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updateLinks="never"/>
  <mc:AlternateContent xmlns:mc="http://schemas.openxmlformats.org/markup-compatibility/2006">
    <mc:Choice Requires="x15">
      <x15ac:absPath xmlns:x15ac="http://schemas.microsoft.com/office/spreadsheetml/2010/11/ac" url="C:\Users\Robin\EPC Dropbox\Robin Houston\Classroom &amp; Office Supplies\FY2024-25 Extension\Pricing Sheets\"/>
    </mc:Choice>
  </mc:AlternateContent>
  <xr:revisionPtr revIDLastSave="0" documentId="13_ncr:1_{7150D373-14A8-43A4-94CE-3A9A77638364}" xr6:coauthVersionLast="47" xr6:coauthVersionMax="47" xr10:uidLastSave="{00000000-0000-0000-0000-000000000000}"/>
  <bookViews>
    <workbookView xWindow="-120" yWindow="-120" windowWidth="29040" windowHeight="15720" activeTab="1" xr2:uid="{00000000-000D-0000-FFFF-FFFF00000000}"/>
  </bookViews>
  <sheets>
    <sheet name="Vendors" sheetId="10" r:id="rId1"/>
    <sheet name="Supplies" sheetId="1" r:id="rId2"/>
    <sheet name="Const Paper" sheetId="2" r:id="rId3"/>
    <sheet name="Paint" sheetId="7" r:id="rId4"/>
    <sheet name="Science " sheetId="8" r:id="rId5"/>
    <sheet name="Acco Branded" sheetId="9" r:id="rId6"/>
  </sheets>
  <definedNames>
    <definedName name="_xlnm._FilterDatabase" localSheetId="5" hidden="1">'Acco Branded'!$A$4:$AK$4</definedName>
    <definedName name="_xlnm._FilterDatabase" localSheetId="2" hidden="1">'Const Paper'!$A$4:$AU$4</definedName>
    <definedName name="_xlnm._FilterDatabase" localSheetId="3" hidden="1">Paint!$A$4:$AG$4</definedName>
    <definedName name="_xlnm._FilterDatabase" localSheetId="4" hidden="1">'Science '!$A$4:$AJ$4</definedName>
    <definedName name="_xlnm._FilterDatabase" localSheetId="1" hidden="1">Supplies!$A$4:$BE$4</definedName>
    <definedName name="aa" localSheetId="5">#REF!</definedName>
    <definedName name="aa">#REF!</definedName>
    <definedName name="ab" localSheetId="5">#REF!</definedName>
    <definedName name="ab">#REF!</definedName>
    <definedName name="CO" localSheetId="5">#REF!</definedName>
    <definedName name="CO">#REF!</definedName>
    <definedName name="COO" localSheetId="5">#REF!</definedName>
    <definedName name="COO">#REF!</definedName>
    <definedName name="IT" localSheetId="5">#REF!</definedName>
    <definedName name="IT">#REF!</definedName>
    <definedName name="mp" localSheetId="5">#REF!</definedName>
    <definedName name="mp">#REF!</definedName>
    <definedName name="_xlnm.Print_Area" localSheetId="5">'Acco Branded'!$A$1:$Q$236</definedName>
    <definedName name="_xlnm.Print_Area" localSheetId="2">'Const Paper'!$A$1:$Q$132</definedName>
    <definedName name="_xlnm.Print_Area" localSheetId="3">Paint!$A$1:$Q$234</definedName>
    <definedName name="_xlnm.Print_Area" localSheetId="4">'Science '!$A$1:$P$175</definedName>
    <definedName name="_xlnm.Print_Area" localSheetId="1">Supplies!$A$1:$Q$1176</definedName>
    <definedName name="_xlnm.Print_Area" localSheetId="0">Vendors!$A$1:$D$35</definedName>
    <definedName name="_xlnm.Print_Titles" localSheetId="5">'Acco Branded'!$1:$3</definedName>
    <definedName name="_xlnm.Print_Titles" localSheetId="2">'Const Paper'!$A:$C,'Const Paper'!$1:$3</definedName>
    <definedName name="_xlnm.Print_Titles" localSheetId="3">Paint!$A:$C,Paint!$1:$3</definedName>
    <definedName name="_xlnm.Print_Titles" localSheetId="4">'Science '!$A:$B,'Science '!$1:$3</definedName>
    <definedName name="_xlnm.Print_Titles" localSheetId="1">Supplies!$B:$C,Supplies!$1:$3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 i="9" l="1"/>
  <c r="Q6" i="9" s="1"/>
  <c r="S6" i="9"/>
  <c r="U6" i="9"/>
  <c r="W6" i="9"/>
  <c r="Y6" i="9"/>
  <c r="AA6" i="9"/>
  <c r="AC6" i="9"/>
  <c r="AE6" i="9"/>
  <c r="AG6" i="9"/>
  <c r="AI6" i="9"/>
  <c r="AK6" i="9"/>
  <c r="P7" i="9"/>
  <c r="Q7" i="9" s="1"/>
  <c r="S7" i="9"/>
  <c r="U7" i="9"/>
  <c r="W7" i="9"/>
  <c r="Y7" i="9"/>
  <c r="AA7" i="9"/>
  <c r="AC7" i="9"/>
  <c r="AE7" i="9"/>
  <c r="AG7" i="9"/>
  <c r="AI7" i="9"/>
  <c r="AK7" i="9"/>
  <c r="P8" i="9"/>
  <c r="Q8" i="9" s="1"/>
  <c r="S8" i="9"/>
  <c r="U8" i="9"/>
  <c r="W8" i="9"/>
  <c r="Y8" i="9"/>
  <c r="AA8" i="9"/>
  <c r="AC8" i="9"/>
  <c r="AE8" i="9"/>
  <c r="AG8" i="9"/>
  <c r="AI8" i="9"/>
  <c r="AK8" i="9"/>
  <c r="P9" i="9"/>
  <c r="Q9" i="9" s="1"/>
  <c r="S9" i="9"/>
  <c r="U9" i="9"/>
  <c r="W9" i="9"/>
  <c r="Y9" i="9"/>
  <c r="AA9" i="9"/>
  <c r="AC9" i="9"/>
  <c r="AE9" i="9"/>
  <c r="AG9" i="9"/>
  <c r="AI9" i="9"/>
  <c r="AK9" i="9"/>
  <c r="P10" i="9"/>
  <c r="Q10" i="9" s="1"/>
  <c r="S10" i="9"/>
  <c r="U10" i="9"/>
  <c r="W10" i="9"/>
  <c r="Y10" i="9"/>
  <c r="AA10" i="9"/>
  <c r="AC10" i="9"/>
  <c r="AE10" i="9"/>
  <c r="AG10" i="9"/>
  <c r="AI10" i="9"/>
  <c r="AK10" i="9"/>
  <c r="P11" i="9"/>
  <c r="Q11" i="9" s="1"/>
  <c r="S11" i="9"/>
  <c r="U11" i="9"/>
  <c r="W11" i="9"/>
  <c r="Y11" i="9"/>
  <c r="AA11" i="9"/>
  <c r="AC11" i="9"/>
  <c r="AE11" i="9"/>
  <c r="AG11" i="9"/>
  <c r="AI11" i="9"/>
  <c r="AK11" i="9"/>
  <c r="P12" i="9"/>
  <c r="Q12" i="9" s="1"/>
  <c r="S12" i="9"/>
  <c r="U12" i="9"/>
  <c r="W12" i="9"/>
  <c r="Y12" i="9"/>
  <c r="AA12" i="9"/>
  <c r="AC12" i="9"/>
  <c r="AE12" i="9"/>
  <c r="AG12" i="9"/>
  <c r="AI12" i="9"/>
  <c r="AK12" i="9"/>
  <c r="P13" i="9"/>
  <c r="Q13" i="9" s="1"/>
  <c r="S13" i="9"/>
  <c r="U13" i="9"/>
  <c r="W13" i="9"/>
  <c r="Y13" i="9"/>
  <c r="AA13" i="9"/>
  <c r="AC13" i="9"/>
  <c r="AE13" i="9"/>
  <c r="AG13" i="9"/>
  <c r="AI13" i="9"/>
  <c r="AK13" i="9"/>
  <c r="P14" i="9"/>
  <c r="Q14" i="9" s="1"/>
  <c r="S14" i="9"/>
  <c r="U14" i="9"/>
  <c r="W14" i="9"/>
  <c r="Y14" i="9"/>
  <c r="AA14" i="9"/>
  <c r="AC14" i="9"/>
  <c r="AE14" i="9"/>
  <c r="AG14" i="9"/>
  <c r="AI14" i="9"/>
  <c r="AK14" i="9"/>
  <c r="P15" i="9"/>
  <c r="Q15" i="9" s="1"/>
  <c r="S15" i="9"/>
  <c r="U15" i="9"/>
  <c r="W15" i="9"/>
  <c r="Y15" i="9"/>
  <c r="AA15" i="9"/>
  <c r="AC15" i="9"/>
  <c r="AE15" i="9"/>
  <c r="AG15" i="9"/>
  <c r="AI15" i="9"/>
  <c r="AK15" i="9"/>
  <c r="P16" i="9"/>
  <c r="Q16" i="9" s="1"/>
  <c r="S16" i="9"/>
  <c r="U16" i="9"/>
  <c r="W16" i="9"/>
  <c r="Y16" i="9"/>
  <c r="AA16" i="9"/>
  <c r="AC16" i="9"/>
  <c r="AE16" i="9"/>
  <c r="AG16" i="9"/>
  <c r="AI16" i="9"/>
  <c r="AK16" i="9"/>
  <c r="P17" i="9"/>
  <c r="Q17" i="9" s="1"/>
  <c r="S17" i="9"/>
  <c r="U17" i="9"/>
  <c r="W17" i="9"/>
  <c r="Y17" i="9"/>
  <c r="AA17" i="9"/>
  <c r="AC17" i="9"/>
  <c r="AE17" i="9"/>
  <c r="AG17" i="9"/>
  <c r="AI17" i="9"/>
  <c r="AK17" i="9"/>
  <c r="P18" i="9"/>
  <c r="Q18" i="9" s="1"/>
  <c r="S18" i="9"/>
  <c r="U18" i="9"/>
  <c r="W18" i="9"/>
  <c r="Y18" i="9"/>
  <c r="AA18" i="9"/>
  <c r="AC18" i="9"/>
  <c r="AE18" i="9"/>
  <c r="AG18" i="9"/>
  <c r="AI18" i="9"/>
  <c r="AK18" i="9"/>
  <c r="P19" i="9"/>
  <c r="Q19" i="9" s="1"/>
  <c r="S19" i="9"/>
  <c r="U19" i="9"/>
  <c r="W19" i="9"/>
  <c r="Y19" i="9"/>
  <c r="AA19" i="9"/>
  <c r="AC19" i="9"/>
  <c r="AE19" i="9"/>
  <c r="AG19" i="9"/>
  <c r="AI19" i="9"/>
  <c r="AK19" i="9"/>
  <c r="P20" i="9"/>
  <c r="Q20" i="9" s="1"/>
  <c r="S20" i="9"/>
  <c r="U20" i="9"/>
  <c r="W20" i="9"/>
  <c r="Y20" i="9"/>
  <c r="AA20" i="9"/>
  <c r="AC20" i="9"/>
  <c r="AE20" i="9"/>
  <c r="AG20" i="9"/>
  <c r="AI20" i="9"/>
  <c r="AK20" i="9"/>
  <c r="P21" i="9"/>
  <c r="Q21" i="9" s="1"/>
  <c r="S21" i="9"/>
  <c r="U21" i="9"/>
  <c r="W21" i="9"/>
  <c r="Y21" i="9"/>
  <c r="AA21" i="9"/>
  <c r="AC21" i="9"/>
  <c r="AE21" i="9"/>
  <c r="AG21" i="9"/>
  <c r="AI21" i="9"/>
  <c r="AK21" i="9"/>
  <c r="P22" i="9"/>
  <c r="Q22" i="9" s="1"/>
  <c r="S22" i="9"/>
  <c r="U22" i="9"/>
  <c r="W22" i="9"/>
  <c r="Y22" i="9"/>
  <c r="AA22" i="9"/>
  <c r="AC22" i="9"/>
  <c r="AE22" i="9"/>
  <c r="AG22" i="9"/>
  <c r="AI22" i="9"/>
  <c r="AK22" i="9"/>
  <c r="P23" i="9"/>
  <c r="Q23" i="9" s="1"/>
  <c r="S23" i="9"/>
  <c r="U23" i="9"/>
  <c r="W23" i="9"/>
  <c r="Y23" i="9"/>
  <c r="AA23" i="9"/>
  <c r="AC23" i="9"/>
  <c r="AE23" i="9"/>
  <c r="AG23" i="9"/>
  <c r="AI23" i="9"/>
  <c r="AK23" i="9"/>
  <c r="P24" i="9"/>
  <c r="Q24" i="9" s="1"/>
  <c r="S24" i="9"/>
  <c r="U24" i="9"/>
  <c r="W24" i="9"/>
  <c r="Y24" i="9"/>
  <c r="AA24" i="9"/>
  <c r="AC24" i="9"/>
  <c r="AE24" i="9"/>
  <c r="AG24" i="9"/>
  <c r="AI24" i="9"/>
  <c r="AK24" i="9"/>
  <c r="P25" i="9"/>
  <c r="Q25" i="9" s="1"/>
  <c r="S25" i="9"/>
  <c r="U25" i="9"/>
  <c r="W25" i="9"/>
  <c r="Y25" i="9"/>
  <c r="AA25" i="9"/>
  <c r="AC25" i="9"/>
  <c r="AE25" i="9"/>
  <c r="AG25" i="9"/>
  <c r="AI25" i="9"/>
  <c r="AK25" i="9"/>
  <c r="P26" i="9"/>
  <c r="Q26" i="9" s="1"/>
  <c r="S26" i="9"/>
  <c r="U26" i="9"/>
  <c r="W26" i="9"/>
  <c r="Y26" i="9"/>
  <c r="AA26" i="9"/>
  <c r="AC26" i="9"/>
  <c r="AE26" i="9"/>
  <c r="AG26" i="9"/>
  <c r="AI26" i="9"/>
  <c r="AK26" i="9"/>
  <c r="P27" i="9"/>
  <c r="Q27" i="9" s="1"/>
  <c r="S27" i="9"/>
  <c r="U27" i="9"/>
  <c r="W27" i="9"/>
  <c r="Y27" i="9"/>
  <c r="AA27" i="9"/>
  <c r="AC27" i="9"/>
  <c r="AE27" i="9"/>
  <c r="AG27" i="9"/>
  <c r="AI27" i="9"/>
  <c r="AK27" i="9"/>
  <c r="P28" i="9"/>
  <c r="Q28" i="9" s="1"/>
  <c r="S28" i="9"/>
  <c r="U28" i="9"/>
  <c r="W28" i="9"/>
  <c r="Y28" i="9"/>
  <c r="AA28" i="9"/>
  <c r="AC28" i="9"/>
  <c r="AE28" i="9"/>
  <c r="AG28" i="9"/>
  <c r="AI28" i="9"/>
  <c r="AK28" i="9"/>
  <c r="P29" i="9"/>
  <c r="Q29" i="9" s="1"/>
  <c r="S29" i="9"/>
  <c r="U29" i="9"/>
  <c r="W29" i="9"/>
  <c r="Y29" i="9"/>
  <c r="AA29" i="9"/>
  <c r="AC29" i="9"/>
  <c r="AE29" i="9"/>
  <c r="AG29" i="9"/>
  <c r="AI29" i="9"/>
  <c r="AK29" i="9"/>
  <c r="P30" i="9"/>
  <c r="Q30" i="9" s="1"/>
  <c r="S30" i="9"/>
  <c r="U30" i="9"/>
  <c r="W30" i="9"/>
  <c r="Y30" i="9"/>
  <c r="AA30" i="9"/>
  <c r="AC30" i="9"/>
  <c r="AE30" i="9"/>
  <c r="AG30" i="9"/>
  <c r="AI30" i="9"/>
  <c r="AK30" i="9"/>
  <c r="P31" i="9"/>
  <c r="Q31" i="9" s="1"/>
  <c r="S31" i="9"/>
  <c r="U31" i="9"/>
  <c r="W31" i="9"/>
  <c r="Y31" i="9"/>
  <c r="AA31" i="9"/>
  <c r="AC31" i="9"/>
  <c r="AE31" i="9"/>
  <c r="AG31" i="9"/>
  <c r="AI31" i="9"/>
  <c r="AK31" i="9"/>
  <c r="P32" i="9"/>
  <c r="Q32" i="9" s="1"/>
  <c r="S32" i="9"/>
  <c r="U32" i="9"/>
  <c r="W32" i="9"/>
  <c r="Y32" i="9"/>
  <c r="AA32" i="9"/>
  <c r="AC32" i="9"/>
  <c r="AE32" i="9"/>
  <c r="AG32" i="9"/>
  <c r="AI32" i="9"/>
  <c r="AK32" i="9"/>
  <c r="P33" i="9"/>
  <c r="Q33" i="9" s="1"/>
  <c r="S33" i="9"/>
  <c r="U33" i="9"/>
  <c r="W33" i="9"/>
  <c r="Y33" i="9"/>
  <c r="AA33" i="9"/>
  <c r="AC33" i="9"/>
  <c r="AE33" i="9"/>
  <c r="AG33" i="9"/>
  <c r="AI33" i="9"/>
  <c r="AK33" i="9"/>
  <c r="P34" i="9"/>
  <c r="Q34" i="9" s="1"/>
  <c r="S34" i="9"/>
  <c r="U34" i="9"/>
  <c r="W34" i="9"/>
  <c r="Y34" i="9"/>
  <c r="AA34" i="9"/>
  <c r="AC34" i="9"/>
  <c r="AE34" i="9"/>
  <c r="AG34" i="9"/>
  <c r="AI34" i="9"/>
  <c r="AK34" i="9"/>
  <c r="P35" i="9"/>
  <c r="Q35" i="9" s="1"/>
  <c r="S35" i="9"/>
  <c r="U35" i="9"/>
  <c r="W35" i="9"/>
  <c r="Y35" i="9"/>
  <c r="AA35" i="9"/>
  <c r="AC35" i="9"/>
  <c r="AE35" i="9"/>
  <c r="AG35" i="9"/>
  <c r="AI35" i="9"/>
  <c r="AK35" i="9"/>
  <c r="P36" i="9"/>
  <c r="Q36" i="9" s="1"/>
  <c r="S36" i="9"/>
  <c r="U36" i="9"/>
  <c r="W36" i="9"/>
  <c r="Y36" i="9"/>
  <c r="AA36" i="9"/>
  <c r="AC36" i="9"/>
  <c r="AE36" i="9"/>
  <c r="AG36" i="9"/>
  <c r="AI36" i="9"/>
  <c r="AK36" i="9"/>
  <c r="P37" i="9"/>
  <c r="Q37" i="9" s="1"/>
  <c r="S37" i="9"/>
  <c r="U37" i="9"/>
  <c r="W37" i="9"/>
  <c r="Y37" i="9"/>
  <c r="AA37" i="9"/>
  <c r="AC37" i="9"/>
  <c r="AE37" i="9"/>
  <c r="AG37" i="9"/>
  <c r="AI37" i="9"/>
  <c r="AK37" i="9"/>
  <c r="P38" i="9"/>
  <c r="Q38" i="9" s="1"/>
  <c r="S38" i="9"/>
  <c r="U38" i="9"/>
  <c r="W38" i="9"/>
  <c r="Y38" i="9"/>
  <c r="AA38" i="9"/>
  <c r="AC38" i="9"/>
  <c r="AE38" i="9"/>
  <c r="AG38" i="9"/>
  <c r="AI38" i="9"/>
  <c r="AK38" i="9"/>
  <c r="P39" i="9"/>
  <c r="Q39" i="9" s="1"/>
  <c r="S39" i="9"/>
  <c r="U39" i="9"/>
  <c r="W39" i="9"/>
  <c r="Y39" i="9"/>
  <c r="AA39" i="9"/>
  <c r="AC39" i="9"/>
  <c r="AE39" i="9"/>
  <c r="AG39" i="9"/>
  <c r="AI39" i="9"/>
  <c r="AK39" i="9"/>
  <c r="P40" i="9"/>
  <c r="Q40" i="9" s="1"/>
  <c r="S40" i="9"/>
  <c r="U40" i="9"/>
  <c r="W40" i="9"/>
  <c r="Y40" i="9"/>
  <c r="AA40" i="9"/>
  <c r="AC40" i="9"/>
  <c r="AE40" i="9"/>
  <c r="AG40" i="9"/>
  <c r="AI40" i="9"/>
  <c r="AK40" i="9"/>
  <c r="P41" i="9"/>
  <c r="Q41" i="9" s="1"/>
  <c r="S41" i="9"/>
  <c r="U41" i="9"/>
  <c r="W41" i="9"/>
  <c r="Y41" i="9"/>
  <c r="AA41" i="9"/>
  <c r="AC41" i="9"/>
  <c r="AE41" i="9"/>
  <c r="AG41" i="9"/>
  <c r="AI41" i="9"/>
  <c r="AK41" i="9"/>
  <c r="P42" i="9"/>
  <c r="Q42" i="9" s="1"/>
  <c r="S42" i="9"/>
  <c r="U42" i="9"/>
  <c r="W42" i="9"/>
  <c r="Y42" i="9"/>
  <c r="AA42" i="9"/>
  <c r="AC42" i="9"/>
  <c r="AE42" i="9"/>
  <c r="AG42" i="9"/>
  <c r="AI42" i="9"/>
  <c r="AK42" i="9"/>
  <c r="P43" i="9"/>
  <c r="Q43" i="9" s="1"/>
  <c r="S43" i="9"/>
  <c r="U43" i="9"/>
  <c r="W43" i="9"/>
  <c r="Y43" i="9"/>
  <c r="AA43" i="9"/>
  <c r="AC43" i="9"/>
  <c r="AE43" i="9"/>
  <c r="AG43" i="9"/>
  <c r="AI43" i="9"/>
  <c r="AK43" i="9"/>
  <c r="P44" i="9"/>
  <c r="Q44" i="9" s="1"/>
  <c r="S44" i="9"/>
  <c r="U44" i="9"/>
  <c r="W44" i="9"/>
  <c r="Y44" i="9"/>
  <c r="AA44" i="9"/>
  <c r="AC44" i="9"/>
  <c r="AE44" i="9"/>
  <c r="AG44" i="9"/>
  <c r="AI44" i="9"/>
  <c r="AK44" i="9"/>
  <c r="P45" i="9"/>
  <c r="Q45" i="9" s="1"/>
  <c r="S45" i="9"/>
  <c r="U45" i="9"/>
  <c r="W45" i="9"/>
  <c r="Y45" i="9"/>
  <c r="AA45" i="9"/>
  <c r="AC45" i="9"/>
  <c r="AE45" i="9"/>
  <c r="AG45" i="9"/>
  <c r="AI45" i="9"/>
  <c r="AK45" i="9"/>
  <c r="P46" i="9"/>
  <c r="Q46" i="9" s="1"/>
  <c r="S46" i="9"/>
  <c r="U46" i="9"/>
  <c r="W46" i="9"/>
  <c r="Y46" i="9"/>
  <c r="AA46" i="9"/>
  <c r="AC46" i="9"/>
  <c r="AE46" i="9"/>
  <c r="AG46" i="9"/>
  <c r="AI46" i="9"/>
  <c r="AK46" i="9"/>
  <c r="P47" i="9"/>
  <c r="Q47" i="9" s="1"/>
  <c r="S47" i="9"/>
  <c r="U47" i="9"/>
  <c r="W47" i="9"/>
  <c r="Y47" i="9"/>
  <c r="AA47" i="9"/>
  <c r="AC47" i="9"/>
  <c r="AE47" i="9"/>
  <c r="AG47" i="9"/>
  <c r="AI47" i="9"/>
  <c r="AK47" i="9"/>
  <c r="P48" i="9"/>
  <c r="Q48" i="9" s="1"/>
  <c r="S48" i="9"/>
  <c r="U48" i="9"/>
  <c r="W48" i="9"/>
  <c r="Y48" i="9"/>
  <c r="AA48" i="9"/>
  <c r="AC48" i="9"/>
  <c r="AE48" i="9"/>
  <c r="AG48" i="9"/>
  <c r="AI48" i="9"/>
  <c r="AK48" i="9"/>
  <c r="P49" i="9"/>
  <c r="Q49" i="9" s="1"/>
  <c r="S49" i="9"/>
  <c r="U49" i="9"/>
  <c r="W49" i="9"/>
  <c r="Y49" i="9"/>
  <c r="AA49" i="9"/>
  <c r="AC49" i="9"/>
  <c r="AE49" i="9"/>
  <c r="AG49" i="9"/>
  <c r="AI49" i="9"/>
  <c r="AK49" i="9"/>
  <c r="P50" i="9"/>
  <c r="Q50" i="9" s="1"/>
  <c r="S50" i="9"/>
  <c r="U50" i="9"/>
  <c r="W50" i="9"/>
  <c r="Y50" i="9"/>
  <c r="AA50" i="9"/>
  <c r="AC50" i="9"/>
  <c r="AE50" i="9"/>
  <c r="AG50" i="9"/>
  <c r="AI50" i="9"/>
  <c r="AK50" i="9"/>
  <c r="P51" i="9"/>
  <c r="Q51" i="9" s="1"/>
  <c r="S51" i="9"/>
  <c r="U51" i="9"/>
  <c r="W51" i="9"/>
  <c r="Y51" i="9"/>
  <c r="AA51" i="9"/>
  <c r="AC51" i="9"/>
  <c r="AE51" i="9"/>
  <c r="AG51" i="9"/>
  <c r="AI51" i="9"/>
  <c r="AK51" i="9"/>
  <c r="P52" i="9"/>
  <c r="Q52" i="9" s="1"/>
  <c r="S52" i="9"/>
  <c r="U52" i="9"/>
  <c r="W52" i="9"/>
  <c r="Y52" i="9"/>
  <c r="AA52" i="9"/>
  <c r="AC52" i="9"/>
  <c r="AE52" i="9"/>
  <c r="AG52" i="9"/>
  <c r="AI52" i="9"/>
  <c r="AK52" i="9"/>
  <c r="P53" i="9"/>
  <c r="Q53" i="9" s="1"/>
  <c r="S53" i="9"/>
  <c r="U53" i="9"/>
  <c r="W53" i="9"/>
  <c r="Y53" i="9"/>
  <c r="AA53" i="9"/>
  <c r="AC53" i="9"/>
  <c r="AE53" i="9"/>
  <c r="AG53" i="9"/>
  <c r="AI53" i="9"/>
  <c r="AK53" i="9"/>
  <c r="P54" i="9"/>
  <c r="Q54" i="9" s="1"/>
  <c r="S54" i="9"/>
  <c r="U54" i="9"/>
  <c r="W54" i="9"/>
  <c r="Y54" i="9"/>
  <c r="AA54" i="9"/>
  <c r="AC54" i="9"/>
  <c r="AE54" i="9"/>
  <c r="AG54" i="9"/>
  <c r="AI54" i="9"/>
  <c r="AK54" i="9"/>
  <c r="P55" i="9"/>
  <c r="Q55" i="9" s="1"/>
  <c r="S55" i="9"/>
  <c r="U55" i="9"/>
  <c r="W55" i="9"/>
  <c r="Y55" i="9"/>
  <c r="AA55" i="9"/>
  <c r="AC55" i="9"/>
  <c r="AE55" i="9"/>
  <c r="AG55" i="9"/>
  <c r="AI55" i="9"/>
  <c r="AK55" i="9"/>
  <c r="P56" i="9"/>
  <c r="Q56" i="9" s="1"/>
  <c r="S56" i="9"/>
  <c r="U56" i="9"/>
  <c r="W56" i="9"/>
  <c r="Y56" i="9"/>
  <c r="AA56" i="9"/>
  <c r="AC56" i="9"/>
  <c r="AE56" i="9"/>
  <c r="AG56" i="9"/>
  <c r="AI56" i="9"/>
  <c r="AK56" i="9"/>
  <c r="P57" i="9"/>
  <c r="Q57" i="9" s="1"/>
  <c r="S57" i="9"/>
  <c r="U57" i="9"/>
  <c r="W57" i="9"/>
  <c r="Y57" i="9"/>
  <c r="AA57" i="9"/>
  <c r="AC57" i="9"/>
  <c r="AE57" i="9"/>
  <c r="AG57" i="9"/>
  <c r="AI57" i="9"/>
  <c r="AK57" i="9"/>
  <c r="P58" i="9"/>
  <c r="Q58" i="9" s="1"/>
  <c r="S58" i="9"/>
  <c r="U58" i="9"/>
  <c r="W58" i="9"/>
  <c r="Y58" i="9"/>
  <c r="AA58" i="9"/>
  <c r="AC58" i="9"/>
  <c r="AE58" i="9"/>
  <c r="AG58" i="9"/>
  <c r="AI58" i="9"/>
  <c r="AK58" i="9"/>
  <c r="P59" i="9"/>
  <c r="Q59" i="9" s="1"/>
  <c r="S59" i="9"/>
  <c r="U59" i="9"/>
  <c r="W59" i="9"/>
  <c r="Y59" i="9"/>
  <c r="AA59" i="9"/>
  <c r="AC59" i="9"/>
  <c r="AE59" i="9"/>
  <c r="AG59" i="9"/>
  <c r="AI59" i="9"/>
  <c r="AK59" i="9"/>
  <c r="P60" i="9"/>
  <c r="Q60" i="9" s="1"/>
  <c r="S60" i="9"/>
  <c r="U60" i="9"/>
  <c r="W60" i="9"/>
  <c r="Y60" i="9"/>
  <c r="AA60" i="9"/>
  <c r="AC60" i="9"/>
  <c r="AE60" i="9"/>
  <c r="AG60" i="9"/>
  <c r="AI60" i="9"/>
  <c r="AK60" i="9"/>
  <c r="P61" i="9"/>
  <c r="Q61" i="9" s="1"/>
  <c r="S61" i="9"/>
  <c r="U61" i="9"/>
  <c r="W61" i="9"/>
  <c r="Y61" i="9"/>
  <c r="AA61" i="9"/>
  <c r="AC61" i="9"/>
  <c r="AE61" i="9"/>
  <c r="AG61" i="9"/>
  <c r="AI61" i="9"/>
  <c r="AK61" i="9"/>
  <c r="P62" i="9"/>
  <c r="Q62" i="9" s="1"/>
  <c r="S62" i="9"/>
  <c r="U62" i="9"/>
  <c r="W62" i="9"/>
  <c r="Y62" i="9"/>
  <c r="AA62" i="9"/>
  <c r="AC62" i="9"/>
  <c r="AE62" i="9"/>
  <c r="AG62" i="9"/>
  <c r="AI62" i="9"/>
  <c r="AK62" i="9"/>
  <c r="P63" i="9"/>
  <c r="Q63" i="9" s="1"/>
  <c r="S63" i="9"/>
  <c r="U63" i="9"/>
  <c r="W63" i="9"/>
  <c r="Y63" i="9"/>
  <c r="AA63" i="9"/>
  <c r="AC63" i="9"/>
  <c r="AE63" i="9"/>
  <c r="AG63" i="9"/>
  <c r="AI63" i="9"/>
  <c r="AK63" i="9"/>
  <c r="P64" i="9"/>
  <c r="Q64" i="9" s="1"/>
  <c r="S64" i="9"/>
  <c r="U64" i="9"/>
  <c r="W64" i="9"/>
  <c r="Y64" i="9"/>
  <c r="AA64" i="9"/>
  <c r="AC64" i="9"/>
  <c r="AE64" i="9"/>
  <c r="AG64" i="9"/>
  <c r="AI64" i="9"/>
  <c r="AK64" i="9"/>
  <c r="P65" i="9"/>
  <c r="Q65" i="9" s="1"/>
  <c r="S65" i="9"/>
  <c r="U65" i="9"/>
  <c r="W65" i="9"/>
  <c r="Y65" i="9"/>
  <c r="AA65" i="9"/>
  <c r="AC65" i="9"/>
  <c r="AE65" i="9"/>
  <c r="AG65" i="9"/>
  <c r="AI65" i="9"/>
  <c r="AK65" i="9"/>
  <c r="P66" i="9"/>
  <c r="Q66" i="9" s="1"/>
  <c r="S66" i="9"/>
  <c r="U66" i="9"/>
  <c r="W66" i="9"/>
  <c r="Y66" i="9"/>
  <c r="AA66" i="9"/>
  <c r="AC66" i="9"/>
  <c r="AE66" i="9"/>
  <c r="AG66" i="9"/>
  <c r="AI66" i="9"/>
  <c r="AK66" i="9"/>
  <c r="P67" i="9"/>
  <c r="Q67" i="9" s="1"/>
  <c r="S67" i="9"/>
  <c r="U67" i="9"/>
  <c r="W67" i="9"/>
  <c r="Y67" i="9"/>
  <c r="AA67" i="9"/>
  <c r="AC67" i="9"/>
  <c r="AE67" i="9"/>
  <c r="AG67" i="9"/>
  <c r="AI67" i="9"/>
  <c r="AK67" i="9"/>
  <c r="P68" i="9"/>
  <c r="Q68" i="9" s="1"/>
  <c r="S68" i="9"/>
  <c r="U68" i="9"/>
  <c r="W68" i="9"/>
  <c r="Y68" i="9"/>
  <c r="AA68" i="9"/>
  <c r="AC68" i="9"/>
  <c r="AE68" i="9"/>
  <c r="AG68" i="9"/>
  <c r="AI68" i="9"/>
  <c r="AK68" i="9"/>
  <c r="P69" i="9"/>
  <c r="Q69" i="9" s="1"/>
  <c r="S69" i="9"/>
  <c r="U69" i="9"/>
  <c r="W69" i="9"/>
  <c r="Y69" i="9"/>
  <c r="AA69" i="9"/>
  <c r="AC69" i="9"/>
  <c r="AE69" i="9"/>
  <c r="AG69" i="9"/>
  <c r="AI69" i="9"/>
  <c r="AK69" i="9"/>
  <c r="P70" i="9"/>
  <c r="Q70" i="9" s="1"/>
  <c r="S70" i="9"/>
  <c r="U70" i="9"/>
  <c r="W70" i="9"/>
  <c r="Y70" i="9"/>
  <c r="AA70" i="9"/>
  <c r="AC70" i="9"/>
  <c r="AE70" i="9"/>
  <c r="AG70" i="9"/>
  <c r="AI70" i="9"/>
  <c r="AK70" i="9"/>
  <c r="P71" i="9"/>
  <c r="Q71" i="9" s="1"/>
  <c r="S71" i="9"/>
  <c r="U71" i="9"/>
  <c r="W71" i="9"/>
  <c r="Y71" i="9"/>
  <c r="AA71" i="9"/>
  <c r="AC71" i="9"/>
  <c r="AE71" i="9"/>
  <c r="AG71" i="9"/>
  <c r="AI71" i="9"/>
  <c r="AK71" i="9"/>
  <c r="P72" i="9"/>
  <c r="Q72" i="9" s="1"/>
  <c r="S72" i="9"/>
  <c r="U72" i="9"/>
  <c r="W72" i="9"/>
  <c r="Y72" i="9"/>
  <c r="AA72" i="9"/>
  <c r="AC72" i="9"/>
  <c r="AE72" i="9"/>
  <c r="AG72" i="9"/>
  <c r="AI72" i="9"/>
  <c r="AK72" i="9"/>
  <c r="P73" i="9"/>
  <c r="Q73" i="9" s="1"/>
  <c r="S73" i="9"/>
  <c r="U73" i="9"/>
  <c r="W73" i="9"/>
  <c r="Y73" i="9"/>
  <c r="AA73" i="9"/>
  <c r="AC73" i="9"/>
  <c r="AE73" i="9"/>
  <c r="AG73" i="9"/>
  <c r="AI73" i="9"/>
  <c r="AK73" i="9"/>
  <c r="P74" i="9"/>
  <c r="Q74" i="9" s="1"/>
  <c r="S74" i="9"/>
  <c r="U74" i="9"/>
  <c r="W74" i="9"/>
  <c r="Y74" i="9"/>
  <c r="AA74" i="9"/>
  <c r="AC74" i="9"/>
  <c r="AE74" i="9"/>
  <c r="AG74" i="9"/>
  <c r="AI74" i="9"/>
  <c r="AK74" i="9"/>
  <c r="P75" i="9"/>
  <c r="Q75" i="9" s="1"/>
  <c r="S75" i="9"/>
  <c r="U75" i="9"/>
  <c r="W75" i="9"/>
  <c r="Y75" i="9"/>
  <c r="AA75" i="9"/>
  <c r="AC75" i="9"/>
  <c r="AE75" i="9"/>
  <c r="AG75" i="9"/>
  <c r="AI75" i="9"/>
  <c r="AK75" i="9"/>
  <c r="P76" i="9"/>
  <c r="Q76" i="9" s="1"/>
  <c r="S76" i="9"/>
  <c r="U76" i="9"/>
  <c r="W76" i="9"/>
  <c r="Y76" i="9"/>
  <c r="AA76" i="9"/>
  <c r="AC76" i="9"/>
  <c r="AE76" i="9"/>
  <c r="AG76" i="9"/>
  <c r="AI76" i="9"/>
  <c r="AK76" i="9"/>
  <c r="P77" i="9"/>
  <c r="Q77" i="9" s="1"/>
  <c r="S77" i="9"/>
  <c r="U77" i="9"/>
  <c r="W77" i="9"/>
  <c r="Y77" i="9"/>
  <c r="AA77" i="9"/>
  <c r="AC77" i="9"/>
  <c r="AE77" i="9"/>
  <c r="AG77" i="9"/>
  <c r="AI77" i="9"/>
  <c r="AK77" i="9"/>
  <c r="P78" i="9"/>
  <c r="Q78" i="9" s="1"/>
  <c r="S78" i="9"/>
  <c r="U78" i="9"/>
  <c r="W78" i="9"/>
  <c r="Y78" i="9"/>
  <c r="AA78" i="9"/>
  <c r="AC78" i="9"/>
  <c r="AE78" i="9"/>
  <c r="AG78" i="9"/>
  <c r="AI78" i="9"/>
  <c r="AK78" i="9"/>
  <c r="P79" i="9"/>
  <c r="Q79" i="9" s="1"/>
  <c r="S79" i="9"/>
  <c r="U79" i="9"/>
  <c r="W79" i="9"/>
  <c r="Y79" i="9"/>
  <c r="AA79" i="9"/>
  <c r="AC79" i="9"/>
  <c r="AE79" i="9"/>
  <c r="AG79" i="9"/>
  <c r="AI79" i="9"/>
  <c r="AK79" i="9"/>
  <c r="P80" i="9"/>
  <c r="Q80" i="9" s="1"/>
  <c r="S80" i="9"/>
  <c r="U80" i="9"/>
  <c r="W80" i="9"/>
  <c r="Y80" i="9"/>
  <c r="AA80" i="9"/>
  <c r="AC80" i="9"/>
  <c r="AE80" i="9"/>
  <c r="AG80" i="9"/>
  <c r="AI80" i="9"/>
  <c r="AK80" i="9"/>
  <c r="P81" i="9"/>
  <c r="Q81" i="9" s="1"/>
  <c r="S81" i="9"/>
  <c r="U81" i="9"/>
  <c r="W81" i="9"/>
  <c r="Y81" i="9"/>
  <c r="AA81" i="9"/>
  <c r="AC81" i="9"/>
  <c r="AE81" i="9"/>
  <c r="AG81" i="9"/>
  <c r="AI81" i="9"/>
  <c r="AK81" i="9"/>
  <c r="P82" i="9"/>
  <c r="Q82" i="9" s="1"/>
  <c r="S82" i="9"/>
  <c r="U82" i="9"/>
  <c r="W82" i="9"/>
  <c r="Y82" i="9"/>
  <c r="AA82" i="9"/>
  <c r="AC82" i="9"/>
  <c r="AE82" i="9"/>
  <c r="AG82" i="9"/>
  <c r="AI82" i="9"/>
  <c r="AK82" i="9"/>
  <c r="P83" i="9"/>
  <c r="Q83" i="9" s="1"/>
  <c r="S83" i="9"/>
  <c r="U83" i="9"/>
  <c r="W83" i="9"/>
  <c r="Y83" i="9"/>
  <c r="AA83" i="9"/>
  <c r="AC83" i="9"/>
  <c r="AE83" i="9"/>
  <c r="AG83" i="9"/>
  <c r="AI83" i="9"/>
  <c r="AK83" i="9"/>
  <c r="P84" i="9"/>
  <c r="Q84" i="9" s="1"/>
  <c r="S84" i="9"/>
  <c r="U84" i="9"/>
  <c r="W84" i="9"/>
  <c r="Y84" i="9"/>
  <c r="AA84" i="9"/>
  <c r="AC84" i="9"/>
  <c r="AE84" i="9"/>
  <c r="AG84" i="9"/>
  <c r="AI84" i="9"/>
  <c r="AK84" i="9"/>
  <c r="P85" i="9"/>
  <c r="Q85" i="9" s="1"/>
  <c r="S85" i="9"/>
  <c r="U85" i="9"/>
  <c r="W85" i="9"/>
  <c r="Y85" i="9"/>
  <c r="AA85" i="9"/>
  <c r="AC85" i="9"/>
  <c r="AE85" i="9"/>
  <c r="AG85" i="9"/>
  <c r="AI85" i="9"/>
  <c r="AK85" i="9"/>
  <c r="P86" i="9"/>
  <c r="Q86" i="9" s="1"/>
  <c r="S86" i="9"/>
  <c r="U86" i="9"/>
  <c r="W86" i="9"/>
  <c r="Y86" i="9"/>
  <c r="AA86" i="9"/>
  <c r="AC86" i="9"/>
  <c r="AE86" i="9"/>
  <c r="AG86" i="9"/>
  <c r="AI86" i="9"/>
  <c r="AK86" i="9"/>
  <c r="P87" i="9"/>
  <c r="Q87" i="9" s="1"/>
  <c r="S87" i="9"/>
  <c r="U87" i="9"/>
  <c r="W87" i="9"/>
  <c r="Y87" i="9"/>
  <c r="AA87" i="9"/>
  <c r="AC87" i="9"/>
  <c r="AE87" i="9"/>
  <c r="AG87" i="9"/>
  <c r="AI87" i="9"/>
  <c r="AK87" i="9"/>
  <c r="P88" i="9"/>
  <c r="Q88" i="9" s="1"/>
  <c r="S88" i="9"/>
  <c r="U88" i="9"/>
  <c r="W88" i="9"/>
  <c r="Y88" i="9"/>
  <c r="AA88" i="9"/>
  <c r="AC88" i="9"/>
  <c r="AE88" i="9"/>
  <c r="AG88" i="9"/>
  <c r="AI88" i="9"/>
  <c r="AK88" i="9"/>
  <c r="P89" i="9"/>
  <c r="Q89" i="9" s="1"/>
  <c r="S89" i="9"/>
  <c r="U89" i="9"/>
  <c r="W89" i="9"/>
  <c r="Y89" i="9"/>
  <c r="AA89" i="9"/>
  <c r="AC89" i="9"/>
  <c r="AE89" i="9"/>
  <c r="AG89" i="9"/>
  <c r="AI89" i="9"/>
  <c r="AK89" i="9"/>
  <c r="P90" i="9"/>
  <c r="Q90" i="9" s="1"/>
  <c r="S90" i="9"/>
  <c r="U90" i="9"/>
  <c r="W90" i="9"/>
  <c r="Y90" i="9"/>
  <c r="AA90" i="9"/>
  <c r="AC90" i="9"/>
  <c r="AE90" i="9"/>
  <c r="AG90" i="9"/>
  <c r="AI90" i="9"/>
  <c r="AK90" i="9"/>
  <c r="P91" i="9"/>
  <c r="Q91" i="9" s="1"/>
  <c r="S91" i="9"/>
  <c r="U91" i="9"/>
  <c r="W91" i="9"/>
  <c r="Y91" i="9"/>
  <c r="AA91" i="9"/>
  <c r="AC91" i="9"/>
  <c r="AE91" i="9"/>
  <c r="AG91" i="9"/>
  <c r="AI91" i="9"/>
  <c r="AK91" i="9"/>
  <c r="P92" i="9"/>
  <c r="Q92" i="9" s="1"/>
  <c r="S92" i="9"/>
  <c r="U92" i="9"/>
  <c r="W92" i="9"/>
  <c r="Y92" i="9"/>
  <c r="AA92" i="9"/>
  <c r="AC92" i="9"/>
  <c r="AE92" i="9"/>
  <c r="AG92" i="9"/>
  <c r="AI92" i="9"/>
  <c r="AK92" i="9"/>
  <c r="P93" i="9"/>
  <c r="Q93" i="9" s="1"/>
  <c r="S93" i="9"/>
  <c r="U93" i="9"/>
  <c r="W93" i="9"/>
  <c r="Y93" i="9"/>
  <c r="AA93" i="9"/>
  <c r="AC93" i="9"/>
  <c r="AE93" i="9"/>
  <c r="AG93" i="9"/>
  <c r="AI93" i="9"/>
  <c r="AK93" i="9"/>
  <c r="P94" i="9"/>
  <c r="Q94" i="9" s="1"/>
  <c r="S94" i="9"/>
  <c r="U94" i="9"/>
  <c r="W94" i="9"/>
  <c r="Y94" i="9"/>
  <c r="AA94" i="9"/>
  <c r="AC94" i="9"/>
  <c r="AE94" i="9"/>
  <c r="AG94" i="9"/>
  <c r="AI94" i="9"/>
  <c r="AK94" i="9"/>
  <c r="P95" i="9"/>
  <c r="Q95" i="9" s="1"/>
  <c r="S95" i="9"/>
  <c r="U95" i="9"/>
  <c r="W95" i="9"/>
  <c r="Y95" i="9"/>
  <c r="AA95" i="9"/>
  <c r="AC95" i="9"/>
  <c r="AE95" i="9"/>
  <c r="AG95" i="9"/>
  <c r="AI95" i="9"/>
  <c r="AK95" i="9"/>
  <c r="P96" i="9"/>
  <c r="Q96" i="9" s="1"/>
  <c r="S96" i="9"/>
  <c r="U96" i="9"/>
  <c r="W96" i="9"/>
  <c r="Y96" i="9"/>
  <c r="AA96" i="9"/>
  <c r="AC96" i="9"/>
  <c r="AE96" i="9"/>
  <c r="AG96" i="9"/>
  <c r="AI96" i="9"/>
  <c r="AK96" i="9"/>
  <c r="P97" i="9"/>
  <c r="Q97" i="9" s="1"/>
  <c r="S97" i="9"/>
  <c r="U97" i="9"/>
  <c r="W97" i="9"/>
  <c r="Y97" i="9"/>
  <c r="AA97" i="9"/>
  <c r="AC97" i="9"/>
  <c r="AE97" i="9"/>
  <c r="AG97" i="9"/>
  <c r="AI97" i="9"/>
  <c r="AK97" i="9"/>
  <c r="P98" i="9"/>
  <c r="Q98" i="9" s="1"/>
  <c r="S98" i="9"/>
  <c r="U98" i="9"/>
  <c r="W98" i="9"/>
  <c r="Y98" i="9"/>
  <c r="AA98" i="9"/>
  <c r="AC98" i="9"/>
  <c r="AE98" i="9"/>
  <c r="AG98" i="9"/>
  <c r="AI98" i="9"/>
  <c r="AK98" i="9"/>
  <c r="P99" i="9"/>
  <c r="Q99" i="9" s="1"/>
  <c r="S99" i="9"/>
  <c r="U99" i="9"/>
  <c r="W99" i="9"/>
  <c r="Y99" i="9"/>
  <c r="AA99" i="9"/>
  <c r="AC99" i="9"/>
  <c r="AE99" i="9"/>
  <c r="AG99" i="9"/>
  <c r="AI99" i="9"/>
  <c r="AK99" i="9"/>
  <c r="P100" i="9"/>
  <c r="Q100" i="9" s="1"/>
  <c r="S100" i="9"/>
  <c r="U100" i="9"/>
  <c r="W100" i="9"/>
  <c r="Y100" i="9"/>
  <c r="AA100" i="9"/>
  <c r="AC100" i="9"/>
  <c r="AE100" i="9"/>
  <c r="AG100" i="9"/>
  <c r="AI100" i="9"/>
  <c r="AK100" i="9"/>
  <c r="P101" i="9"/>
  <c r="Q101" i="9" s="1"/>
  <c r="S101" i="9"/>
  <c r="U101" i="9"/>
  <c r="W101" i="9"/>
  <c r="Y101" i="9"/>
  <c r="AA101" i="9"/>
  <c r="AC101" i="9"/>
  <c r="AE101" i="9"/>
  <c r="AG101" i="9"/>
  <c r="AI101" i="9"/>
  <c r="AK101" i="9"/>
  <c r="P102" i="9"/>
  <c r="Q102" i="9" s="1"/>
  <c r="S102" i="9"/>
  <c r="U102" i="9"/>
  <c r="W102" i="9"/>
  <c r="Y102" i="9"/>
  <c r="AA102" i="9"/>
  <c r="AC102" i="9"/>
  <c r="AE102" i="9"/>
  <c r="AG102" i="9"/>
  <c r="AI102" i="9"/>
  <c r="AK102" i="9"/>
  <c r="P103" i="9"/>
  <c r="Q103" i="9" s="1"/>
  <c r="S103" i="9"/>
  <c r="U103" i="9"/>
  <c r="W103" i="9"/>
  <c r="Y103" i="9"/>
  <c r="AA103" i="9"/>
  <c r="AC103" i="9"/>
  <c r="AE103" i="9"/>
  <c r="AG103" i="9"/>
  <c r="AI103" i="9"/>
  <c r="AK103" i="9"/>
  <c r="P104" i="9"/>
  <c r="Q104" i="9" s="1"/>
  <c r="S104" i="9"/>
  <c r="U104" i="9"/>
  <c r="W104" i="9"/>
  <c r="Y104" i="9"/>
  <c r="AA104" i="9"/>
  <c r="AC104" i="9"/>
  <c r="AE104" i="9"/>
  <c r="AG104" i="9"/>
  <c r="AI104" i="9"/>
  <c r="AK104" i="9"/>
  <c r="P105" i="9"/>
  <c r="Q105" i="9" s="1"/>
  <c r="S105" i="9"/>
  <c r="U105" i="9"/>
  <c r="W105" i="9"/>
  <c r="Y105" i="9"/>
  <c r="AA105" i="9"/>
  <c r="AC105" i="9"/>
  <c r="AE105" i="9"/>
  <c r="AG105" i="9"/>
  <c r="AI105" i="9"/>
  <c r="AK105" i="9"/>
  <c r="P106" i="9"/>
  <c r="Q106" i="9" s="1"/>
  <c r="S106" i="9"/>
  <c r="U106" i="9"/>
  <c r="W106" i="9"/>
  <c r="Y106" i="9"/>
  <c r="AA106" i="9"/>
  <c r="AC106" i="9"/>
  <c r="AE106" i="9"/>
  <c r="AG106" i="9"/>
  <c r="AI106" i="9"/>
  <c r="AK106" i="9"/>
  <c r="P107" i="9"/>
  <c r="Q107" i="9" s="1"/>
  <c r="S107" i="9"/>
  <c r="U107" i="9"/>
  <c r="W107" i="9"/>
  <c r="Y107" i="9"/>
  <c r="AA107" i="9"/>
  <c r="AC107" i="9"/>
  <c r="AE107" i="9"/>
  <c r="AG107" i="9"/>
  <c r="AI107" i="9"/>
  <c r="AK107" i="9"/>
  <c r="P108" i="9"/>
  <c r="Q108" i="9" s="1"/>
  <c r="S108" i="9"/>
  <c r="U108" i="9"/>
  <c r="W108" i="9"/>
  <c r="Y108" i="9"/>
  <c r="AA108" i="9"/>
  <c r="AC108" i="9"/>
  <c r="AE108" i="9"/>
  <c r="AG108" i="9"/>
  <c r="AI108" i="9"/>
  <c r="AK108" i="9"/>
  <c r="P109" i="9"/>
  <c r="Q109" i="9" s="1"/>
  <c r="S109" i="9"/>
  <c r="U109" i="9"/>
  <c r="W109" i="9"/>
  <c r="Y109" i="9"/>
  <c r="AA109" i="9"/>
  <c r="AC109" i="9"/>
  <c r="AE109" i="9"/>
  <c r="AG109" i="9"/>
  <c r="AI109" i="9"/>
  <c r="AK109" i="9"/>
  <c r="P110" i="9"/>
  <c r="Q110" i="9" s="1"/>
  <c r="S110" i="9"/>
  <c r="U110" i="9"/>
  <c r="W110" i="9"/>
  <c r="Y110" i="9"/>
  <c r="AA110" i="9"/>
  <c r="AC110" i="9"/>
  <c r="AE110" i="9"/>
  <c r="AG110" i="9"/>
  <c r="AI110" i="9"/>
  <c r="AK110" i="9"/>
  <c r="P111" i="9"/>
  <c r="Q111" i="9" s="1"/>
  <c r="S111" i="9"/>
  <c r="U111" i="9"/>
  <c r="W111" i="9"/>
  <c r="Y111" i="9"/>
  <c r="AA111" i="9"/>
  <c r="AC111" i="9"/>
  <c r="AE111" i="9"/>
  <c r="AG111" i="9"/>
  <c r="AI111" i="9"/>
  <c r="AK111" i="9"/>
  <c r="P112" i="9"/>
  <c r="Q112" i="9" s="1"/>
  <c r="S112" i="9"/>
  <c r="U112" i="9"/>
  <c r="W112" i="9"/>
  <c r="Y112" i="9"/>
  <c r="AA112" i="9"/>
  <c r="AC112" i="9"/>
  <c r="AE112" i="9"/>
  <c r="AG112" i="9"/>
  <c r="AI112" i="9"/>
  <c r="AK112" i="9"/>
  <c r="P113" i="9"/>
  <c r="Q113" i="9" s="1"/>
  <c r="S113" i="9"/>
  <c r="U113" i="9"/>
  <c r="W113" i="9"/>
  <c r="Y113" i="9"/>
  <c r="AA113" i="9"/>
  <c r="AC113" i="9"/>
  <c r="AE113" i="9"/>
  <c r="AG113" i="9"/>
  <c r="AI113" i="9"/>
  <c r="AK113" i="9"/>
  <c r="P114" i="9"/>
  <c r="Q114" i="9" s="1"/>
  <c r="S114" i="9"/>
  <c r="U114" i="9"/>
  <c r="W114" i="9"/>
  <c r="Y114" i="9"/>
  <c r="AA114" i="9"/>
  <c r="AC114" i="9"/>
  <c r="AE114" i="9"/>
  <c r="AG114" i="9"/>
  <c r="AI114" i="9"/>
  <c r="AK114" i="9"/>
  <c r="P115" i="9"/>
  <c r="Q115" i="9" s="1"/>
  <c r="S115" i="9"/>
  <c r="U115" i="9"/>
  <c r="W115" i="9"/>
  <c r="Y115" i="9"/>
  <c r="AA115" i="9"/>
  <c r="AC115" i="9"/>
  <c r="AE115" i="9"/>
  <c r="AG115" i="9"/>
  <c r="AI115" i="9"/>
  <c r="AK115" i="9"/>
  <c r="P116" i="9"/>
  <c r="Q116" i="9" s="1"/>
  <c r="S116" i="9"/>
  <c r="U116" i="9"/>
  <c r="W116" i="9"/>
  <c r="Y116" i="9"/>
  <c r="AA116" i="9"/>
  <c r="AC116" i="9"/>
  <c r="AE116" i="9"/>
  <c r="AG116" i="9"/>
  <c r="AI116" i="9"/>
  <c r="AK116" i="9"/>
  <c r="P117" i="9"/>
  <c r="Q117" i="9" s="1"/>
  <c r="S117" i="9"/>
  <c r="U117" i="9"/>
  <c r="W117" i="9"/>
  <c r="Y117" i="9"/>
  <c r="AA117" i="9"/>
  <c r="AC117" i="9"/>
  <c r="AE117" i="9"/>
  <c r="AG117" i="9"/>
  <c r="AI117" i="9"/>
  <c r="AK117" i="9"/>
  <c r="P118" i="9"/>
  <c r="Q118" i="9" s="1"/>
  <c r="S118" i="9"/>
  <c r="U118" i="9"/>
  <c r="W118" i="9"/>
  <c r="Y118" i="9"/>
  <c r="AA118" i="9"/>
  <c r="AC118" i="9"/>
  <c r="AE118" i="9"/>
  <c r="AG118" i="9"/>
  <c r="AI118" i="9"/>
  <c r="AK118" i="9"/>
  <c r="P119" i="9"/>
  <c r="Q119" i="9" s="1"/>
  <c r="S119" i="9"/>
  <c r="U119" i="9"/>
  <c r="W119" i="9"/>
  <c r="Y119" i="9"/>
  <c r="AA119" i="9"/>
  <c r="AC119" i="9"/>
  <c r="AE119" i="9"/>
  <c r="AG119" i="9"/>
  <c r="AI119" i="9"/>
  <c r="AK119" i="9"/>
  <c r="P120" i="9"/>
  <c r="Q120" i="9" s="1"/>
  <c r="S120" i="9"/>
  <c r="U120" i="9"/>
  <c r="W120" i="9"/>
  <c r="Y120" i="9"/>
  <c r="AA120" i="9"/>
  <c r="AC120" i="9"/>
  <c r="AE120" i="9"/>
  <c r="AG120" i="9"/>
  <c r="AI120" i="9"/>
  <c r="AK120" i="9"/>
  <c r="P121" i="9"/>
  <c r="Q121" i="9" s="1"/>
  <c r="S121" i="9"/>
  <c r="U121" i="9"/>
  <c r="W121" i="9"/>
  <c r="Y121" i="9"/>
  <c r="AA121" i="9"/>
  <c r="AC121" i="9"/>
  <c r="AE121" i="9"/>
  <c r="AG121" i="9"/>
  <c r="AI121" i="9"/>
  <c r="AK121" i="9"/>
  <c r="P122" i="9"/>
  <c r="Q122" i="9" s="1"/>
  <c r="S122" i="9"/>
  <c r="U122" i="9"/>
  <c r="W122" i="9"/>
  <c r="Y122" i="9"/>
  <c r="AA122" i="9"/>
  <c r="AC122" i="9"/>
  <c r="AE122" i="9"/>
  <c r="AG122" i="9"/>
  <c r="AI122" i="9"/>
  <c r="AK122" i="9"/>
  <c r="P123" i="9"/>
  <c r="Q123" i="9" s="1"/>
  <c r="S123" i="9"/>
  <c r="U123" i="9"/>
  <c r="W123" i="9"/>
  <c r="Y123" i="9"/>
  <c r="AA123" i="9"/>
  <c r="AC123" i="9"/>
  <c r="AE123" i="9"/>
  <c r="AG123" i="9"/>
  <c r="AI123" i="9"/>
  <c r="AK123" i="9"/>
  <c r="P124" i="9"/>
  <c r="Q124" i="9" s="1"/>
  <c r="S124" i="9"/>
  <c r="U124" i="9"/>
  <c r="W124" i="9"/>
  <c r="Y124" i="9"/>
  <c r="AA124" i="9"/>
  <c r="AC124" i="9"/>
  <c r="AE124" i="9"/>
  <c r="AG124" i="9"/>
  <c r="AI124" i="9"/>
  <c r="AK124" i="9"/>
  <c r="P125" i="9"/>
  <c r="Q125" i="9" s="1"/>
  <c r="S125" i="9"/>
  <c r="U125" i="9"/>
  <c r="W125" i="9"/>
  <c r="Y125" i="9"/>
  <c r="AA125" i="9"/>
  <c r="AC125" i="9"/>
  <c r="AE125" i="9"/>
  <c r="AG125" i="9"/>
  <c r="AI125" i="9"/>
  <c r="AK125" i="9"/>
  <c r="P126" i="9"/>
  <c r="Q126" i="9" s="1"/>
  <c r="S126" i="9"/>
  <c r="U126" i="9"/>
  <c r="W126" i="9"/>
  <c r="Y126" i="9"/>
  <c r="AA126" i="9"/>
  <c r="AC126" i="9"/>
  <c r="AE126" i="9"/>
  <c r="AG126" i="9"/>
  <c r="AI126" i="9"/>
  <c r="AK126" i="9"/>
  <c r="P127" i="9"/>
  <c r="Q127" i="9" s="1"/>
  <c r="S127" i="9"/>
  <c r="U127" i="9"/>
  <c r="W127" i="9"/>
  <c r="Y127" i="9"/>
  <c r="AA127" i="9"/>
  <c r="AC127" i="9"/>
  <c r="AE127" i="9"/>
  <c r="AG127" i="9"/>
  <c r="AI127" i="9"/>
  <c r="AK127" i="9"/>
  <c r="P128" i="9"/>
  <c r="Q128" i="9" s="1"/>
  <c r="S128" i="9"/>
  <c r="U128" i="9"/>
  <c r="W128" i="9"/>
  <c r="Y128" i="9"/>
  <c r="AA128" i="9"/>
  <c r="AC128" i="9"/>
  <c r="AE128" i="9"/>
  <c r="AG128" i="9"/>
  <c r="AI128" i="9"/>
  <c r="AK128" i="9"/>
  <c r="P129" i="9"/>
  <c r="Q129" i="9" s="1"/>
  <c r="S129" i="9"/>
  <c r="U129" i="9"/>
  <c r="W129" i="9"/>
  <c r="Y129" i="9"/>
  <c r="AA129" i="9"/>
  <c r="AC129" i="9"/>
  <c r="AE129" i="9"/>
  <c r="AG129" i="9"/>
  <c r="AI129" i="9"/>
  <c r="AK129" i="9"/>
  <c r="P130" i="9"/>
  <c r="Q130" i="9" s="1"/>
  <c r="S130" i="9"/>
  <c r="U130" i="9"/>
  <c r="W130" i="9"/>
  <c r="Y130" i="9"/>
  <c r="AA130" i="9"/>
  <c r="AC130" i="9"/>
  <c r="AE130" i="9"/>
  <c r="AG130" i="9"/>
  <c r="AI130" i="9"/>
  <c r="AK130" i="9"/>
  <c r="P131" i="9"/>
  <c r="Q131" i="9" s="1"/>
  <c r="S131" i="9"/>
  <c r="U131" i="9"/>
  <c r="W131" i="9"/>
  <c r="Y131" i="9"/>
  <c r="AA131" i="9"/>
  <c r="AC131" i="9"/>
  <c r="AE131" i="9"/>
  <c r="AG131" i="9"/>
  <c r="AI131" i="9"/>
  <c r="AK131" i="9"/>
  <c r="P132" i="9"/>
  <c r="Q132" i="9" s="1"/>
  <c r="S132" i="9"/>
  <c r="U132" i="9"/>
  <c r="W132" i="9"/>
  <c r="Y132" i="9"/>
  <c r="AA132" i="9"/>
  <c r="AC132" i="9"/>
  <c r="AE132" i="9"/>
  <c r="AG132" i="9"/>
  <c r="AI132" i="9"/>
  <c r="AK132" i="9"/>
  <c r="P133" i="9"/>
  <c r="Q133" i="9" s="1"/>
  <c r="S133" i="9"/>
  <c r="U133" i="9"/>
  <c r="W133" i="9"/>
  <c r="Y133" i="9"/>
  <c r="AA133" i="9"/>
  <c r="AC133" i="9"/>
  <c r="AE133" i="9"/>
  <c r="AG133" i="9"/>
  <c r="AI133" i="9"/>
  <c r="AK133" i="9"/>
  <c r="P134" i="9"/>
  <c r="Q134" i="9" s="1"/>
  <c r="S134" i="9"/>
  <c r="U134" i="9"/>
  <c r="W134" i="9"/>
  <c r="Y134" i="9"/>
  <c r="AA134" i="9"/>
  <c r="AC134" i="9"/>
  <c r="AE134" i="9"/>
  <c r="AG134" i="9"/>
  <c r="AI134" i="9"/>
  <c r="AK134" i="9"/>
  <c r="P135" i="9"/>
  <c r="Q135" i="9" s="1"/>
  <c r="S135" i="9"/>
  <c r="U135" i="9"/>
  <c r="W135" i="9"/>
  <c r="Y135" i="9"/>
  <c r="AA135" i="9"/>
  <c r="AC135" i="9"/>
  <c r="AE135" i="9"/>
  <c r="AG135" i="9"/>
  <c r="AI135" i="9"/>
  <c r="AK135" i="9"/>
  <c r="P136" i="9"/>
  <c r="Q136" i="9" s="1"/>
  <c r="S136" i="9"/>
  <c r="U136" i="9"/>
  <c r="W136" i="9"/>
  <c r="Y136" i="9"/>
  <c r="AA136" i="9"/>
  <c r="AC136" i="9"/>
  <c r="AE136" i="9"/>
  <c r="AG136" i="9"/>
  <c r="AI136" i="9"/>
  <c r="AK136" i="9"/>
  <c r="P137" i="9"/>
  <c r="Q137" i="9" s="1"/>
  <c r="S137" i="9"/>
  <c r="U137" i="9"/>
  <c r="W137" i="9"/>
  <c r="Y137" i="9"/>
  <c r="AA137" i="9"/>
  <c r="AC137" i="9"/>
  <c r="AE137" i="9"/>
  <c r="AG137" i="9"/>
  <c r="AI137" i="9"/>
  <c r="AK137" i="9"/>
  <c r="P138" i="9"/>
  <c r="Q138" i="9" s="1"/>
  <c r="S138" i="9"/>
  <c r="U138" i="9"/>
  <c r="W138" i="9"/>
  <c r="Y138" i="9"/>
  <c r="AA138" i="9"/>
  <c r="AC138" i="9"/>
  <c r="AE138" i="9"/>
  <c r="AG138" i="9"/>
  <c r="AI138" i="9"/>
  <c r="AK138" i="9"/>
  <c r="P139" i="9"/>
  <c r="Q139" i="9" s="1"/>
  <c r="S139" i="9"/>
  <c r="U139" i="9"/>
  <c r="W139" i="9"/>
  <c r="Y139" i="9"/>
  <c r="AA139" i="9"/>
  <c r="AC139" i="9"/>
  <c r="AE139" i="9"/>
  <c r="AG139" i="9"/>
  <c r="AI139" i="9"/>
  <c r="AK139" i="9"/>
  <c r="P140" i="9"/>
  <c r="Q140" i="9" s="1"/>
  <c r="S140" i="9"/>
  <c r="U140" i="9"/>
  <c r="W140" i="9"/>
  <c r="Y140" i="9"/>
  <c r="AA140" i="9"/>
  <c r="AC140" i="9"/>
  <c r="AE140" i="9"/>
  <c r="AG140" i="9"/>
  <c r="AI140" i="9"/>
  <c r="AK140" i="9"/>
  <c r="P141" i="9"/>
  <c r="Q141" i="9" s="1"/>
  <c r="S141" i="9"/>
  <c r="U141" i="9"/>
  <c r="W141" i="9"/>
  <c r="Y141" i="9"/>
  <c r="AA141" i="9"/>
  <c r="AC141" i="9"/>
  <c r="AE141" i="9"/>
  <c r="AG141" i="9"/>
  <c r="AI141" i="9"/>
  <c r="AK141" i="9"/>
  <c r="P142" i="9"/>
  <c r="Q142" i="9" s="1"/>
  <c r="S142" i="9"/>
  <c r="U142" i="9"/>
  <c r="W142" i="9"/>
  <c r="Y142" i="9"/>
  <c r="AA142" i="9"/>
  <c r="AC142" i="9"/>
  <c r="AE142" i="9"/>
  <c r="AG142" i="9"/>
  <c r="AI142" i="9"/>
  <c r="AK142" i="9"/>
  <c r="P143" i="9"/>
  <c r="Q143" i="9" s="1"/>
  <c r="S143" i="9"/>
  <c r="U143" i="9"/>
  <c r="W143" i="9"/>
  <c r="Y143" i="9"/>
  <c r="AA143" i="9"/>
  <c r="AC143" i="9"/>
  <c r="AE143" i="9"/>
  <c r="AG143" i="9"/>
  <c r="AI143" i="9"/>
  <c r="AK143" i="9"/>
  <c r="P144" i="9"/>
  <c r="Q144" i="9" s="1"/>
  <c r="S144" i="9"/>
  <c r="U144" i="9"/>
  <c r="W144" i="9"/>
  <c r="Y144" i="9"/>
  <c r="AA144" i="9"/>
  <c r="AC144" i="9"/>
  <c r="AE144" i="9"/>
  <c r="AG144" i="9"/>
  <c r="AI144" i="9"/>
  <c r="AK144" i="9"/>
  <c r="P145" i="9"/>
  <c r="Q145" i="9" s="1"/>
  <c r="S145" i="9"/>
  <c r="U145" i="9"/>
  <c r="W145" i="9"/>
  <c r="Y145" i="9"/>
  <c r="AA145" i="9"/>
  <c r="AC145" i="9"/>
  <c r="AE145" i="9"/>
  <c r="AG145" i="9"/>
  <c r="AI145" i="9"/>
  <c r="AK145" i="9"/>
  <c r="P146" i="9"/>
  <c r="Q146" i="9" s="1"/>
  <c r="S146" i="9"/>
  <c r="U146" i="9"/>
  <c r="W146" i="9"/>
  <c r="Y146" i="9"/>
  <c r="AA146" i="9"/>
  <c r="AC146" i="9"/>
  <c r="AE146" i="9"/>
  <c r="AG146" i="9"/>
  <c r="AI146" i="9"/>
  <c r="AK146" i="9"/>
  <c r="P147" i="9"/>
  <c r="Q147" i="9" s="1"/>
  <c r="S147" i="9"/>
  <c r="U147" i="9"/>
  <c r="W147" i="9"/>
  <c r="Y147" i="9"/>
  <c r="AA147" i="9"/>
  <c r="AC147" i="9"/>
  <c r="AE147" i="9"/>
  <c r="AG147" i="9"/>
  <c r="AI147" i="9"/>
  <c r="AK147" i="9"/>
  <c r="P148" i="9"/>
  <c r="Q148" i="9" s="1"/>
  <c r="S148" i="9"/>
  <c r="U148" i="9"/>
  <c r="W148" i="9"/>
  <c r="Y148" i="9"/>
  <c r="AA148" i="9"/>
  <c r="AC148" i="9"/>
  <c r="AE148" i="9"/>
  <c r="AG148" i="9"/>
  <c r="AI148" i="9"/>
  <c r="AK148" i="9"/>
  <c r="P149" i="9"/>
  <c r="Q149" i="9" s="1"/>
  <c r="S149" i="9"/>
  <c r="U149" i="9"/>
  <c r="W149" i="9"/>
  <c r="Y149" i="9"/>
  <c r="AA149" i="9"/>
  <c r="AC149" i="9"/>
  <c r="AE149" i="9"/>
  <c r="AG149" i="9"/>
  <c r="AI149" i="9"/>
  <c r="AK149" i="9"/>
  <c r="P150" i="9"/>
  <c r="Q150" i="9" s="1"/>
  <c r="S150" i="9"/>
  <c r="U150" i="9"/>
  <c r="W150" i="9"/>
  <c r="Y150" i="9"/>
  <c r="AA150" i="9"/>
  <c r="AC150" i="9"/>
  <c r="AE150" i="9"/>
  <c r="AG150" i="9"/>
  <c r="AI150" i="9"/>
  <c r="AK150" i="9"/>
  <c r="P151" i="9"/>
  <c r="Q151" i="9" s="1"/>
  <c r="S151" i="9"/>
  <c r="U151" i="9"/>
  <c r="W151" i="9"/>
  <c r="Y151" i="9"/>
  <c r="AA151" i="9"/>
  <c r="AC151" i="9"/>
  <c r="AE151" i="9"/>
  <c r="AG151" i="9"/>
  <c r="AI151" i="9"/>
  <c r="AK151" i="9"/>
  <c r="P152" i="9"/>
  <c r="Q152" i="9" s="1"/>
  <c r="S152" i="9"/>
  <c r="U152" i="9"/>
  <c r="W152" i="9"/>
  <c r="Y152" i="9"/>
  <c r="AA152" i="9"/>
  <c r="AC152" i="9"/>
  <c r="AE152" i="9"/>
  <c r="AG152" i="9"/>
  <c r="AI152" i="9"/>
  <c r="AK152" i="9"/>
  <c r="P153" i="9"/>
  <c r="Q153" i="9" s="1"/>
  <c r="S153" i="9"/>
  <c r="U153" i="9"/>
  <c r="W153" i="9"/>
  <c r="Y153" i="9"/>
  <c r="AA153" i="9"/>
  <c r="AC153" i="9"/>
  <c r="AE153" i="9"/>
  <c r="AG153" i="9"/>
  <c r="AI153" i="9"/>
  <c r="AK153" i="9"/>
  <c r="P154" i="9"/>
  <c r="Q154" i="9" s="1"/>
  <c r="S154" i="9"/>
  <c r="U154" i="9"/>
  <c r="W154" i="9"/>
  <c r="Y154" i="9"/>
  <c r="AA154" i="9"/>
  <c r="AC154" i="9"/>
  <c r="AE154" i="9"/>
  <c r="AG154" i="9"/>
  <c r="AI154" i="9"/>
  <c r="AK154" i="9"/>
  <c r="P155" i="9"/>
  <c r="Q155" i="9" s="1"/>
  <c r="S155" i="9"/>
  <c r="U155" i="9"/>
  <c r="W155" i="9"/>
  <c r="Y155" i="9"/>
  <c r="AA155" i="9"/>
  <c r="AC155" i="9"/>
  <c r="AE155" i="9"/>
  <c r="AG155" i="9"/>
  <c r="AI155" i="9"/>
  <c r="AK155" i="9"/>
  <c r="P156" i="9"/>
  <c r="Q156" i="9" s="1"/>
  <c r="S156" i="9"/>
  <c r="U156" i="9"/>
  <c r="W156" i="9"/>
  <c r="Y156" i="9"/>
  <c r="AA156" i="9"/>
  <c r="AC156" i="9"/>
  <c r="AE156" i="9"/>
  <c r="AG156" i="9"/>
  <c r="AI156" i="9"/>
  <c r="AK156" i="9"/>
  <c r="P157" i="9"/>
  <c r="Q157" i="9" s="1"/>
  <c r="S157" i="9"/>
  <c r="U157" i="9"/>
  <c r="W157" i="9"/>
  <c r="Y157" i="9"/>
  <c r="AA157" i="9"/>
  <c r="AC157" i="9"/>
  <c r="AE157" i="9"/>
  <c r="AG157" i="9"/>
  <c r="AI157" i="9"/>
  <c r="AK157" i="9"/>
  <c r="P158" i="9"/>
  <c r="Q158" i="9" s="1"/>
  <c r="S158" i="9"/>
  <c r="U158" i="9"/>
  <c r="W158" i="9"/>
  <c r="Y158" i="9"/>
  <c r="AA158" i="9"/>
  <c r="AC158" i="9"/>
  <c r="AE158" i="9"/>
  <c r="AG158" i="9"/>
  <c r="AI158" i="9"/>
  <c r="AK158" i="9"/>
  <c r="P159" i="9"/>
  <c r="Q159" i="9" s="1"/>
  <c r="S159" i="9"/>
  <c r="U159" i="9"/>
  <c r="W159" i="9"/>
  <c r="Y159" i="9"/>
  <c r="AA159" i="9"/>
  <c r="AC159" i="9"/>
  <c r="AE159" i="9"/>
  <c r="AG159" i="9"/>
  <c r="AI159" i="9"/>
  <c r="AK159" i="9"/>
  <c r="P160" i="9"/>
  <c r="Q160" i="9" s="1"/>
  <c r="S160" i="9"/>
  <c r="U160" i="9"/>
  <c r="W160" i="9"/>
  <c r="Y160" i="9"/>
  <c r="AA160" i="9"/>
  <c r="AC160" i="9"/>
  <c r="AE160" i="9"/>
  <c r="AG160" i="9"/>
  <c r="AI160" i="9"/>
  <c r="AK160" i="9"/>
  <c r="P161" i="9"/>
  <c r="Q161" i="9" s="1"/>
  <c r="S161" i="9"/>
  <c r="U161" i="9"/>
  <c r="W161" i="9"/>
  <c r="Y161" i="9"/>
  <c r="AA161" i="9"/>
  <c r="AC161" i="9"/>
  <c r="AE161" i="9"/>
  <c r="AG161" i="9"/>
  <c r="AI161" i="9"/>
  <c r="AK161" i="9"/>
  <c r="P162" i="9"/>
  <c r="Q162" i="9" s="1"/>
  <c r="S162" i="9"/>
  <c r="U162" i="9"/>
  <c r="W162" i="9"/>
  <c r="Y162" i="9"/>
  <c r="AA162" i="9"/>
  <c r="AC162" i="9"/>
  <c r="AE162" i="9"/>
  <c r="AG162" i="9"/>
  <c r="AI162" i="9"/>
  <c r="AK162" i="9"/>
  <c r="P163" i="9"/>
  <c r="Q163" i="9" s="1"/>
  <c r="S163" i="9"/>
  <c r="U163" i="9"/>
  <c r="W163" i="9"/>
  <c r="Y163" i="9"/>
  <c r="AA163" i="9"/>
  <c r="AC163" i="9"/>
  <c r="AE163" i="9"/>
  <c r="AG163" i="9"/>
  <c r="AI163" i="9"/>
  <c r="AK163" i="9"/>
  <c r="P164" i="9"/>
  <c r="Q164" i="9" s="1"/>
  <c r="S164" i="9"/>
  <c r="U164" i="9"/>
  <c r="W164" i="9"/>
  <c r="Y164" i="9"/>
  <c r="AA164" i="9"/>
  <c r="AC164" i="9"/>
  <c r="AE164" i="9"/>
  <c r="AG164" i="9"/>
  <c r="AI164" i="9"/>
  <c r="AK164" i="9"/>
  <c r="P165" i="9"/>
  <c r="Q165" i="9" s="1"/>
  <c r="S165" i="9"/>
  <c r="U165" i="9"/>
  <c r="W165" i="9"/>
  <c r="Y165" i="9"/>
  <c r="AA165" i="9"/>
  <c r="AC165" i="9"/>
  <c r="AE165" i="9"/>
  <c r="AG165" i="9"/>
  <c r="AI165" i="9"/>
  <c r="AK165" i="9"/>
  <c r="P166" i="9"/>
  <c r="Q166" i="9" s="1"/>
  <c r="S166" i="9"/>
  <c r="U166" i="9"/>
  <c r="W166" i="9"/>
  <c r="Y166" i="9"/>
  <c r="AA166" i="9"/>
  <c r="AC166" i="9"/>
  <c r="AE166" i="9"/>
  <c r="AG166" i="9"/>
  <c r="AI166" i="9"/>
  <c r="AK166" i="9"/>
  <c r="P167" i="9"/>
  <c r="Q167" i="9" s="1"/>
  <c r="S167" i="9"/>
  <c r="U167" i="9"/>
  <c r="W167" i="9"/>
  <c r="Y167" i="9"/>
  <c r="AA167" i="9"/>
  <c r="AC167" i="9"/>
  <c r="AE167" i="9"/>
  <c r="AG167" i="9"/>
  <c r="AI167" i="9"/>
  <c r="AK167" i="9"/>
  <c r="P168" i="9"/>
  <c r="Q168" i="9" s="1"/>
  <c r="S168" i="9"/>
  <c r="U168" i="9"/>
  <c r="W168" i="9"/>
  <c r="Y168" i="9"/>
  <c r="AA168" i="9"/>
  <c r="AC168" i="9"/>
  <c r="AE168" i="9"/>
  <c r="AG168" i="9"/>
  <c r="AI168" i="9"/>
  <c r="AK168" i="9"/>
  <c r="P169" i="9"/>
  <c r="Q169" i="9" s="1"/>
  <c r="S169" i="9"/>
  <c r="U169" i="9"/>
  <c r="W169" i="9"/>
  <c r="Y169" i="9"/>
  <c r="AA169" i="9"/>
  <c r="AC169" i="9"/>
  <c r="AE169" i="9"/>
  <c r="AG169" i="9"/>
  <c r="AI169" i="9"/>
  <c r="AK169" i="9"/>
  <c r="P170" i="9"/>
  <c r="Q170" i="9" s="1"/>
  <c r="S170" i="9"/>
  <c r="U170" i="9"/>
  <c r="W170" i="9"/>
  <c r="Y170" i="9"/>
  <c r="AA170" i="9"/>
  <c r="AC170" i="9"/>
  <c r="AE170" i="9"/>
  <c r="AG170" i="9"/>
  <c r="AI170" i="9"/>
  <c r="AK170" i="9"/>
  <c r="P171" i="9"/>
  <c r="Q171" i="9" s="1"/>
  <c r="S171" i="9"/>
  <c r="U171" i="9"/>
  <c r="W171" i="9"/>
  <c r="Y171" i="9"/>
  <c r="AA171" i="9"/>
  <c r="AC171" i="9"/>
  <c r="AE171" i="9"/>
  <c r="AG171" i="9"/>
  <c r="AI171" i="9"/>
  <c r="AK171" i="9"/>
  <c r="P172" i="9"/>
  <c r="Q172" i="9" s="1"/>
  <c r="S172" i="9"/>
  <c r="U172" i="9"/>
  <c r="W172" i="9"/>
  <c r="Y172" i="9"/>
  <c r="AA172" i="9"/>
  <c r="AC172" i="9"/>
  <c r="AE172" i="9"/>
  <c r="AG172" i="9"/>
  <c r="AI172" i="9"/>
  <c r="AK172" i="9"/>
  <c r="P173" i="9"/>
  <c r="Q173" i="9" s="1"/>
  <c r="S173" i="9"/>
  <c r="U173" i="9"/>
  <c r="W173" i="9"/>
  <c r="Y173" i="9"/>
  <c r="AA173" i="9"/>
  <c r="AC173" i="9"/>
  <c r="AE173" i="9"/>
  <c r="AG173" i="9"/>
  <c r="AI173" i="9"/>
  <c r="AK173" i="9"/>
  <c r="P174" i="9"/>
  <c r="Q174" i="9" s="1"/>
  <c r="S174" i="9"/>
  <c r="U174" i="9"/>
  <c r="W174" i="9"/>
  <c r="Y174" i="9"/>
  <c r="AA174" i="9"/>
  <c r="AC174" i="9"/>
  <c r="AE174" i="9"/>
  <c r="AG174" i="9"/>
  <c r="AI174" i="9"/>
  <c r="AK174" i="9"/>
  <c r="P175" i="9"/>
  <c r="Q175" i="9" s="1"/>
  <c r="S175" i="9"/>
  <c r="U175" i="9"/>
  <c r="W175" i="9"/>
  <c r="Y175" i="9"/>
  <c r="AA175" i="9"/>
  <c r="AC175" i="9"/>
  <c r="AE175" i="9"/>
  <c r="AG175" i="9"/>
  <c r="AI175" i="9"/>
  <c r="AK175" i="9"/>
  <c r="P176" i="9"/>
  <c r="Q176" i="9"/>
  <c r="S176" i="9"/>
  <c r="U176" i="9"/>
  <c r="W176" i="9"/>
  <c r="Y176" i="9"/>
  <c r="AA176" i="9"/>
  <c r="AC176" i="9"/>
  <c r="AE176" i="9"/>
  <c r="AG176" i="9"/>
  <c r="AI176" i="9"/>
  <c r="AK176" i="9"/>
  <c r="P177" i="9"/>
  <c r="Q177" i="9"/>
  <c r="S177" i="9"/>
  <c r="U177" i="9"/>
  <c r="W177" i="9"/>
  <c r="Y177" i="9"/>
  <c r="AA177" i="9"/>
  <c r="AC177" i="9"/>
  <c r="AE177" i="9"/>
  <c r="AG177" i="9"/>
  <c r="AI177" i="9"/>
  <c r="AK177" i="9"/>
  <c r="P178" i="9"/>
  <c r="Q178" i="9"/>
  <c r="S178" i="9"/>
  <c r="U178" i="9"/>
  <c r="W178" i="9"/>
  <c r="Y178" i="9"/>
  <c r="AA178" i="9"/>
  <c r="AC178" i="9"/>
  <c r="AE178" i="9"/>
  <c r="AG178" i="9"/>
  <c r="AI178" i="9"/>
  <c r="AK178" i="9"/>
  <c r="P179" i="9"/>
  <c r="Q179" i="9"/>
  <c r="S179" i="9"/>
  <c r="U179" i="9"/>
  <c r="W179" i="9"/>
  <c r="Y179" i="9"/>
  <c r="AA179" i="9"/>
  <c r="AC179" i="9"/>
  <c r="AE179" i="9"/>
  <c r="AG179" i="9"/>
  <c r="AI179" i="9"/>
  <c r="AK179" i="9"/>
  <c r="P180" i="9"/>
  <c r="Q180" i="9"/>
  <c r="S180" i="9"/>
  <c r="U180" i="9"/>
  <c r="W180" i="9"/>
  <c r="Y180" i="9"/>
  <c r="AA180" i="9"/>
  <c r="AC180" i="9"/>
  <c r="AE180" i="9"/>
  <c r="AG180" i="9"/>
  <c r="AI180" i="9"/>
  <c r="AK180" i="9"/>
  <c r="P181" i="9"/>
  <c r="Q181" i="9"/>
  <c r="S181" i="9"/>
  <c r="U181" i="9"/>
  <c r="W181" i="9"/>
  <c r="Y181" i="9"/>
  <c r="AA181" i="9"/>
  <c r="AC181" i="9"/>
  <c r="AE181" i="9"/>
  <c r="AG181" i="9"/>
  <c r="AI181" i="9"/>
  <c r="AK181" i="9"/>
  <c r="P182" i="9"/>
  <c r="Q182" i="9"/>
  <c r="S182" i="9"/>
  <c r="U182" i="9"/>
  <c r="W182" i="9"/>
  <c r="Y182" i="9"/>
  <c r="AA182" i="9"/>
  <c r="AC182" i="9"/>
  <c r="AE182" i="9"/>
  <c r="AG182" i="9"/>
  <c r="AI182" i="9"/>
  <c r="AK182" i="9"/>
  <c r="P183" i="9"/>
  <c r="Q183" i="9"/>
  <c r="S183" i="9"/>
  <c r="U183" i="9"/>
  <c r="W183" i="9"/>
  <c r="Y183" i="9"/>
  <c r="AA183" i="9"/>
  <c r="AC183" i="9"/>
  <c r="AE183" i="9"/>
  <c r="AG183" i="9"/>
  <c r="AI183" i="9"/>
  <c r="AK183" i="9"/>
  <c r="P184" i="9"/>
  <c r="Q184" i="9"/>
  <c r="S184" i="9"/>
  <c r="U184" i="9"/>
  <c r="W184" i="9"/>
  <c r="Y184" i="9"/>
  <c r="AA184" i="9"/>
  <c r="AC184" i="9"/>
  <c r="AE184" i="9"/>
  <c r="AG184" i="9"/>
  <c r="AI184" i="9"/>
  <c r="AK184" i="9"/>
  <c r="P185" i="9"/>
  <c r="Q185" i="9"/>
  <c r="S185" i="9"/>
  <c r="U185" i="9"/>
  <c r="W185" i="9"/>
  <c r="Y185" i="9"/>
  <c r="AA185" i="9"/>
  <c r="AC185" i="9"/>
  <c r="AE185" i="9"/>
  <c r="AG185" i="9"/>
  <c r="AI185" i="9"/>
  <c r="AK185" i="9"/>
  <c r="P186" i="9"/>
  <c r="Q186" i="9"/>
  <c r="S186" i="9"/>
  <c r="U186" i="9"/>
  <c r="W186" i="9"/>
  <c r="Y186" i="9"/>
  <c r="AA186" i="9"/>
  <c r="AC186" i="9"/>
  <c r="AE186" i="9"/>
  <c r="AG186" i="9"/>
  <c r="AI186" i="9"/>
  <c r="AK186" i="9"/>
  <c r="P187" i="9"/>
  <c r="Q187" i="9"/>
  <c r="S187" i="9"/>
  <c r="U187" i="9"/>
  <c r="W187" i="9"/>
  <c r="Y187" i="9"/>
  <c r="AA187" i="9"/>
  <c r="AC187" i="9"/>
  <c r="AE187" i="9"/>
  <c r="AG187" i="9"/>
  <c r="AI187" i="9"/>
  <c r="AK187" i="9"/>
  <c r="P188" i="9"/>
  <c r="Q188" i="9"/>
  <c r="S188" i="9"/>
  <c r="U188" i="9"/>
  <c r="W188" i="9"/>
  <c r="Y188" i="9"/>
  <c r="AA188" i="9"/>
  <c r="AC188" i="9"/>
  <c r="AE188" i="9"/>
  <c r="AG188" i="9"/>
  <c r="AI188" i="9"/>
  <c r="AK188" i="9"/>
  <c r="P189" i="9"/>
  <c r="Q189" i="9"/>
  <c r="S189" i="9"/>
  <c r="U189" i="9"/>
  <c r="W189" i="9"/>
  <c r="Y189" i="9"/>
  <c r="AA189" i="9"/>
  <c r="AC189" i="9"/>
  <c r="AE189" i="9"/>
  <c r="AG189" i="9"/>
  <c r="AI189" i="9"/>
  <c r="AK189" i="9"/>
  <c r="P190" i="9"/>
  <c r="Q190" i="9"/>
  <c r="S190" i="9"/>
  <c r="U190" i="9"/>
  <c r="W190" i="9"/>
  <c r="Y190" i="9"/>
  <c r="AA190" i="9"/>
  <c r="AC190" i="9"/>
  <c r="AE190" i="9"/>
  <c r="AG190" i="9"/>
  <c r="AI190" i="9"/>
  <c r="AK190" i="9"/>
  <c r="P191" i="9"/>
  <c r="Q191" i="9"/>
  <c r="S191" i="9"/>
  <c r="U191" i="9"/>
  <c r="W191" i="9"/>
  <c r="Y191" i="9"/>
  <c r="AA191" i="9"/>
  <c r="AC191" i="9"/>
  <c r="AE191" i="9"/>
  <c r="AG191" i="9"/>
  <c r="AI191" i="9"/>
  <c r="AK191" i="9"/>
  <c r="P192" i="9"/>
  <c r="Q192" i="9"/>
  <c r="S192" i="9"/>
  <c r="U192" i="9"/>
  <c r="W192" i="9"/>
  <c r="Y192" i="9"/>
  <c r="AA192" i="9"/>
  <c r="AC192" i="9"/>
  <c r="AE192" i="9"/>
  <c r="AG192" i="9"/>
  <c r="AI192" i="9"/>
  <c r="AK192" i="9"/>
  <c r="P193" i="9"/>
  <c r="Q193" i="9"/>
  <c r="S193" i="9"/>
  <c r="U193" i="9"/>
  <c r="W193" i="9"/>
  <c r="Y193" i="9"/>
  <c r="AA193" i="9"/>
  <c r="AC193" i="9"/>
  <c r="AE193" i="9"/>
  <c r="AG193" i="9"/>
  <c r="AI193" i="9"/>
  <c r="AK193" i="9"/>
  <c r="P194" i="9"/>
  <c r="Q194" i="9"/>
  <c r="S194" i="9"/>
  <c r="U194" i="9"/>
  <c r="W194" i="9"/>
  <c r="Y194" i="9"/>
  <c r="AA194" i="9"/>
  <c r="AC194" i="9"/>
  <c r="AE194" i="9"/>
  <c r="AG194" i="9"/>
  <c r="AI194" i="9"/>
  <c r="AK194" i="9"/>
  <c r="P195" i="9"/>
  <c r="Q195" i="9"/>
  <c r="S195" i="9"/>
  <c r="U195" i="9"/>
  <c r="W195" i="9"/>
  <c r="Y195" i="9"/>
  <c r="AA195" i="9"/>
  <c r="AC195" i="9"/>
  <c r="AE195" i="9"/>
  <c r="AG195" i="9"/>
  <c r="AI195" i="9"/>
  <c r="AK195" i="9"/>
  <c r="P196" i="9"/>
  <c r="Q196" i="9"/>
  <c r="S196" i="9"/>
  <c r="U196" i="9"/>
  <c r="W196" i="9"/>
  <c r="Y196" i="9"/>
  <c r="AA196" i="9"/>
  <c r="AC196" i="9"/>
  <c r="AE196" i="9"/>
  <c r="AG196" i="9"/>
  <c r="AI196" i="9"/>
  <c r="AK196" i="9"/>
  <c r="P197" i="9"/>
  <c r="Q197" i="9"/>
  <c r="S197" i="9"/>
  <c r="U197" i="9"/>
  <c r="W197" i="9"/>
  <c r="Y197" i="9"/>
  <c r="AA197" i="9"/>
  <c r="AC197" i="9"/>
  <c r="AE197" i="9"/>
  <c r="AG197" i="9"/>
  <c r="AI197" i="9"/>
  <c r="AK197" i="9"/>
  <c r="P198" i="9"/>
  <c r="Q198" i="9"/>
  <c r="S198" i="9"/>
  <c r="U198" i="9"/>
  <c r="W198" i="9"/>
  <c r="Y198" i="9"/>
  <c r="AA198" i="9"/>
  <c r="AC198" i="9"/>
  <c r="AE198" i="9"/>
  <c r="AG198" i="9"/>
  <c r="AI198" i="9"/>
  <c r="AK198" i="9"/>
  <c r="P199" i="9"/>
  <c r="Q199" i="9"/>
  <c r="S199" i="9"/>
  <c r="U199" i="9"/>
  <c r="W199" i="9"/>
  <c r="Y199" i="9"/>
  <c r="AA199" i="9"/>
  <c r="AC199" i="9"/>
  <c r="AE199" i="9"/>
  <c r="AG199" i="9"/>
  <c r="AI199" i="9"/>
  <c r="AK199" i="9"/>
  <c r="P200" i="9"/>
  <c r="Q200" i="9"/>
  <c r="S200" i="9"/>
  <c r="U200" i="9"/>
  <c r="W200" i="9"/>
  <c r="Y200" i="9"/>
  <c r="AA200" i="9"/>
  <c r="AC200" i="9"/>
  <c r="AE200" i="9"/>
  <c r="AG200" i="9"/>
  <c r="AI200" i="9"/>
  <c r="AK200" i="9"/>
  <c r="P201" i="9"/>
  <c r="Q201" i="9"/>
  <c r="S201" i="9"/>
  <c r="U201" i="9"/>
  <c r="W201" i="9"/>
  <c r="Y201" i="9"/>
  <c r="AA201" i="9"/>
  <c r="AC201" i="9"/>
  <c r="AE201" i="9"/>
  <c r="AG201" i="9"/>
  <c r="AI201" i="9"/>
  <c r="AK201" i="9"/>
  <c r="P202" i="9"/>
  <c r="Q202" i="9"/>
  <c r="S202" i="9"/>
  <c r="U202" i="9"/>
  <c r="W202" i="9"/>
  <c r="Y202" i="9"/>
  <c r="AA202" i="9"/>
  <c r="AC202" i="9"/>
  <c r="AE202" i="9"/>
  <c r="AG202" i="9"/>
  <c r="AI202" i="9"/>
  <c r="AK202" i="9"/>
  <c r="P203" i="9"/>
  <c r="Q203" i="9"/>
  <c r="S203" i="9"/>
  <c r="U203" i="9"/>
  <c r="W203" i="9"/>
  <c r="Y203" i="9"/>
  <c r="AA203" i="9"/>
  <c r="AC203" i="9"/>
  <c r="AE203" i="9"/>
  <c r="AG203" i="9"/>
  <c r="AI203" i="9"/>
  <c r="AK203" i="9"/>
  <c r="P204" i="9"/>
  <c r="Q204" i="9"/>
  <c r="S204" i="9"/>
  <c r="U204" i="9"/>
  <c r="W204" i="9"/>
  <c r="Y204" i="9"/>
  <c r="AA204" i="9"/>
  <c r="AC204" i="9"/>
  <c r="AE204" i="9"/>
  <c r="AG204" i="9"/>
  <c r="AI204" i="9"/>
  <c r="AK204" i="9"/>
  <c r="P205" i="9"/>
  <c r="Q205" i="9"/>
  <c r="S205" i="9"/>
  <c r="U205" i="9"/>
  <c r="W205" i="9"/>
  <c r="Y205" i="9"/>
  <c r="AA205" i="9"/>
  <c r="AC205" i="9"/>
  <c r="AE205" i="9"/>
  <c r="AG205" i="9"/>
  <c r="AI205" i="9"/>
  <c r="AK205" i="9"/>
  <c r="P206" i="9"/>
  <c r="Q206" i="9"/>
  <c r="S206" i="9"/>
  <c r="U206" i="9"/>
  <c r="W206" i="9"/>
  <c r="Y206" i="9"/>
  <c r="AA206" i="9"/>
  <c r="AC206" i="9"/>
  <c r="AE206" i="9"/>
  <c r="AG206" i="9"/>
  <c r="AI206" i="9"/>
  <c r="AK206" i="9"/>
  <c r="P207" i="9"/>
  <c r="Q207" i="9"/>
  <c r="S207" i="9"/>
  <c r="U207" i="9"/>
  <c r="W207" i="9"/>
  <c r="Y207" i="9"/>
  <c r="AA207" i="9"/>
  <c r="AC207" i="9"/>
  <c r="AE207" i="9"/>
  <c r="AG207" i="9"/>
  <c r="AI207" i="9"/>
  <c r="AK207" i="9"/>
  <c r="P208" i="9"/>
  <c r="Q208" i="9"/>
  <c r="S208" i="9"/>
  <c r="U208" i="9"/>
  <c r="W208" i="9"/>
  <c r="Y208" i="9"/>
  <c r="AA208" i="9"/>
  <c r="AC208" i="9"/>
  <c r="AE208" i="9"/>
  <c r="AG208" i="9"/>
  <c r="AI208" i="9"/>
  <c r="AK208" i="9"/>
  <c r="P209" i="9"/>
  <c r="Q209" i="9"/>
  <c r="S209" i="9"/>
  <c r="U209" i="9"/>
  <c r="W209" i="9"/>
  <c r="Y209" i="9"/>
  <c r="AA209" i="9"/>
  <c r="AC209" i="9"/>
  <c r="AE209" i="9"/>
  <c r="AG209" i="9"/>
  <c r="AI209" i="9"/>
  <c r="AK209" i="9"/>
  <c r="P210" i="9"/>
  <c r="Q210" i="9"/>
  <c r="S210" i="9"/>
  <c r="U210" i="9"/>
  <c r="W210" i="9"/>
  <c r="Y210" i="9"/>
  <c r="AA210" i="9"/>
  <c r="AC210" i="9"/>
  <c r="AE210" i="9"/>
  <c r="AG210" i="9"/>
  <c r="AI210" i="9"/>
  <c r="AK210" i="9"/>
  <c r="P211" i="9"/>
  <c r="Q211" i="9"/>
  <c r="S211" i="9"/>
  <c r="U211" i="9"/>
  <c r="W211" i="9"/>
  <c r="Y211" i="9"/>
  <c r="AA211" i="9"/>
  <c r="AC211" i="9"/>
  <c r="AE211" i="9"/>
  <c r="AG211" i="9"/>
  <c r="AI211" i="9"/>
  <c r="AK211" i="9"/>
  <c r="P212" i="9"/>
  <c r="Q212" i="9"/>
  <c r="S212" i="9"/>
  <c r="U212" i="9"/>
  <c r="W212" i="9"/>
  <c r="Y212" i="9"/>
  <c r="AA212" i="9"/>
  <c r="AC212" i="9"/>
  <c r="AE212" i="9"/>
  <c r="AG212" i="9"/>
  <c r="AI212" i="9"/>
  <c r="AK212" i="9"/>
  <c r="P213" i="9"/>
  <c r="Q213" i="9"/>
  <c r="S213" i="9"/>
  <c r="U213" i="9"/>
  <c r="W213" i="9"/>
  <c r="Y213" i="9"/>
  <c r="AA213" i="9"/>
  <c r="AC213" i="9"/>
  <c r="AE213" i="9"/>
  <c r="AG213" i="9"/>
  <c r="AI213" i="9"/>
  <c r="AK213" i="9"/>
  <c r="P214" i="9"/>
  <c r="Q214" i="9"/>
  <c r="S214" i="9"/>
  <c r="U214" i="9"/>
  <c r="W214" i="9"/>
  <c r="Y214" i="9"/>
  <c r="AA214" i="9"/>
  <c r="AC214" i="9"/>
  <c r="AE214" i="9"/>
  <c r="AG214" i="9"/>
  <c r="AI214" i="9"/>
  <c r="AK214" i="9"/>
  <c r="P215" i="9"/>
  <c r="Q215" i="9"/>
  <c r="S215" i="9"/>
  <c r="U215" i="9"/>
  <c r="W215" i="9"/>
  <c r="Y215" i="9"/>
  <c r="AA215" i="9"/>
  <c r="AC215" i="9"/>
  <c r="AE215" i="9"/>
  <c r="AG215" i="9"/>
  <c r="AI215" i="9"/>
  <c r="AK215" i="9"/>
  <c r="P216" i="9"/>
  <c r="Q216" i="9"/>
  <c r="S216" i="9"/>
  <c r="U216" i="9"/>
  <c r="W216" i="9"/>
  <c r="Y216" i="9"/>
  <c r="AA216" i="9"/>
  <c r="AC216" i="9"/>
  <c r="AE216" i="9"/>
  <c r="AG216" i="9"/>
  <c r="AI216" i="9"/>
  <c r="AK216" i="9"/>
  <c r="P217" i="9"/>
  <c r="Q217" i="9"/>
  <c r="S217" i="9"/>
  <c r="U217" i="9"/>
  <c r="W217" i="9"/>
  <c r="Y217" i="9"/>
  <c r="AA217" i="9"/>
  <c r="AC217" i="9"/>
  <c r="AE217" i="9"/>
  <c r="AG217" i="9"/>
  <c r="AI217" i="9"/>
  <c r="AK217" i="9"/>
  <c r="P218" i="9"/>
  <c r="Q218" i="9"/>
  <c r="S218" i="9"/>
  <c r="U218" i="9"/>
  <c r="W218" i="9"/>
  <c r="Y218" i="9"/>
  <c r="AA218" i="9"/>
  <c r="AC218" i="9"/>
  <c r="AE218" i="9"/>
  <c r="AG218" i="9"/>
  <c r="AI218" i="9"/>
  <c r="AK218" i="9"/>
  <c r="P219" i="9"/>
  <c r="Q219" i="9"/>
  <c r="S219" i="9"/>
  <c r="U219" i="9"/>
  <c r="W219" i="9"/>
  <c r="Y219" i="9"/>
  <c r="AA219" i="9"/>
  <c r="AC219" i="9"/>
  <c r="AE219" i="9"/>
  <c r="AG219" i="9"/>
  <c r="AI219" i="9"/>
  <c r="AK219" i="9"/>
  <c r="P220" i="9"/>
  <c r="Q220" i="9"/>
  <c r="S220" i="9"/>
  <c r="U220" i="9"/>
  <c r="W220" i="9"/>
  <c r="Y220" i="9"/>
  <c r="AA220" i="9"/>
  <c r="AC220" i="9"/>
  <c r="AE220" i="9"/>
  <c r="AG220" i="9"/>
  <c r="AI220" i="9"/>
  <c r="AK220" i="9"/>
  <c r="P221" i="9"/>
  <c r="Q221" i="9"/>
  <c r="S221" i="9"/>
  <c r="U221" i="9"/>
  <c r="W221" i="9"/>
  <c r="Y221" i="9"/>
  <c r="AA221" i="9"/>
  <c r="AC221" i="9"/>
  <c r="AE221" i="9"/>
  <c r="AG221" i="9"/>
  <c r="AI221" i="9"/>
  <c r="AK221" i="9"/>
  <c r="P222" i="9"/>
  <c r="Q222" i="9"/>
  <c r="S222" i="9"/>
  <c r="U222" i="9"/>
  <c r="W222" i="9"/>
  <c r="Y222" i="9"/>
  <c r="AA222" i="9"/>
  <c r="AC222" i="9"/>
  <c r="AE222" i="9"/>
  <c r="AG222" i="9"/>
  <c r="AI222" i="9"/>
  <c r="AK222" i="9"/>
  <c r="P223" i="9"/>
  <c r="Q223" i="9"/>
  <c r="S223" i="9"/>
  <c r="U223" i="9"/>
  <c r="W223" i="9"/>
  <c r="Y223" i="9"/>
  <c r="AA223" i="9"/>
  <c r="AC223" i="9"/>
  <c r="AE223" i="9"/>
  <c r="AG223" i="9"/>
  <c r="AI223" i="9"/>
  <c r="AK223" i="9"/>
  <c r="P224" i="9"/>
  <c r="Q224" i="9"/>
  <c r="S224" i="9"/>
  <c r="U224" i="9"/>
  <c r="W224" i="9"/>
  <c r="Y224" i="9"/>
  <c r="AA224" i="9"/>
  <c r="AC224" i="9"/>
  <c r="AE224" i="9"/>
  <c r="AG224" i="9"/>
  <c r="AI224" i="9"/>
  <c r="AK224" i="9"/>
  <c r="P225" i="9"/>
  <c r="Q225" i="9"/>
  <c r="S225" i="9"/>
  <c r="U225" i="9"/>
  <c r="W225" i="9"/>
  <c r="Y225" i="9"/>
  <c r="AA225" i="9"/>
  <c r="AC225" i="9"/>
  <c r="AE225" i="9"/>
  <c r="AG225" i="9"/>
  <c r="AI225" i="9"/>
  <c r="AK225" i="9"/>
  <c r="P226" i="9"/>
  <c r="Q226" i="9"/>
  <c r="S226" i="9"/>
  <c r="U226" i="9"/>
  <c r="W226" i="9"/>
  <c r="Y226" i="9"/>
  <c r="AA226" i="9"/>
  <c r="AC226" i="9"/>
  <c r="AE226" i="9"/>
  <c r="AG226" i="9"/>
  <c r="AI226" i="9"/>
  <c r="AK226" i="9"/>
  <c r="P227" i="9"/>
  <c r="Q227" i="9"/>
  <c r="S227" i="9"/>
  <c r="U227" i="9"/>
  <c r="W227" i="9"/>
  <c r="Y227" i="9"/>
  <c r="AA227" i="9"/>
  <c r="AC227" i="9"/>
  <c r="AE227" i="9"/>
  <c r="AG227" i="9"/>
  <c r="AI227" i="9"/>
  <c r="AK227" i="9"/>
  <c r="P228" i="9"/>
  <c r="Q228" i="9"/>
  <c r="S228" i="9"/>
  <c r="U228" i="9"/>
  <c r="W228" i="9"/>
  <c r="Y228" i="9"/>
  <c r="AA228" i="9"/>
  <c r="AC228" i="9"/>
  <c r="AE228" i="9"/>
  <c r="AG228" i="9"/>
  <c r="AI228" i="9"/>
  <c r="AK228" i="9"/>
  <c r="P229" i="9"/>
  <c r="Q229" i="9"/>
  <c r="S229" i="9"/>
  <c r="U229" i="9"/>
  <c r="W229" i="9"/>
  <c r="Y229" i="9"/>
  <c r="AA229" i="9"/>
  <c r="AC229" i="9"/>
  <c r="AE229" i="9"/>
  <c r="AG229" i="9"/>
  <c r="AI229" i="9"/>
  <c r="AK229" i="9"/>
  <c r="P230" i="9"/>
  <c r="Q230" i="9"/>
  <c r="S230" i="9"/>
  <c r="U230" i="9"/>
  <c r="W230" i="9"/>
  <c r="Y230" i="9"/>
  <c r="AA230" i="9"/>
  <c r="AC230" i="9"/>
  <c r="AE230" i="9"/>
  <c r="AG230" i="9"/>
  <c r="AI230" i="9"/>
  <c r="AK230" i="9"/>
  <c r="P231" i="9"/>
  <c r="Q231" i="9"/>
  <c r="S231" i="9"/>
  <c r="U231" i="9"/>
  <c r="W231" i="9"/>
  <c r="Y231" i="9"/>
  <c r="AA231" i="9"/>
  <c r="AC231" i="9"/>
  <c r="AE231" i="9"/>
  <c r="AG231" i="9"/>
  <c r="AI231" i="9"/>
  <c r="AK231" i="9"/>
  <c r="P232" i="9"/>
  <c r="Q232" i="9"/>
  <c r="S232" i="9"/>
  <c r="U232" i="9"/>
  <c r="W232" i="9"/>
  <c r="Y232" i="9"/>
  <c r="AA232" i="9"/>
  <c r="AC232" i="9"/>
  <c r="AE232" i="9"/>
  <c r="AG232" i="9"/>
  <c r="AI232" i="9"/>
  <c r="AK232" i="9"/>
  <c r="P233" i="9"/>
  <c r="Q233" i="9"/>
  <c r="S233" i="9"/>
  <c r="U233" i="9"/>
  <c r="W233" i="9"/>
  <c r="Y233" i="9"/>
  <c r="AA233" i="9"/>
  <c r="AC233" i="9"/>
  <c r="AE233" i="9"/>
  <c r="AG233" i="9"/>
  <c r="AI233" i="9"/>
  <c r="AK233" i="9"/>
  <c r="P234" i="9"/>
  <c r="Q234" i="9"/>
  <c r="S234" i="9"/>
  <c r="U234" i="9"/>
  <c r="W234" i="9"/>
  <c r="Y234" i="9"/>
  <c r="AA234" i="9"/>
  <c r="AC234" i="9"/>
  <c r="AE234" i="9"/>
  <c r="AG234" i="9"/>
  <c r="AI234" i="9"/>
  <c r="AK234" i="9"/>
  <c r="P235" i="9"/>
  <c r="Q235" i="9"/>
  <c r="S235" i="9"/>
  <c r="U235" i="9"/>
  <c r="W235" i="9"/>
  <c r="Y235" i="9"/>
  <c r="AA235" i="9"/>
  <c r="AC235" i="9"/>
  <c r="AE235" i="9"/>
  <c r="AG235" i="9"/>
  <c r="AI235" i="9"/>
  <c r="AK235" i="9"/>
  <c r="P236" i="9"/>
  <c r="Q236" i="9"/>
  <c r="S236" i="9"/>
  <c r="U236" i="9"/>
  <c r="W236" i="9"/>
  <c r="Y236" i="9"/>
  <c r="AA236" i="9"/>
  <c r="AC236" i="9"/>
  <c r="AE236" i="9"/>
  <c r="AG236" i="9"/>
  <c r="AI236" i="9"/>
  <c r="AK236" i="9"/>
  <c r="P237" i="9"/>
  <c r="Q237" i="9"/>
  <c r="S237" i="9"/>
  <c r="U237" i="9"/>
  <c r="W237" i="9"/>
  <c r="Y237" i="9"/>
  <c r="AA237" i="9"/>
  <c r="AC237" i="9"/>
  <c r="AE237" i="9"/>
  <c r="AG237" i="9"/>
  <c r="AI237" i="9"/>
  <c r="AK237" i="9"/>
  <c r="P238" i="9"/>
  <c r="Q238" i="9"/>
  <c r="S238" i="9"/>
  <c r="U238" i="9"/>
  <c r="W238" i="9"/>
  <c r="Y238" i="9"/>
  <c r="AA238" i="9"/>
  <c r="AC238" i="9"/>
  <c r="AE238" i="9"/>
  <c r="AG238" i="9"/>
  <c r="AI238" i="9"/>
  <c r="AK238" i="9"/>
  <c r="Q5" i="9"/>
  <c r="O6" i="8"/>
  <c r="R6" i="8"/>
  <c r="T6" i="8"/>
  <c r="V6" i="8"/>
  <c r="X6" i="8"/>
  <c r="Z6" i="8"/>
  <c r="AB6" i="8"/>
  <c r="AD6" i="8"/>
  <c r="AF6" i="8"/>
  <c r="AH6" i="8"/>
  <c r="AJ6" i="8"/>
  <c r="O7" i="8"/>
  <c r="R7" i="8"/>
  <c r="T7" i="8"/>
  <c r="V7" i="8"/>
  <c r="X7" i="8"/>
  <c r="Z7" i="8"/>
  <c r="AB7" i="8"/>
  <c r="AD7" i="8"/>
  <c r="AF7" i="8"/>
  <c r="AH7" i="8"/>
  <c r="AJ7" i="8"/>
  <c r="O8" i="8"/>
  <c r="R8" i="8"/>
  <c r="T8" i="8"/>
  <c r="V8" i="8"/>
  <c r="X8" i="8"/>
  <c r="Z8" i="8"/>
  <c r="AB8" i="8"/>
  <c r="AD8" i="8"/>
  <c r="AF8" i="8"/>
  <c r="AH8" i="8"/>
  <c r="AJ8" i="8"/>
  <c r="O9" i="8"/>
  <c r="R9" i="8"/>
  <c r="T9" i="8"/>
  <c r="V9" i="8"/>
  <c r="X9" i="8"/>
  <c r="Z9" i="8"/>
  <c r="AB9" i="8"/>
  <c r="AD9" i="8"/>
  <c r="AF9" i="8"/>
  <c r="AH9" i="8"/>
  <c r="AJ9" i="8"/>
  <c r="O10" i="8"/>
  <c r="R10" i="8"/>
  <c r="T10" i="8"/>
  <c r="V10" i="8"/>
  <c r="X10" i="8"/>
  <c r="Z10" i="8"/>
  <c r="AB10" i="8"/>
  <c r="P10" i="8" s="1"/>
  <c r="AD10" i="8"/>
  <c r="AF10" i="8"/>
  <c r="AH10" i="8"/>
  <c r="AJ10" i="8"/>
  <c r="O11" i="8"/>
  <c r="R11" i="8"/>
  <c r="T11" i="8"/>
  <c r="V11" i="8"/>
  <c r="X11" i="8"/>
  <c r="Z11" i="8"/>
  <c r="AB11" i="8"/>
  <c r="P11" i="8" s="1"/>
  <c r="AD11" i="8"/>
  <c r="AF11" i="8"/>
  <c r="AH11" i="8"/>
  <c r="AJ11" i="8"/>
  <c r="O12" i="8"/>
  <c r="R12" i="8"/>
  <c r="T12" i="8"/>
  <c r="V12" i="8"/>
  <c r="X12" i="8"/>
  <c r="Z12" i="8"/>
  <c r="AB12" i="8"/>
  <c r="P12" i="8" s="1"/>
  <c r="AD12" i="8"/>
  <c r="AF12" i="8"/>
  <c r="AH12" i="8"/>
  <c r="AJ12" i="8"/>
  <c r="O13" i="8"/>
  <c r="R13" i="8"/>
  <c r="T13" i="8"/>
  <c r="V13" i="8"/>
  <c r="X13" i="8"/>
  <c r="Z13" i="8"/>
  <c r="AB13" i="8"/>
  <c r="P13" i="8" s="1"/>
  <c r="AD13" i="8"/>
  <c r="AF13" i="8"/>
  <c r="AH13" i="8"/>
  <c r="AJ13" i="8"/>
  <c r="O14" i="8"/>
  <c r="R14" i="8"/>
  <c r="T14" i="8"/>
  <c r="V14" i="8"/>
  <c r="X14" i="8"/>
  <c r="Z14" i="8"/>
  <c r="AB14" i="8"/>
  <c r="P14" i="8" s="1"/>
  <c r="AD14" i="8"/>
  <c r="AF14" i="8"/>
  <c r="AH14" i="8"/>
  <c r="AJ14" i="8"/>
  <c r="O15" i="8"/>
  <c r="R15" i="8"/>
  <c r="T15" i="8"/>
  <c r="V15" i="8"/>
  <c r="X15" i="8"/>
  <c r="Z15" i="8"/>
  <c r="AB15" i="8"/>
  <c r="AD15" i="8"/>
  <c r="AF15" i="8"/>
  <c r="AH15" i="8"/>
  <c r="AJ15" i="8"/>
  <c r="O16" i="8"/>
  <c r="R16" i="8"/>
  <c r="T16" i="8"/>
  <c r="V16" i="8"/>
  <c r="X16" i="8"/>
  <c r="Z16" i="8"/>
  <c r="AB16" i="8"/>
  <c r="AD16" i="8"/>
  <c r="AF16" i="8"/>
  <c r="AH16" i="8"/>
  <c r="AJ16" i="8"/>
  <c r="O17" i="8"/>
  <c r="R17" i="8"/>
  <c r="T17" i="8"/>
  <c r="V17" i="8"/>
  <c r="X17" i="8"/>
  <c r="Z17" i="8"/>
  <c r="AB17" i="8"/>
  <c r="AD17" i="8"/>
  <c r="AF17" i="8"/>
  <c r="AH17" i="8"/>
  <c r="AJ17" i="8"/>
  <c r="O18" i="8"/>
  <c r="R18" i="8"/>
  <c r="T18" i="8"/>
  <c r="V18" i="8"/>
  <c r="X18" i="8"/>
  <c r="Z18" i="8"/>
  <c r="AB18" i="8"/>
  <c r="AD18" i="8"/>
  <c r="AF18" i="8"/>
  <c r="AH18" i="8"/>
  <c r="AJ18" i="8"/>
  <c r="O19" i="8"/>
  <c r="R19" i="8"/>
  <c r="T19" i="8"/>
  <c r="V19" i="8"/>
  <c r="X19" i="8"/>
  <c r="Z19" i="8"/>
  <c r="AB19" i="8"/>
  <c r="AD19" i="8"/>
  <c r="AF19" i="8"/>
  <c r="AH19" i="8"/>
  <c r="AJ19" i="8"/>
  <c r="O20" i="8"/>
  <c r="R20" i="8"/>
  <c r="T20" i="8"/>
  <c r="V20" i="8"/>
  <c r="X20" i="8"/>
  <c r="Z20" i="8"/>
  <c r="AB20" i="8"/>
  <c r="AD20" i="8"/>
  <c r="AF20" i="8"/>
  <c r="AH20" i="8"/>
  <c r="AJ20" i="8"/>
  <c r="O21" i="8"/>
  <c r="R21" i="8"/>
  <c r="T21" i="8"/>
  <c r="V21" i="8"/>
  <c r="X21" i="8"/>
  <c r="Z21" i="8"/>
  <c r="AB21" i="8"/>
  <c r="AD21" i="8"/>
  <c r="AF21" i="8"/>
  <c r="AH21" i="8"/>
  <c r="AJ21" i="8"/>
  <c r="O22" i="8"/>
  <c r="R22" i="8"/>
  <c r="T22" i="8"/>
  <c r="V22" i="8"/>
  <c r="X22" i="8"/>
  <c r="Z22" i="8"/>
  <c r="AB22" i="8"/>
  <c r="P22" i="8" s="1"/>
  <c r="AD22" i="8"/>
  <c r="AF22" i="8"/>
  <c r="AH22" i="8"/>
  <c r="AJ22" i="8"/>
  <c r="O23" i="8"/>
  <c r="R23" i="8"/>
  <c r="T23" i="8"/>
  <c r="V23" i="8"/>
  <c r="X23" i="8"/>
  <c r="Z23" i="8"/>
  <c r="AB23" i="8"/>
  <c r="P23" i="8" s="1"/>
  <c r="AD23" i="8"/>
  <c r="AF23" i="8"/>
  <c r="AH23" i="8"/>
  <c r="AJ23" i="8"/>
  <c r="O24" i="8"/>
  <c r="R24" i="8"/>
  <c r="T24" i="8"/>
  <c r="V24" i="8"/>
  <c r="X24" i="8"/>
  <c r="Z24" i="8"/>
  <c r="AB24" i="8"/>
  <c r="P24" i="8" s="1"/>
  <c r="AD24" i="8"/>
  <c r="AF24" i="8"/>
  <c r="AH24" i="8"/>
  <c r="AJ24" i="8"/>
  <c r="O25" i="8"/>
  <c r="R25" i="8"/>
  <c r="T25" i="8"/>
  <c r="V25" i="8"/>
  <c r="X25" i="8"/>
  <c r="Z25" i="8"/>
  <c r="AB25" i="8"/>
  <c r="P25" i="8" s="1"/>
  <c r="AD25" i="8"/>
  <c r="AF25" i="8"/>
  <c r="AH25" i="8"/>
  <c r="AJ25" i="8"/>
  <c r="O26" i="8"/>
  <c r="R26" i="8"/>
  <c r="T26" i="8"/>
  <c r="V26" i="8"/>
  <c r="X26" i="8"/>
  <c r="Z26" i="8"/>
  <c r="AB26" i="8"/>
  <c r="P26" i="8" s="1"/>
  <c r="AD26" i="8"/>
  <c r="AF26" i="8"/>
  <c r="AH26" i="8"/>
  <c r="AJ26" i="8"/>
  <c r="O27" i="8"/>
  <c r="R27" i="8"/>
  <c r="T27" i="8"/>
  <c r="V27" i="8"/>
  <c r="X27" i="8"/>
  <c r="Z27" i="8"/>
  <c r="AB27" i="8"/>
  <c r="P27" i="8" s="1"/>
  <c r="AD27" i="8"/>
  <c r="AF27" i="8"/>
  <c r="AH27" i="8"/>
  <c r="AJ27" i="8"/>
  <c r="O28" i="8"/>
  <c r="R28" i="8"/>
  <c r="T28" i="8"/>
  <c r="V28" i="8"/>
  <c r="X28" i="8"/>
  <c r="Z28" i="8"/>
  <c r="AB28" i="8"/>
  <c r="AD28" i="8"/>
  <c r="AF28" i="8"/>
  <c r="AH28" i="8"/>
  <c r="AJ28" i="8"/>
  <c r="O29" i="8"/>
  <c r="R29" i="8"/>
  <c r="T29" i="8"/>
  <c r="V29" i="8"/>
  <c r="X29" i="8"/>
  <c r="Z29" i="8"/>
  <c r="AB29" i="8"/>
  <c r="AD29" i="8"/>
  <c r="AF29" i="8"/>
  <c r="AH29" i="8"/>
  <c r="AJ29" i="8"/>
  <c r="O30" i="8"/>
  <c r="R30" i="8"/>
  <c r="T30" i="8"/>
  <c r="V30" i="8"/>
  <c r="X30" i="8"/>
  <c r="Z30" i="8"/>
  <c r="AB30" i="8"/>
  <c r="AD30" i="8"/>
  <c r="AF30" i="8"/>
  <c r="AH30" i="8"/>
  <c r="AJ30" i="8"/>
  <c r="O31" i="8"/>
  <c r="R31" i="8"/>
  <c r="T31" i="8"/>
  <c r="V31" i="8"/>
  <c r="X31" i="8"/>
  <c r="Z31" i="8"/>
  <c r="AB31" i="8"/>
  <c r="AD31" i="8"/>
  <c r="AF31" i="8"/>
  <c r="AH31" i="8"/>
  <c r="AJ31" i="8"/>
  <c r="O32" i="8"/>
  <c r="R32" i="8"/>
  <c r="T32" i="8"/>
  <c r="V32" i="8"/>
  <c r="X32" i="8"/>
  <c r="Z32" i="8"/>
  <c r="AB32" i="8"/>
  <c r="AD32" i="8"/>
  <c r="AF32" i="8"/>
  <c r="AH32" i="8"/>
  <c r="AJ32" i="8"/>
  <c r="O33" i="8"/>
  <c r="R33" i="8"/>
  <c r="T33" i="8"/>
  <c r="V33" i="8"/>
  <c r="X33" i="8"/>
  <c r="Z33" i="8"/>
  <c r="AB33" i="8"/>
  <c r="AD33" i="8"/>
  <c r="AF33" i="8"/>
  <c r="AH33" i="8"/>
  <c r="AJ33" i="8"/>
  <c r="O34" i="8"/>
  <c r="R34" i="8"/>
  <c r="T34" i="8"/>
  <c r="V34" i="8"/>
  <c r="X34" i="8"/>
  <c r="Z34" i="8"/>
  <c r="AB34" i="8"/>
  <c r="P34" i="8" s="1"/>
  <c r="AD34" i="8"/>
  <c r="AF34" i="8"/>
  <c r="AH34" i="8"/>
  <c r="AJ34" i="8"/>
  <c r="O35" i="8"/>
  <c r="R35" i="8"/>
  <c r="T35" i="8"/>
  <c r="V35" i="8"/>
  <c r="X35" i="8"/>
  <c r="Z35" i="8"/>
  <c r="AB35" i="8"/>
  <c r="P35" i="8" s="1"/>
  <c r="AD35" i="8"/>
  <c r="AF35" i="8"/>
  <c r="AH35" i="8"/>
  <c r="AJ35" i="8"/>
  <c r="O36" i="8"/>
  <c r="R36" i="8"/>
  <c r="T36" i="8"/>
  <c r="V36" i="8"/>
  <c r="X36" i="8"/>
  <c r="Z36" i="8"/>
  <c r="AB36" i="8"/>
  <c r="P36" i="8" s="1"/>
  <c r="AD36" i="8"/>
  <c r="AF36" i="8"/>
  <c r="AH36" i="8"/>
  <c r="AJ36" i="8"/>
  <c r="O37" i="8"/>
  <c r="R37" i="8"/>
  <c r="T37" i="8"/>
  <c r="V37" i="8"/>
  <c r="X37" i="8"/>
  <c r="Z37" i="8"/>
  <c r="AB37" i="8"/>
  <c r="P37" i="8" s="1"/>
  <c r="AD37" i="8"/>
  <c r="AF37" i="8"/>
  <c r="AH37" i="8"/>
  <c r="AJ37" i="8"/>
  <c r="O38" i="8"/>
  <c r="R38" i="8"/>
  <c r="T38" i="8"/>
  <c r="V38" i="8"/>
  <c r="X38" i="8"/>
  <c r="Z38" i="8"/>
  <c r="AB38" i="8"/>
  <c r="P38" i="8" s="1"/>
  <c r="AD38" i="8"/>
  <c r="AF38" i="8"/>
  <c r="AH38" i="8"/>
  <c r="AJ38" i="8"/>
  <c r="O39" i="8"/>
  <c r="R39" i="8"/>
  <c r="T39" i="8"/>
  <c r="V39" i="8"/>
  <c r="X39" i="8"/>
  <c r="Z39" i="8"/>
  <c r="AB39" i="8"/>
  <c r="P39" i="8" s="1"/>
  <c r="AD39" i="8"/>
  <c r="AF39" i="8"/>
  <c r="AH39" i="8"/>
  <c r="AJ39" i="8"/>
  <c r="O40" i="8"/>
  <c r="R40" i="8"/>
  <c r="T40" i="8"/>
  <c r="V40" i="8"/>
  <c r="X40" i="8"/>
  <c r="Z40" i="8"/>
  <c r="AB40" i="8"/>
  <c r="AD40" i="8"/>
  <c r="AF40" i="8"/>
  <c r="AH40" i="8"/>
  <c r="AJ40" i="8"/>
  <c r="O41" i="8"/>
  <c r="R41" i="8"/>
  <c r="T41" i="8"/>
  <c r="V41" i="8"/>
  <c r="X41" i="8"/>
  <c r="Z41" i="8"/>
  <c r="AB41" i="8"/>
  <c r="AD41" i="8"/>
  <c r="AF41" i="8"/>
  <c r="AH41" i="8"/>
  <c r="AJ41" i="8"/>
  <c r="O42" i="8"/>
  <c r="R42" i="8"/>
  <c r="T42" i="8"/>
  <c r="V42" i="8"/>
  <c r="X42" i="8"/>
  <c r="Z42" i="8"/>
  <c r="AB42" i="8"/>
  <c r="AD42" i="8"/>
  <c r="AF42" i="8"/>
  <c r="AH42" i="8"/>
  <c r="AJ42" i="8"/>
  <c r="O43" i="8"/>
  <c r="R43" i="8"/>
  <c r="T43" i="8"/>
  <c r="V43" i="8"/>
  <c r="X43" i="8"/>
  <c r="Z43" i="8"/>
  <c r="AB43" i="8"/>
  <c r="AD43" i="8"/>
  <c r="AF43" i="8"/>
  <c r="AH43" i="8"/>
  <c r="AJ43" i="8"/>
  <c r="O44" i="8"/>
  <c r="R44" i="8"/>
  <c r="T44" i="8"/>
  <c r="V44" i="8"/>
  <c r="X44" i="8"/>
  <c r="Z44" i="8"/>
  <c r="AB44" i="8"/>
  <c r="AD44" i="8"/>
  <c r="AF44" i="8"/>
  <c r="AH44" i="8"/>
  <c r="AJ44" i="8"/>
  <c r="O45" i="8"/>
  <c r="R45" i="8"/>
  <c r="T45" i="8"/>
  <c r="V45" i="8"/>
  <c r="X45" i="8"/>
  <c r="Z45" i="8"/>
  <c r="AB45" i="8"/>
  <c r="AD45" i="8"/>
  <c r="AF45" i="8"/>
  <c r="AH45" i="8"/>
  <c r="AJ45" i="8"/>
  <c r="O46" i="8"/>
  <c r="R46" i="8"/>
  <c r="T46" i="8"/>
  <c r="V46" i="8"/>
  <c r="X46" i="8"/>
  <c r="Z46" i="8"/>
  <c r="AB46" i="8"/>
  <c r="AD46" i="8"/>
  <c r="AF46" i="8"/>
  <c r="AH46" i="8"/>
  <c r="AJ46" i="8"/>
  <c r="O47" i="8"/>
  <c r="R47" i="8"/>
  <c r="T47" i="8"/>
  <c r="V47" i="8"/>
  <c r="X47" i="8"/>
  <c r="Z47" i="8"/>
  <c r="AB47" i="8"/>
  <c r="AD47" i="8"/>
  <c r="AF47" i="8"/>
  <c r="AH47" i="8"/>
  <c r="AJ47" i="8"/>
  <c r="O48" i="8"/>
  <c r="R48" i="8"/>
  <c r="T48" i="8"/>
  <c r="V48" i="8"/>
  <c r="X48" i="8"/>
  <c r="Z48" i="8"/>
  <c r="AB48" i="8"/>
  <c r="AD48" i="8"/>
  <c r="AF48" i="8"/>
  <c r="P48" i="8" s="1"/>
  <c r="AH48" i="8"/>
  <c r="AJ48" i="8"/>
  <c r="O49" i="8"/>
  <c r="R49" i="8"/>
  <c r="T49" i="8"/>
  <c r="V49" i="8"/>
  <c r="X49" i="8"/>
  <c r="Z49" i="8"/>
  <c r="AB49" i="8"/>
  <c r="AD49" i="8"/>
  <c r="AF49" i="8"/>
  <c r="P49" i="8" s="1"/>
  <c r="AH49" i="8"/>
  <c r="AJ49" i="8"/>
  <c r="O50" i="8"/>
  <c r="R50" i="8"/>
  <c r="T50" i="8"/>
  <c r="V50" i="8"/>
  <c r="X50" i="8"/>
  <c r="Z50" i="8"/>
  <c r="AB50" i="8"/>
  <c r="AD50" i="8"/>
  <c r="AF50" i="8"/>
  <c r="AH50" i="8"/>
  <c r="AJ50" i="8"/>
  <c r="O51" i="8"/>
  <c r="R51" i="8"/>
  <c r="T51" i="8"/>
  <c r="V51" i="8"/>
  <c r="X51" i="8"/>
  <c r="Z51" i="8"/>
  <c r="AB51" i="8"/>
  <c r="AD51" i="8"/>
  <c r="AF51" i="8"/>
  <c r="P51" i="8" s="1"/>
  <c r="AH51" i="8"/>
  <c r="AJ51" i="8"/>
  <c r="O52" i="8"/>
  <c r="R52" i="8"/>
  <c r="T52" i="8"/>
  <c r="V52" i="8"/>
  <c r="X52" i="8"/>
  <c r="Z52" i="8"/>
  <c r="AB52" i="8"/>
  <c r="AD52" i="8"/>
  <c r="AF52" i="8"/>
  <c r="P52" i="8" s="1"/>
  <c r="AH52" i="8"/>
  <c r="AJ52" i="8"/>
  <c r="O53" i="8"/>
  <c r="R53" i="8"/>
  <c r="T53" i="8"/>
  <c r="V53" i="8"/>
  <c r="X53" i="8"/>
  <c r="Z53" i="8"/>
  <c r="AB53" i="8"/>
  <c r="AD53" i="8"/>
  <c r="AF53" i="8"/>
  <c r="AH53" i="8"/>
  <c r="AJ53" i="8"/>
  <c r="O54" i="8"/>
  <c r="R54" i="8"/>
  <c r="T54" i="8"/>
  <c r="V54" i="8"/>
  <c r="X54" i="8"/>
  <c r="Z54" i="8"/>
  <c r="AB54" i="8"/>
  <c r="AD54" i="8"/>
  <c r="AF54" i="8"/>
  <c r="AH54" i="8"/>
  <c r="AJ54" i="8"/>
  <c r="O55" i="8"/>
  <c r="R55" i="8"/>
  <c r="T55" i="8"/>
  <c r="V55" i="8"/>
  <c r="X55" i="8"/>
  <c r="Z55" i="8"/>
  <c r="AB55" i="8"/>
  <c r="AD55" i="8"/>
  <c r="AF55" i="8"/>
  <c r="AH55" i="8"/>
  <c r="AJ55" i="8"/>
  <c r="O56" i="8"/>
  <c r="R56" i="8"/>
  <c r="T56" i="8"/>
  <c r="V56" i="8"/>
  <c r="X56" i="8"/>
  <c r="Z56" i="8"/>
  <c r="AB56" i="8"/>
  <c r="AD56" i="8"/>
  <c r="AF56" i="8"/>
  <c r="AH56" i="8"/>
  <c r="AJ56" i="8"/>
  <c r="O57" i="8"/>
  <c r="R57" i="8"/>
  <c r="T57" i="8"/>
  <c r="V57" i="8"/>
  <c r="X57" i="8"/>
  <c r="Z57" i="8"/>
  <c r="AB57" i="8"/>
  <c r="AD57" i="8"/>
  <c r="AF57" i="8"/>
  <c r="AH57" i="8"/>
  <c r="AJ57" i="8"/>
  <c r="P57" i="8" s="1"/>
  <c r="O58" i="8"/>
  <c r="R58" i="8"/>
  <c r="T58" i="8"/>
  <c r="V58" i="8"/>
  <c r="X58" i="8"/>
  <c r="Z58" i="8"/>
  <c r="AB58" i="8"/>
  <c r="AD58" i="8"/>
  <c r="AF58" i="8"/>
  <c r="AH58" i="8"/>
  <c r="AJ58" i="8"/>
  <c r="P58" i="8" s="1"/>
  <c r="O59" i="8"/>
  <c r="R59" i="8"/>
  <c r="T59" i="8"/>
  <c r="V59" i="8"/>
  <c r="X59" i="8"/>
  <c r="Z59" i="8"/>
  <c r="AB59" i="8"/>
  <c r="AD59" i="8"/>
  <c r="AF59" i="8"/>
  <c r="AH59" i="8"/>
  <c r="AJ59" i="8"/>
  <c r="P59" i="8" s="1"/>
  <c r="O60" i="8"/>
  <c r="R60" i="8"/>
  <c r="T60" i="8"/>
  <c r="V60" i="8"/>
  <c r="X60" i="8"/>
  <c r="Z60" i="8"/>
  <c r="AB60" i="8"/>
  <c r="AD60" i="8"/>
  <c r="AF60" i="8"/>
  <c r="AH60" i="8"/>
  <c r="AJ60" i="8"/>
  <c r="P60" i="8" s="1"/>
  <c r="O61" i="8"/>
  <c r="R61" i="8"/>
  <c r="T61" i="8"/>
  <c r="V61" i="8"/>
  <c r="X61" i="8"/>
  <c r="Z61" i="8"/>
  <c r="AB61" i="8"/>
  <c r="AD61" i="8"/>
  <c r="AF61" i="8"/>
  <c r="AH61" i="8"/>
  <c r="AJ61" i="8"/>
  <c r="P61" i="8" s="1"/>
  <c r="O62" i="8"/>
  <c r="R62" i="8"/>
  <c r="T62" i="8"/>
  <c r="V62" i="8"/>
  <c r="X62" i="8"/>
  <c r="Z62" i="8"/>
  <c r="AB62" i="8"/>
  <c r="AD62" i="8"/>
  <c r="AF62" i="8"/>
  <c r="AH62" i="8"/>
  <c r="AJ62" i="8"/>
  <c r="P62" i="8" s="1"/>
  <c r="O63" i="8"/>
  <c r="R63" i="8"/>
  <c r="T63" i="8"/>
  <c r="V63" i="8"/>
  <c r="X63" i="8"/>
  <c r="Z63" i="8"/>
  <c r="AB63" i="8"/>
  <c r="AD63" i="8"/>
  <c r="AF63" i="8"/>
  <c r="AH63" i="8"/>
  <c r="AJ63" i="8"/>
  <c r="P63" i="8" s="1"/>
  <c r="O64" i="8"/>
  <c r="R64" i="8"/>
  <c r="T64" i="8"/>
  <c r="V64" i="8"/>
  <c r="X64" i="8"/>
  <c r="Z64" i="8"/>
  <c r="AB64" i="8"/>
  <c r="AD64" i="8"/>
  <c r="AF64" i="8"/>
  <c r="AH64" i="8"/>
  <c r="AJ64" i="8"/>
  <c r="P64" i="8" s="1"/>
  <c r="O65" i="8"/>
  <c r="R65" i="8"/>
  <c r="T65" i="8"/>
  <c r="V65" i="8"/>
  <c r="X65" i="8"/>
  <c r="Z65" i="8"/>
  <c r="AB65" i="8"/>
  <c r="AD65" i="8"/>
  <c r="AF65" i="8"/>
  <c r="AH65" i="8"/>
  <c r="AJ65" i="8"/>
  <c r="P65" i="8" s="1"/>
  <c r="O66" i="8"/>
  <c r="R66" i="8"/>
  <c r="T66" i="8"/>
  <c r="V66" i="8"/>
  <c r="X66" i="8"/>
  <c r="Z66" i="8"/>
  <c r="AB66" i="8"/>
  <c r="AD66" i="8"/>
  <c r="AF66" i="8"/>
  <c r="AH66" i="8"/>
  <c r="AJ66" i="8"/>
  <c r="P66" i="8" s="1"/>
  <c r="O67" i="8"/>
  <c r="R67" i="8"/>
  <c r="T67" i="8"/>
  <c r="V67" i="8"/>
  <c r="X67" i="8"/>
  <c r="Z67" i="8"/>
  <c r="AB67" i="8"/>
  <c r="AD67" i="8"/>
  <c r="AF67" i="8"/>
  <c r="AH67" i="8"/>
  <c r="AJ67" i="8"/>
  <c r="P67" i="8" s="1"/>
  <c r="O68" i="8"/>
  <c r="R68" i="8"/>
  <c r="T68" i="8"/>
  <c r="V68" i="8"/>
  <c r="X68" i="8"/>
  <c r="Z68" i="8"/>
  <c r="AB68" i="8"/>
  <c r="AD68" i="8"/>
  <c r="AF68" i="8"/>
  <c r="AH68" i="8"/>
  <c r="AJ68" i="8"/>
  <c r="P68" i="8" s="1"/>
  <c r="O69" i="8"/>
  <c r="R69" i="8"/>
  <c r="T69" i="8"/>
  <c r="V69" i="8"/>
  <c r="X69" i="8"/>
  <c r="Z69" i="8"/>
  <c r="AB69" i="8"/>
  <c r="AD69" i="8"/>
  <c r="AF69" i="8"/>
  <c r="AH69" i="8"/>
  <c r="AJ69" i="8"/>
  <c r="P69" i="8" s="1"/>
  <c r="O70" i="8"/>
  <c r="R70" i="8"/>
  <c r="T70" i="8"/>
  <c r="V70" i="8"/>
  <c r="X70" i="8"/>
  <c r="Z70" i="8"/>
  <c r="AB70" i="8"/>
  <c r="AD70" i="8"/>
  <c r="AF70" i="8"/>
  <c r="AH70" i="8"/>
  <c r="AJ70" i="8"/>
  <c r="P70" i="8" s="1"/>
  <c r="O71" i="8"/>
  <c r="R71" i="8"/>
  <c r="T71" i="8"/>
  <c r="V71" i="8"/>
  <c r="X71" i="8"/>
  <c r="Z71" i="8"/>
  <c r="AB71" i="8"/>
  <c r="AD71" i="8"/>
  <c r="AF71" i="8"/>
  <c r="AH71" i="8"/>
  <c r="AJ71" i="8"/>
  <c r="P71" i="8" s="1"/>
  <c r="O72" i="8"/>
  <c r="R72" i="8"/>
  <c r="T72" i="8"/>
  <c r="V72" i="8"/>
  <c r="X72" i="8"/>
  <c r="Z72" i="8"/>
  <c r="AB72" i="8"/>
  <c r="AD72" i="8"/>
  <c r="AF72" i="8"/>
  <c r="AH72" i="8"/>
  <c r="AJ72" i="8"/>
  <c r="P72" i="8" s="1"/>
  <c r="O73" i="8"/>
  <c r="R73" i="8"/>
  <c r="T73" i="8"/>
  <c r="V73" i="8"/>
  <c r="X73" i="8"/>
  <c r="Z73" i="8"/>
  <c r="AB73" i="8"/>
  <c r="AD73" i="8"/>
  <c r="AF73" i="8"/>
  <c r="AH73" i="8"/>
  <c r="AJ73" i="8"/>
  <c r="P73" i="8" s="1"/>
  <c r="O74" i="8"/>
  <c r="R74" i="8"/>
  <c r="T74" i="8"/>
  <c r="V74" i="8"/>
  <c r="X74" i="8"/>
  <c r="Z74" i="8"/>
  <c r="AB74" i="8"/>
  <c r="AD74" i="8"/>
  <c r="AF74" i="8"/>
  <c r="AH74" i="8"/>
  <c r="AJ74" i="8"/>
  <c r="P74" i="8" s="1"/>
  <c r="O75" i="8"/>
  <c r="R75" i="8"/>
  <c r="T75" i="8"/>
  <c r="V75" i="8"/>
  <c r="X75" i="8"/>
  <c r="Z75" i="8"/>
  <c r="AB75" i="8"/>
  <c r="AD75" i="8"/>
  <c r="AF75" i="8"/>
  <c r="AH75" i="8"/>
  <c r="AJ75" i="8"/>
  <c r="P75" i="8" s="1"/>
  <c r="O76" i="8"/>
  <c r="R76" i="8"/>
  <c r="T76" i="8"/>
  <c r="V76" i="8"/>
  <c r="X76" i="8"/>
  <c r="Z76" i="8"/>
  <c r="AB76" i="8"/>
  <c r="AD76" i="8"/>
  <c r="AF76" i="8"/>
  <c r="AH76" i="8"/>
  <c r="AJ76" i="8"/>
  <c r="P76" i="8" s="1"/>
  <c r="O77" i="8"/>
  <c r="R77" i="8"/>
  <c r="T77" i="8"/>
  <c r="V77" i="8"/>
  <c r="X77" i="8"/>
  <c r="Z77" i="8"/>
  <c r="AB77" i="8"/>
  <c r="AD77" i="8"/>
  <c r="AF77" i="8"/>
  <c r="AH77" i="8"/>
  <c r="AJ77" i="8"/>
  <c r="P77" i="8" s="1"/>
  <c r="O78" i="8"/>
  <c r="R78" i="8"/>
  <c r="T78" i="8"/>
  <c r="V78" i="8"/>
  <c r="X78" i="8"/>
  <c r="Z78" i="8"/>
  <c r="AB78" i="8"/>
  <c r="AD78" i="8"/>
  <c r="AF78" i="8"/>
  <c r="AH78" i="8"/>
  <c r="AJ78" i="8"/>
  <c r="P78" i="8" s="1"/>
  <c r="O79" i="8"/>
  <c r="R79" i="8"/>
  <c r="T79" i="8"/>
  <c r="V79" i="8"/>
  <c r="X79" i="8"/>
  <c r="Z79" i="8"/>
  <c r="AB79" i="8"/>
  <c r="AD79" i="8"/>
  <c r="AF79" i="8"/>
  <c r="AH79" i="8"/>
  <c r="AJ79" i="8"/>
  <c r="P79" i="8" s="1"/>
  <c r="O80" i="8"/>
  <c r="R80" i="8"/>
  <c r="T80" i="8"/>
  <c r="V80" i="8"/>
  <c r="X80" i="8"/>
  <c r="Z80" i="8"/>
  <c r="AB80" i="8"/>
  <c r="AD80" i="8"/>
  <c r="AF80" i="8"/>
  <c r="AH80" i="8"/>
  <c r="AJ80" i="8"/>
  <c r="P80" i="8" s="1"/>
  <c r="O81" i="8"/>
  <c r="R81" i="8"/>
  <c r="T81" i="8"/>
  <c r="V81" i="8"/>
  <c r="X81" i="8"/>
  <c r="Z81" i="8"/>
  <c r="AB81" i="8"/>
  <c r="AD81" i="8"/>
  <c r="AF81" i="8"/>
  <c r="AH81" i="8"/>
  <c r="AJ81" i="8"/>
  <c r="P81" i="8" s="1"/>
  <c r="O82" i="8"/>
  <c r="R82" i="8"/>
  <c r="T82" i="8"/>
  <c r="V82" i="8"/>
  <c r="X82" i="8"/>
  <c r="Z82" i="8"/>
  <c r="AB82" i="8"/>
  <c r="AD82" i="8"/>
  <c r="AF82" i="8"/>
  <c r="AH82" i="8"/>
  <c r="AJ82" i="8"/>
  <c r="P82" i="8" s="1"/>
  <c r="O83" i="8"/>
  <c r="R83" i="8"/>
  <c r="T83" i="8"/>
  <c r="V83" i="8"/>
  <c r="X83" i="8"/>
  <c r="Z83" i="8"/>
  <c r="AB83" i="8"/>
  <c r="AD83" i="8"/>
  <c r="AF83" i="8"/>
  <c r="AH83" i="8"/>
  <c r="AJ83" i="8"/>
  <c r="P83" i="8" s="1"/>
  <c r="O84" i="8"/>
  <c r="R84" i="8"/>
  <c r="T84" i="8"/>
  <c r="V84" i="8"/>
  <c r="X84" i="8"/>
  <c r="Z84" i="8"/>
  <c r="AB84" i="8"/>
  <c r="AD84" i="8"/>
  <c r="AF84" i="8"/>
  <c r="AH84" i="8"/>
  <c r="AJ84" i="8"/>
  <c r="P84" i="8" s="1"/>
  <c r="O85" i="8"/>
  <c r="R85" i="8"/>
  <c r="T85" i="8"/>
  <c r="V85" i="8"/>
  <c r="X85" i="8"/>
  <c r="Z85" i="8"/>
  <c r="AB85" i="8"/>
  <c r="AD85" i="8"/>
  <c r="AF85" i="8"/>
  <c r="AH85" i="8"/>
  <c r="AJ85" i="8"/>
  <c r="P85" i="8" s="1"/>
  <c r="O86" i="8"/>
  <c r="R86" i="8"/>
  <c r="T86" i="8"/>
  <c r="V86" i="8"/>
  <c r="X86" i="8"/>
  <c r="Z86" i="8"/>
  <c r="AB86" i="8"/>
  <c r="AD86" i="8"/>
  <c r="AF86" i="8"/>
  <c r="AH86" i="8"/>
  <c r="AJ86" i="8"/>
  <c r="P86" i="8" s="1"/>
  <c r="O87" i="8"/>
  <c r="R87" i="8"/>
  <c r="T87" i="8"/>
  <c r="V87" i="8"/>
  <c r="X87" i="8"/>
  <c r="Z87" i="8"/>
  <c r="AB87" i="8"/>
  <c r="AD87" i="8"/>
  <c r="AF87" i="8"/>
  <c r="AH87" i="8"/>
  <c r="AJ87" i="8"/>
  <c r="P87" i="8" s="1"/>
  <c r="O88" i="8"/>
  <c r="R88" i="8"/>
  <c r="T88" i="8"/>
  <c r="V88" i="8"/>
  <c r="X88" i="8"/>
  <c r="Z88" i="8"/>
  <c r="AB88" i="8"/>
  <c r="AD88" i="8"/>
  <c r="AF88" i="8"/>
  <c r="AH88" i="8"/>
  <c r="AJ88" i="8"/>
  <c r="P88" i="8" s="1"/>
  <c r="O89" i="8"/>
  <c r="R89" i="8"/>
  <c r="T89" i="8"/>
  <c r="V89" i="8"/>
  <c r="X89" i="8"/>
  <c r="Z89" i="8"/>
  <c r="AB89" i="8"/>
  <c r="AD89" i="8"/>
  <c r="AF89" i="8"/>
  <c r="AH89" i="8"/>
  <c r="AJ89" i="8"/>
  <c r="P89" i="8" s="1"/>
  <c r="O90" i="8"/>
  <c r="R90" i="8"/>
  <c r="T90" i="8"/>
  <c r="V90" i="8"/>
  <c r="X90" i="8"/>
  <c r="Z90" i="8"/>
  <c r="AB90" i="8"/>
  <c r="AD90" i="8"/>
  <c r="AF90" i="8"/>
  <c r="AH90" i="8"/>
  <c r="AJ90" i="8"/>
  <c r="P90" i="8" s="1"/>
  <c r="O91" i="8"/>
  <c r="R91" i="8"/>
  <c r="T91" i="8"/>
  <c r="V91" i="8"/>
  <c r="X91" i="8"/>
  <c r="Z91" i="8"/>
  <c r="AB91" i="8"/>
  <c r="AD91" i="8"/>
  <c r="AF91" i="8"/>
  <c r="AH91" i="8"/>
  <c r="AJ91" i="8"/>
  <c r="P91" i="8" s="1"/>
  <c r="O92" i="8"/>
  <c r="R92" i="8"/>
  <c r="T92" i="8"/>
  <c r="V92" i="8"/>
  <c r="X92" i="8"/>
  <c r="Z92" i="8"/>
  <c r="AB92" i="8"/>
  <c r="AD92" i="8"/>
  <c r="AF92" i="8"/>
  <c r="AH92" i="8"/>
  <c r="AJ92" i="8"/>
  <c r="P92" i="8" s="1"/>
  <c r="O93" i="8"/>
  <c r="R93" i="8"/>
  <c r="T93" i="8"/>
  <c r="V93" i="8"/>
  <c r="X93" i="8"/>
  <c r="Z93" i="8"/>
  <c r="AB93" i="8"/>
  <c r="AD93" i="8"/>
  <c r="AF93" i="8"/>
  <c r="AH93" i="8"/>
  <c r="AJ93" i="8"/>
  <c r="P93" i="8" s="1"/>
  <c r="O94" i="8"/>
  <c r="R94" i="8"/>
  <c r="T94" i="8"/>
  <c r="V94" i="8"/>
  <c r="X94" i="8"/>
  <c r="Z94" i="8"/>
  <c r="AB94" i="8"/>
  <c r="AD94" i="8"/>
  <c r="AF94" i="8"/>
  <c r="AH94" i="8"/>
  <c r="AJ94" i="8"/>
  <c r="P94" i="8" s="1"/>
  <c r="O95" i="8"/>
  <c r="R95" i="8"/>
  <c r="T95" i="8"/>
  <c r="V95" i="8"/>
  <c r="X95" i="8"/>
  <c r="Z95" i="8"/>
  <c r="AB95" i="8"/>
  <c r="AD95" i="8"/>
  <c r="AF95" i="8"/>
  <c r="AH95" i="8"/>
  <c r="AJ95" i="8"/>
  <c r="P95" i="8" s="1"/>
  <c r="O96" i="8"/>
  <c r="R96" i="8"/>
  <c r="T96" i="8"/>
  <c r="V96" i="8"/>
  <c r="X96" i="8"/>
  <c r="Z96" i="8"/>
  <c r="AB96" i="8"/>
  <c r="AD96" i="8"/>
  <c r="AF96" i="8"/>
  <c r="AH96" i="8"/>
  <c r="AJ96" i="8"/>
  <c r="P96" i="8" s="1"/>
  <c r="O97" i="8"/>
  <c r="R97" i="8"/>
  <c r="T97" i="8"/>
  <c r="V97" i="8"/>
  <c r="X97" i="8"/>
  <c r="Z97" i="8"/>
  <c r="AB97" i="8"/>
  <c r="AD97" i="8"/>
  <c r="AF97" i="8"/>
  <c r="AH97" i="8"/>
  <c r="AJ97" i="8"/>
  <c r="P97" i="8" s="1"/>
  <c r="O98" i="8"/>
  <c r="R98" i="8"/>
  <c r="T98" i="8"/>
  <c r="V98" i="8"/>
  <c r="X98" i="8"/>
  <c r="Z98" i="8"/>
  <c r="AB98" i="8"/>
  <c r="AD98" i="8"/>
  <c r="AF98" i="8"/>
  <c r="AH98" i="8"/>
  <c r="AJ98" i="8"/>
  <c r="P98" i="8" s="1"/>
  <c r="O99" i="8"/>
  <c r="R99" i="8"/>
  <c r="T99" i="8"/>
  <c r="V99" i="8"/>
  <c r="X99" i="8"/>
  <c r="Z99" i="8"/>
  <c r="AB99" i="8"/>
  <c r="AD99" i="8"/>
  <c r="AF99" i="8"/>
  <c r="AH99" i="8"/>
  <c r="AJ99" i="8"/>
  <c r="P99" i="8" s="1"/>
  <c r="O100" i="8"/>
  <c r="R100" i="8"/>
  <c r="T100" i="8"/>
  <c r="V100" i="8"/>
  <c r="X100" i="8"/>
  <c r="Z100" i="8"/>
  <c r="AB100" i="8"/>
  <c r="AD100" i="8"/>
  <c r="AF100" i="8"/>
  <c r="AH100" i="8"/>
  <c r="AJ100" i="8"/>
  <c r="P100" i="8" s="1"/>
  <c r="O101" i="8"/>
  <c r="R101" i="8"/>
  <c r="T101" i="8"/>
  <c r="V101" i="8"/>
  <c r="X101" i="8"/>
  <c r="Z101" i="8"/>
  <c r="AB101" i="8"/>
  <c r="AD101" i="8"/>
  <c r="AF101" i="8"/>
  <c r="AH101" i="8"/>
  <c r="AJ101" i="8"/>
  <c r="P101" i="8" s="1"/>
  <c r="O102" i="8"/>
  <c r="R102" i="8"/>
  <c r="T102" i="8"/>
  <c r="V102" i="8"/>
  <c r="X102" i="8"/>
  <c r="Z102" i="8"/>
  <c r="AB102" i="8"/>
  <c r="AD102" i="8"/>
  <c r="AF102" i="8"/>
  <c r="AH102" i="8"/>
  <c r="AJ102" i="8"/>
  <c r="P102" i="8" s="1"/>
  <c r="O103" i="8"/>
  <c r="R103" i="8"/>
  <c r="T103" i="8"/>
  <c r="V103" i="8"/>
  <c r="X103" i="8"/>
  <c r="Z103" i="8"/>
  <c r="AB103" i="8"/>
  <c r="AD103" i="8"/>
  <c r="AF103" i="8"/>
  <c r="AH103" i="8"/>
  <c r="AJ103" i="8"/>
  <c r="P103" i="8" s="1"/>
  <c r="O104" i="8"/>
  <c r="R104" i="8"/>
  <c r="T104" i="8"/>
  <c r="V104" i="8"/>
  <c r="X104" i="8"/>
  <c r="Z104" i="8"/>
  <c r="AB104" i="8"/>
  <c r="AD104" i="8"/>
  <c r="AF104" i="8"/>
  <c r="AH104" i="8"/>
  <c r="AJ104" i="8"/>
  <c r="P104" i="8" s="1"/>
  <c r="O105" i="8"/>
  <c r="R105" i="8"/>
  <c r="T105" i="8"/>
  <c r="V105" i="8"/>
  <c r="X105" i="8"/>
  <c r="Z105" i="8"/>
  <c r="AB105" i="8"/>
  <c r="AD105" i="8"/>
  <c r="AF105" i="8"/>
  <c r="AH105" i="8"/>
  <c r="AJ105" i="8"/>
  <c r="P105" i="8" s="1"/>
  <c r="O106" i="8"/>
  <c r="R106" i="8"/>
  <c r="T106" i="8"/>
  <c r="V106" i="8"/>
  <c r="X106" i="8"/>
  <c r="Z106" i="8"/>
  <c r="AB106" i="8"/>
  <c r="AD106" i="8"/>
  <c r="AF106" i="8"/>
  <c r="AH106" i="8"/>
  <c r="AJ106" i="8"/>
  <c r="P106" i="8" s="1"/>
  <c r="O107" i="8"/>
  <c r="R107" i="8"/>
  <c r="T107" i="8"/>
  <c r="V107" i="8"/>
  <c r="X107" i="8"/>
  <c r="Z107" i="8"/>
  <c r="AB107" i="8"/>
  <c r="AD107" i="8"/>
  <c r="AF107" i="8"/>
  <c r="AH107" i="8"/>
  <c r="AJ107" i="8"/>
  <c r="P107" i="8" s="1"/>
  <c r="O108" i="8"/>
  <c r="R108" i="8"/>
  <c r="T108" i="8"/>
  <c r="V108" i="8"/>
  <c r="X108" i="8"/>
  <c r="Z108" i="8"/>
  <c r="AB108" i="8"/>
  <c r="AD108" i="8"/>
  <c r="AF108" i="8"/>
  <c r="AH108" i="8"/>
  <c r="AJ108" i="8"/>
  <c r="P108" i="8" s="1"/>
  <c r="O109" i="8"/>
  <c r="R109" i="8"/>
  <c r="T109" i="8"/>
  <c r="V109" i="8"/>
  <c r="X109" i="8"/>
  <c r="Z109" i="8"/>
  <c r="AB109" i="8"/>
  <c r="AD109" i="8"/>
  <c r="AF109" i="8"/>
  <c r="AH109" i="8"/>
  <c r="AJ109" i="8"/>
  <c r="P109" i="8" s="1"/>
  <c r="O110" i="8"/>
  <c r="R110" i="8"/>
  <c r="T110" i="8"/>
  <c r="V110" i="8"/>
  <c r="X110" i="8"/>
  <c r="Z110" i="8"/>
  <c r="AB110" i="8"/>
  <c r="AD110" i="8"/>
  <c r="AF110" i="8"/>
  <c r="AH110" i="8"/>
  <c r="AJ110" i="8"/>
  <c r="P110" i="8" s="1"/>
  <c r="O111" i="8"/>
  <c r="R111" i="8"/>
  <c r="T111" i="8"/>
  <c r="V111" i="8"/>
  <c r="X111" i="8"/>
  <c r="Z111" i="8"/>
  <c r="AB111" i="8"/>
  <c r="AD111" i="8"/>
  <c r="AF111" i="8"/>
  <c r="AH111" i="8"/>
  <c r="AJ111" i="8"/>
  <c r="P111" i="8" s="1"/>
  <c r="O112" i="8"/>
  <c r="R112" i="8"/>
  <c r="T112" i="8"/>
  <c r="V112" i="8"/>
  <c r="X112" i="8"/>
  <c r="Z112" i="8"/>
  <c r="AB112" i="8"/>
  <c r="AD112" i="8"/>
  <c r="AF112" i="8"/>
  <c r="AH112" i="8"/>
  <c r="AJ112" i="8"/>
  <c r="P112" i="8" s="1"/>
  <c r="O113" i="8"/>
  <c r="R113" i="8"/>
  <c r="T113" i="8"/>
  <c r="V113" i="8"/>
  <c r="X113" i="8"/>
  <c r="Z113" i="8"/>
  <c r="AB113" i="8"/>
  <c r="AD113" i="8"/>
  <c r="AF113" i="8"/>
  <c r="AH113" i="8"/>
  <c r="AJ113" i="8"/>
  <c r="P113" i="8" s="1"/>
  <c r="O114" i="8"/>
  <c r="R114" i="8"/>
  <c r="T114" i="8"/>
  <c r="V114" i="8"/>
  <c r="X114" i="8"/>
  <c r="Z114" i="8"/>
  <c r="AB114" i="8"/>
  <c r="AD114" i="8"/>
  <c r="AF114" i="8"/>
  <c r="AH114" i="8"/>
  <c r="AJ114" i="8"/>
  <c r="P114" i="8" s="1"/>
  <c r="O115" i="8"/>
  <c r="R115" i="8"/>
  <c r="T115" i="8"/>
  <c r="V115" i="8"/>
  <c r="X115" i="8"/>
  <c r="Z115" i="8"/>
  <c r="AB115" i="8"/>
  <c r="AD115" i="8"/>
  <c r="AF115" i="8"/>
  <c r="AH115" i="8"/>
  <c r="AJ115" i="8"/>
  <c r="P115" i="8" s="1"/>
  <c r="O116" i="8"/>
  <c r="R116" i="8"/>
  <c r="T116" i="8"/>
  <c r="V116" i="8"/>
  <c r="X116" i="8"/>
  <c r="Z116" i="8"/>
  <c r="AB116" i="8"/>
  <c r="AD116" i="8"/>
  <c r="AF116" i="8"/>
  <c r="AH116" i="8"/>
  <c r="AJ116" i="8"/>
  <c r="P116" i="8" s="1"/>
  <c r="O117" i="8"/>
  <c r="R117" i="8"/>
  <c r="T117" i="8"/>
  <c r="V117" i="8"/>
  <c r="X117" i="8"/>
  <c r="Z117" i="8"/>
  <c r="AB117" i="8"/>
  <c r="AD117" i="8"/>
  <c r="AF117" i="8"/>
  <c r="AH117" i="8"/>
  <c r="AJ117" i="8"/>
  <c r="P117" i="8" s="1"/>
  <c r="O118" i="8"/>
  <c r="R118" i="8"/>
  <c r="T118" i="8"/>
  <c r="V118" i="8"/>
  <c r="X118" i="8"/>
  <c r="Z118" i="8"/>
  <c r="AB118" i="8"/>
  <c r="AD118" i="8"/>
  <c r="AF118" i="8"/>
  <c r="AH118" i="8"/>
  <c r="AJ118" i="8"/>
  <c r="P118" i="8" s="1"/>
  <c r="O119" i="8"/>
  <c r="R119" i="8"/>
  <c r="T119" i="8"/>
  <c r="V119" i="8"/>
  <c r="X119" i="8"/>
  <c r="Z119" i="8"/>
  <c r="AB119" i="8"/>
  <c r="AD119" i="8"/>
  <c r="AF119" i="8"/>
  <c r="AH119" i="8"/>
  <c r="AJ119" i="8"/>
  <c r="P119" i="8" s="1"/>
  <c r="O120" i="8"/>
  <c r="R120" i="8"/>
  <c r="T120" i="8"/>
  <c r="V120" i="8"/>
  <c r="X120" i="8"/>
  <c r="Z120" i="8"/>
  <c r="AB120" i="8"/>
  <c r="AD120" i="8"/>
  <c r="AF120" i="8"/>
  <c r="AH120" i="8"/>
  <c r="AJ120" i="8"/>
  <c r="P120" i="8" s="1"/>
  <c r="O121" i="8"/>
  <c r="R121" i="8"/>
  <c r="T121" i="8"/>
  <c r="V121" i="8"/>
  <c r="X121" i="8"/>
  <c r="Z121" i="8"/>
  <c r="AB121" i="8"/>
  <c r="AD121" i="8"/>
  <c r="AF121" i="8"/>
  <c r="AH121" i="8"/>
  <c r="AJ121" i="8"/>
  <c r="P121" i="8" s="1"/>
  <c r="O122" i="8"/>
  <c r="R122" i="8"/>
  <c r="T122" i="8"/>
  <c r="V122" i="8"/>
  <c r="X122" i="8"/>
  <c r="Z122" i="8"/>
  <c r="AB122" i="8"/>
  <c r="AD122" i="8"/>
  <c r="AF122" i="8"/>
  <c r="AH122" i="8"/>
  <c r="AJ122" i="8"/>
  <c r="P122" i="8" s="1"/>
  <c r="O123" i="8"/>
  <c r="R123" i="8"/>
  <c r="T123" i="8"/>
  <c r="V123" i="8"/>
  <c r="X123" i="8"/>
  <c r="Z123" i="8"/>
  <c r="AB123" i="8"/>
  <c r="AD123" i="8"/>
  <c r="AF123" i="8"/>
  <c r="AH123" i="8"/>
  <c r="AJ123" i="8"/>
  <c r="P123" i="8" s="1"/>
  <c r="O124" i="8"/>
  <c r="R124" i="8"/>
  <c r="T124" i="8"/>
  <c r="V124" i="8"/>
  <c r="X124" i="8"/>
  <c r="Z124" i="8"/>
  <c r="AB124" i="8"/>
  <c r="AD124" i="8"/>
  <c r="AF124" i="8"/>
  <c r="AH124" i="8"/>
  <c r="AJ124" i="8"/>
  <c r="P124" i="8" s="1"/>
  <c r="O125" i="8"/>
  <c r="R125" i="8"/>
  <c r="T125" i="8"/>
  <c r="V125" i="8"/>
  <c r="X125" i="8"/>
  <c r="Z125" i="8"/>
  <c r="AB125" i="8"/>
  <c r="AD125" i="8"/>
  <c r="AF125" i="8"/>
  <c r="AH125" i="8"/>
  <c r="AJ125" i="8"/>
  <c r="P125" i="8" s="1"/>
  <c r="O126" i="8"/>
  <c r="R126" i="8"/>
  <c r="T126" i="8"/>
  <c r="V126" i="8"/>
  <c r="X126" i="8"/>
  <c r="Z126" i="8"/>
  <c r="AB126" i="8"/>
  <c r="AD126" i="8"/>
  <c r="AF126" i="8"/>
  <c r="AH126" i="8"/>
  <c r="AJ126" i="8"/>
  <c r="P126" i="8" s="1"/>
  <c r="O127" i="8"/>
  <c r="R127" i="8"/>
  <c r="T127" i="8"/>
  <c r="V127" i="8"/>
  <c r="X127" i="8"/>
  <c r="Z127" i="8"/>
  <c r="AB127" i="8"/>
  <c r="AD127" i="8"/>
  <c r="AF127" i="8"/>
  <c r="AH127" i="8"/>
  <c r="AJ127" i="8"/>
  <c r="P127" i="8" s="1"/>
  <c r="O128" i="8"/>
  <c r="R128" i="8"/>
  <c r="T128" i="8"/>
  <c r="V128" i="8"/>
  <c r="X128" i="8"/>
  <c r="Z128" i="8"/>
  <c r="AB128" i="8"/>
  <c r="AD128" i="8"/>
  <c r="AF128" i="8"/>
  <c r="AH128" i="8"/>
  <c r="AJ128" i="8"/>
  <c r="P128" i="8" s="1"/>
  <c r="O129" i="8"/>
  <c r="R129" i="8"/>
  <c r="T129" i="8"/>
  <c r="V129" i="8"/>
  <c r="X129" i="8"/>
  <c r="Z129" i="8"/>
  <c r="AB129" i="8"/>
  <c r="AD129" i="8"/>
  <c r="AF129" i="8"/>
  <c r="AH129" i="8"/>
  <c r="AJ129" i="8"/>
  <c r="P129" i="8" s="1"/>
  <c r="O130" i="8"/>
  <c r="R130" i="8"/>
  <c r="T130" i="8"/>
  <c r="V130" i="8"/>
  <c r="X130" i="8"/>
  <c r="Z130" i="8"/>
  <c r="AB130" i="8"/>
  <c r="AD130" i="8"/>
  <c r="AF130" i="8"/>
  <c r="AH130" i="8"/>
  <c r="AJ130" i="8"/>
  <c r="P130" i="8" s="1"/>
  <c r="O131" i="8"/>
  <c r="R131" i="8"/>
  <c r="T131" i="8"/>
  <c r="V131" i="8"/>
  <c r="X131" i="8"/>
  <c r="Z131" i="8"/>
  <c r="AB131" i="8"/>
  <c r="AD131" i="8"/>
  <c r="AF131" i="8"/>
  <c r="AH131" i="8"/>
  <c r="AJ131" i="8"/>
  <c r="P131" i="8" s="1"/>
  <c r="O132" i="8"/>
  <c r="R132" i="8"/>
  <c r="T132" i="8"/>
  <c r="V132" i="8"/>
  <c r="X132" i="8"/>
  <c r="Z132" i="8"/>
  <c r="AB132" i="8"/>
  <c r="AD132" i="8"/>
  <c r="AF132" i="8"/>
  <c r="AH132" i="8"/>
  <c r="AJ132" i="8"/>
  <c r="P132" i="8" s="1"/>
  <c r="O133" i="8"/>
  <c r="R133" i="8"/>
  <c r="T133" i="8"/>
  <c r="V133" i="8"/>
  <c r="X133" i="8"/>
  <c r="Z133" i="8"/>
  <c r="AB133" i="8"/>
  <c r="AD133" i="8"/>
  <c r="AF133" i="8"/>
  <c r="AH133" i="8"/>
  <c r="AJ133" i="8"/>
  <c r="P133" i="8" s="1"/>
  <c r="O134" i="8"/>
  <c r="R134" i="8"/>
  <c r="T134" i="8"/>
  <c r="V134" i="8"/>
  <c r="X134" i="8"/>
  <c r="Z134" i="8"/>
  <c r="AB134" i="8"/>
  <c r="AD134" i="8"/>
  <c r="AF134" i="8"/>
  <c r="AH134" i="8"/>
  <c r="AJ134" i="8"/>
  <c r="P134" i="8" s="1"/>
  <c r="O135" i="8"/>
  <c r="R135" i="8"/>
  <c r="T135" i="8"/>
  <c r="V135" i="8"/>
  <c r="X135" i="8"/>
  <c r="Z135" i="8"/>
  <c r="AB135" i="8"/>
  <c r="AD135" i="8"/>
  <c r="AF135" i="8"/>
  <c r="AH135" i="8"/>
  <c r="AJ135" i="8"/>
  <c r="P135" i="8" s="1"/>
  <c r="O136" i="8"/>
  <c r="R136" i="8"/>
  <c r="T136" i="8"/>
  <c r="V136" i="8"/>
  <c r="X136" i="8"/>
  <c r="Z136" i="8"/>
  <c r="AB136" i="8"/>
  <c r="AD136" i="8"/>
  <c r="AF136" i="8"/>
  <c r="AH136" i="8"/>
  <c r="AJ136" i="8"/>
  <c r="P136" i="8" s="1"/>
  <c r="O137" i="8"/>
  <c r="R137" i="8"/>
  <c r="T137" i="8"/>
  <c r="V137" i="8"/>
  <c r="X137" i="8"/>
  <c r="Z137" i="8"/>
  <c r="AB137" i="8"/>
  <c r="AD137" i="8"/>
  <c r="AF137" i="8"/>
  <c r="AH137" i="8"/>
  <c r="AJ137" i="8"/>
  <c r="P137" i="8" s="1"/>
  <c r="O138" i="8"/>
  <c r="R138" i="8"/>
  <c r="T138" i="8"/>
  <c r="V138" i="8"/>
  <c r="X138" i="8"/>
  <c r="Z138" i="8"/>
  <c r="AB138" i="8"/>
  <c r="AD138" i="8"/>
  <c r="AF138" i="8"/>
  <c r="AH138" i="8"/>
  <c r="AJ138" i="8"/>
  <c r="P138" i="8" s="1"/>
  <c r="O139" i="8"/>
  <c r="R139" i="8"/>
  <c r="T139" i="8"/>
  <c r="V139" i="8"/>
  <c r="X139" i="8"/>
  <c r="Z139" i="8"/>
  <c r="AB139" i="8"/>
  <c r="AD139" i="8"/>
  <c r="AF139" i="8"/>
  <c r="AH139" i="8"/>
  <c r="AJ139" i="8"/>
  <c r="P139" i="8" s="1"/>
  <c r="O140" i="8"/>
  <c r="R140" i="8"/>
  <c r="T140" i="8"/>
  <c r="V140" i="8"/>
  <c r="X140" i="8"/>
  <c r="Z140" i="8"/>
  <c r="AB140" i="8"/>
  <c r="AD140" i="8"/>
  <c r="AF140" i="8"/>
  <c r="AH140" i="8"/>
  <c r="AJ140" i="8"/>
  <c r="P140" i="8" s="1"/>
  <c r="O141" i="8"/>
  <c r="R141" i="8"/>
  <c r="T141" i="8"/>
  <c r="V141" i="8"/>
  <c r="X141" i="8"/>
  <c r="Z141" i="8"/>
  <c r="AB141" i="8"/>
  <c r="AD141" i="8"/>
  <c r="AF141" i="8"/>
  <c r="AH141" i="8"/>
  <c r="AJ141" i="8"/>
  <c r="P141" i="8" s="1"/>
  <c r="O142" i="8"/>
  <c r="R142" i="8"/>
  <c r="T142" i="8"/>
  <c r="V142" i="8"/>
  <c r="X142" i="8"/>
  <c r="Z142" i="8"/>
  <c r="AB142" i="8"/>
  <c r="AD142" i="8"/>
  <c r="AF142" i="8"/>
  <c r="AH142" i="8"/>
  <c r="AJ142" i="8"/>
  <c r="P142" i="8" s="1"/>
  <c r="O143" i="8"/>
  <c r="R143" i="8"/>
  <c r="T143" i="8"/>
  <c r="V143" i="8"/>
  <c r="X143" i="8"/>
  <c r="Z143" i="8"/>
  <c r="AB143" i="8"/>
  <c r="AD143" i="8"/>
  <c r="AF143" i="8"/>
  <c r="AH143" i="8"/>
  <c r="AJ143" i="8"/>
  <c r="P143" i="8" s="1"/>
  <c r="O144" i="8"/>
  <c r="R144" i="8"/>
  <c r="T144" i="8"/>
  <c r="V144" i="8"/>
  <c r="X144" i="8"/>
  <c r="Z144" i="8"/>
  <c r="AB144" i="8"/>
  <c r="AD144" i="8"/>
  <c r="AF144" i="8"/>
  <c r="AH144" i="8"/>
  <c r="AJ144" i="8"/>
  <c r="P144" i="8" s="1"/>
  <c r="O145" i="8"/>
  <c r="R145" i="8"/>
  <c r="T145" i="8"/>
  <c r="V145" i="8"/>
  <c r="X145" i="8"/>
  <c r="Z145" i="8"/>
  <c r="AB145" i="8"/>
  <c r="AD145" i="8"/>
  <c r="AF145" i="8"/>
  <c r="AH145" i="8"/>
  <c r="AJ145" i="8"/>
  <c r="P145" i="8" s="1"/>
  <c r="O146" i="8"/>
  <c r="R146" i="8"/>
  <c r="T146" i="8"/>
  <c r="V146" i="8"/>
  <c r="X146" i="8"/>
  <c r="Z146" i="8"/>
  <c r="AB146" i="8"/>
  <c r="AD146" i="8"/>
  <c r="AF146" i="8"/>
  <c r="AH146" i="8"/>
  <c r="AJ146" i="8"/>
  <c r="P146" i="8" s="1"/>
  <c r="O147" i="8"/>
  <c r="R147" i="8"/>
  <c r="T147" i="8"/>
  <c r="V147" i="8"/>
  <c r="X147" i="8"/>
  <c r="Z147" i="8"/>
  <c r="AB147" i="8"/>
  <c r="AD147" i="8"/>
  <c r="AF147" i="8"/>
  <c r="AH147" i="8"/>
  <c r="AJ147" i="8"/>
  <c r="P147" i="8" s="1"/>
  <c r="O148" i="8"/>
  <c r="R148" i="8"/>
  <c r="T148" i="8"/>
  <c r="V148" i="8"/>
  <c r="X148" i="8"/>
  <c r="Z148" i="8"/>
  <c r="AB148" i="8"/>
  <c r="AD148" i="8"/>
  <c r="AF148" i="8"/>
  <c r="AH148" i="8"/>
  <c r="AJ148" i="8"/>
  <c r="P148" i="8" s="1"/>
  <c r="O149" i="8"/>
  <c r="R149" i="8"/>
  <c r="T149" i="8"/>
  <c r="V149" i="8"/>
  <c r="X149" i="8"/>
  <c r="Z149" i="8"/>
  <c r="AB149" i="8"/>
  <c r="AD149" i="8"/>
  <c r="AF149" i="8"/>
  <c r="AH149" i="8"/>
  <c r="AJ149" i="8"/>
  <c r="P149" i="8" s="1"/>
  <c r="O150" i="8"/>
  <c r="R150" i="8"/>
  <c r="T150" i="8"/>
  <c r="V150" i="8"/>
  <c r="X150" i="8"/>
  <c r="Z150" i="8"/>
  <c r="AB150" i="8"/>
  <c r="AD150" i="8"/>
  <c r="AF150" i="8"/>
  <c r="AH150" i="8"/>
  <c r="AJ150" i="8"/>
  <c r="P150" i="8" s="1"/>
  <c r="O151" i="8"/>
  <c r="R151" i="8"/>
  <c r="T151" i="8"/>
  <c r="V151" i="8"/>
  <c r="X151" i="8"/>
  <c r="Z151" i="8"/>
  <c r="AB151" i="8"/>
  <c r="AD151" i="8"/>
  <c r="AF151" i="8"/>
  <c r="AH151" i="8"/>
  <c r="AJ151" i="8"/>
  <c r="P151" i="8" s="1"/>
  <c r="O152" i="8"/>
  <c r="R152" i="8"/>
  <c r="T152" i="8"/>
  <c r="V152" i="8"/>
  <c r="X152" i="8"/>
  <c r="Z152" i="8"/>
  <c r="AB152" i="8"/>
  <c r="AD152" i="8"/>
  <c r="AF152" i="8"/>
  <c r="AH152" i="8"/>
  <c r="AJ152" i="8"/>
  <c r="P152" i="8" s="1"/>
  <c r="O153" i="8"/>
  <c r="R153" i="8"/>
  <c r="T153" i="8"/>
  <c r="V153" i="8"/>
  <c r="X153" i="8"/>
  <c r="Z153" i="8"/>
  <c r="AB153" i="8"/>
  <c r="AD153" i="8"/>
  <c r="AF153" i="8"/>
  <c r="AH153" i="8"/>
  <c r="AJ153" i="8"/>
  <c r="P153" i="8" s="1"/>
  <c r="O154" i="8"/>
  <c r="R154" i="8"/>
  <c r="T154" i="8"/>
  <c r="V154" i="8"/>
  <c r="X154" i="8"/>
  <c r="Z154" i="8"/>
  <c r="AB154" i="8"/>
  <c r="AD154" i="8"/>
  <c r="AF154" i="8"/>
  <c r="AH154" i="8"/>
  <c r="AJ154" i="8"/>
  <c r="P154" i="8" s="1"/>
  <c r="O155" i="8"/>
  <c r="R155" i="8"/>
  <c r="T155" i="8"/>
  <c r="V155" i="8"/>
  <c r="X155" i="8"/>
  <c r="Z155" i="8"/>
  <c r="AB155" i="8"/>
  <c r="AD155" i="8"/>
  <c r="AF155" i="8"/>
  <c r="AH155" i="8"/>
  <c r="AJ155" i="8"/>
  <c r="P155" i="8" s="1"/>
  <c r="O156" i="8"/>
  <c r="R156" i="8"/>
  <c r="T156" i="8"/>
  <c r="V156" i="8"/>
  <c r="X156" i="8"/>
  <c r="Z156" i="8"/>
  <c r="AB156" i="8"/>
  <c r="AD156" i="8"/>
  <c r="AF156" i="8"/>
  <c r="AH156" i="8"/>
  <c r="AJ156" i="8"/>
  <c r="P156" i="8" s="1"/>
  <c r="O157" i="8"/>
  <c r="R157" i="8"/>
  <c r="T157" i="8"/>
  <c r="V157" i="8"/>
  <c r="X157" i="8"/>
  <c r="Z157" i="8"/>
  <c r="AB157" i="8"/>
  <c r="AD157" i="8"/>
  <c r="AF157" i="8"/>
  <c r="AH157" i="8"/>
  <c r="AJ157" i="8"/>
  <c r="P157" i="8" s="1"/>
  <c r="O158" i="8"/>
  <c r="R158" i="8"/>
  <c r="T158" i="8"/>
  <c r="V158" i="8"/>
  <c r="X158" i="8"/>
  <c r="Z158" i="8"/>
  <c r="AB158" i="8"/>
  <c r="AD158" i="8"/>
  <c r="AF158" i="8"/>
  <c r="AH158" i="8"/>
  <c r="AJ158" i="8"/>
  <c r="P158" i="8" s="1"/>
  <c r="O159" i="8"/>
  <c r="R159" i="8"/>
  <c r="T159" i="8"/>
  <c r="V159" i="8"/>
  <c r="X159" i="8"/>
  <c r="Z159" i="8"/>
  <c r="AB159" i="8"/>
  <c r="AD159" i="8"/>
  <c r="AF159" i="8"/>
  <c r="AH159" i="8"/>
  <c r="AJ159" i="8"/>
  <c r="P159" i="8" s="1"/>
  <c r="O160" i="8"/>
  <c r="R160" i="8"/>
  <c r="T160" i="8"/>
  <c r="V160" i="8"/>
  <c r="X160" i="8"/>
  <c r="Z160" i="8"/>
  <c r="AB160" i="8"/>
  <c r="AD160" i="8"/>
  <c r="AF160" i="8"/>
  <c r="AH160" i="8"/>
  <c r="AJ160" i="8"/>
  <c r="P160" i="8" s="1"/>
  <c r="O161" i="8"/>
  <c r="R161" i="8"/>
  <c r="T161" i="8"/>
  <c r="V161" i="8"/>
  <c r="X161" i="8"/>
  <c r="Z161" i="8"/>
  <c r="AB161" i="8"/>
  <c r="AD161" i="8"/>
  <c r="AF161" i="8"/>
  <c r="AH161" i="8"/>
  <c r="AJ161" i="8"/>
  <c r="P161" i="8" s="1"/>
  <c r="O162" i="8"/>
  <c r="R162" i="8"/>
  <c r="T162" i="8"/>
  <c r="V162" i="8"/>
  <c r="X162" i="8"/>
  <c r="Z162" i="8"/>
  <c r="AB162" i="8"/>
  <c r="AD162" i="8"/>
  <c r="AF162" i="8"/>
  <c r="AH162" i="8"/>
  <c r="AJ162" i="8"/>
  <c r="P162" i="8" s="1"/>
  <c r="O163" i="8"/>
  <c r="R163" i="8"/>
  <c r="T163" i="8"/>
  <c r="V163" i="8"/>
  <c r="X163" i="8"/>
  <c r="Z163" i="8"/>
  <c r="AB163" i="8"/>
  <c r="AD163" i="8"/>
  <c r="AF163" i="8"/>
  <c r="AH163" i="8"/>
  <c r="AJ163" i="8"/>
  <c r="P163" i="8" s="1"/>
  <c r="O164" i="8"/>
  <c r="R164" i="8"/>
  <c r="T164" i="8"/>
  <c r="V164" i="8"/>
  <c r="X164" i="8"/>
  <c r="Z164" i="8"/>
  <c r="AB164" i="8"/>
  <c r="AD164" i="8"/>
  <c r="AF164" i="8"/>
  <c r="AH164" i="8"/>
  <c r="AJ164" i="8"/>
  <c r="P164" i="8" s="1"/>
  <c r="O165" i="8"/>
  <c r="R165" i="8"/>
  <c r="T165" i="8"/>
  <c r="V165" i="8"/>
  <c r="X165" i="8"/>
  <c r="Z165" i="8"/>
  <c r="AB165" i="8"/>
  <c r="AD165" i="8"/>
  <c r="AF165" i="8"/>
  <c r="AH165" i="8"/>
  <c r="AJ165" i="8"/>
  <c r="P165" i="8" s="1"/>
  <c r="O166" i="8"/>
  <c r="R166" i="8"/>
  <c r="T166" i="8"/>
  <c r="V166" i="8"/>
  <c r="X166" i="8"/>
  <c r="Z166" i="8"/>
  <c r="AB166" i="8"/>
  <c r="AD166" i="8"/>
  <c r="AF166" i="8"/>
  <c r="AH166" i="8"/>
  <c r="AJ166" i="8"/>
  <c r="P166" i="8" s="1"/>
  <c r="O167" i="8"/>
  <c r="R167" i="8"/>
  <c r="T167" i="8"/>
  <c r="V167" i="8"/>
  <c r="X167" i="8"/>
  <c r="Z167" i="8"/>
  <c r="AB167" i="8"/>
  <c r="AD167" i="8"/>
  <c r="AF167" i="8"/>
  <c r="AH167" i="8"/>
  <c r="AJ167" i="8"/>
  <c r="P167" i="8" s="1"/>
  <c r="O168" i="8"/>
  <c r="R168" i="8"/>
  <c r="T168" i="8"/>
  <c r="V168" i="8"/>
  <c r="X168" i="8"/>
  <c r="Z168" i="8"/>
  <c r="AB168" i="8"/>
  <c r="AD168" i="8"/>
  <c r="AF168" i="8"/>
  <c r="AH168" i="8"/>
  <c r="AJ168" i="8"/>
  <c r="P168" i="8" s="1"/>
  <c r="O169" i="8"/>
  <c r="R169" i="8"/>
  <c r="T169" i="8"/>
  <c r="V169" i="8"/>
  <c r="X169" i="8"/>
  <c r="Z169" i="8"/>
  <c r="AB169" i="8"/>
  <c r="AD169" i="8"/>
  <c r="AF169" i="8"/>
  <c r="AH169" i="8"/>
  <c r="AJ169" i="8"/>
  <c r="P169" i="8" s="1"/>
  <c r="O170" i="8"/>
  <c r="R170" i="8"/>
  <c r="T170" i="8"/>
  <c r="V170" i="8"/>
  <c r="X170" i="8"/>
  <c r="Z170" i="8"/>
  <c r="AB170" i="8"/>
  <c r="AD170" i="8"/>
  <c r="AF170" i="8"/>
  <c r="AH170" i="8"/>
  <c r="AJ170" i="8"/>
  <c r="P170" i="8" s="1"/>
  <c r="O171" i="8"/>
  <c r="R171" i="8"/>
  <c r="T171" i="8"/>
  <c r="V171" i="8"/>
  <c r="X171" i="8"/>
  <c r="Z171" i="8"/>
  <c r="AB171" i="8"/>
  <c r="AD171" i="8"/>
  <c r="AF171" i="8"/>
  <c r="AH171" i="8"/>
  <c r="AJ171" i="8"/>
  <c r="P171" i="8" s="1"/>
  <c r="O172" i="8"/>
  <c r="R172" i="8"/>
  <c r="T172" i="8"/>
  <c r="V172" i="8"/>
  <c r="X172" i="8"/>
  <c r="Z172" i="8"/>
  <c r="AB172" i="8"/>
  <c r="AD172" i="8"/>
  <c r="AF172" i="8"/>
  <c r="AH172" i="8"/>
  <c r="AJ172" i="8"/>
  <c r="P172" i="8" s="1"/>
  <c r="O173" i="8"/>
  <c r="R173" i="8"/>
  <c r="T173" i="8"/>
  <c r="V173" i="8"/>
  <c r="X173" i="8"/>
  <c r="Z173" i="8"/>
  <c r="AB173" i="8"/>
  <c r="AD173" i="8"/>
  <c r="AF173" i="8"/>
  <c r="AH173" i="8"/>
  <c r="AJ173" i="8"/>
  <c r="P173" i="8" s="1"/>
  <c r="O174" i="8"/>
  <c r="R174" i="8"/>
  <c r="T174" i="8"/>
  <c r="V174" i="8"/>
  <c r="X174" i="8"/>
  <c r="Z174" i="8"/>
  <c r="AB174" i="8"/>
  <c r="AD174" i="8"/>
  <c r="AF174" i="8"/>
  <c r="AH174" i="8"/>
  <c r="AJ174" i="8"/>
  <c r="P174" i="8" s="1"/>
  <c r="O175" i="8"/>
  <c r="R175" i="8"/>
  <c r="T175" i="8"/>
  <c r="V175" i="8"/>
  <c r="X175" i="8"/>
  <c r="Z175" i="8"/>
  <c r="AB175" i="8"/>
  <c r="AD175" i="8"/>
  <c r="AF175" i="8"/>
  <c r="AH175" i="8"/>
  <c r="AJ175" i="8"/>
  <c r="P175" i="8" s="1"/>
  <c r="O176" i="8"/>
  <c r="R176" i="8"/>
  <c r="T176" i="8"/>
  <c r="V176" i="8"/>
  <c r="X176" i="8"/>
  <c r="Z176" i="8"/>
  <c r="AB176" i="8"/>
  <c r="AD176" i="8"/>
  <c r="AF176" i="8"/>
  <c r="AH176" i="8"/>
  <c r="AJ176" i="8"/>
  <c r="P176" i="8" s="1"/>
  <c r="O177" i="8"/>
  <c r="R177" i="8"/>
  <c r="T177" i="8"/>
  <c r="V177" i="8"/>
  <c r="X177" i="8"/>
  <c r="Z177" i="8"/>
  <c r="AB177" i="8"/>
  <c r="AD177" i="8"/>
  <c r="AF177" i="8"/>
  <c r="AH177" i="8"/>
  <c r="AJ177" i="8"/>
  <c r="P177" i="8" s="1"/>
  <c r="O178" i="8"/>
  <c r="R178" i="8"/>
  <c r="T178" i="8"/>
  <c r="V178" i="8"/>
  <c r="X178" i="8"/>
  <c r="Z178" i="8"/>
  <c r="AB178" i="8"/>
  <c r="AD178" i="8"/>
  <c r="AF178" i="8"/>
  <c r="AH178" i="8"/>
  <c r="AJ178" i="8"/>
  <c r="P178" i="8" s="1"/>
  <c r="O179" i="8"/>
  <c r="R179" i="8"/>
  <c r="T179" i="8"/>
  <c r="V179" i="8"/>
  <c r="X179" i="8"/>
  <c r="Z179" i="8"/>
  <c r="AB179" i="8"/>
  <c r="AD179" i="8"/>
  <c r="AF179" i="8"/>
  <c r="AH179" i="8"/>
  <c r="AJ179" i="8"/>
  <c r="P179" i="8" s="1"/>
  <c r="O180" i="8"/>
  <c r="R180" i="8"/>
  <c r="T180" i="8"/>
  <c r="V180" i="8"/>
  <c r="X180" i="8"/>
  <c r="Z180" i="8"/>
  <c r="AB180" i="8"/>
  <c r="AD180" i="8"/>
  <c r="AF180" i="8"/>
  <c r="AH180" i="8"/>
  <c r="AJ180" i="8"/>
  <c r="P180" i="8" s="1"/>
  <c r="O181" i="8"/>
  <c r="R181" i="8"/>
  <c r="T181" i="8"/>
  <c r="V181" i="8"/>
  <c r="X181" i="8"/>
  <c r="Z181" i="8"/>
  <c r="AB181" i="8"/>
  <c r="AD181" i="8"/>
  <c r="AF181" i="8"/>
  <c r="AH181" i="8"/>
  <c r="AJ181" i="8"/>
  <c r="P181" i="8" s="1"/>
  <c r="O182" i="8"/>
  <c r="R182" i="8"/>
  <c r="T182" i="8"/>
  <c r="V182" i="8"/>
  <c r="X182" i="8"/>
  <c r="Z182" i="8"/>
  <c r="AB182" i="8"/>
  <c r="AD182" i="8"/>
  <c r="AF182" i="8"/>
  <c r="AH182" i="8"/>
  <c r="AJ182" i="8"/>
  <c r="P182" i="8" s="1"/>
  <c r="O183" i="8"/>
  <c r="R183" i="8"/>
  <c r="T183" i="8"/>
  <c r="V183" i="8"/>
  <c r="X183" i="8"/>
  <c r="Z183" i="8"/>
  <c r="AB183" i="8"/>
  <c r="AD183" i="8"/>
  <c r="AF183" i="8"/>
  <c r="AH183" i="8"/>
  <c r="AJ183" i="8"/>
  <c r="P183" i="8" s="1"/>
  <c r="O184" i="8"/>
  <c r="R184" i="8"/>
  <c r="T184" i="8"/>
  <c r="V184" i="8"/>
  <c r="X184" i="8"/>
  <c r="Z184" i="8"/>
  <c r="AB184" i="8"/>
  <c r="AD184" i="8"/>
  <c r="AF184" i="8"/>
  <c r="AH184" i="8"/>
  <c r="AJ184" i="8"/>
  <c r="P184" i="8" s="1"/>
  <c r="O185" i="8"/>
  <c r="R185" i="8"/>
  <c r="T185" i="8"/>
  <c r="V185" i="8"/>
  <c r="X185" i="8"/>
  <c r="Z185" i="8"/>
  <c r="AB185" i="8"/>
  <c r="AD185" i="8"/>
  <c r="AF185" i="8"/>
  <c r="AH185" i="8"/>
  <c r="AJ185" i="8"/>
  <c r="P185" i="8" s="1"/>
  <c r="O186" i="8"/>
  <c r="R186" i="8"/>
  <c r="T186" i="8"/>
  <c r="V186" i="8"/>
  <c r="X186" i="8"/>
  <c r="Z186" i="8"/>
  <c r="AB186" i="8"/>
  <c r="AD186" i="8"/>
  <c r="AF186" i="8"/>
  <c r="AH186" i="8"/>
  <c r="AJ186" i="8"/>
  <c r="P186" i="8" s="1"/>
  <c r="O187" i="8"/>
  <c r="R187" i="8"/>
  <c r="T187" i="8"/>
  <c r="V187" i="8"/>
  <c r="X187" i="8"/>
  <c r="Z187" i="8"/>
  <c r="AB187" i="8"/>
  <c r="AD187" i="8"/>
  <c r="AF187" i="8"/>
  <c r="AH187" i="8"/>
  <c r="AJ187" i="8"/>
  <c r="P187" i="8" s="1"/>
  <c r="O188" i="8"/>
  <c r="R188" i="8"/>
  <c r="T188" i="8"/>
  <c r="V188" i="8"/>
  <c r="X188" i="8"/>
  <c r="Z188" i="8"/>
  <c r="AB188" i="8"/>
  <c r="AD188" i="8"/>
  <c r="AF188" i="8"/>
  <c r="AH188" i="8"/>
  <c r="AJ188" i="8"/>
  <c r="P188" i="8" s="1"/>
  <c r="O189" i="8"/>
  <c r="R189" i="8"/>
  <c r="T189" i="8"/>
  <c r="V189" i="8"/>
  <c r="X189" i="8"/>
  <c r="Z189" i="8"/>
  <c r="AB189" i="8"/>
  <c r="AD189" i="8"/>
  <c r="AF189" i="8"/>
  <c r="AH189" i="8"/>
  <c r="AJ189" i="8"/>
  <c r="P189" i="8" s="1"/>
  <c r="O190" i="8"/>
  <c r="R190" i="8"/>
  <c r="T190" i="8"/>
  <c r="V190" i="8"/>
  <c r="X190" i="8"/>
  <c r="Z190" i="8"/>
  <c r="AB190" i="8"/>
  <c r="AD190" i="8"/>
  <c r="AF190" i="8"/>
  <c r="AH190" i="8"/>
  <c r="AJ190" i="8"/>
  <c r="P190" i="8" s="1"/>
  <c r="O191" i="8"/>
  <c r="R191" i="8"/>
  <c r="T191" i="8"/>
  <c r="V191" i="8"/>
  <c r="X191" i="8"/>
  <c r="Z191" i="8"/>
  <c r="AB191" i="8"/>
  <c r="AD191" i="8"/>
  <c r="AF191" i="8"/>
  <c r="AH191" i="8"/>
  <c r="AJ191" i="8"/>
  <c r="P191" i="8" s="1"/>
  <c r="O192" i="8"/>
  <c r="R192" i="8"/>
  <c r="T192" i="8"/>
  <c r="V192" i="8"/>
  <c r="X192" i="8"/>
  <c r="Z192" i="8"/>
  <c r="AB192" i="8"/>
  <c r="AD192" i="8"/>
  <c r="AF192" i="8"/>
  <c r="AH192" i="8"/>
  <c r="AJ192" i="8"/>
  <c r="P192" i="8" s="1"/>
  <c r="O193" i="8"/>
  <c r="R193" i="8"/>
  <c r="T193" i="8"/>
  <c r="V193" i="8"/>
  <c r="X193" i="8"/>
  <c r="Z193" i="8"/>
  <c r="AB193" i="8"/>
  <c r="AD193" i="8"/>
  <c r="AF193" i="8"/>
  <c r="AH193" i="8"/>
  <c r="AJ193" i="8"/>
  <c r="P193" i="8" s="1"/>
  <c r="O194" i="8"/>
  <c r="R194" i="8"/>
  <c r="T194" i="8"/>
  <c r="V194" i="8"/>
  <c r="X194" i="8"/>
  <c r="Z194" i="8"/>
  <c r="AB194" i="8"/>
  <c r="AD194" i="8"/>
  <c r="AF194" i="8"/>
  <c r="AH194" i="8"/>
  <c r="AJ194" i="8"/>
  <c r="P194" i="8" s="1"/>
  <c r="O195" i="8"/>
  <c r="R195" i="8"/>
  <c r="T195" i="8"/>
  <c r="V195" i="8"/>
  <c r="X195" i="8"/>
  <c r="Z195" i="8"/>
  <c r="AB195" i="8"/>
  <c r="AD195" i="8"/>
  <c r="AF195" i="8"/>
  <c r="AH195" i="8"/>
  <c r="AJ195" i="8"/>
  <c r="P195" i="8" s="1"/>
  <c r="O196" i="8"/>
  <c r="R196" i="8"/>
  <c r="T196" i="8"/>
  <c r="V196" i="8"/>
  <c r="X196" i="8"/>
  <c r="Z196" i="8"/>
  <c r="AB196" i="8"/>
  <c r="AD196" i="8"/>
  <c r="AF196" i="8"/>
  <c r="AH196" i="8"/>
  <c r="AJ196" i="8"/>
  <c r="P196" i="8" s="1"/>
  <c r="O197" i="8"/>
  <c r="R197" i="8"/>
  <c r="T197" i="8"/>
  <c r="V197" i="8"/>
  <c r="X197" i="8"/>
  <c r="Z197" i="8"/>
  <c r="AB197" i="8"/>
  <c r="AD197" i="8"/>
  <c r="AF197" i="8"/>
  <c r="AH197" i="8"/>
  <c r="AJ197" i="8"/>
  <c r="P197" i="8" s="1"/>
  <c r="O198" i="8"/>
  <c r="R198" i="8"/>
  <c r="T198" i="8"/>
  <c r="V198" i="8"/>
  <c r="X198" i="8"/>
  <c r="Z198" i="8"/>
  <c r="AB198" i="8"/>
  <c r="AD198" i="8"/>
  <c r="AF198" i="8"/>
  <c r="AH198" i="8"/>
  <c r="AJ198" i="8"/>
  <c r="P198" i="8" s="1"/>
  <c r="O199" i="8"/>
  <c r="R199" i="8"/>
  <c r="T199" i="8"/>
  <c r="V199" i="8"/>
  <c r="X199" i="8"/>
  <c r="Z199" i="8"/>
  <c r="AB199" i="8"/>
  <c r="AD199" i="8"/>
  <c r="AF199" i="8"/>
  <c r="AH199" i="8"/>
  <c r="AJ199" i="8"/>
  <c r="P199" i="8" s="1"/>
  <c r="O200" i="8"/>
  <c r="R200" i="8"/>
  <c r="T200" i="8"/>
  <c r="V200" i="8"/>
  <c r="X200" i="8"/>
  <c r="Z200" i="8"/>
  <c r="AB200" i="8"/>
  <c r="AD200" i="8"/>
  <c r="AF200" i="8"/>
  <c r="AH200" i="8"/>
  <c r="AJ200" i="8"/>
  <c r="P200" i="8" s="1"/>
  <c r="O201" i="8"/>
  <c r="R201" i="8"/>
  <c r="T201" i="8"/>
  <c r="V201" i="8"/>
  <c r="X201" i="8"/>
  <c r="Z201" i="8"/>
  <c r="AB201" i="8"/>
  <c r="AD201" i="8"/>
  <c r="AF201" i="8"/>
  <c r="AH201" i="8"/>
  <c r="AJ201" i="8"/>
  <c r="P201" i="8" s="1"/>
  <c r="O202" i="8"/>
  <c r="R202" i="8"/>
  <c r="T202" i="8"/>
  <c r="V202" i="8"/>
  <c r="X202" i="8"/>
  <c r="Z202" i="8"/>
  <c r="AB202" i="8"/>
  <c r="AD202" i="8"/>
  <c r="AF202" i="8"/>
  <c r="AH202" i="8"/>
  <c r="AJ202" i="8"/>
  <c r="P202" i="8" s="1"/>
  <c r="O203" i="8"/>
  <c r="R203" i="8"/>
  <c r="T203" i="8"/>
  <c r="V203" i="8"/>
  <c r="X203" i="8"/>
  <c r="Z203" i="8"/>
  <c r="AB203" i="8"/>
  <c r="AD203" i="8"/>
  <c r="AF203" i="8"/>
  <c r="AH203" i="8"/>
  <c r="AJ203" i="8"/>
  <c r="P203" i="8" s="1"/>
  <c r="O204" i="8"/>
  <c r="R204" i="8"/>
  <c r="T204" i="8"/>
  <c r="V204" i="8"/>
  <c r="X204" i="8"/>
  <c r="Z204" i="8"/>
  <c r="AB204" i="8"/>
  <c r="AD204" i="8"/>
  <c r="AF204" i="8"/>
  <c r="AH204" i="8"/>
  <c r="AJ204" i="8"/>
  <c r="P204" i="8" s="1"/>
  <c r="O205" i="8"/>
  <c r="R205" i="8"/>
  <c r="T205" i="8"/>
  <c r="V205" i="8"/>
  <c r="X205" i="8"/>
  <c r="Z205" i="8"/>
  <c r="AB205" i="8"/>
  <c r="AD205" i="8"/>
  <c r="AF205" i="8"/>
  <c r="AH205" i="8"/>
  <c r="AJ205" i="8"/>
  <c r="P205" i="8" s="1"/>
  <c r="O206" i="8"/>
  <c r="R206" i="8"/>
  <c r="T206" i="8"/>
  <c r="V206" i="8"/>
  <c r="X206" i="8"/>
  <c r="Z206" i="8"/>
  <c r="AB206" i="8"/>
  <c r="AD206" i="8"/>
  <c r="AF206" i="8"/>
  <c r="AH206" i="8"/>
  <c r="AJ206" i="8"/>
  <c r="P206" i="8" s="1"/>
  <c r="O207" i="8"/>
  <c r="R207" i="8"/>
  <c r="T207" i="8"/>
  <c r="V207" i="8"/>
  <c r="X207" i="8"/>
  <c r="Z207" i="8"/>
  <c r="AB207" i="8"/>
  <c r="AD207" i="8"/>
  <c r="AF207" i="8"/>
  <c r="AH207" i="8"/>
  <c r="AJ207" i="8"/>
  <c r="P207" i="8" s="1"/>
  <c r="O208" i="8"/>
  <c r="R208" i="8"/>
  <c r="T208" i="8"/>
  <c r="V208" i="8"/>
  <c r="X208" i="8"/>
  <c r="Z208" i="8"/>
  <c r="AB208" i="8"/>
  <c r="AD208" i="8"/>
  <c r="AF208" i="8"/>
  <c r="AH208" i="8"/>
  <c r="AJ208" i="8"/>
  <c r="P208" i="8" s="1"/>
  <c r="O209" i="8"/>
  <c r="R209" i="8"/>
  <c r="T209" i="8"/>
  <c r="V209" i="8"/>
  <c r="X209" i="8"/>
  <c r="Z209" i="8"/>
  <c r="AB209" i="8"/>
  <c r="AD209" i="8"/>
  <c r="AF209" i="8"/>
  <c r="AH209" i="8"/>
  <c r="AJ209" i="8"/>
  <c r="P209" i="8" s="1"/>
  <c r="O210" i="8"/>
  <c r="R210" i="8"/>
  <c r="T210" i="8"/>
  <c r="V210" i="8"/>
  <c r="X210" i="8"/>
  <c r="Z210" i="8"/>
  <c r="AB210" i="8"/>
  <c r="AD210" i="8"/>
  <c r="AF210" i="8"/>
  <c r="AH210" i="8"/>
  <c r="AJ210" i="8"/>
  <c r="P210" i="8" s="1"/>
  <c r="O211" i="8"/>
  <c r="R211" i="8"/>
  <c r="T211" i="8"/>
  <c r="V211" i="8"/>
  <c r="X211" i="8"/>
  <c r="Z211" i="8"/>
  <c r="AB211" i="8"/>
  <c r="AD211" i="8"/>
  <c r="AF211" i="8"/>
  <c r="AH211" i="8"/>
  <c r="AJ211" i="8"/>
  <c r="P211" i="8" s="1"/>
  <c r="O212" i="8"/>
  <c r="R212" i="8"/>
  <c r="T212" i="8"/>
  <c r="V212" i="8"/>
  <c r="X212" i="8"/>
  <c r="Z212" i="8"/>
  <c r="AB212" i="8"/>
  <c r="AD212" i="8"/>
  <c r="AF212" i="8"/>
  <c r="AH212" i="8"/>
  <c r="AJ212" i="8"/>
  <c r="P212" i="8" s="1"/>
  <c r="O213" i="8"/>
  <c r="R213" i="8"/>
  <c r="T213" i="8"/>
  <c r="V213" i="8"/>
  <c r="X213" i="8"/>
  <c r="Z213" i="8"/>
  <c r="AB213" i="8"/>
  <c r="AD213" i="8"/>
  <c r="AF213" i="8"/>
  <c r="AH213" i="8"/>
  <c r="AJ213" i="8"/>
  <c r="P213" i="8" s="1"/>
  <c r="O214" i="8"/>
  <c r="R214" i="8"/>
  <c r="T214" i="8"/>
  <c r="V214" i="8"/>
  <c r="X214" i="8"/>
  <c r="Z214" i="8"/>
  <c r="AB214" i="8"/>
  <c r="AD214" i="8"/>
  <c r="AF214" i="8"/>
  <c r="AH214" i="8"/>
  <c r="AJ214" i="8"/>
  <c r="P214" i="8" s="1"/>
  <c r="O215" i="8"/>
  <c r="R215" i="8"/>
  <c r="T215" i="8"/>
  <c r="V215" i="8"/>
  <c r="X215" i="8"/>
  <c r="Z215" i="8"/>
  <c r="AB215" i="8"/>
  <c r="AD215" i="8"/>
  <c r="AF215" i="8"/>
  <c r="AH215" i="8"/>
  <c r="AJ215" i="8"/>
  <c r="P215" i="8" s="1"/>
  <c r="O216" i="8"/>
  <c r="R216" i="8"/>
  <c r="T216" i="8"/>
  <c r="V216" i="8"/>
  <c r="X216" i="8"/>
  <c r="Z216" i="8"/>
  <c r="AB216" i="8"/>
  <c r="AD216" i="8"/>
  <c r="AF216" i="8"/>
  <c r="AH216" i="8"/>
  <c r="AJ216" i="8"/>
  <c r="P216" i="8" s="1"/>
  <c r="O217" i="8"/>
  <c r="R217" i="8"/>
  <c r="T217" i="8"/>
  <c r="V217" i="8"/>
  <c r="X217" i="8"/>
  <c r="Z217" i="8"/>
  <c r="AB217" i="8"/>
  <c r="AD217" i="8"/>
  <c r="AF217" i="8"/>
  <c r="AH217" i="8"/>
  <c r="AJ217" i="8"/>
  <c r="P217" i="8" s="1"/>
  <c r="O218" i="8"/>
  <c r="R218" i="8"/>
  <c r="T218" i="8"/>
  <c r="V218" i="8"/>
  <c r="X218" i="8"/>
  <c r="Z218" i="8"/>
  <c r="AB218" i="8"/>
  <c r="AD218" i="8"/>
  <c r="AF218" i="8"/>
  <c r="AH218" i="8"/>
  <c r="AJ218" i="8"/>
  <c r="P218" i="8" s="1"/>
  <c r="O219" i="8"/>
  <c r="R219" i="8"/>
  <c r="T219" i="8"/>
  <c r="V219" i="8"/>
  <c r="X219" i="8"/>
  <c r="Z219" i="8"/>
  <c r="AB219" i="8"/>
  <c r="AD219" i="8"/>
  <c r="AF219" i="8"/>
  <c r="AH219" i="8"/>
  <c r="AJ219" i="8"/>
  <c r="P219" i="8" s="1"/>
  <c r="O220" i="8"/>
  <c r="R220" i="8"/>
  <c r="T220" i="8"/>
  <c r="V220" i="8"/>
  <c r="X220" i="8"/>
  <c r="Z220" i="8"/>
  <c r="AB220" i="8"/>
  <c r="AD220" i="8"/>
  <c r="AF220" i="8"/>
  <c r="AH220" i="8"/>
  <c r="AJ220" i="8"/>
  <c r="P220" i="8" s="1"/>
  <c r="O221" i="8"/>
  <c r="R221" i="8"/>
  <c r="T221" i="8"/>
  <c r="V221" i="8"/>
  <c r="X221" i="8"/>
  <c r="Z221" i="8"/>
  <c r="AB221" i="8"/>
  <c r="AD221" i="8"/>
  <c r="AF221" i="8"/>
  <c r="AH221" i="8"/>
  <c r="AJ221" i="8"/>
  <c r="P221" i="8" s="1"/>
  <c r="O222" i="8"/>
  <c r="R222" i="8"/>
  <c r="T222" i="8"/>
  <c r="V222" i="8"/>
  <c r="X222" i="8"/>
  <c r="Z222" i="8"/>
  <c r="AB222" i="8"/>
  <c r="AD222" i="8"/>
  <c r="AF222" i="8"/>
  <c r="AH222" i="8"/>
  <c r="AJ222" i="8"/>
  <c r="P222" i="8" s="1"/>
  <c r="O223" i="8"/>
  <c r="R223" i="8"/>
  <c r="T223" i="8"/>
  <c r="V223" i="8"/>
  <c r="X223" i="8"/>
  <c r="Z223" i="8"/>
  <c r="AB223" i="8"/>
  <c r="AD223" i="8"/>
  <c r="AF223" i="8"/>
  <c r="AH223" i="8"/>
  <c r="AJ223" i="8"/>
  <c r="P223" i="8" s="1"/>
  <c r="O224" i="8"/>
  <c r="R224" i="8"/>
  <c r="T224" i="8"/>
  <c r="V224" i="8"/>
  <c r="X224" i="8"/>
  <c r="Z224" i="8"/>
  <c r="AB224" i="8"/>
  <c r="AD224" i="8"/>
  <c r="AF224" i="8"/>
  <c r="AH224" i="8"/>
  <c r="AJ224" i="8"/>
  <c r="P224" i="8" s="1"/>
  <c r="O225" i="8"/>
  <c r="R225" i="8"/>
  <c r="T225" i="8"/>
  <c r="V225" i="8"/>
  <c r="X225" i="8"/>
  <c r="Z225" i="8"/>
  <c r="AB225" i="8"/>
  <c r="AD225" i="8"/>
  <c r="AF225" i="8"/>
  <c r="AH225" i="8"/>
  <c r="AJ225" i="8"/>
  <c r="P225" i="8" s="1"/>
  <c r="O226" i="8"/>
  <c r="R226" i="8"/>
  <c r="T226" i="8"/>
  <c r="V226" i="8"/>
  <c r="X226" i="8"/>
  <c r="Z226" i="8"/>
  <c r="AB226" i="8"/>
  <c r="AD226" i="8"/>
  <c r="AF226" i="8"/>
  <c r="AH226" i="8"/>
  <c r="AJ226" i="8"/>
  <c r="P226" i="8" s="1"/>
  <c r="O227" i="8"/>
  <c r="R227" i="8"/>
  <c r="T227" i="8"/>
  <c r="V227" i="8"/>
  <c r="X227" i="8"/>
  <c r="Z227" i="8"/>
  <c r="AB227" i="8"/>
  <c r="AD227" i="8"/>
  <c r="AF227" i="8"/>
  <c r="AH227" i="8"/>
  <c r="AJ227" i="8"/>
  <c r="P227" i="8" s="1"/>
  <c r="O228" i="8"/>
  <c r="R228" i="8"/>
  <c r="T228" i="8"/>
  <c r="V228" i="8"/>
  <c r="X228" i="8"/>
  <c r="Z228" i="8"/>
  <c r="AB228" i="8"/>
  <c r="AD228" i="8"/>
  <c r="AF228" i="8"/>
  <c r="AH228" i="8"/>
  <c r="AJ228" i="8"/>
  <c r="P228" i="8" s="1"/>
  <c r="O229" i="8"/>
  <c r="R229" i="8"/>
  <c r="T229" i="8"/>
  <c r="V229" i="8"/>
  <c r="X229" i="8"/>
  <c r="Z229" i="8"/>
  <c r="AB229" i="8"/>
  <c r="AD229" i="8"/>
  <c r="AF229" i="8"/>
  <c r="AH229" i="8"/>
  <c r="AJ229" i="8"/>
  <c r="P229" i="8" s="1"/>
  <c r="O230" i="8"/>
  <c r="R230" i="8"/>
  <c r="T230" i="8"/>
  <c r="V230" i="8"/>
  <c r="X230" i="8"/>
  <c r="Z230" i="8"/>
  <c r="AB230" i="8"/>
  <c r="AD230" i="8"/>
  <c r="AF230" i="8"/>
  <c r="AH230" i="8"/>
  <c r="AJ230" i="8"/>
  <c r="P230" i="8" s="1"/>
  <c r="O231" i="8"/>
  <c r="R231" i="8"/>
  <c r="T231" i="8"/>
  <c r="V231" i="8"/>
  <c r="X231" i="8"/>
  <c r="Z231" i="8"/>
  <c r="AB231" i="8"/>
  <c r="AD231" i="8"/>
  <c r="AF231" i="8"/>
  <c r="AH231" i="8"/>
  <c r="AJ231" i="8"/>
  <c r="P231" i="8" s="1"/>
  <c r="O232" i="8"/>
  <c r="R232" i="8"/>
  <c r="T232" i="8"/>
  <c r="V232" i="8"/>
  <c r="X232" i="8"/>
  <c r="Z232" i="8"/>
  <c r="AB232" i="8"/>
  <c r="AD232" i="8"/>
  <c r="AF232" i="8"/>
  <c r="AH232" i="8"/>
  <c r="AJ232" i="8"/>
  <c r="P232" i="8" s="1"/>
  <c r="O233" i="8"/>
  <c r="R233" i="8"/>
  <c r="T233" i="8"/>
  <c r="V233" i="8"/>
  <c r="X233" i="8"/>
  <c r="Z233" i="8"/>
  <c r="AB233" i="8"/>
  <c r="AD233" i="8"/>
  <c r="AF233" i="8"/>
  <c r="AH233" i="8"/>
  <c r="AJ233" i="8"/>
  <c r="P233" i="8" s="1"/>
  <c r="O234" i="8"/>
  <c r="R234" i="8"/>
  <c r="T234" i="8"/>
  <c r="V234" i="8"/>
  <c r="X234" i="8"/>
  <c r="Z234" i="8"/>
  <c r="AB234" i="8"/>
  <c r="AD234" i="8"/>
  <c r="AF234" i="8"/>
  <c r="AH234" i="8"/>
  <c r="AJ234" i="8"/>
  <c r="P234" i="8" s="1"/>
  <c r="O235" i="8"/>
  <c r="R235" i="8"/>
  <c r="T235" i="8"/>
  <c r="V235" i="8"/>
  <c r="X235" i="8"/>
  <c r="Z235" i="8"/>
  <c r="AB235" i="8"/>
  <c r="AD235" i="8"/>
  <c r="AF235" i="8"/>
  <c r="AH235" i="8"/>
  <c r="AJ235" i="8"/>
  <c r="P235" i="8" s="1"/>
  <c r="O236" i="8"/>
  <c r="R236" i="8"/>
  <c r="T236" i="8"/>
  <c r="V236" i="8"/>
  <c r="X236" i="8"/>
  <c r="Z236" i="8"/>
  <c r="AB236" i="8"/>
  <c r="AD236" i="8"/>
  <c r="AF236" i="8"/>
  <c r="AH236" i="8"/>
  <c r="AJ236" i="8"/>
  <c r="P236" i="8" s="1"/>
  <c r="O237" i="8"/>
  <c r="R237" i="8"/>
  <c r="T237" i="8"/>
  <c r="V237" i="8"/>
  <c r="X237" i="8"/>
  <c r="Z237" i="8"/>
  <c r="AB237" i="8"/>
  <c r="AD237" i="8"/>
  <c r="AF237" i="8"/>
  <c r="AH237" i="8"/>
  <c r="AJ237" i="8"/>
  <c r="P237" i="8" s="1"/>
  <c r="O238" i="8"/>
  <c r="R238" i="8"/>
  <c r="T238" i="8"/>
  <c r="V238" i="8"/>
  <c r="X238" i="8"/>
  <c r="Z238" i="8"/>
  <c r="AB238" i="8"/>
  <c r="AD238" i="8"/>
  <c r="AF238" i="8"/>
  <c r="AH238" i="8"/>
  <c r="AJ238" i="8"/>
  <c r="P238" i="8" s="1"/>
  <c r="O239" i="8"/>
  <c r="R239" i="8"/>
  <c r="T239" i="8"/>
  <c r="V239" i="8"/>
  <c r="X239" i="8"/>
  <c r="Z239" i="8"/>
  <c r="AB239" i="8"/>
  <c r="AD239" i="8"/>
  <c r="AF239" i="8"/>
  <c r="AH239" i="8"/>
  <c r="AJ239" i="8"/>
  <c r="P239" i="8" s="1"/>
  <c r="O240" i="8"/>
  <c r="R240" i="8"/>
  <c r="T240" i="8"/>
  <c r="V240" i="8"/>
  <c r="X240" i="8"/>
  <c r="Z240" i="8"/>
  <c r="AB240" i="8"/>
  <c r="AD240" i="8"/>
  <c r="AF240" i="8"/>
  <c r="AH240" i="8"/>
  <c r="AJ240" i="8"/>
  <c r="P240" i="8" s="1"/>
  <c r="O241" i="8"/>
  <c r="R241" i="8"/>
  <c r="T241" i="8"/>
  <c r="V241" i="8"/>
  <c r="X241" i="8"/>
  <c r="Z241" i="8"/>
  <c r="AB241" i="8"/>
  <c r="AD241" i="8"/>
  <c r="AF241" i="8"/>
  <c r="AH241" i="8"/>
  <c r="AJ241" i="8"/>
  <c r="P241" i="8" s="1"/>
  <c r="O242" i="8"/>
  <c r="R242" i="8"/>
  <c r="T242" i="8"/>
  <c r="V242" i="8"/>
  <c r="X242" i="8"/>
  <c r="Z242" i="8"/>
  <c r="AB242" i="8"/>
  <c r="AD242" i="8"/>
  <c r="AF242" i="8"/>
  <c r="AH242" i="8"/>
  <c r="AJ242" i="8"/>
  <c r="P242" i="8" s="1"/>
  <c r="O243" i="8"/>
  <c r="R243" i="8"/>
  <c r="T243" i="8"/>
  <c r="V243" i="8"/>
  <c r="X243" i="8"/>
  <c r="Z243" i="8"/>
  <c r="AB243" i="8"/>
  <c r="AD243" i="8"/>
  <c r="AF243" i="8"/>
  <c r="AH243" i="8"/>
  <c r="AJ243" i="8"/>
  <c r="P243" i="8" s="1"/>
  <c r="O244" i="8"/>
  <c r="R244" i="8"/>
  <c r="T244" i="8"/>
  <c r="V244" i="8"/>
  <c r="X244" i="8"/>
  <c r="Z244" i="8"/>
  <c r="AB244" i="8"/>
  <c r="AD244" i="8"/>
  <c r="AF244" i="8"/>
  <c r="AH244" i="8"/>
  <c r="AJ244" i="8"/>
  <c r="P244" i="8" s="1"/>
  <c r="O245" i="8"/>
  <c r="R245" i="8"/>
  <c r="T245" i="8"/>
  <c r="V245" i="8"/>
  <c r="X245" i="8"/>
  <c r="Z245" i="8"/>
  <c r="AB245" i="8"/>
  <c r="AD245" i="8"/>
  <c r="AF245" i="8"/>
  <c r="AH245" i="8"/>
  <c r="AJ245" i="8"/>
  <c r="P245" i="8" s="1"/>
  <c r="O246" i="8"/>
  <c r="R246" i="8"/>
  <c r="T246" i="8"/>
  <c r="V246" i="8"/>
  <c r="X246" i="8"/>
  <c r="Z246" i="8"/>
  <c r="AB246" i="8"/>
  <c r="AD246" i="8"/>
  <c r="AF246" i="8"/>
  <c r="AH246" i="8"/>
  <c r="AJ246" i="8"/>
  <c r="P246" i="8" s="1"/>
  <c r="O247" i="8"/>
  <c r="R247" i="8"/>
  <c r="T247" i="8"/>
  <c r="V247" i="8"/>
  <c r="X247" i="8"/>
  <c r="Z247" i="8"/>
  <c r="AB247" i="8"/>
  <c r="AD247" i="8"/>
  <c r="AF247" i="8"/>
  <c r="AH247" i="8"/>
  <c r="AJ247" i="8"/>
  <c r="P247" i="8" s="1"/>
  <c r="O248" i="8"/>
  <c r="R248" i="8"/>
  <c r="T248" i="8"/>
  <c r="V248" i="8"/>
  <c r="X248" i="8"/>
  <c r="Z248" i="8"/>
  <c r="AB248" i="8"/>
  <c r="AD248" i="8"/>
  <c r="AF248" i="8"/>
  <c r="AH248" i="8"/>
  <c r="AJ248" i="8"/>
  <c r="P248" i="8" s="1"/>
  <c r="O249" i="8"/>
  <c r="R249" i="8"/>
  <c r="T249" i="8"/>
  <c r="V249" i="8"/>
  <c r="X249" i="8"/>
  <c r="Z249" i="8"/>
  <c r="AB249" i="8"/>
  <c r="AD249" i="8"/>
  <c r="AF249" i="8"/>
  <c r="AH249" i="8"/>
  <c r="AJ249" i="8"/>
  <c r="P249" i="8" s="1"/>
  <c r="O250" i="8"/>
  <c r="R250" i="8"/>
  <c r="T250" i="8"/>
  <c r="V250" i="8"/>
  <c r="X250" i="8"/>
  <c r="Z250" i="8"/>
  <c r="AB250" i="8"/>
  <c r="AD250" i="8"/>
  <c r="AF250" i="8"/>
  <c r="AH250" i="8"/>
  <c r="AJ250" i="8"/>
  <c r="P250" i="8" s="1"/>
  <c r="O251" i="8"/>
  <c r="R251" i="8"/>
  <c r="T251" i="8"/>
  <c r="V251" i="8"/>
  <c r="X251" i="8"/>
  <c r="Z251" i="8"/>
  <c r="AB251" i="8"/>
  <c r="AD251" i="8"/>
  <c r="AF251" i="8"/>
  <c r="AH251" i="8"/>
  <c r="AJ251" i="8"/>
  <c r="P251" i="8" s="1"/>
  <c r="P6" i="7"/>
  <c r="Q6" i="7" s="1"/>
  <c r="S6" i="7"/>
  <c r="U6" i="7"/>
  <c r="W6" i="7"/>
  <c r="Y6" i="7"/>
  <c r="AA6" i="7"/>
  <c r="AC6" i="7"/>
  <c r="AE6" i="7"/>
  <c r="AG6" i="7"/>
  <c r="P7" i="7"/>
  <c r="Q7" i="7"/>
  <c r="S7" i="7"/>
  <c r="U7" i="7"/>
  <c r="W7" i="7"/>
  <c r="Y7" i="7"/>
  <c r="AA7" i="7"/>
  <c r="AC7" i="7"/>
  <c r="AE7" i="7"/>
  <c r="AG7" i="7"/>
  <c r="P8" i="7"/>
  <c r="Q8" i="7"/>
  <c r="S8" i="7"/>
  <c r="U8" i="7"/>
  <c r="W8" i="7"/>
  <c r="Y8" i="7"/>
  <c r="AA8" i="7"/>
  <c r="AC8" i="7"/>
  <c r="AE8" i="7"/>
  <c r="AG8" i="7"/>
  <c r="P9" i="7"/>
  <c r="Q9" i="7"/>
  <c r="S9" i="7"/>
  <c r="U9" i="7"/>
  <c r="W9" i="7"/>
  <c r="Y9" i="7"/>
  <c r="AA9" i="7"/>
  <c r="AC9" i="7"/>
  <c r="AE9" i="7"/>
  <c r="AG9" i="7"/>
  <c r="P10" i="7"/>
  <c r="Q10" i="7" s="1"/>
  <c r="S10" i="7"/>
  <c r="U10" i="7"/>
  <c r="W10" i="7"/>
  <c r="Y10" i="7"/>
  <c r="AA10" i="7"/>
  <c r="AC10" i="7"/>
  <c r="AE10" i="7"/>
  <c r="AG10" i="7"/>
  <c r="P11" i="7"/>
  <c r="Q11" i="7" s="1"/>
  <c r="S11" i="7"/>
  <c r="U11" i="7"/>
  <c r="W11" i="7"/>
  <c r="Y11" i="7"/>
  <c r="AA11" i="7"/>
  <c r="AC11" i="7"/>
  <c r="AE11" i="7"/>
  <c r="AG11" i="7"/>
  <c r="P12" i="7"/>
  <c r="Q12" i="7" s="1"/>
  <c r="S12" i="7"/>
  <c r="U12" i="7"/>
  <c r="W12" i="7"/>
  <c r="Y12" i="7"/>
  <c r="AA12" i="7"/>
  <c r="AC12" i="7"/>
  <c r="AE12" i="7"/>
  <c r="AG12" i="7"/>
  <c r="P13" i="7"/>
  <c r="Q13" i="7"/>
  <c r="S13" i="7"/>
  <c r="U13" i="7"/>
  <c r="W13" i="7"/>
  <c r="Y13" i="7"/>
  <c r="AA13" i="7"/>
  <c r="AC13" i="7"/>
  <c r="AE13" i="7"/>
  <c r="AG13" i="7"/>
  <c r="P14" i="7"/>
  <c r="Q14" i="7"/>
  <c r="S14" i="7"/>
  <c r="U14" i="7"/>
  <c r="W14" i="7"/>
  <c r="Y14" i="7"/>
  <c r="AA14" i="7"/>
  <c r="AC14" i="7"/>
  <c r="AE14" i="7"/>
  <c r="AG14" i="7"/>
  <c r="P15" i="7"/>
  <c r="Q15" i="7"/>
  <c r="S15" i="7"/>
  <c r="U15" i="7"/>
  <c r="W15" i="7"/>
  <c r="Y15" i="7"/>
  <c r="AA15" i="7"/>
  <c r="AC15" i="7"/>
  <c r="AE15" i="7"/>
  <c r="AG15" i="7"/>
  <c r="P16" i="7"/>
  <c r="Q16" i="7" s="1"/>
  <c r="S16" i="7"/>
  <c r="U16" i="7"/>
  <c r="W16" i="7"/>
  <c r="Y16" i="7"/>
  <c r="AA16" i="7"/>
  <c r="AC16" i="7"/>
  <c r="AE16" i="7"/>
  <c r="AG16" i="7"/>
  <c r="P17" i="7"/>
  <c r="Q17" i="7"/>
  <c r="S17" i="7"/>
  <c r="U17" i="7"/>
  <c r="W17" i="7"/>
  <c r="Y17" i="7"/>
  <c r="AA17" i="7"/>
  <c r="AC17" i="7"/>
  <c r="AE17" i="7"/>
  <c r="AG17" i="7"/>
  <c r="P18" i="7"/>
  <c r="Q18" i="7" s="1"/>
  <c r="S18" i="7"/>
  <c r="U18" i="7"/>
  <c r="W18" i="7"/>
  <c r="Y18" i="7"/>
  <c r="AA18" i="7"/>
  <c r="AC18" i="7"/>
  <c r="AE18" i="7"/>
  <c r="AG18" i="7"/>
  <c r="P19" i="7"/>
  <c r="Q19" i="7"/>
  <c r="S19" i="7"/>
  <c r="U19" i="7"/>
  <c r="W19" i="7"/>
  <c r="Y19" i="7"/>
  <c r="AA19" i="7"/>
  <c r="AC19" i="7"/>
  <c r="AE19" i="7"/>
  <c r="AG19" i="7"/>
  <c r="P20" i="7"/>
  <c r="Q20" i="7"/>
  <c r="S20" i="7"/>
  <c r="U20" i="7"/>
  <c r="W20" i="7"/>
  <c r="Y20" i="7"/>
  <c r="AA20" i="7"/>
  <c r="AC20" i="7"/>
  <c r="AE20" i="7"/>
  <c r="AG20" i="7"/>
  <c r="P21" i="7"/>
  <c r="Q21" i="7"/>
  <c r="S21" i="7"/>
  <c r="U21" i="7"/>
  <c r="W21" i="7"/>
  <c r="Y21" i="7"/>
  <c r="AA21" i="7"/>
  <c r="AC21" i="7"/>
  <c r="AE21" i="7"/>
  <c r="AG21" i="7"/>
  <c r="P22" i="7"/>
  <c r="Q22" i="7" s="1"/>
  <c r="S22" i="7"/>
  <c r="U22" i="7"/>
  <c r="W22" i="7"/>
  <c r="Y22" i="7"/>
  <c r="AA22" i="7"/>
  <c r="AC22" i="7"/>
  <c r="AE22" i="7"/>
  <c r="AG22" i="7"/>
  <c r="P23" i="7"/>
  <c r="Q23" i="7"/>
  <c r="S23" i="7"/>
  <c r="U23" i="7"/>
  <c r="W23" i="7"/>
  <c r="Y23" i="7"/>
  <c r="AA23" i="7"/>
  <c r="AC23" i="7"/>
  <c r="AE23" i="7"/>
  <c r="AG23" i="7"/>
  <c r="P24" i="7"/>
  <c r="Q24" i="7" s="1"/>
  <c r="S24" i="7"/>
  <c r="U24" i="7"/>
  <c r="W24" i="7"/>
  <c r="Y24" i="7"/>
  <c r="AA24" i="7"/>
  <c r="AC24" i="7"/>
  <c r="AE24" i="7"/>
  <c r="AG24" i="7"/>
  <c r="P25" i="7"/>
  <c r="Q25" i="7"/>
  <c r="S25" i="7"/>
  <c r="U25" i="7"/>
  <c r="W25" i="7"/>
  <c r="Y25" i="7"/>
  <c r="AA25" i="7"/>
  <c r="AC25" i="7"/>
  <c r="AE25" i="7"/>
  <c r="AG25" i="7"/>
  <c r="P26" i="7"/>
  <c r="Q26" i="7"/>
  <c r="S26" i="7"/>
  <c r="U26" i="7"/>
  <c r="W26" i="7"/>
  <c r="Y26" i="7"/>
  <c r="AA26" i="7"/>
  <c r="AC26" i="7"/>
  <c r="AE26" i="7"/>
  <c r="AG26" i="7"/>
  <c r="P27" i="7"/>
  <c r="Q27" i="7"/>
  <c r="S27" i="7"/>
  <c r="U27" i="7"/>
  <c r="W27" i="7"/>
  <c r="Y27" i="7"/>
  <c r="AA27" i="7"/>
  <c r="AC27" i="7"/>
  <c r="AE27" i="7"/>
  <c r="AG27" i="7"/>
  <c r="P28" i="7"/>
  <c r="Q28" i="7" s="1"/>
  <c r="S28" i="7"/>
  <c r="U28" i="7"/>
  <c r="W28" i="7"/>
  <c r="Y28" i="7"/>
  <c r="AA28" i="7"/>
  <c r="AC28" i="7"/>
  <c r="AE28" i="7"/>
  <c r="AG28" i="7"/>
  <c r="P29" i="7"/>
  <c r="Q29" i="7"/>
  <c r="S29" i="7"/>
  <c r="U29" i="7"/>
  <c r="W29" i="7"/>
  <c r="Y29" i="7"/>
  <c r="AA29" i="7"/>
  <c r="AC29" i="7"/>
  <c r="AE29" i="7"/>
  <c r="AG29" i="7"/>
  <c r="P30" i="7"/>
  <c r="Q30" i="7" s="1"/>
  <c r="S30" i="7"/>
  <c r="U30" i="7"/>
  <c r="W30" i="7"/>
  <c r="Y30" i="7"/>
  <c r="AA30" i="7"/>
  <c r="AC30" i="7"/>
  <c r="AE30" i="7"/>
  <c r="AG30" i="7"/>
  <c r="P31" i="7"/>
  <c r="Q31" i="7"/>
  <c r="S31" i="7"/>
  <c r="U31" i="7"/>
  <c r="W31" i="7"/>
  <c r="Y31" i="7"/>
  <c r="AA31" i="7"/>
  <c r="AC31" i="7"/>
  <c r="AE31" i="7"/>
  <c r="AG31" i="7"/>
  <c r="P32" i="7"/>
  <c r="Q32" i="7"/>
  <c r="S32" i="7"/>
  <c r="U32" i="7"/>
  <c r="W32" i="7"/>
  <c r="Y32" i="7"/>
  <c r="AA32" i="7"/>
  <c r="AC32" i="7"/>
  <c r="AE32" i="7"/>
  <c r="AG32" i="7"/>
  <c r="P33" i="7"/>
  <c r="Q33" i="7"/>
  <c r="S33" i="7"/>
  <c r="U33" i="7"/>
  <c r="W33" i="7"/>
  <c r="Y33" i="7"/>
  <c r="AA33" i="7"/>
  <c r="AC33" i="7"/>
  <c r="AE33" i="7"/>
  <c r="AG33" i="7"/>
  <c r="P34" i="7"/>
  <c r="Q34" i="7" s="1"/>
  <c r="S34" i="7"/>
  <c r="U34" i="7"/>
  <c r="W34" i="7"/>
  <c r="Y34" i="7"/>
  <c r="AA34" i="7"/>
  <c r="AC34" i="7"/>
  <c r="AE34" i="7"/>
  <c r="AG34" i="7"/>
  <c r="P35" i="7"/>
  <c r="Q35" i="7"/>
  <c r="S35" i="7"/>
  <c r="U35" i="7"/>
  <c r="W35" i="7"/>
  <c r="Y35" i="7"/>
  <c r="AA35" i="7"/>
  <c r="AC35" i="7"/>
  <c r="AE35" i="7"/>
  <c r="AG35" i="7"/>
  <c r="P36" i="7"/>
  <c r="Q36" i="7" s="1"/>
  <c r="S36" i="7"/>
  <c r="U36" i="7"/>
  <c r="W36" i="7"/>
  <c r="Y36" i="7"/>
  <c r="AA36" i="7"/>
  <c r="AC36" i="7"/>
  <c r="AE36" i="7"/>
  <c r="AG36" i="7"/>
  <c r="P37" i="7"/>
  <c r="Q37" i="7"/>
  <c r="S37" i="7"/>
  <c r="U37" i="7"/>
  <c r="W37" i="7"/>
  <c r="Y37" i="7"/>
  <c r="AA37" i="7"/>
  <c r="AC37" i="7"/>
  <c r="AE37" i="7"/>
  <c r="AG37" i="7"/>
  <c r="P38" i="7"/>
  <c r="Q38" i="7"/>
  <c r="S38" i="7"/>
  <c r="U38" i="7"/>
  <c r="W38" i="7"/>
  <c r="Y38" i="7"/>
  <c r="AA38" i="7"/>
  <c r="AC38" i="7"/>
  <c r="AE38" i="7"/>
  <c r="AG38" i="7"/>
  <c r="P39" i="7"/>
  <c r="Q39" i="7"/>
  <c r="S39" i="7"/>
  <c r="U39" i="7"/>
  <c r="W39" i="7"/>
  <c r="Y39" i="7"/>
  <c r="AA39" i="7"/>
  <c r="AC39" i="7"/>
  <c r="AE39" i="7"/>
  <c r="AG39" i="7"/>
  <c r="P40" i="7"/>
  <c r="Q40" i="7" s="1"/>
  <c r="S40" i="7"/>
  <c r="U40" i="7"/>
  <c r="W40" i="7"/>
  <c r="Y40" i="7"/>
  <c r="AA40" i="7"/>
  <c r="AC40" i="7"/>
  <c r="AE40" i="7"/>
  <c r="AG40" i="7"/>
  <c r="P41" i="7"/>
  <c r="Q41" i="7"/>
  <c r="S41" i="7"/>
  <c r="U41" i="7"/>
  <c r="W41" i="7"/>
  <c r="Y41" i="7"/>
  <c r="AA41" i="7"/>
  <c r="AC41" i="7"/>
  <c r="AE41" i="7"/>
  <c r="AG41" i="7"/>
  <c r="P42" i="7"/>
  <c r="Q42" i="7" s="1"/>
  <c r="S42" i="7"/>
  <c r="U42" i="7"/>
  <c r="W42" i="7"/>
  <c r="Y42" i="7"/>
  <c r="AA42" i="7"/>
  <c r="AC42" i="7"/>
  <c r="AE42" i="7"/>
  <c r="AG42" i="7"/>
  <c r="P43" i="7"/>
  <c r="Q43" i="7"/>
  <c r="S43" i="7"/>
  <c r="U43" i="7"/>
  <c r="W43" i="7"/>
  <c r="Y43" i="7"/>
  <c r="AA43" i="7"/>
  <c r="AC43" i="7"/>
  <c r="AE43" i="7"/>
  <c r="AG43" i="7"/>
  <c r="P44" i="7"/>
  <c r="Q44" i="7"/>
  <c r="S44" i="7"/>
  <c r="U44" i="7"/>
  <c r="W44" i="7"/>
  <c r="Y44" i="7"/>
  <c r="AA44" i="7"/>
  <c r="AC44" i="7"/>
  <c r="AE44" i="7"/>
  <c r="AG44" i="7"/>
  <c r="P45" i="7"/>
  <c r="Q45" i="7"/>
  <c r="S45" i="7"/>
  <c r="U45" i="7"/>
  <c r="W45" i="7"/>
  <c r="Y45" i="7"/>
  <c r="AA45" i="7"/>
  <c r="AC45" i="7"/>
  <c r="AE45" i="7"/>
  <c r="AG45" i="7"/>
  <c r="P46" i="7"/>
  <c r="Q46" i="7" s="1"/>
  <c r="S46" i="7"/>
  <c r="U46" i="7"/>
  <c r="W46" i="7"/>
  <c r="Y46" i="7"/>
  <c r="AA46" i="7"/>
  <c r="AC46" i="7"/>
  <c r="AE46" i="7"/>
  <c r="AG46" i="7"/>
  <c r="P47" i="7"/>
  <c r="Q47" i="7"/>
  <c r="S47" i="7"/>
  <c r="U47" i="7"/>
  <c r="W47" i="7"/>
  <c r="Y47" i="7"/>
  <c r="AA47" i="7"/>
  <c r="AC47" i="7"/>
  <c r="AE47" i="7"/>
  <c r="AG47" i="7"/>
  <c r="P48" i="7"/>
  <c r="Q48" i="7" s="1"/>
  <c r="S48" i="7"/>
  <c r="U48" i="7"/>
  <c r="W48" i="7"/>
  <c r="Y48" i="7"/>
  <c r="AA48" i="7"/>
  <c r="AC48" i="7"/>
  <c r="AE48" i="7"/>
  <c r="AG48" i="7"/>
  <c r="P49" i="7"/>
  <c r="Q49" i="7"/>
  <c r="S49" i="7"/>
  <c r="U49" i="7"/>
  <c r="W49" i="7"/>
  <c r="Y49" i="7"/>
  <c r="AA49" i="7"/>
  <c r="AC49" i="7"/>
  <c r="AE49" i="7"/>
  <c r="AG49" i="7"/>
  <c r="P50" i="7"/>
  <c r="Q50" i="7"/>
  <c r="S50" i="7"/>
  <c r="U50" i="7"/>
  <c r="W50" i="7"/>
  <c r="Y50" i="7"/>
  <c r="AA50" i="7"/>
  <c r="AC50" i="7"/>
  <c r="AE50" i="7"/>
  <c r="AG50" i="7"/>
  <c r="P51" i="7"/>
  <c r="Q51" i="7"/>
  <c r="S51" i="7"/>
  <c r="U51" i="7"/>
  <c r="W51" i="7"/>
  <c r="Y51" i="7"/>
  <c r="AA51" i="7"/>
  <c r="AC51" i="7"/>
  <c r="AE51" i="7"/>
  <c r="AG51" i="7"/>
  <c r="P52" i="7"/>
  <c r="Q52" i="7" s="1"/>
  <c r="S52" i="7"/>
  <c r="U52" i="7"/>
  <c r="W52" i="7"/>
  <c r="Y52" i="7"/>
  <c r="AA52" i="7"/>
  <c r="AC52" i="7"/>
  <c r="AE52" i="7"/>
  <c r="AG52" i="7"/>
  <c r="P53" i="7"/>
  <c r="Q53" i="7"/>
  <c r="S53" i="7"/>
  <c r="U53" i="7"/>
  <c r="W53" i="7"/>
  <c r="Y53" i="7"/>
  <c r="AA53" i="7"/>
  <c r="AC53" i="7"/>
  <c r="AE53" i="7"/>
  <c r="AG53" i="7"/>
  <c r="P54" i="7"/>
  <c r="Q54" i="7" s="1"/>
  <c r="S54" i="7"/>
  <c r="U54" i="7"/>
  <c r="W54" i="7"/>
  <c r="Y54" i="7"/>
  <c r="AA54" i="7"/>
  <c r="AC54" i="7"/>
  <c r="AE54" i="7"/>
  <c r="AG54" i="7"/>
  <c r="P55" i="7"/>
  <c r="Q55" i="7"/>
  <c r="S55" i="7"/>
  <c r="U55" i="7"/>
  <c r="W55" i="7"/>
  <c r="Y55" i="7"/>
  <c r="AA55" i="7"/>
  <c r="AC55" i="7"/>
  <c r="AE55" i="7"/>
  <c r="AG55" i="7"/>
  <c r="P56" i="7"/>
  <c r="Q56" i="7"/>
  <c r="S56" i="7"/>
  <c r="U56" i="7"/>
  <c r="W56" i="7"/>
  <c r="Y56" i="7"/>
  <c r="AA56" i="7"/>
  <c r="AC56" i="7"/>
  <c r="AE56" i="7"/>
  <c r="AG56" i="7"/>
  <c r="P57" i="7"/>
  <c r="Q57" i="7"/>
  <c r="S57" i="7"/>
  <c r="U57" i="7"/>
  <c r="W57" i="7"/>
  <c r="Y57" i="7"/>
  <c r="AA57" i="7"/>
  <c r="AC57" i="7"/>
  <c r="AE57" i="7"/>
  <c r="AG57" i="7"/>
  <c r="P58" i="7"/>
  <c r="Q58" i="7" s="1"/>
  <c r="S58" i="7"/>
  <c r="U58" i="7"/>
  <c r="W58" i="7"/>
  <c r="Y58" i="7"/>
  <c r="AA58" i="7"/>
  <c r="AC58" i="7"/>
  <c r="AE58" i="7"/>
  <c r="AG58" i="7"/>
  <c r="P59" i="7"/>
  <c r="Q59" i="7"/>
  <c r="S59" i="7"/>
  <c r="U59" i="7"/>
  <c r="W59" i="7"/>
  <c r="Y59" i="7"/>
  <c r="AA59" i="7"/>
  <c r="AC59" i="7"/>
  <c r="AE59" i="7"/>
  <c r="AG59" i="7"/>
  <c r="P60" i="7"/>
  <c r="Q60" i="7" s="1"/>
  <c r="S60" i="7"/>
  <c r="U60" i="7"/>
  <c r="W60" i="7"/>
  <c r="Y60" i="7"/>
  <c r="AA60" i="7"/>
  <c r="AC60" i="7"/>
  <c r="AE60" i="7"/>
  <c r="AG60" i="7"/>
  <c r="P61" i="7"/>
  <c r="Q61" i="7"/>
  <c r="S61" i="7"/>
  <c r="U61" i="7"/>
  <c r="W61" i="7"/>
  <c r="Y61" i="7"/>
  <c r="AA61" i="7"/>
  <c r="AC61" i="7"/>
  <c r="AE61" i="7"/>
  <c r="AG61" i="7"/>
  <c r="P62" i="7"/>
  <c r="Q62" i="7"/>
  <c r="S62" i="7"/>
  <c r="U62" i="7"/>
  <c r="W62" i="7"/>
  <c r="Y62" i="7"/>
  <c r="AA62" i="7"/>
  <c r="AC62" i="7"/>
  <c r="AE62" i="7"/>
  <c r="AG62" i="7"/>
  <c r="P63" i="7"/>
  <c r="Q63" i="7"/>
  <c r="S63" i="7"/>
  <c r="U63" i="7"/>
  <c r="W63" i="7"/>
  <c r="Y63" i="7"/>
  <c r="AA63" i="7"/>
  <c r="AC63" i="7"/>
  <c r="AE63" i="7"/>
  <c r="AG63" i="7"/>
  <c r="P64" i="7"/>
  <c r="Q64" i="7" s="1"/>
  <c r="S64" i="7"/>
  <c r="U64" i="7"/>
  <c r="W64" i="7"/>
  <c r="Y64" i="7"/>
  <c r="AA64" i="7"/>
  <c r="AC64" i="7"/>
  <c r="AE64" i="7"/>
  <c r="AG64" i="7"/>
  <c r="P65" i="7"/>
  <c r="Q65" i="7"/>
  <c r="S65" i="7"/>
  <c r="U65" i="7"/>
  <c r="W65" i="7"/>
  <c r="Y65" i="7"/>
  <c r="AA65" i="7"/>
  <c r="AC65" i="7"/>
  <c r="AE65" i="7"/>
  <c r="AG65" i="7"/>
  <c r="P66" i="7"/>
  <c r="Q66" i="7" s="1"/>
  <c r="S66" i="7"/>
  <c r="U66" i="7"/>
  <c r="W66" i="7"/>
  <c r="Y66" i="7"/>
  <c r="AA66" i="7"/>
  <c r="AC66" i="7"/>
  <c r="AE66" i="7"/>
  <c r="AG66" i="7"/>
  <c r="P67" i="7"/>
  <c r="Q67" i="7"/>
  <c r="S67" i="7"/>
  <c r="U67" i="7"/>
  <c r="W67" i="7"/>
  <c r="Y67" i="7"/>
  <c r="AA67" i="7"/>
  <c r="AC67" i="7"/>
  <c r="AE67" i="7"/>
  <c r="AG67" i="7"/>
  <c r="P68" i="7"/>
  <c r="Q68" i="7"/>
  <c r="S68" i="7"/>
  <c r="U68" i="7"/>
  <c r="W68" i="7"/>
  <c r="Y68" i="7"/>
  <c r="AA68" i="7"/>
  <c r="AC68" i="7"/>
  <c r="AE68" i="7"/>
  <c r="AG68" i="7"/>
  <c r="P69" i="7"/>
  <c r="Q69" i="7"/>
  <c r="S69" i="7"/>
  <c r="U69" i="7"/>
  <c r="W69" i="7"/>
  <c r="Y69" i="7"/>
  <c r="AA69" i="7"/>
  <c r="AC69" i="7"/>
  <c r="AE69" i="7"/>
  <c r="AG69" i="7"/>
  <c r="P70" i="7"/>
  <c r="Q70" i="7" s="1"/>
  <c r="S70" i="7"/>
  <c r="U70" i="7"/>
  <c r="W70" i="7"/>
  <c r="Y70" i="7"/>
  <c r="AA70" i="7"/>
  <c r="AC70" i="7"/>
  <c r="AE70" i="7"/>
  <c r="AG70" i="7"/>
  <c r="P71" i="7"/>
  <c r="Q71" i="7"/>
  <c r="S71" i="7"/>
  <c r="U71" i="7"/>
  <c r="W71" i="7"/>
  <c r="Y71" i="7"/>
  <c r="AA71" i="7"/>
  <c r="AC71" i="7"/>
  <c r="AE71" i="7"/>
  <c r="AG71" i="7"/>
  <c r="P72" i="7"/>
  <c r="Q72" i="7" s="1"/>
  <c r="S72" i="7"/>
  <c r="U72" i="7"/>
  <c r="W72" i="7"/>
  <c r="Y72" i="7"/>
  <c r="AA72" i="7"/>
  <c r="AC72" i="7"/>
  <c r="AE72" i="7"/>
  <c r="AG72" i="7"/>
  <c r="P73" i="7"/>
  <c r="Q73" i="7"/>
  <c r="S73" i="7"/>
  <c r="U73" i="7"/>
  <c r="W73" i="7"/>
  <c r="Y73" i="7"/>
  <c r="AA73" i="7"/>
  <c r="AC73" i="7"/>
  <c r="AE73" i="7"/>
  <c r="AG73" i="7"/>
  <c r="P74" i="7"/>
  <c r="Q74" i="7"/>
  <c r="S74" i="7"/>
  <c r="U74" i="7"/>
  <c r="W74" i="7"/>
  <c r="Y74" i="7"/>
  <c r="AA74" i="7"/>
  <c r="AC74" i="7"/>
  <c r="AE74" i="7"/>
  <c r="AG74" i="7"/>
  <c r="P75" i="7"/>
  <c r="Q75" i="7"/>
  <c r="S75" i="7"/>
  <c r="U75" i="7"/>
  <c r="W75" i="7"/>
  <c r="Y75" i="7"/>
  <c r="AA75" i="7"/>
  <c r="AC75" i="7"/>
  <c r="AE75" i="7"/>
  <c r="AG75" i="7"/>
  <c r="P76" i="7"/>
  <c r="Q76" i="7" s="1"/>
  <c r="S76" i="7"/>
  <c r="U76" i="7"/>
  <c r="W76" i="7"/>
  <c r="Y76" i="7"/>
  <c r="AA76" i="7"/>
  <c r="AC76" i="7"/>
  <c r="AE76" i="7"/>
  <c r="AG76" i="7"/>
  <c r="P77" i="7"/>
  <c r="Q77" i="7"/>
  <c r="S77" i="7"/>
  <c r="U77" i="7"/>
  <c r="W77" i="7"/>
  <c r="Y77" i="7"/>
  <c r="AA77" i="7"/>
  <c r="AC77" i="7"/>
  <c r="AE77" i="7"/>
  <c r="AG77" i="7"/>
  <c r="P78" i="7"/>
  <c r="Q78" i="7" s="1"/>
  <c r="S78" i="7"/>
  <c r="U78" i="7"/>
  <c r="W78" i="7"/>
  <c r="Y78" i="7"/>
  <c r="AA78" i="7"/>
  <c r="AC78" i="7"/>
  <c r="AE78" i="7"/>
  <c r="AG78" i="7"/>
  <c r="P79" i="7"/>
  <c r="Q79" i="7"/>
  <c r="S79" i="7"/>
  <c r="U79" i="7"/>
  <c r="W79" i="7"/>
  <c r="Y79" i="7"/>
  <c r="AA79" i="7"/>
  <c r="AC79" i="7"/>
  <c r="AE79" i="7"/>
  <c r="AG79" i="7"/>
  <c r="P80" i="7"/>
  <c r="Q80" i="7"/>
  <c r="S80" i="7"/>
  <c r="U80" i="7"/>
  <c r="W80" i="7"/>
  <c r="Y80" i="7"/>
  <c r="AA80" i="7"/>
  <c r="AC80" i="7"/>
  <c r="AE80" i="7"/>
  <c r="AG80" i="7"/>
  <c r="P81" i="7"/>
  <c r="Q81" i="7"/>
  <c r="S81" i="7"/>
  <c r="U81" i="7"/>
  <c r="W81" i="7"/>
  <c r="Y81" i="7"/>
  <c r="AA81" i="7"/>
  <c r="AC81" i="7"/>
  <c r="AE81" i="7"/>
  <c r="AG81" i="7"/>
  <c r="P82" i="7"/>
  <c r="Q82" i="7" s="1"/>
  <c r="S82" i="7"/>
  <c r="U82" i="7"/>
  <c r="W82" i="7"/>
  <c r="Y82" i="7"/>
  <c r="AA82" i="7"/>
  <c r="AC82" i="7"/>
  <c r="AE82" i="7"/>
  <c r="AG82" i="7"/>
  <c r="P83" i="7"/>
  <c r="Q83" i="7"/>
  <c r="S83" i="7"/>
  <c r="U83" i="7"/>
  <c r="W83" i="7"/>
  <c r="Y83" i="7"/>
  <c r="AA83" i="7"/>
  <c r="AC83" i="7"/>
  <c r="AE83" i="7"/>
  <c r="AG83" i="7"/>
  <c r="P84" i="7"/>
  <c r="Q84" i="7" s="1"/>
  <c r="S84" i="7"/>
  <c r="U84" i="7"/>
  <c r="W84" i="7"/>
  <c r="Y84" i="7"/>
  <c r="AA84" i="7"/>
  <c r="AC84" i="7"/>
  <c r="AE84" i="7"/>
  <c r="AG84" i="7"/>
  <c r="P85" i="7"/>
  <c r="Q85" i="7"/>
  <c r="S85" i="7"/>
  <c r="U85" i="7"/>
  <c r="W85" i="7"/>
  <c r="Y85" i="7"/>
  <c r="AA85" i="7"/>
  <c r="AC85" i="7"/>
  <c r="AE85" i="7"/>
  <c r="AG85" i="7"/>
  <c r="P86" i="7"/>
  <c r="Q86" i="7"/>
  <c r="S86" i="7"/>
  <c r="U86" i="7"/>
  <c r="W86" i="7"/>
  <c r="Y86" i="7"/>
  <c r="AA86" i="7"/>
  <c r="AC86" i="7"/>
  <c r="AE86" i="7"/>
  <c r="AG86" i="7"/>
  <c r="P87" i="7"/>
  <c r="Q87" i="7"/>
  <c r="S87" i="7"/>
  <c r="U87" i="7"/>
  <c r="W87" i="7"/>
  <c r="Y87" i="7"/>
  <c r="AA87" i="7"/>
  <c r="AC87" i="7"/>
  <c r="AE87" i="7"/>
  <c r="AG87" i="7"/>
  <c r="P88" i="7"/>
  <c r="Q88" i="7" s="1"/>
  <c r="S88" i="7"/>
  <c r="U88" i="7"/>
  <c r="W88" i="7"/>
  <c r="Y88" i="7"/>
  <c r="AA88" i="7"/>
  <c r="AC88" i="7"/>
  <c r="AE88" i="7"/>
  <c r="AG88" i="7"/>
  <c r="P89" i="7"/>
  <c r="Q89" i="7"/>
  <c r="S89" i="7"/>
  <c r="U89" i="7"/>
  <c r="W89" i="7"/>
  <c r="Y89" i="7"/>
  <c r="AA89" i="7"/>
  <c r="AC89" i="7"/>
  <c r="AE89" i="7"/>
  <c r="AG89" i="7"/>
  <c r="P90" i="7"/>
  <c r="Q90" i="7" s="1"/>
  <c r="S90" i="7"/>
  <c r="U90" i="7"/>
  <c r="W90" i="7"/>
  <c r="Y90" i="7"/>
  <c r="AA90" i="7"/>
  <c r="AC90" i="7"/>
  <c r="AE90" i="7"/>
  <c r="AG90" i="7"/>
  <c r="P91" i="7"/>
  <c r="Q91" i="7"/>
  <c r="S91" i="7"/>
  <c r="U91" i="7"/>
  <c r="W91" i="7"/>
  <c r="Y91" i="7"/>
  <c r="AA91" i="7"/>
  <c r="AC91" i="7"/>
  <c r="AE91" i="7"/>
  <c r="AG91" i="7"/>
  <c r="P92" i="7"/>
  <c r="Q92" i="7"/>
  <c r="S92" i="7"/>
  <c r="U92" i="7"/>
  <c r="W92" i="7"/>
  <c r="Y92" i="7"/>
  <c r="AA92" i="7"/>
  <c r="AC92" i="7"/>
  <c r="AE92" i="7"/>
  <c r="AG92" i="7"/>
  <c r="P93" i="7"/>
  <c r="Q93" i="7"/>
  <c r="S93" i="7"/>
  <c r="U93" i="7"/>
  <c r="W93" i="7"/>
  <c r="Y93" i="7"/>
  <c r="AA93" i="7"/>
  <c r="AC93" i="7"/>
  <c r="AE93" i="7"/>
  <c r="AG93" i="7"/>
  <c r="P94" i="7"/>
  <c r="Q94" i="7" s="1"/>
  <c r="S94" i="7"/>
  <c r="U94" i="7"/>
  <c r="W94" i="7"/>
  <c r="Y94" i="7"/>
  <c r="AA94" i="7"/>
  <c r="AC94" i="7"/>
  <c r="AE94" i="7"/>
  <c r="AG94" i="7"/>
  <c r="P95" i="7"/>
  <c r="Q95" i="7"/>
  <c r="S95" i="7"/>
  <c r="U95" i="7"/>
  <c r="W95" i="7"/>
  <c r="Y95" i="7"/>
  <c r="AA95" i="7"/>
  <c r="AC95" i="7"/>
  <c r="AE95" i="7"/>
  <c r="AG95" i="7"/>
  <c r="P96" i="7"/>
  <c r="Q96" i="7" s="1"/>
  <c r="S96" i="7"/>
  <c r="U96" i="7"/>
  <c r="W96" i="7"/>
  <c r="Y96" i="7"/>
  <c r="AA96" i="7"/>
  <c r="AC96" i="7"/>
  <c r="AE96" i="7"/>
  <c r="AG96" i="7"/>
  <c r="P97" i="7"/>
  <c r="Q97" i="7"/>
  <c r="S97" i="7"/>
  <c r="U97" i="7"/>
  <c r="W97" i="7"/>
  <c r="Y97" i="7"/>
  <c r="AA97" i="7"/>
  <c r="AC97" i="7"/>
  <c r="AE97" i="7"/>
  <c r="AG97" i="7"/>
  <c r="P98" i="7"/>
  <c r="Q98" i="7"/>
  <c r="S98" i="7"/>
  <c r="U98" i="7"/>
  <c r="W98" i="7"/>
  <c r="Y98" i="7"/>
  <c r="AA98" i="7"/>
  <c r="AC98" i="7"/>
  <c r="AE98" i="7"/>
  <c r="AG98" i="7"/>
  <c r="P99" i="7"/>
  <c r="Q99" i="7"/>
  <c r="S99" i="7"/>
  <c r="U99" i="7"/>
  <c r="W99" i="7"/>
  <c r="Y99" i="7"/>
  <c r="AA99" i="7"/>
  <c r="AC99" i="7"/>
  <c r="AE99" i="7"/>
  <c r="AG99" i="7"/>
  <c r="P100" i="7"/>
  <c r="Q100" i="7" s="1"/>
  <c r="S100" i="7"/>
  <c r="U100" i="7"/>
  <c r="W100" i="7"/>
  <c r="Y100" i="7"/>
  <c r="AA100" i="7"/>
  <c r="AC100" i="7"/>
  <c r="AE100" i="7"/>
  <c r="AG100" i="7"/>
  <c r="P101" i="7"/>
  <c r="Q101" i="7"/>
  <c r="S101" i="7"/>
  <c r="U101" i="7"/>
  <c r="W101" i="7"/>
  <c r="Y101" i="7"/>
  <c r="AA101" i="7"/>
  <c r="AC101" i="7"/>
  <c r="AE101" i="7"/>
  <c r="AG101" i="7"/>
  <c r="P102" i="7"/>
  <c r="Q102" i="7" s="1"/>
  <c r="S102" i="7"/>
  <c r="U102" i="7"/>
  <c r="W102" i="7"/>
  <c r="Y102" i="7"/>
  <c r="AA102" i="7"/>
  <c r="AC102" i="7"/>
  <c r="AE102" i="7"/>
  <c r="AG102" i="7"/>
  <c r="P103" i="7"/>
  <c r="Q103" i="7"/>
  <c r="S103" i="7"/>
  <c r="U103" i="7"/>
  <c r="W103" i="7"/>
  <c r="Y103" i="7"/>
  <c r="AA103" i="7"/>
  <c r="AC103" i="7"/>
  <c r="AE103" i="7"/>
  <c r="AG103" i="7"/>
  <c r="P104" i="7"/>
  <c r="Q104" i="7"/>
  <c r="S104" i="7"/>
  <c r="U104" i="7"/>
  <c r="W104" i="7"/>
  <c r="Y104" i="7"/>
  <c r="AA104" i="7"/>
  <c r="AC104" i="7"/>
  <c r="AE104" i="7"/>
  <c r="AG104" i="7"/>
  <c r="P105" i="7"/>
  <c r="Q105" i="7"/>
  <c r="S105" i="7"/>
  <c r="U105" i="7"/>
  <c r="W105" i="7"/>
  <c r="Y105" i="7"/>
  <c r="AA105" i="7"/>
  <c r="AC105" i="7"/>
  <c r="AE105" i="7"/>
  <c r="AG105" i="7"/>
  <c r="P106" i="7"/>
  <c r="Q106" i="7" s="1"/>
  <c r="S106" i="7"/>
  <c r="U106" i="7"/>
  <c r="W106" i="7"/>
  <c r="Y106" i="7"/>
  <c r="AA106" i="7"/>
  <c r="AC106" i="7"/>
  <c r="AE106" i="7"/>
  <c r="AG106" i="7"/>
  <c r="P107" i="7"/>
  <c r="Q107" i="7"/>
  <c r="S107" i="7"/>
  <c r="U107" i="7"/>
  <c r="W107" i="7"/>
  <c r="Y107" i="7"/>
  <c r="AA107" i="7"/>
  <c r="AC107" i="7"/>
  <c r="AE107" i="7"/>
  <c r="AG107" i="7"/>
  <c r="P108" i="7"/>
  <c r="Q108" i="7" s="1"/>
  <c r="S108" i="7"/>
  <c r="U108" i="7"/>
  <c r="W108" i="7"/>
  <c r="Y108" i="7"/>
  <c r="AA108" i="7"/>
  <c r="AC108" i="7"/>
  <c r="AE108" i="7"/>
  <c r="AG108" i="7"/>
  <c r="P109" i="7"/>
  <c r="Q109" i="7"/>
  <c r="S109" i="7"/>
  <c r="U109" i="7"/>
  <c r="W109" i="7"/>
  <c r="Y109" i="7"/>
  <c r="AA109" i="7"/>
  <c r="AC109" i="7"/>
  <c r="AE109" i="7"/>
  <c r="AG109" i="7"/>
  <c r="P110" i="7"/>
  <c r="Q110" i="7"/>
  <c r="S110" i="7"/>
  <c r="U110" i="7"/>
  <c r="W110" i="7"/>
  <c r="Y110" i="7"/>
  <c r="AA110" i="7"/>
  <c r="AC110" i="7"/>
  <c r="AE110" i="7"/>
  <c r="AG110" i="7"/>
  <c r="P111" i="7"/>
  <c r="Q111" i="7"/>
  <c r="S111" i="7"/>
  <c r="U111" i="7"/>
  <c r="W111" i="7"/>
  <c r="Y111" i="7"/>
  <c r="AA111" i="7"/>
  <c r="AC111" i="7"/>
  <c r="AE111" i="7"/>
  <c r="AG111" i="7"/>
  <c r="P112" i="7"/>
  <c r="Q112" i="7" s="1"/>
  <c r="S112" i="7"/>
  <c r="U112" i="7"/>
  <c r="W112" i="7"/>
  <c r="Y112" i="7"/>
  <c r="AA112" i="7"/>
  <c r="AC112" i="7"/>
  <c r="AE112" i="7"/>
  <c r="AG112" i="7"/>
  <c r="P113" i="7"/>
  <c r="Q113" i="7"/>
  <c r="S113" i="7"/>
  <c r="U113" i="7"/>
  <c r="W113" i="7"/>
  <c r="Y113" i="7"/>
  <c r="AA113" i="7"/>
  <c r="AC113" i="7"/>
  <c r="AE113" i="7"/>
  <c r="AG113" i="7"/>
  <c r="P114" i="7"/>
  <c r="Q114" i="7" s="1"/>
  <c r="S114" i="7"/>
  <c r="U114" i="7"/>
  <c r="W114" i="7"/>
  <c r="Y114" i="7"/>
  <c r="AA114" i="7"/>
  <c r="AC114" i="7"/>
  <c r="AE114" i="7"/>
  <c r="AG114" i="7"/>
  <c r="P115" i="7"/>
  <c r="Q115" i="7"/>
  <c r="S115" i="7"/>
  <c r="U115" i="7"/>
  <c r="W115" i="7"/>
  <c r="Y115" i="7"/>
  <c r="AA115" i="7"/>
  <c r="AC115" i="7"/>
  <c r="AE115" i="7"/>
  <c r="AG115" i="7"/>
  <c r="P116" i="7"/>
  <c r="Q116" i="7"/>
  <c r="S116" i="7"/>
  <c r="U116" i="7"/>
  <c r="W116" i="7"/>
  <c r="Y116" i="7"/>
  <c r="AA116" i="7"/>
  <c r="AC116" i="7"/>
  <c r="AE116" i="7"/>
  <c r="AG116" i="7"/>
  <c r="P117" i="7"/>
  <c r="Q117" i="7"/>
  <c r="S117" i="7"/>
  <c r="U117" i="7"/>
  <c r="W117" i="7"/>
  <c r="Y117" i="7"/>
  <c r="AA117" i="7"/>
  <c r="AC117" i="7"/>
  <c r="AE117" i="7"/>
  <c r="AG117" i="7"/>
  <c r="P118" i="7"/>
  <c r="Q118" i="7" s="1"/>
  <c r="S118" i="7"/>
  <c r="U118" i="7"/>
  <c r="W118" i="7"/>
  <c r="Y118" i="7"/>
  <c r="AA118" i="7"/>
  <c r="AC118" i="7"/>
  <c r="AE118" i="7"/>
  <c r="AG118" i="7"/>
  <c r="P119" i="7"/>
  <c r="Q119" i="7"/>
  <c r="S119" i="7"/>
  <c r="U119" i="7"/>
  <c r="W119" i="7"/>
  <c r="Y119" i="7"/>
  <c r="AA119" i="7"/>
  <c r="AC119" i="7"/>
  <c r="AE119" i="7"/>
  <c r="AG119" i="7"/>
  <c r="P120" i="7"/>
  <c r="Q120" i="7" s="1"/>
  <c r="S120" i="7"/>
  <c r="U120" i="7"/>
  <c r="W120" i="7"/>
  <c r="Y120" i="7"/>
  <c r="AA120" i="7"/>
  <c r="AC120" i="7"/>
  <c r="AE120" i="7"/>
  <c r="AG120" i="7"/>
  <c r="P121" i="7"/>
  <c r="Q121" i="7"/>
  <c r="S121" i="7"/>
  <c r="U121" i="7"/>
  <c r="W121" i="7"/>
  <c r="Y121" i="7"/>
  <c r="AA121" i="7"/>
  <c r="AC121" i="7"/>
  <c r="AE121" i="7"/>
  <c r="AG121" i="7"/>
  <c r="P122" i="7"/>
  <c r="Q122" i="7"/>
  <c r="S122" i="7"/>
  <c r="U122" i="7"/>
  <c r="W122" i="7"/>
  <c r="Y122" i="7"/>
  <c r="AA122" i="7"/>
  <c r="AC122" i="7"/>
  <c r="AE122" i="7"/>
  <c r="AG122" i="7"/>
  <c r="P123" i="7"/>
  <c r="Q123" i="7"/>
  <c r="S123" i="7"/>
  <c r="U123" i="7"/>
  <c r="W123" i="7"/>
  <c r="Y123" i="7"/>
  <c r="AA123" i="7"/>
  <c r="AC123" i="7"/>
  <c r="AE123" i="7"/>
  <c r="AG123" i="7"/>
  <c r="P124" i="7"/>
  <c r="Q124" i="7" s="1"/>
  <c r="S124" i="7"/>
  <c r="U124" i="7"/>
  <c r="W124" i="7"/>
  <c r="Y124" i="7"/>
  <c r="AA124" i="7"/>
  <c r="AC124" i="7"/>
  <c r="AE124" i="7"/>
  <c r="AG124" i="7"/>
  <c r="P125" i="7"/>
  <c r="Q125" i="7"/>
  <c r="S125" i="7"/>
  <c r="U125" i="7"/>
  <c r="W125" i="7"/>
  <c r="Y125" i="7"/>
  <c r="AA125" i="7"/>
  <c r="AC125" i="7"/>
  <c r="AE125" i="7"/>
  <c r="AG125" i="7"/>
  <c r="P126" i="7"/>
  <c r="Q126" i="7" s="1"/>
  <c r="S126" i="7"/>
  <c r="U126" i="7"/>
  <c r="W126" i="7"/>
  <c r="Y126" i="7"/>
  <c r="AA126" i="7"/>
  <c r="AC126" i="7"/>
  <c r="AE126" i="7"/>
  <c r="AG126" i="7"/>
  <c r="P127" i="7"/>
  <c r="Q127" i="7"/>
  <c r="S127" i="7"/>
  <c r="U127" i="7"/>
  <c r="W127" i="7"/>
  <c r="Y127" i="7"/>
  <c r="AA127" i="7"/>
  <c r="AC127" i="7"/>
  <c r="AE127" i="7"/>
  <c r="AG127" i="7"/>
  <c r="P128" i="7"/>
  <c r="Q128" i="7"/>
  <c r="S128" i="7"/>
  <c r="U128" i="7"/>
  <c r="W128" i="7"/>
  <c r="Y128" i="7"/>
  <c r="AA128" i="7"/>
  <c r="AC128" i="7"/>
  <c r="AE128" i="7"/>
  <c r="AG128" i="7"/>
  <c r="P129" i="7"/>
  <c r="Q129" i="7"/>
  <c r="S129" i="7"/>
  <c r="U129" i="7"/>
  <c r="W129" i="7"/>
  <c r="Y129" i="7"/>
  <c r="AA129" i="7"/>
  <c r="AC129" i="7"/>
  <c r="AE129" i="7"/>
  <c r="AG129" i="7"/>
  <c r="P130" i="7"/>
  <c r="Q130" i="7" s="1"/>
  <c r="S130" i="7"/>
  <c r="U130" i="7"/>
  <c r="W130" i="7"/>
  <c r="Y130" i="7"/>
  <c r="AA130" i="7"/>
  <c r="AC130" i="7"/>
  <c r="AE130" i="7"/>
  <c r="AG130" i="7"/>
  <c r="P131" i="7"/>
  <c r="Q131" i="7"/>
  <c r="S131" i="7"/>
  <c r="U131" i="7"/>
  <c r="W131" i="7"/>
  <c r="Y131" i="7"/>
  <c r="AA131" i="7"/>
  <c r="AC131" i="7"/>
  <c r="AE131" i="7"/>
  <c r="AG131" i="7"/>
  <c r="P132" i="7"/>
  <c r="Q132" i="7" s="1"/>
  <c r="S132" i="7"/>
  <c r="U132" i="7"/>
  <c r="W132" i="7"/>
  <c r="Y132" i="7"/>
  <c r="AA132" i="7"/>
  <c r="AC132" i="7"/>
  <c r="AE132" i="7"/>
  <c r="AG132" i="7"/>
  <c r="P133" i="7"/>
  <c r="Q133" i="7"/>
  <c r="S133" i="7"/>
  <c r="U133" i="7"/>
  <c r="W133" i="7"/>
  <c r="Y133" i="7"/>
  <c r="AA133" i="7"/>
  <c r="AC133" i="7"/>
  <c r="AE133" i="7"/>
  <c r="AG133" i="7"/>
  <c r="P134" i="7"/>
  <c r="Q134" i="7"/>
  <c r="S134" i="7"/>
  <c r="U134" i="7"/>
  <c r="W134" i="7"/>
  <c r="Y134" i="7"/>
  <c r="AA134" i="7"/>
  <c r="AC134" i="7"/>
  <c r="AE134" i="7"/>
  <c r="AG134" i="7"/>
  <c r="P135" i="7"/>
  <c r="Q135" i="7"/>
  <c r="S135" i="7"/>
  <c r="U135" i="7"/>
  <c r="W135" i="7"/>
  <c r="Y135" i="7"/>
  <c r="AA135" i="7"/>
  <c r="AC135" i="7"/>
  <c r="AE135" i="7"/>
  <c r="AG135" i="7"/>
  <c r="P136" i="7"/>
  <c r="Q136" i="7" s="1"/>
  <c r="S136" i="7"/>
  <c r="U136" i="7"/>
  <c r="W136" i="7"/>
  <c r="Y136" i="7"/>
  <c r="AA136" i="7"/>
  <c r="AC136" i="7"/>
  <c r="AE136" i="7"/>
  <c r="AG136" i="7"/>
  <c r="P137" i="7"/>
  <c r="Q137" i="7"/>
  <c r="S137" i="7"/>
  <c r="U137" i="7"/>
  <c r="W137" i="7"/>
  <c r="Y137" i="7"/>
  <c r="AA137" i="7"/>
  <c r="AC137" i="7"/>
  <c r="AE137" i="7"/>
  <c r="AG137" i="7"/>
  <c r="P138" i="7"/>
  <c r="Q138" i="7" s="1"/>
  <c r="S138" i="7"/>
  <c r="U138" i="7"/>
  <c r="W138" i="7"/>
  <c r="Y138" i="7"/>
  <c r="AA138" i="7"/>
  <c r="AC138" i="7"/>
  <c r="AE138" i="7"/>
  <c r="AG138" i="7"/>
  <c r="P139" i="7"/>
  <c r="Q139" i="7"/>
  <c r="S139" i="7"/>
  <c r="U139" i="7"/>
  <c r="W139" i="7"/>
  <c r="Y139" i="7"/>
  <c r="AA139" i="7"/>
  <c r="AC139" i="7"/>
  <c r="AE139" i="7"/>
  <c r="AG139" i="7"/>
  <c r="P140" i="7"/>
  <c r="Q140" i="7"/>
  <c r="S140" i="7"/>
  <c r="U140" i="7"/>
  <c r="W140" i="7"/>
  <c r="Y140" i="7"/>
  <c r="AA140" i="7"/>
  <c r="AC140" i="7"/>
  <c r="AE140" i="7"/>
  <c r="AG140" i="7"/>
  <c r="P141" i="7"/>
  <c r="Q141" i="7"/>
  <c r="S141" i="7"/>
  <c r="U141" i="7"/>
  <c r="W141" i="7"/>
  <c r="Y141" i="7"/>
  <c r="AA141" i="7"/>
  <c r="AC141" i="7"/>
  <c r="AE141" i="7"/>
  <c r="AG141" i="7"/>
  <c r="P142" i="7"/>
  <c r="Q142" i="7" s="1"/>
  <c r="S142" i="7"/>
  <c r="U142" i="7"/>
  <c r="W142" i="7"/>
  <c r="Y142" i="7"/>
  <c r="AA142" i="7"/>
  <c r="AC142" i="7"/>
  <c r="AE142" i="7"/>
  <c r="AG142" i="7"/>
  <c r="P143" i="7"/>
  <c r="Q143" i="7"/>
  <c r="S143" i="7"/>
  <c r="U143" i="7"/>
  <c r="W143" i="7"/>
  <c r="Y143" i="7"/>
  <c r="AA143" i="7"/>
  <c r="AC143" i="7"/>
  <c r="AE143" i="7"/>
  <c r="AG143" i="7"/>
  <c r="P144" i="7"/>
  <c r="Q144" i="7" s="1"/>
  <c r="S144" i="7"/>
  <c r="U144" i="7"/>
  <c r="W144" i="7"/>
  <c r="Y144" i="7"/>
  <c r="AA144" i="7"/>
  <c r="AC144" i="7"/>
  <c r="AE144" i="7"/>
  <c r="AG144" i="7"/>
  <c r="P145" i="7"/>
  <c r="Q145" i="7"/>
  <c r="S145" i="7"/>
  <c r="U145" i="7"/>
  <c r="W145" i="7"/>
  <c r="Y145" i="7"/>
  <c r="AA145" i="7"/>
  <c r="AC145" i="7"/>
  <c r="AE145" i="7"/>
  <c r="AG145" i="7"/>
  <c r="P146" i="7"/>
  <c r="Q146" i="7"/>
  <c r="S146" i="7"/>
  <c r="U146" i="7"/>
  <c r="W146" i="7"/>
  <c r="Y146" i="7"/>
  <c r="AA146" i="7"/>
  <c r="AC146" i="7"/>
  <c r="AE146" i="7"/>
  <c r="AG146" i="7"/>
  <c r="P147" i="7"/>
  <c r="Q147" i="7"/>
  <c r="S147" i="7"/>
  <c r="U147" i="7"/>
  <c r="W147" i="7"/>
  <c r="Y147" i="7"/>
  <c r="AA147" i="7"/>
  <c r="AC147" i="7"/>
  <c r="AE147" i="7"/>
  <c r="AG147" i="7"/>
  <c r="P148" i="7"/>
  <c r="Q148" i="7" s="1"/>
  <c r="S148" i="7"/>
  <c r="U148" i="7"/>
  <c r="W148" i="7"/>
  <c r="Y148" i="7"/>
  <c r="AA148" i="7"/>
  <c r="AC148" i="7"/>
  <c r="AE148" i="7"/>
  <c r="AG148" i="7"/>
  <c r="P149" i="7"/>
  <c r="Q149" i="7"/>
  <c r="S149" i="7"/>
  <c r="U149" i="7"/>
  <c r="W149" i="7"/>
  <c r="Y149" i="7"/>
  <c r="AA149" i="7"/>
  <c r="AC149" i="7"/>
  <c r="AE149" i="7"/>
  <c r="AG149" i="7"/>
  <c r="P150" i="7"/>
  <c r="Q150" i="7" s="1"/>
  <c r="S150" i="7"/>
  <c r="U150" i="7"/>
  <c r="W150" i="7"/>
  <c r="Y150" i="7"/>
  <c r="AA150" i="7"/>
  <c r="AC150" i="7"/>
  <c r="AE150" i="7"/>
  <c r="AG150" i="7"/>
  <c r="P151" i="7"/>
  <c r="Q151" i="7"/>
  <c r="S151" i="7"/>
  <c r="U151" i="7"/>
  <c r="W151" i="7"/>
  <c r="Y151" i="7"/>
  <c r="AA151" i="7"/>
  <c r="AC151" i="7"/>
  <c r="AE151" i="7"/>
  <c r="AG151" i="7"/>
  <c r="P152" i="7"/>
  <c r="Q152" i="7"/>
  <c r="S152" i="7"/>
  <c r="U152" i="7"/>
  <c r="W152" i="7"/>
  <c r="Y152" i="7"/>
  <c r="AA152" i="7"/>
  <c r="AC152" i="7"/>
  <c r="AE152" i="7"/>
  <c r="AG152" i="7"/>
  <c r="P153" i="7"/>
  <c r="Q153" i="7"/>
  <c r="S153" i="7"/>
  <c r="U153" i="7"/>
  <c r="W153" i="7"/>
  <c r="Y153" i="7"/>
  <c r="AA153" i="7"/>
  <c r="AC153" i="7"/>
  <c r="AE153" i="7"/>
  <c r="AG153" i="7"/>
  <c r="P154" i="7"/>
  <c r="Q154" i="7" s="1"/>
  <c r="S154" i="7"/>
  <c r="U154" i="7"/>
  <c r="W154" i="7"/>
  <c r="Y154" i="7"/>
  <c r="AA154" i="7"/>
  <c r="AC154" i="7"/>
  <c r="AE154" i="7"/>
  <c r="AG154" i="7"/>
  <c r="P155" i="7"/>
  <c r="Q155" i="7"/>
  <c r="S155" i="7"/>
  <c r="U155" i="7"/>
  <c r="W155" i="7"/>
  <c r="Y155" i="7"/>
  <c r="AA155" i="7"/>
  <c r="AC155" i="7"/>
  <c r="AE155" i="7"/>
  <c r="AG155" i="7"/>
  <c r="P156" i="7"/>
  <c r="Q156" i="7" s="1"/>
  <c r="S156" i="7"/>
  <c r="U156" i="7"/>
  <c r="W156" i="7"/>
  <c r="Y156" i="7"/>
  <c r="AA156" i="7"/>
  <c r="AC156" i="7"/>
  <c r="AE156" i="7"/>
  <c r="AG156" i="7"/>
  <c r="P157" i="7"/>
  <c r="Q157" i="7"/>
  <c r="S157" i="7"/>
  <c r="U157" i="7"/>
  <c r="W157" i="7"/>
  <c r="Y157" i="7"/>
  <c r="AA157" i="7"/>
  <c r="AC157" i="7"/>
  <c r="AE157" i="7"/>
  <c r="AG157" i="7"/>
  <c r="P158" i="7"/>
  <c r="Q158" i="7"/>
  <c r="S158" i="7"/>
  <c r="U158" i="7"/>
  <c r="W158" i="7"/>
  <c r="Y158" i="7"/>
  <c r="AA158" i="7"/>
  <c r="AC158" i="7"/>
  <c r="AE158" i="7"/>
  <c r="AG158" i="7"/>
  <c r="P159" i="7"/>
  <c r="Q159" i="7"/>
  <c r="S159" i="7"/>
  <c r="U159" i="7"/>
  <c r="W159" i="7"/>
  <c r="Y159" i="7"/>
  <c r="AA159" i="7"/>
  <c r="AC159" i="7"/>
  <c r="AE159" i="7"/>
  <c r="AG159" i="7"/>
  <c r="P160" i="7"/>
  <c r="Q160" i="7" s="1"/>
  <c r="S160" i="7"/>
  <c r="U160" i="7"/>
  <c r="W160" i="7"/>
  <c r="Y160" i="7"/>
  <c r="AA160" i="7"/>
  <c r="AC160" i="7"/>
  <c r="AE160" i="7"/>
  <c r="AG160" i="7"/>
  <c r="P161" i="7"/>
  <c r="Q161" i="7"/>
  <c r="S161" i="7"/>
  <c r="U161" i="7"/>
  <c r="W161" i="7"/>
  <c r="Y161" i="7"/>
  <c r="AA161" i="7"/>
  <c r="AC161" i="7"/>
  <c r="AE161" i="7"/>
  <c r="AG161" i="7"/>
  <c r="P162" i="7"/>
  <c r="Q162" i="7" s="1"/>
  <c r="S162" i="7"/>
  <c r="U162" i="7"/>
  <c r="W162" i="7"/>
  <c r="Y162" i="7"/>
  <c r="AA162" i="7"/>
  <c r="AC162" i="7"/>
  <c r="AE162" i="7"/>
  <c r="AG162" i="7"/>
  <c r="P163" i="7"/>
  <c r="Q163" i="7"/>
  <c r="S163" i="7"/>
  <c r="U163" i="7"/>
  <c r="W163" i="7"/>
  <c r="Y163" i="7"/>
  <c r="AA163" i="7"/>
  <c r="AC163" i="7"/>
  <c r="AE163" i="7"/>
  <c r="AG163" i="7"/>
  <c r="P164" i="7"/>
  <c r="Q164" i="7"/>
  <c r="S164" i="7"/>
  <c r="U164" i="7"/>
  <c r="W164" i="7"/>
  <c r="Y164" i="7"/>
  <c r="AA164" i="7"/>
  <c r="AC164" i="7"/>
  <c r="AE164" i="7"/>
  <c r="AG164" i="7"/>
  <c r="P165" i="7"/>
  <c r="Q165" i="7"/>
  <c r="S165" i="7"/>
  <c r="U165" i="7"/>
  <c r="W165" i="7"/>
  <c r="Y165" i="7"/>
  <c r="AA165" i="7"/>
  <c r="AC165" i="7"/>
  <c r="AE165" i="7"/>
  <c r="AG165" i="7"/>
  <c r="P166" i="7"/>
  <c r="Q166" i="7" s="1"/>
  <c r="S166" i="7"/>
  <c r="U166" i="7"/>
  <c r="W166" i="7"/>
  <c r="Y166" i="7"/>
  <c r="AA166" i="7"/>
  <c r="AC166" i="7"/>
  <c r="AE166" i="7"/>
  <c r="AG166" i="7"/>
  <c r="P167" i="7"/>
  <c r="Q167" i="7"/>
  <c r="S167" i="7"/>
  <c r="U167" i="7"/>
  <c r="W167" i="7"/>
  <c r="Y167" i="7"/>
  <c r="AA167" i="7"/>
  <c r="AC167" i="7"/>
  <c r="AE167" i="7"/>
  <c r="AG167" i="7"/>
  <c r="P168" i="7"/>
  <c r="Q168" i="7" s="1"/>
  <c r="S168" i="7"/>
  <c r="U168" i="7"/>
  <c r="W168" i="7"/>
  <c r="Y168" i="7"/>
  <c r="AA168" i="7"/>
  <c r="AC168" i="7"/>
  <c r="AE168" i="7"/>
  <c r="AG168" i="7"/>
  <c r="P169" i="7"/>
  <c r="Q169" i="7"/>
  <c r="S169" i="7"/>
  <c r="U169" i="7"/>
  <c r="W169" i="7"/>
  <c r="Y169" i="7"/>
  <c r="AA169" i="7"/>
  <c r="AC169" i="7"/>
  <c r="AE169" i="7"/>
  <c r="AG169" i="7"/>
  <c r="P170" i="7"/>
  <c r="Q170" i="7"/>
  <c r="S170" i="7"/>
  <c r="U170" i="7"/>
  <c r="W170" i="7"/>
  <c r="Y170" i="7"/>
  <c r="AA170" i="7"/>
  <c r="AC170" i="7"/>
  <c r="AE170" i="7"/>
  <c r="AG170" i="7"/>
  <c r="P171" i="7"/>
  <c r="Q171" i="7"/>
  <c r="S171" i="7"/>
  <c r="U171" i="7"/>
  <c r="W171" i="7"/>
  <c r="Y171" i="7"/>
  <c r="AA171" i="7"/>
  <c r="AC171" i="7"/>
  <c r="AE171" i="7"/>
  <c r="AG171" i="7"/>
  <c r="P172" i="7"/>
  <c r="Q172" i="7" s="1"/>
  <c r="S172" i="7"/>
  <c r="U172" i="7"/>
  <c r="W172" i="7"/>
  <c r="Y172" i="7"/>
  <c r="AA172" i="7"/>
  <c r="AC172" i="7"/>
  <c r="AE172" i="7"/>
  <c r="AG172" i="7"/>
  <c r="P173" i="7"/>
  <c r="Q173" i="7"/>
  <c r="S173" i="7"/>
  <c r="U173" i="7"/>
  <c r="W173" i="7"/>
  <c r="Y173" i="7"/>
  <c r="AA173" i="7"/>
  <c r="AC173" i="7"/>
  <c r="AE173" i="7"/>
  <c r="AG173" i="7"/>
  <c r="P174" i="7"/>
  <c r="Q174" i="7" s="1"/>
  <c r="S174" i="7"/>
  <c r="U174" i="7"/>
  <c r="W174" i="7"/>
  <c r="Y174" i="7"/>
  <c r="AA174" i="7"/>
  <c r="AC174" i="7"/>
  <c r="AE174" i="7"/>
  <c r="AG174" i="7"/>
  <c r="P175" i="7"/>
  <c r="Q175" i="7"/>
  <c r="S175" i="7"/>
  <c r="U175" i="7"/>
  <c r="W175" i="7"/>
  <c r="Y175" i="7"/>
  <c r="AA175" i="7"/>
  <c r="AC175" i="7"/>
  <c r="AE175" i="7"/>
  <c r="AG175" i="7"/>
  <c r="P176" i="7"/>
  <c r="Q176" i="7"/>
  <c r="S176" i="7"/>
  <c r="U176" i="7"/>
  <c r="W176" i="7"/>
  <c r="Y176" i="7"/>
  <c r="AA176" i="7"/>
  <c r="AC176" i="7"/>
  <c r="AE176" i="7"/>
  <c r="AG176" i="7"/>
  <c r="P177" i="7"/>
  <c r="Q177" i="7"/>
  <c r="S177" i="7"/>
  <c r="U177" i="7"/>
  <c r="W177" i="7"/>
  <c r="Y177" i="7"/>
  <c r="AA177" i="7"/>
  <c r="AC177" i="7"/>
  <c r="AE177" i="7"/>
  <c r="AG177" i="7"/>
  <c r="P178" i="7"/>
  <c r="Q178" i="7" s="1"/>
  <c r="S178" i="7"/>
  <c r="U178" i="7"/>
  <c r="W178" i="7"/>
  <c r="Y178" i="7"/>
  <c r="AA178" i="7"/>
  <c r="AC178" i="7"/>
  <c r="AE178" i="7"/>
  <c r="AG178" i="7"/>
  <c r="P179" i="7"/>
  <c r="Q179" i="7"/>
  <c r="S179" i="7"/>
  <c r="U179" i="7"/>
  <c r="W179" i="7"/>
  <c r="Y179" i="7"/>
  <c r="AA179" i="7"/>
  <c r="AC179" i="7"/>
  <c r="AE179" i="7"/>
  <c r="AG179" i="7"/>
  <c r="P180" i="7"/>
  <c r="Q180" i="7" s="1"/>
  <c r="S180" i="7"/>
  <c r="U180" i="7"/>
  <c r="W180" i="7"/>
  <c r="Y180" i="7"/>
  <c r="AA180" i="7"/>
  <c r="AC180" i="7"/>
  <c r="AE180" i="7"/>
  <c r="AG180" i="7"/>
  <c r="P181" i="7"/>
  <c r="Q181" i="7"/>
  <c r="S181" i="7"/>
  <c r="U181" i="7"/>
  <c r="W181" i="7"/>
  <c r="Y181" i="7"/>
  <c r="AA181" i="7"/>
  <c r="AC181" i="7"/>
  <c r="AE181" i="7"/>
  <c r="AG181" i="7"/>
  <c r="P182" i="7"/>
  <c r="Q182" i="7"/>
  <c r="S182" i="7"/>
  <c r="U182" i="7"/>
  <c r="W182" i="7"/>
  <c r="Y182" i="7"/>
  <c r="AA182" i="7"/>
  <c r="AC182" i="7"/>
  <c r="AE182" i="7"/>
  <c r="AG182" i="7"/>
  <c r="P183" i="7"/>
  <c r="Q183" i="7"/>
  <c r="S183" i="7"/>
  <c r="U183" i="7"/>
  <c r="W183" i="7"/>
  <c r="Y183" i="7"/>
  <c r="AA183" i="7"/>
  <c r="AC183" i="7"/>
  <c r="AE183" i="7"/>
  <c r="AG183" i="7"/>
  <c r="P184" i="7"/>
  <c r="Q184" i="7" s="1"/>
  <c r="S184" i="7"/>
  <c r="U184" i="7"/>
  <c r="W184" i="7"/>
  <c r="Y184" i="7"/>
  <c r="AA184" i="7"/>
  <c r="AC184" i="7"/>
  <c r="AE184" i="7"/>
  <c r="AG184" i="7"/>
  <c r="P185" i="7"/>
  <c r="Q185" i="7"/>
  <c r="S185" i="7"/>
  <c r="U185" i="7"/>
  <c r="W185" i="7"/>
  <c r="Y185" i="7"/>
  <c r="AA185" i="7"/>
  <c r="AC185" i="7"/>
  <c r="AE185" i="7"/>
  <c r="AG185" i="7"/>
  <c r="P186" i="7"/>
  <c r="Q186" i="7" s="1"/>
  <c r="S186" i="7"/>
  <c r="U186" i="7"/>
  <c r="W186" i="7"/>
  <c r="Y186" i="7"/>
  <c r="AA186" i="7"/>
  <c r="AC186" i="7"/>
  <c r="AE186" i="7"/>
  <c r="AG186" i="7"/>
  <c r="P187" i="7"/>
  <c r="Q187" i="7"/>
  <c r="S187" i="7"/>
  <c r="U187" i="7"/>
  <c r="W187" i="7"/>
  <c r="Y187" i="7"/>
  <c r="AA187" i="7"/>
  <c r="AC187" i="7"/>
  <c r="AE187" i="7"/>
  <c r="AG187" i="7"/>
  <c r="P188" i="7"/>
  <c r="Q188" i="7"/>
  <c r="S188" i="7"/>
  <c r="U188" i="7"/>
  <c r="W188" i="7"/>
  <c r="Y188" i="7"/>
  <c r="AA188" i="7"/>
  <c r="AC188" i="7"/>
  <c r="AE188" i="7"/>
  <c r="AG188" i="7"/>
  <c r="P189" i="7"/>
  <c r="Q189" i="7"/>
  <c r="S189" i="7"/>
  <c r="U189" i="7"/>
  <c r="W189" i="7"/>
  <c r="Y189" i="7"/>
  <c r="AA189" i="7"/>
  <c r="AC189" i="7"/>
  <c r="AE189" i="7"/>
  <c r="AG189" i="7"/>
  <c r="P190" i="7"/>
  <c r="Q190" i="7" s="1"/>
  <c r="S190" i="7"/>
  <c r="U190" i="7"/>
  <c r="W190" i="7"/>
  <c r="Y190" i="7"/>
  <c r="AA190" i="7"/>
  <c r="AC190" i="7"/>
  <c r="AE190" i="7"/>
  <c r="AG190" i="7"/>
  <c r="P191" i="7"/>
  <c r="Q191" i="7"/>
  <c r="S191" i="7"/>
  <c r="U191" i="7"/>
  <c r="W191" i="7"/>
  <c r="Y191" i="7"/>
  <c r="AA191" i="7"/>
  <c r="AC191" i="7"/>
  <c r="AE191" i="7"/>
  <c r="AG191" i="7"/>
  <c r="P192" i="7"/>
  <c r="Q192" i="7" s="1"/>
  <c r="S192" i="7"/>
  <c r="U192" i="7"/>
  <c r="W192" i="7"/>
  <c r="Y192" i="7"/>
  <c r="AA192" i="7"/>
  <c r="AC192" i="7"/>
  <c r="AE192" i="7"/>
  <c r="AG192" i="7"/>
  <c r="P193" i="7"/>
  <c r="Q193" i="7"/>
  <c r="S193" i="7"/>
  <c r="U193" i="7"/>
  <c r="W193" i="7"/>
  <c r="Y193" i="7"/>
  <c r="AA193" i="7"/>
  <c r="AC193" i="7"/>
  <c r="AE193" i="7"/>
  <c r="AG193" i="7"/>
  <c r="P194" i="7"/>
  <c r="Q194" i="7"/>
  <c r="S194" i="7"/>
  <c r="U194" i="7"/>
  <c r="W194" i="7"/>
  <c r="Y194" i="7"/>
  <c r="AA194" i="7"/>
  <c r="AC194" i="7"/>
  <c r="AE194" i="7"/>
  <c r="AG194" i="7"/>
  <c r="P195" i="7"/>
  <c r="Q195" i="7"/>
  <c r="S195" i="7"/>
  <c r="U195" i="7"/>
  <c r="W195" i="7"/>
  <c r="Y195" i="7"/>
  <c r="AA195" i="7"/>
  <c r="AC195" i="7"/>
  <c r="AE195" i="7"/>
  <c r="AG195" i="7"/>
  <c r="P196" i="7"/>
  <c r="Q196" i="7" s="1"/>
  <c r="S196" i="7"/>
  <c r="U196" i="7"/>
  <c r="W196" i="7"/>
  <c r="Y196" i="7"/>
  <c r="AA196" i="7"/>
  <c r="AC196" i="7"/>
  <c r="AE196" i="7"/>
  <c r="AG196" i="7"/>
  <c r="P197" i="7"/>
  <c r="Q197" i="7"/>
  <c r="S197" i="7"/>
  <c r="U197" i="7"/>
  <c r="W197" i="7"/>
  <c r="Y197" i="7"/>
  <c r="AA197" i="7"/>
  <c r="AC197" i="7"/>
  <c r="AE197" i="7"/>
  <c r="AG197" i="7"/>
  <c r="P198" i="7"/>
  <c r="Q198" i="7" s="1"/>
  <c r="S198" i="7"/>
  <c r="U198" i="7"/>
  <c r="W198" i="7"/>
  <c r="Y198" i="7"/>
  <c r="AA198" i="7"/>
  <c r="AC198" i="7"/>
  <c r="AE198" i="7"/>
  <c r="AG198" i="7"/>
  <c r="P199" i="7"/>
  <c r="Q199" i="7"/>
  <c r="S199" i="7"/>
  <c r="U199" i="7"/>
  <c r="W199" i="7"/>
  <c r="Y199" i="7"/>
  <c r="AA199" i="7"/>
  <c r="AC199" i="7"/>
  <c r="AE199" i="7"/>
  <c r="AG199" i="7"/>
  <c r="P200" i="7"/>
  <c r="Q200" i="7"/>
  <c r="S200" i="7"/>
  <c r="U200" i="7"/>
  <c r="W200" i="7"/>
  <c r="Y200" i="7"/>
  <c r="AA200" i="7"/>
  <c r="AC200" i="7"/>
  <c r="AE200" i="7"/>
  <c r="AG200" i="7"/>
  <c r="P201" i="7"/>
  <c r="Q201" i="7"/>
  <c r="S201" i="7"/>
  <c r="U201" i="7"/>
  <c r="W201" i="7"/>
  <c r="Y201" i="7"/>
  <c r="AA201" i="7"/>
  <c r="AC201" i="7"/>
  <c r="AE201" i="7"/>
  <c r="AG201" i="7"/>
  <c r="P202" i="7"/>
  <c r="Q202" i="7" s="1"/>
  <c r="S202" i="7"/>
  <c r="U202" i="7"/>
  <c r="W202" i="7"/>
  <c r="Y202" i="7"/>
  <c r="AA202" i="7"/>
  <c r="AC202" i="7"/>
  <c r="AE202" i="7"/>
  <c r="AG202" i="7"/>
  <c r="P203" i="7"/>
  <c r="Q203" i="7"/>
  <c r="S203" i="7"/>
  <c r="U203" i="7"/>
  <c r="W203" i="7"/>
  <c r="Y203" i="7"/>
  <c r="AA203" i="7"/>
  <c r="AC203" i="7"/>
  <c r="AE203" i="7"/>
  <c r="AG203" i="7"/>
  <c r="P204" i="7"/>
  <c r="Q204" i="7" s="1"/>
  <c r="S204" i="7"/>
  <c r="U204" i="7"/>
  <c r="W204" i="7"/>
  <c r="Y204" i="7"/>
  <c r="AA204" i="7"/>
  <c r="AC204" i="7"/>
  <c r="AE204" i="7"/>
  <c r="AG204" i="7"/>
  <c r="P205" i="7"/>
  <c r="Q205" i="7"/>
  <c r="S205" i="7"/>
  <c r="U205" i="7"/>
  <c r="W205" i="7"/>
  <c r="Y205" i="7"/>
  <c r="AA205" i="7"/>
  <c r="AC205" i="7"/>
  <c r="AE205" i="7"/>
  <c r="AG205" i="7"/>
  <c r="P206" i="7"/>
  <c r="Q206" i="7"/>
  <c r="S206" i="7"/>
  <c r="U206" i="7"/>
  <c r="W206" i="7"/>
  <c r="Y206" i="7"/>
  <c r="AA206" i="7"/>
  <c r="AC206" i="7"/>
  <c r="AE206" i="7"/>
  <c r="AG206" i="7"/>
  <c r="P207" i="7"/>
  <c r="Q207" i="7"/>
  <c r="S207" i="7"/>
  <c r="U207" i="7"/>
  <c r="W207" i="7"/>
  <c r="Y207" i="7"/>
  <c r="AA207" i="7"/>
  <c r="AC207" i="7"/>
  <c r="AE207" i="7"/>
  <c r="AG207" i="7"/>
  <c r="P208" i="7"/>
  <c r="Q208" i="7" s="1"/>
  <c r="S208" i="7"/>
  <c r="U208" i="7"/>
  <c r="W208" i="7"/>
  <c r="Y208" i="7"/>
  <c r="AA208" i="7"/>
  <c r="AC208" i="7"/>
  <c r="AE208" i="7"/>
  <c r="AG208" i="7"/>
  <c r="P209" i="7"/>
  <c r="Q209" i="7"/>
  <c r="S209" i="7"/>
  <c r="U209" i="7"/>
  <c r="W209" i="7"/>
  <c r="Y209" i="7"/>
  <c r="AA209" i="7"/>
  <c r="AC209" i="7"/>
  <c r="AE209" i="7"/>
  <c r="AG209" i="7"/>
  <c r="P210" i="7"/>
  <c r="Q210" i="7" s="1"/>
  <c r="S210" i="7"/>
  <c r="U210" i="7"/>
  <c r="W210" i="7"/>
  <c r="Y210" i="7"/>
  <c r="AA210" i="7"/>
  <c r="AC210" i="7"/>
  <c r="AE210" i="7"/>
  <c r="AG210" i="7"/>
  <c r="P211" i="7"/>
  <c r="Q211" i="7"/>
  <c r="S211" i="7"/>
  <c r="U211" i="7"/>
  <c r="W211" i="7"/>
  <c r="Y211" i="7"/>
  <c r="AA211" i="7"/>
  <c r="AC211" i="7"/>
  <c r="AE211" i="7"/>
  <c r="AG211" i="7"/>
  <c r="P212" i="7"/>
  <c r="Q212" i="7"/>
  <c r="S212" i="7"/>
  <c r="U212" i="7"/>
  <c r="W212" i="7"/>
  <c r="Y212" i="7"/>
  <c r="AA212" i="7"/>
  <c r="AC212" i="7"/>
  <c r="AE212" i="7"/>
  <c r="AG212" i="7"/>
  <c r="P213" i="7"/>
  <c r="Q213" i="7"/>
  <c r="S213" i="7"/>
  <c r="U213" i="7"/>
  <c r="W213" i="7"/>
  <c r="Y213" i="7"/>
  <c r="AA213" i="7"/>
  <c r="AC213" i="7"/>
  <c r="AE213" i="7"/>
  <c r="AG213" i="7"/>
  <c r="P214" i="7"/>
  <c r="Q214" i="7" s="1"/>
  <c r="S214" i="7"/>
  <c r="U214" i="7"/>
  <c r="W214" i="7"/>
  <c r="Y214" i="7"/>
  <c r="AA214" i="7"/>
  <c r="AC214" i="7"/>
  <c r="AE214" i="7"/>
  <c r="AG214" i="7"/>
  <c r="P215" i="7"/>
  <c r="Q215" i="7"/>
  <c r="S215" i="7"/>
  <c r="U215" i="7"/>
  <c r="W215" i="7"/>
  <c r="Y215" i="7"/>
  <c r="AA215" i="7"/>
  <c r="AC215" i="7"/>
  <c r="AE215" i="7"/>
  <c r="AG215" i="7"/>
  <c r="P216" i="7"/>
  <c r="Q216" i="7" s="1"/>
  <c r="S216" i="7"/>
  <c r="U216" i="7"/>
  <c r="W216" i="7"/>
  <c r="Y216" i="7"/>
  <c r="AA216" i="7"/>
  <c r="AC216" i="7"/>
  <c r="AE216" i="7"/>
  <c r="AG216" i="7"/>
  <c r="P217" i="7"/>
  <c r="Q217" i="7"/>
  <c r="S217" i="7"/>
  <c r="U217" i="7"/>
  <c r="W217" i="7"/>
  <c r="Y217" i="7"/>
  <c r="AA217" i="7"/>
  <c r="AC217" i="7"/>
  <c r="AE217" i="7"/>
  <c r="AG217" i="7"/>
  <c r="P218" i="7"/>
  <c r="Q218" i="7"/>
  <c r="S218" i="7"/>
  <c r="U218" i="7"/>
  <c r="W218" i="7"/>
  <c r="Y218" i="7"/>
  <c r="AA218" i="7"/>
  <c r="AC218" i="7"/>
  <c r="AE218" i="7"/>
  <c r="AG218" i="7"/>
  <c r="P219" i="7"/>
  <c r="Q219" i="7"/>
  <c r="S219" i="7"/>
  <c r="U219" i="7"/>
  <c r="W219" i="7"/>
  <c r="Y219" i="7"/>
  <c r="AA219" i="7"/>
  <c r="AC219" i="7"/>
  <c r="AE219" i="7"/>
  <c r="AG219" i="7"/>
  <c r="P220" i="7"/>
  <c r="Q220" i="7" s="1"/>
  <c r="S220" i="7"/>
  <c r="U220" i="7"/>
  <c r="W220" i="7"/>
  <c r="Y220" i="7"/>
  <c r="AA220" i="7"/>
  <c r="AC220" i="7"/>
  <c r="AE220" i="7"/>
  <c r="AG220" i="7"/>
  <c r="P221" i="7"/>
  <c r="Q221" i="7"/>
  <c r="S221" i="7"/>
  <c r="U221" i="7"/>
  <c r="W221" i="7"/>
  <c r="Y221" i="7"/>
  <c r="AA221" i="7"/>
  <c r="AC221" i="7"/>
  <c r="AE221" i="7"/>
  <c r="AG221" i="7"/>
  <c r="P222" i="7"/>
  <c r="Q222" i="7" s="1"/>
  <c r="S222" i="7"/>
  <c r="U222" i="7"/>
  <c r="W222" i="7"/>
  <c r="Y222" i="7"/>
  <c r="AA222" i="7"/>
  <c r="AC222" i="7"/>
  <c r="AE222" i="7"/>
  <c r="AG222" i="7"/>
  <c r="P223" i="7"/>
  <c r="Q223" i="7"/>
  <c r="S223" i="7"/>
  <c r="U223" i="7"/>
  <c r="W223" i="7"/>
  <c r="Y223" i="7"/>
  <c r="AA223" i="7"/>
  <c r="AC223" i="7"/>
  <c r="AE223" i="7"/>
  <c r="AG223" i="7"/>
  <c r="P224" i="7"/>
  <c r="Q224" i="7"/>
  <c r="S224" i="7"/>
  <c r="U224" i="7"/>
  <c r="W224" i="7"/>
  <c r="Y224" i="7"/>
  <c r="AA224" i="7"/>
  <c r="AC224" i="7"/>
  <c r="AE224" i="7"/>
  <c r="AG224" i="7"/>
  <c r="P225" i="7"/>
  <c r="Q225" i="7"/>
  <c r="S225" i="7"/>
  <c r="U225" i="7"/>
  <c r="W225" i="7"/>
  <c r="Y225" i="7"/>
  <c r="AA225" i="7"/>
  <c r="AC225" i="7"/>
  <c r="AE225" i="7"/>
  <c r="AG225" i="7"/>
  <c r="P226" i="7"/>
  <c r="Q226" i="7" s="1"/>
  <c r="S226" i="7"/>
  <c r="U226" i="7"/>
  <c r="W226" i="7"/>
  <c r="Y226" i="7"/>
  <c r="AA226" i="7"/>
  <c r="AC226" i="7"/>
  <c r="AE226" i="7"/>
  <c r="AG226" i="7"/>
  <c r="P227" i="7"/>
  <c r="Q227" i="7"/>
  <c r="S227" i="7"/>
  <c r="U227" i="7"/>
  <c r="W227" i="7"/>
  <c r="Y227" i="7"/>
  <c r="AA227" i="7"/>
  <c r="AC227" i="7"/>
  <c r="AE227" i="7"/>
  <c r="AG227" i="7"/>
  <c r="P228" i="7"/>
  <c r="Q228" i="7" s="1"/>
  <c r="S228" i="7"/>
  <c r="U228" i="7"/>
  <c r="W228" i="7"/>
  <c r="Y228" i="7"/>
  <c r="AA228" i="7"/>
  <c r="AC228" i="7"/>
  <c r="AE228" i="7"/>
  <c r="AG228" i="7"/>
  <c r="P229" i="7"/>
  <c r="Q229" i="7"/>
  <c r="S229" i="7"/>
  <c r="U229" i="7"/>
  <c r="W229" i="7"/>
  <c r="Y229" i="7"/>
  <c r="AA229" i="7"/>
  <c r="AC229" i="7"/>
  <c r="AE229" i="7"/>
  <c r="AG229" i="7"/>
  <c r="P230" i="7"/>
  <c r="Q230" i="7"/>
  <c r="S230" i="7"/>
  <c r="U230" i="7"/>
  <c r="W230" i="7"/>
  <c r="Y230" i="7"/>
  <c r="AA230" i="7"/>
  <c r="AC230" i="7"/>
  <c r="AE230" i="7"/>
  <c r="AG230" i="7"/>
  <c r="P231" i="7"/>
  <c r="Q231" i="7"/>
  <c r="S231" i="7"/>
  <c r="U231" i="7"/>
  <c r="W231" i="7"/>
  <c r="Y231" i="7"/>
  <c r="AA231" i="7"/>
  <c r="AC231" i="7"/>
  <c r="AE231" i="7"/>
  <c r="AG231" i="7"/>
  <c r="P232" i="7"/>
  <c r="Q232" i="7" s="1"/>
  <c r="S232" i="7"/>
  <c r="U232" i="7"/>
  <c r="W232" i="7"/>
  <c r="Y232" i="7"/>
  <c r="AA232" i="7"/>
  <c r="AC232" i="7"/>
  <c r="AE232" i="7"/>
  <c r="AG232" i="7"/>
  <c r="P233" i="7"/>
  <c r="Q233" i="7"/>
  <c r="S233" i="7"/>
  <c r="U233" i="7"/>
  <c r="W233" i="7"/>
  <c r="Y233" i="7"/>
  <c r="AA233" i="7"/>
  <c r="AC233" i="7"/>
  <c r="AE233" i="7"/>
  <c r="AG233" i="7"/>
  <c r="P234" i="7"/>
  <c r="Q234" i="7" s="1"/>
  <c r="S234" i="7"/>
  <c r="U234" i="7"/>
  <c r="W234" i="7"/>
  <c r="Y234" i="7"/>
  <c r="AA234" i="7"/>
  <c r="AC234" i="7"/>
  <c r="AE234" i="7"/>
  <c r="AG234" i="7"/>
  <c r="P235" i="7"/>
  <c r="Q235" i="7"/>
  <c r="S235" i="7"/>
  <c r="U235" i="7"/>
  <c r="W235" i="7"/>
  <c r="Y235" i="7"/>
  <c r="AA235" i="7"/>
  <c r="AC235" i="7"/>
  <c r="AE235" i="7"/>
  <c r="AG235" i="7"/>
  <c r="P236" i="7"/>
  <c r="Q236" i="7"/>
  <c r="S236" i="7"/>
  <c r="U236" i="7"/>
  <c r="W236" i="7"/>
  <c r="Y236" i="7"/>
  <c r="AA236" i="7"/>
  <c r="AC236" i="7"/>
  <c r="AE236" i="7"/>
  <c r="AG236" i="7"/>
  <c r="P237" i="7"/>
  <c r="Q237" i="7"/>
  <c r="S237" i="7"/>
  <c r="U237" i="7"/>
  <c r="W237" i="7"/>
  <c r="Y237" i="7"/>
  <c r="AA237" i="7"/>
  <c r="AC237" i="7"/>
  <c r="AE237" i="7"/>
  <c r="AG237" i="7"/>
  <c r="P238" i="7"/>
  <c r="Q238" i="7" s="1"/>
  <c r="S238" i="7"/>
  <c r="U238" i="7"/>
  <c r="W238" i="7"/>
  <c r="Y238" i="7"/>
  <c r="AA238" i="7"/>
  <c r="AC238" i="7"/>
  <c r="AE238" i="7"/>
  <c r="AG238" i="7"/>
  <c r="P239" i="7"/>
  <c r="Q239" i="7"/>
  <c r="S239" i="7"/>
  <c r="U239" i="7"/>
  <c r="W239" i="7"/>
  <c r="Y239" i="7"/>
  <c r="AA239" i="7"/>
  <c r="AC239" i="7"/>
  <c r="AE239" i="7"/>
  <c r="AG239" i="7"/>
  <c r="P240" i="7"/>
  <c r="Q240" i="7" s="1"/>
  <c r="S240" i="7"/>
  <c r="U240" i="7"/>
  <c r="W240" i="7"/>
  <c r="Y240" i="7"/>
  <c r="AA240" i="7"/>
  <c r="AC240" i="7"/>
  <c r="AE240" i="7"/>
  <c r="AG240" i="7"/>
  <c r="P241" i="7"/>
  <c r="Q241" i="7"/>
  <c r="S241" i="7"/>
  <c r="U241" i="7"/>
  <c r="W241" i="7"/>
  <c r="Y241" i="7"/>
  <c r="AA241" i="7"/>
  <c r="AC241" i="7"/>
  <c r="AE241" i="7"/>
  <c r="AG241" i="7"/>
  <c r="P242" i="7"/>
  <c r="Q242" i="7"/>
  <c r="S242" i="7"/>
  <c r="U242" i="7"/>
  <c r="W242" i="7"/>
  <c r="Y242" i="7"/>
  <c r="AA242" i="7"/>
  <c r="AC242" i="7"/>
  <c r="AE242" i="7"/>
  <c r="AG242" i="7"/>
  <c r="P243" i="7"/>
  <c r="Q243" i="7"/>
  <c r="S243" i="7"/>
  <c r="U243" i="7"/>
  <c r="W243" i="7"/>
  <c r="Y243" i="7"/>
  <c r="AA243" i="7"/>
  <c r="AC243" i="7"/>
  <c r="AE243" i="7"/>
  <c r="AG243" i="7"/>
  <c r="P244" i="7"/>
  <c r="Q244" i="7" s="1"/>
  <c r="S244" i="7"/>
  <c r="U244" i="7"/>
  <c r="W244" i="7"/>
  <c r="Y244" i="7"/>
  <c r="AA244" i="7"/>
  <c r="AC244" i="7"/>
  <c r="AE244" i="7"/>
  <c r="AG244" i="7"/>
  <c r="P245" i="7"/>
  <c r="Q245" i="7"/>
  <c r="S245" i="7"/>
  <c r="U245" i="7"/>
  <c r="W245" i="7"/>
  <c r="Y245" i="7"/>
  <c r="AA245" i="7"/>
  <c r="AC245" i="7"/>
  <c r="AE245" i="7"/>
  <c r="AG245" i="7"/>
  <c r="P246" i="7"/>
  <c r="Q246" i="7" s="1"/>
  <c r="S246" i="7"/>
  <c r="U246" i="7"/>
  <c r="W246" i="7"/>
  <c r="Y246" i="7"/>
  <c r="AA246" i="7"/>
  <c r="AC246" i="7"/>
  <c r="AE246" i="7"/>
  <c r="AG246" i="7"/>
  <c r="P247" i="7"/>
  <c r="Q247" i="7"/>
  <c r="S247" i="7"/>
  <c r="U247" i="7"/>
  <c r="W247" i="7"/>
  <c r="Y247" i="7"/>
  <c r="AA247" i="7"/>
  <c r="AC247" i="7"/>
  <c r="AE247" i="7"/>
  <c r="AG247" i="7"/>
  <c r="P248" i="7"/>
  <c r="Q248" i="7"/>
  <c r="S248" i="7"/>
  <c r="U248" i="7"/>
  <c r="W248" i="7"/>
  <c r="Y248" i="7"/>
  <c r="AA248" i="7"/>
  <c r="AC248" i="7"/>
  <c r="AE248" i="7"/>
  <c r="AG248" i="7"/>
  <c r="P249" i="7"/>
  <c r="Q249" i="7"/>
  <c r="S249" i="7"/>
  <c r="U249" i="7"/>
  <c r="W249" i="7"/>
  <c r="Y249" i="7"/>
  <c r="AA249" i="7"/>
  <c r="AC249" i="7"/>
  <c r="AE249" i="7"/>
  <c r="AG249" i="7"/>
  <c r="P250" i="7"/>
  <c r="Q250" i="7" s="1"/>
  <c r="S250" i="7"/>
  <c r="U250" i="7"/>
  <c r="W250" i="7"/>
  <c r="Y250" i="7"/>
  <c r="AA250" i="7"/>
  <c r="AC250" i="7"/>
  <c r="AE250" i="7"/>
  <c r="AG250" i="7"/>
  <c r="P251" i="7"/>
  <c r="Q251" i="7"/>
  <c r="S251" i="7"/>
  <c r="U251" i="7"/>
  <c r="W251" i="7"/>
  <c r="Y251" i="7"/>
  <c r="AA251" i="7"/>
  <c r="AC251" i="7"/>
  <c r="AE251" i="7"/>
  <c r="AG251" i="7"/>
  <c r="P252" i="7"/>
  <c r="Q252" i="7" s="1"/>
  <c r="S252" i="7"/>
  <c r="U252" i="7"/>
  <c r="W252" i="7"/>
  <c r="Y252" i="7"/>
  <c r="AA252" i="7"/>
  <c r="AC252" i="7"/>
  <c r="AE252" i="7"/>
  <c r="AG252" i="7"/>
  <c r="P253" i="7"/>
  <c r="Q253" i="7"/>
  <c r="S253" i="7"/>
  <c r="U253" i="7"/>
  <c r="W253" i="7"/>
  <c r="Y253" i="7"/>
  <c r="AA253" i="7"/>
  <c r="AC253" i="7"/>
  <c r="AE253" i="7"/>
  <c r="AG253" i="7"/>
  <c r="P254" i="7"/>
  <c r="Q254" i="7"/>
  <c r="S254" i="7"/>
  <c r="U254" i="7"/>
  <c r="W254" i="7"/>
  <c r="Y254" i="7"/>
  <c r="AA254" i="7"/>
  <c r="AC254" i="7"/>
  <c r="AE254" i="7"/>
  <c r="AG254" i="7"/>
  <c r="P255" i="7"/>
  <c r="Q255" i="7"/>
  <c r="S255" i="7"/>
  <c r="U255" i="7"/>
  <c r="W255" i="7"/>
  <c r="Y255" i="7"/>
  <c r="AA255" i="7"/>
  <c r="AC255" i="7"/>
  <c r="AE255" i="7"/>
  <c r="AG255" i="7"/>
  <c r="P256" i="7"/>
  <c r="Q256" i="7" s="1"/>
  <c r="S256" i="7"/>
  <c r="U256" i="7"/>
  <c r="W256" i="7"/>
  <c r="Y256" i="7"/>
  <c r="AA256" i="7"/>
  <c r="AC256" i="7"/>
  <c r="AE256" i="7"/>
  <c r="AG256" i="7"/>
  <c r="P257" i="7"/>
  <c r="Q257" i="7"/>
  <c r="S257" i="7"/>
  <c r="U257" i="7"/>
  <c r="W257" i="7"/>
  <c r="Y257" i="7"/>
  <c r="AA257" i="7"/>
  <c r="AC257" i="7"/>
  <c r="AE257" i="7"/>
  <c r="AG257" i="7"/>
  <c r="P258" i="7"/>
  <c r="Q258" i="7" s="1"/>
  <c r="S258" i="7"/>
  <c r="U258" i="7"/>
  <c r="W258" i="7"/>
  <c r="Y258" i="7"/>
  <c r="AA258" i="7"/>
  <c r="AC258" i="7"/>
  <c r="AE258" i="7"/>
  <c r="AG258" i="7"/>
  <c r="P259" i="7"/>
  <c r="Q259" i="7"/>
  <c r="S259" i="7"/>
  <c r="U259" i="7"/>
  <c r="W259" i="7"/>
  <c r="Y259" i="7"/>
  <c r="AA259" i="7"/>
  <c r="AC259" i="7"/>
  <c r="AE259" i="7"/>
  <c r="AG259" i="7"/>
  <c r="P260" i="7"/>
  <c r="Q260" i="7"/>
  <c r="S260" i="7"/>
  <c r="U260" i="7"/>
  <c r="W260" i="7"/>
  <c r="Y260" i="7"/>
  <c r="AA260" i="7"/>
  <c r="AC260" i="7"/>
  <c r="AE260" i="7"/>
  <c r="AG260" i="7"/>
  <c r="P261" i="7"/>
  <c r="Q261" i="7"/>
  <c r="S261" i="7"/>
  <c r="U261" i="7"/>
  <c r="W261" i="7"/>
  <c r="Y261" i="7"/>
  <c r="AA261" i="7"/>
  <c r="AC261" i="7"/>
  <c r="AE261" i="7"/>
  <c r="AG261" i="7"/>
  <c r="P262" i="7"/>
  <c r="Q262" i="7" s="1"/>
  <c r="S262" i="7"/>
  <c r="U262" i="7"/>
  <c r="W262" i="7"/>
  <c r="Y262" i="7"/>
  <c r="AA262" i="7"/>
  <c r="AC262" i="7"/>
  <c r="AE262" i="7"/>
  <c r="AG262" i="7"/>
  <c r="P263" i="7"/>
  <c r="Q263" i="7"/>
  <c r="S263" i="7"/>
  <c r="U263" i="7"/>
  <c r="W263" i="7"/>
  <c r="Y263" i="7"/>
  <c r="AA263" i="7"/>
  <c r="AC263" i="7"/>
  <c r="AE263" i="7"/>
  <c r="AG263" i="7"/>
  <c r="P264" i="7"/>
  <c r="Q264" i="7" s="1"/>
  <c r="S264" i="7"/>
  <c r="U264" i="7"/>
  <c r="W264" i="7"/>
  <c r="Y264" i="7"/>
  <c r="AA264" i="7"/>
  <c r="AC264" i="7"/>
  <c r="AE264" i="7"/>
  <c r="AG264" i="7"/>
  <c r="P265" i="7"/>
  <c r="Q265" i="7"/>
  <c r="S265" i="7"/>
  <c r="U265" i="7"/>
  <c r="W265" i="7"/>
  <c r="Y265" i="7"/>
  <c r="AA265" i="7"/>
  <c r="AC265" i="7"/>
  <c r="AE265" i="7"/>
  <c r="AG265" i="7"/>
  <c r="P266" i="7"/>
  <c r="Q266" i="7"/>
  <c r="S266" i="7"/>
  <c r="U266" i="7"/>
  <c r="W266" i="7"/>
  <c r="Y266" i="7"/>
  <c r="AA266" i="7"/>
  <c r="AC266" i="7"/>
  <c r="AE266" i="7"/>
  <c r="AG266" i="7"/>
  <c r="P267" i="7"/>
  <c r="Q267" i="7"/>
  <c r="S267" i="7"/>
  <c r="U267" i="7"/>
  <c r="W267" i="7"/>
  <c r="Y267" i="7"/>
  <c r="AA267" i="7"/>
  <c r="AC267" i="7"/>
  <c r="AE267" i="7"/>
  <c r="AG267" i="7"/>
  <c r="P268" i="7"/>
  <c r="Q268" i="7" s="1"/>
  <c r="S268" i="7"/>
  <c r="U268" i="7"/>
  <c r="W268" i="7"/>
  <c r="Y268" i="7"/>
  <c r="AA268" i="7"/>
  <c r="AC268" i="7"/>
  <c r="AE268" i="7"/>
  <c r="AG268" i="7"/>
  <c r="P269" i="7"/>
  <c r="Q269" i="7"/>
  <c r="S269" i="7"/>
  <c r="U269" i="7"/>
  <c r="W269" i="7"/>
  <c r="Y269" i="7"/>
  <c r="AA269" i="7"/>
  <c r="AC269" i="7"/>
  <c r="AE269" i="7"/>
  <c r="AG269" i="7"/>
  <c r="P270" i="7"/>
  <c r="Q270" i="7" s="1"/>
  <c r="S270" i="7"/>
  <c r="U270" i="7"/>
  <c r="W270" i="7"/>
  <c r="Y270" i="7"/>
  <c r="AA270" i="7"/>
  <c r="AC270" i="7"/>
  <c r="AE270" i="7"/>
  <c r="AG270" i="7"/>
  <c r="P271" i="7"/>
  <c r="Q271" i="7"/>
  <c r="S271" i="7"/>
  <c r="U271" i="7"/>
  <c r="W271" i="7"/>
  <c r="Y271" i="7"/>
  <c r="AA271" i="7"/>
  <c r="AC271" i="7"/>
  <c r="AE271" i="7"/>
  <c r="AG271" i="7"/>
  <c r="P272" i="7"/>
  <c r="Q272" i="7"/>
  <c r="S272" i="7"/>
  <c r="U272" i="7"/>
  <c r="W272" i="7"/>
  <c r="Y272" i="7"/>
  <c r="AA272" i="7"/>
  <c r="AC272" i="7"/>
  <c r="AE272" i="7"/>
  <c r="AG272" i="7"/>
  <c r="P273" i="7"/>
  <c r="Q273" i="7"/>
  <c r="S273" i="7"/>
  <c r="U273" i="7"/>
  <c r="W273" i="7"/>
  <c r="Y273" i="7"/>
  <c r="AA273" i="7"/>
  <c r="AC273" i="7"/>
  <c r="AE273" i="7"/>
  <c r="AG273" i="7"/>
  <c r="P274" i="7"/>
  <c r="Q274" i="7" s="1"/>
  <c r="S274" i="7"/>
  <c r="U274" i="7"/>
  <c r="W274" i="7"/>
  <c r="Y274" i="7"/>
  <c r="AA274" i="7"/>
  <c r="AC274" i="7"/>
  <c r="AE274" i="7"/>
  <c r="AG274" i="7"/>
  <c r="P275" i="7"/>
  <c r="Q275" i="7"/>
  <c r="S275" i="7"/>
  <c r="U275" i="7"/>
  <c r="W275" i="7"/>
  <c r="Y275" i="7"/>
  <c r="AA275" i="7"/>
  <c r="AC275" i="7"/>
  <c r="AE275" i="7"/>
  <c r="AG275" i="7"/>
  <c r="P276" i="7"/>
  <c r="Q276" i="7" s="1"/>
  <c r="S276" i="7"/>
  <c r="U276" i="7"/>
  <c r="W276" i="7"/>
  <c r="Y276" i="7"/>
  <c r="AA276" i="7"/>
  <c r="AC276" i="7"/>
  <c r="AE276" i="7"/>
  <c r="AG276" i="7"/>
  <c r="P277" i="7"/>
  <c r="Q277" i="7"/>
  <c r="S277" i="7"/>
  <c r="U277" i="7"/>
  <c r="W277" i="7"/>
  <c r="Y277" i="7"/>
  <c r="AA277" i="7"/>
  <c r="AC277" i="7"/>
  <c r="AE277" i="7"/>
  <c r="AG277" i="7"/>
  <c r="P278" i="7"/>
  <c r="Q278" i="7"/>
  <c r="S278" i="7"/>
  <c r="U278" i="7"/>
  <c r="W278" i="7"/>
  <c r="Y278" i="7"/>
  <c r="AA278" i="7"/>
  <c r="AC278" i="7"/>
  <c r="AE278" i="7"/>
  <c r="AG278" i="7"/>
  <c r="P279" i="7"/>
  <c r="Q279" i="7"/>
  <c r="S279" i="7"/>
  <c r="U279" i="7"/>
  <c r="W279" i="7"/>
  <c r="Y279" i="7"/>
  <c r="AA279" i="7"/>
  <c r="AC279" i="7"/>
  <c r="AE279" i="7"/>
  <c r="AG279" i="7"/>
  <c r="P280" i="7"/>
  <c r="Q280" i="7" s="1"/>
  <c r="S280" i="7"/>
  <c r="U280" i="7"/>
  <c r="W280" i="7"/>
  <c r="Y280" i="7"/>
  <c r="AA280" i="7"/>
  <c r="AC280" i="7"/>
  <c r="AE280" i="7"/>
  <c r="AG280" i="7"/>
  <c r="P281" i="7"/>
  <c r="Q281" i="7"/>
  <c r="S281" i="7"/>
  <c r="U281" i="7"/>
  <c r="W281" i="7"/>
  <c r="Y281" i="7"/>
  <c r="AA281" i="7"/>
  <c r="AC281" i="7"/>
  <c r="AE281" i="7"/>
  <c r="AG281" i="7"/>
  <c r="P282" i="7"/>
  <c r="Q282" i="7" s="1"/>
  <c r="S282" i="7"/>
  <c r="U282" i="7"/>
  <c r="W282" i="7"/>
  <c r="Y282" i="7"/>
  <c r="AA282" i="7"/>
  <c r="AC282" i="7"/>
  <c r="AE282" i="7"/>
  <c r="AG282" i="7"/>
  <c r="P283" i="7"/>
  <c r="Q283" i="7"/>
  <c r="S283" i="7"/>
  <c r="U283" i="7"/>
  <c r="W283" i="7"/>
  <c r="Y283" i="7"/>
  <c r="AA283" i="7"/>
  <c r="AC283" i="7"/>
  <c r="AE283" i="7"/>
  <c r="AG283" i="7"/>
  <c r="P284" i="7"/>
  <c r="Q284" i="7"/>
  <c r="S284" i="7"/>
  <c r="U284" i="7"/>
  <c r="W284" i="7"/>
  <c r="Y284" i="7"/>
  <c r="AA284" i="7"/>
  <c r="AC284" i="7"/>
  <c r="AE284" i="7"/>
  <c r="AG284" i="7"/>
  <c r="P285" i="7"/>
  <c r="Q285" i="7"/>
  <c r="S285" i="7"/>
  <c r="U285" i="7"/>
  <c r="W285" i="7"/>
  <c r="Y285" i="7"/>
  <c r="AA285" i="7"/>
  <c r="AC285" i="7"/>
  <c r="AE285" i="7"/>
  <c r="AG285" i="7"/>
  <c r="P286" i="7"/>
  <c r="Q286" i="7" s="1"/>
  <c r="S286" i="7"/>
  <c r="U286" i="7"/>
  <c r="W286" i="7"/>
  <c r="Y286" i="7"/>
  <c r="AA286" i="7"/>
  <c r="AC286" i="7"/>
  <c r="AE286" i="7"/>
  <c r="AG286" i="7"/>
  <c r="P287" i="7"/>
  <c r="Q287" i="7"/>
  <c r="S287" i="7"/>
  <c r="U287" i="7"/>
  <c r="W287" i="7"/>
  <c r="Y287" i="7"/>
  <c r="AA287" i="7"/>
  <c r="AC287" i="7"/>
  <c r="AE287" i="7"/>
  <c r="AG287" i="7"/>
  <c r="P288" i="7"/>
  <c r="Q288" i="7" s="1"/>
  <c r="S288" i="7"/>
  <c r="U288" i="7"/>
  <c r="W288" i="7"/>
  <c r="Y288" i="7"/>
  <c r="AA288" i="7"/>
  <c r="AC288" i="7"/>
  <c r="AE288" i="7"/>
  <c r="AG288" i="7"/>
  <c r="P289" i="7"/>
  <c r="Q289" i="7"/>
  <c r="S289" i="7"/>
  <c r="U289" i="7"/>
  <c r="W289" i="7"/>
  <c r="Y289" i="7"/>
  <c r="AA289" i="7"/>
  <c r="AC289" i="7"/>
  <c r="AE289" i="7"/>
  <c r="AG289" i="7"/>
  <c r="P290" i="7"/>
  <c r="Q290" i="7"/>
  <c r="S290" i="7"/>
  <c r="U290" i="7"/>
  <c r="W290" i="7"/>
  <c r="Y290" i="7"/>
  <c r="AA290" i="7"/>
  <c r="AC290" i="7"/>
  <c r="AE290" i="7"/>
  <c r="AG290" i="7"/>
  <c r="P291" i="7"/>
  <c r="Q291" i="7"/>
  <c r="S291" i="7"/>
  <c r="U291" i="7"/>
  <c r="W291" i="7"/>
  <c r="Y291" i="7"/>
  <c r="AA291" i="7"/>
  <c r="AC291" i="7"/>
  <c r="AE291" i="7"/>
  <c r="AG291" i="7"/>
  <c r="P292" i="7"/>
  <c r="Q292" i="7" s="1"/>
  <c r="S292" i="7"/>
  <c r="U292" i="7"/>
  <c r="W292" i="7"/>
  <c r="Y292" i="7"/>
  <c r="AA292" i="7"/>
  <c r="AC292" i="7"/>
  <c r="AE292" i="7"/>
  <c r="AG292" i="7"/>
  <c r="P293" i="7"/>
  <c r="Q293" i="7"/>
  <c r="S293" i="7"/>
  <c r="U293" i="7"/>
  <c r="W293" i="7"/>
  <c r="Y293" i="7"/>
  <c r="AA293" i="7"/>
  <c r="AC293" i="7"/>
  <c r="AE293" i="7"/>
  <c r="AG293" i="7"/>
  <c r="P294" i="7"/>
  <c r="Q294" i="7" s="1"/>
  <c r="S294" i="7"/>
  <c r="U294" i="7"/>
  <c r="W294" i="7"/>
  <c r="Y294" i="7"/>
  <c r="AA294" i="7"/>
  <c r="AC294" i="7"/>
  <c r="AE294" i="7"/>
  <c r="AG294" i="7"/>
  <c r="P295" i="7"/>
  <c r="Q295" i="7"/>
  <c r="S295" i="7"/>
  <c r="U295" i="7"/>
  <c r="W295" i="7"/>
  <c r="Y295" i="7"/>
  <c r="AA295" i="7"/>
  <c r="AC295" i="7"/>
  <c r="AE295" i="7"/>
  <c r="AG295" i="7"/>
  <c r="P296" i="7"/>
  <c r="Q296" i="7"/>
  <c r="S296" i="7"/>
  <c r="U296" i="7"/>
  <c r="W296" i="7"/>
  <c r="Y296" i="7"/>
  <c r="AA296" i="7"/>
  <c r="AC296" i="7"/>
  <c r="AE296" i="7"/>
  <c r="AG296" i="7"/>
  <c r="P297" i="7"/>
  <c r="Q297" i="7"/>
  <c r="S297" i="7"/>
  <c r="U297" i="7"/>
  <c r="W297" i="7"/>
  <c r="Y297" i="7"/>
  <c r="AA297" i="7"/>
  <c r="AC297" i="7"/>
  <c r="AE297" i="7"/>
  <c r="AG297" i="7"/>
  <c r="P298" i="7"/>
  <c r="Q298" i="7" s="1"/>
  <c r="S298" i="7"/>
  <c r="U298" i="7"/>
  <c r="W298" i="7"/>
  <c r="Y298" i="7"/>
  <c r="AA298" i="7"/>
  <c r="AC298" i="7"/>
  <c r="AE298" i="7"/>
  <c r="AG298" i="7"/>
  <c r="P299" i="7"/>
  <c r="Q299" i="7"/>
  <c r="S299" i="7"/>
  <c r="U299" i="7"/>
  <c r="W299" i="7"/>
  <c r="Y299" i="7"/>
  <c r="AA299" i="7"/>
  <c r="AC299" i="7"/>
  <c r="AE299" i="7"/>
  <c r="AG299" i="7"/>
  <c r="P300" i="7"/>
  <c r="Q300" i="7" s="1"/>
  <c r="S300" i="7"/>
  <c r="U300" i="7"/>
  <c r="W300" i="7"/>
  <c r="Y300" i="7"/>
  <c r="AA300" i="7"/>
  <c r="AC300" i="7"/>
  <c r="AE300" i="7"/>
  <c r="AG300" i="7"/>
  <c r="P301" i="7"/>
  <c r="Q301" i="7"/>
  <c r="S301" i="7"/>
  <c r="U301" i="7"/>
  <c r="W301" i="7"/>
  <c r="Y301" i="7"/>
  <c r="AA301" i="7"/>
  <c r="AC301" i="7"/>
  <c r="AE301" i="7"/>
  <c r="AG301" i="7"/>
  <c r="P302" i="7"/>
  <c r="Q302" i="7"/>
  <c r="S302" i="7"/>
  <c r="U302" i="7"/>
  <c r="W302" i="7"/>
  <c r="Y302" i="7"/>
  <c r="AA302" i="7"/>
  <c r="AC302" i="7"/>
  <c r="AE302" i="7"/>
  <c r="AG302" i="7"/>
  <c r="P303" i="7"/>
  <c r="Q303" i="7"/>
  <c r="S303" i="7"/>
  <c r="U303" i="7"/>
  <c r="W303" i="7"/>
  <c r="Y303" i="7"/>
  <c r="AA303" i="7"/>
  <c r="AC303" i="7"/>
  <c r="AE303" i="7"/>
  <c r="AG303" i="7"/>
  <c r="P304" i="7"/>
  <c r="Q304" i="7" s="1"/>
  <c r="S304" i="7"/>
  <c r="U304" i="7"/>
  <c r="W304" i="7"/>
  <c r="Y304" i="7"/>
  <c r="AA304" i="7"/>
  <c r="AC304" i="7"/>
  <c r="AE304" i="7"/>
  <c r="AG304" i="7"/>
  <c r="P305" i="7"/>
  <c r="Q305" i="7"/>
  <c r="S305" i="7"/>
  <c r="U305" i="7"/>
  <c r="W305" i="7"/>
  <c r="Y305" i="7"/>
  <c r="AA305" i="7"/>
  <c r="AC305" i="7"/>
  <c r="AE305" i="7"/>
  <c r="AG305" i="7"/>
  <c r="P306" i="7"/>
  <c r="Q306" i="7" s="1"/>
  <c r="S306" i="7"/>
  <c r="U306" i="7"/>
  <c r="W306" i="7"/>
  <c r="Y306" i="7"/>
  <c r="AA306" i="7"/>
  <c r="AC306" i="7"/>
  <c r="AE306" i="7"/>
  <c r="AG306" i="7"/>
  <c r="P307" i="7"/>
  <c r="Q307" i="7"/>
  <c r="S307" i="7"/>
  <c r="U307" i="7"/>
  <c r="W307" i="7"/>
  <c r="Y307" i="7"/>
  <c r="AA307" i="7"/>
  <c r="AC307" i="7"/>
  <c r="AE307" i="7"/>
  <c r="AG307" i="7"/>
  <c r="P308" i="7"/>
  <c r="Q308" i="7"/>
  <c r="S308" i="7"/>
  <c r="U308" i="7"/>
  <c r="W308" i="7"/>
  <c r="Y308" i="7"/>
  <c r="AA308" i="7"/>
  <c r="AC308" i="7"/>
  <c r="AE308" i="7"/>
  <c r="AG308" i="7"/>
  <c r="P309" i="7"/>
  <c r="Q309" i="7"/>
  <c r="S309" i="7"/>
  <c r="U309" i="7"/>
  <c r="W309" i="7"/>
  <c r="Y309" i="7"/>
  <c r="AA309" i="7"/>
  <c r="AC309" i="7"/>
  <c r="AE309" i="7"/>
  <c r="AG309" i="7"/>
  <c r="P310" i="7"/>
  <c r="Q310" i="7" s="1"/>
  <c r="S310" i="7"/>
  <c r="U310" i="7"/>
  <c r="W310" i="7"/>
  <c r="Y310" i="7"/>
  <c r="AA310" i="7"/>
  <c r="AC310" i="7"/>
  <c r="AE310" i="7"/>
  <c r="AG310" i="7"/>
  <c r="P311" i="7"/>
  <c r="Q311" i="7"/>
  <c r="S311" i="7"/>
  <c r="U311" i="7"/>
  <c r="W311" i="7"/>
  <c r="Y311" i="7"/>
  <c r="AA311" i="7"/>
  <c r="AC311" i="7"/>
  <c r="AE311" i="7"/>
  <c r="AG311" i="7"/>
  <c r="P312" i="7"/>
  <c r="Q312" i="7" s="1"/>
  <c r="S312" i="7"/>
  <c r="U312" i="7"/>
  <c r="W312" i="7"/>
  <c r="Y312" i="7"/>
  <c r="AA312" i="7"/>
  <c r="AC312" i="7"/>
  <c r="AE312" i="7"/>
  <c r="AG312" i="7"/>
  <c r="P313" i="7"/>
  <c r="Q313" i="7"/>
  <c r="S313" i="7"/>
  <c r="U313" i="7"/>
  <c r="W313" i="7"/>
  <c r="Y313" i="7"/>
  <c r="AA313" i="7"/>
  <c r="AC313" i="7"/>
  <c r="AE313" i="7"/>
  <c r="AG313" i="7"/>
  <c r="P314" i="7"/>
  <c r="Q314" i="7"/>
  <c r="S314" i="7"/>
  <c r="U314" i="7"/>
  <c r="W314" i="7"/>
  <c r="Y314" i="7"/>
  <c r="AA314" i="7"/>
  <c r="AC314" i="7"/>
  <c r="AE314" i="7"/>
  <c r="AG314" i="7"/>
  <c r="P315" i="7"/>
  <c r="Q315" i="7"/>
  <c r="S315" i="7"/>
  <c r="U315" i="7"/>
  <c r="W315" i="7"/>
  <c r="Y315" i="7"/>
  <c r="AA315" i="7"/>
  <c r="AC315" i="7"/>
  <c r="AE315" i="7"/>
  <c r="AG315" i="7"/>
  <c r="P316" i="7"/>
  <c r="Q316" i="7" s="1"/>
  <c r="S316" i="7"/>
  <c r="U316" i="7"/>
  <c r="W316" i="7"/>
  <c r="Y316" i="7"/>
  <c r="AA316" i="7"/>
  <c r="AC316" i="7"/>
  <c r="AE316" i="7"/>
  <c r="AG316" i="7"/>
  <c r="P317" i="7"/>
  <c r="Q317" i="7"/>
  <c r="S317" i="7"/>
  <c r="U317" i="7"/>
  <c r="W317" i="7"/>
  <c r="Y317" i="7"/>
  <c r="AA317" i="7"/>
  <c r="AC317" i="7"/>
  <c r="AE317" i="7"/>
  <c r="AG317" i="7"/>
  <c r="P318" i="7"/>
  <c r="Q318" i="7" s="1"/>
  <c r="S318" i="7"/>
  <c r="U318" i="7"/>
  <c r="W318" i="7"/>
  <c r="Y318" i="7"/>
  <c r="AA318" i="7"/>
  <c r="AC318" i="7"/>
  <c r="AE318" i="7"/>
  <c r="AG318" i="7"/>
  <c r="P319" i="7"/>
  <c r="Q319" i="7"/>
  <c r="S319" i="7"/>
  <c r="U319" i="7"/>
  <c r="W319" i="7"/>
  <c r="Y319" i="7"/>
  <c r="AA319" i="7"/>
  <c r="AC319" i="7"/>
  <c r="AE319" i="7"/>
  <c r="AG319" i="7"/>
  <c r="P320" i="7"/>
  <c r="Q320" i="7"/>
  <c r="S320" i="7"/>
  <c r="U320" i="7"/>
  <c r="W320" i="7"/>
  <c r="Y320" i="7"/>
  <c r="AA320" i="7"/>
  <c r="AC320" i="7"/>
  <c r="AE320" i="7"/>
  <c r="AG320" i="7"/>
  <c r="P321" i="7"/>
  <c r="Q321" i="7"/>
  <c r="S321" i="7"/>
  <c r="U321" i="7"/>
  <c r="W321" i="7"/>
  <c r="Y321" i="7"/>
  <c r="AA321" i="7"/>
  <c r="AC321" i="7"/>
  <c r="AE321" i="7"/>
  <c r="AG321" i="7"/>
  <c r="P322" i="7"/>
  <c r="Q322" i="7" s="1"/>
  <c r="S322" i="7"/>
  <c r="U322" i="7"/>
  <c r="W322" i="7"/>
  <c r="Y322" i="7"/>
  <c r="AA322" i="7"/>
  <c r="AC322" i="7"/>
  <c r="AE322" i="7"/>
  <c r="AG322" i="7"/>
  <c r="P323" i="7"/>
  <c r="Q323" i="7"/>
  <c r="S323" i="7"/>
  <c r="U323" i="7"/>
  <c r="W323" i="7"/>
  <c r="Y323" i="7"/>
  <c r="AA323" i="7"/>
  <c r="AC323" i="7"/>
  <c r="AE323" i="7"/>
  <c r="AG323" i="7"/>
  <c r="P324" i="7"/>
  <c r="Q324" i="7" s="1"/>
  <c r="S324" i="7"/>
  <c r="U324" i="7"/>
  <c r="W324" i="7"/>
  <c r="Y324" i="7"/>
  <c r="AA324" i="7"/>
  <c r="AC324" i="7"/>
  <c r="AE324" i="7"/>
  <c r="AG324" i="7"/>
  <c r="P325" i="7"/>
  <c r="Q325" i="7"/>
  <c r="S325" i="7"/>
  <c r="U325" i="7"/>
  <c r="W325" i="7"/>
  <c r="Y325" i="7"/>
  <c r="AA325" i="7"/>
  <c r="AC325" i="7"/>
  <c r="AE325" i="7"/>
  <c r="AG325" i="7"/>
  <c r="P326" i="7"/>
  <c r="Q326" i="7"/>
  <c r="S326" i="7"/>
  <c r="U326" i="7"/>
  <c r="W326" i="7"/>
  <c r="Y326" i="7"/>
  <c r="AA326" i="7"/>
  <c r="AC326" i="7"/>
  <c r="AE326" i="7"/>
  <c r="AG326" i="7"/>
  <c r="P327" i="7"/>
  <c r="Q327" i="7"/>
  <c r="S327" i="7"/>
  <c r="U327" i="7"/>
  <c r="W327" i="7"/>
  <c r="Y327" i="7"/>
  <c r="AA327" i="7"/>
  <c r="AC327" i="7"/>
  <c r="AE327" i="7"/>
  <c r="AG327" i="7"/>
  <c r="Q5" i="7"/>
  <c r="P6" i="2"/>
  <c r="Q6" i="2"/>
  <c r="S6" i="2"/>
  <c r="U6" i="2"/>
  <c r="W6" i="2"/>
  <c r="Y6" i="2"/>
  <c r="AA6" i="2"/>
  <c r="AC6" i="2"/>
  <c r="AE6" i="2"/>
  <c r="AG6" i="2"/>
  <c r="AI6" i="2"/>
  <c r="AK6" i="2"/>
  <c r="AM6" i="2"/>
  <c r="AO6" i="2"/>
  <c r="AQ6" i="2"/>
  <c r="AS6" i="2"/>
  <c r="AU6" i="2"/>
  <c r="P7" i="2"/>
  <c r="Q7" i="2" s="1"/>
  <c r="S7" i="2"/>
  <c r="U7" i="2"/>
  <c r="W7" i="2"/>
  <c r="Y7" i="2"/>
  <c r="AA7" i="2"/>
  <c r="AC7" i="2"/>
  <c r="AE7" i="2"/>
  <c r="AG7" i="2"/>
  <c r="AI7" i="2"/>
  <c r="AK7" i="2"/>
  <c r="AM7" i="2"/>
  <c r="AO7" i="2"/>
  <c r="AQ7" i="2"/>
  <c r="AS7" i="2"/>
  <c r="AU7" i="2"/>
  <c r="P8" i="2"/>
  <c r="Q8" i="2"/>
  <c r="S8" i="2"/>
  <c r="U8" i="2"/>
  <c r="W8" i="2"/>
  <c r="Y8" i="2"/>
  <c r="AA8" i="2"/>
  <c r="AC8" i="2"/>
  <c r="AE8" i="2"/>
  <c r="AG8" i="2"/>
  <c r="AI8" i="2"/>
  <c r="AK8" i="2"/>
  <c r="AM8" i="2"/>
  <c r="AO8" i="2"/>
  <c r="AQ8" i="2"/>
  <c r="AS8" i="2"/>
  <c r="AU8" i="2"/>
  <c r="P9" i="2"/>
  <c r="Q9" i="2"/>
  <c r="S9" i="2"/>
  <c r="U9" i="2"/>
  <c r="W9" i="2"/>
  <c r="Y9" i="2"/>
  <c r="AA9" i="2"/>
  <c r="AC9" i="2"/>
  <c r="AE9" i="2"/>
  <c r="AG9" i="2"/>
  <c r="AI9" i="2"/>
  <c r="AK9" i="2"/>
  <c r="AM9" i="2"/>
  <c r="AO9" i="2"/>
  <c r="AQ9" i="2"/>
  <c r="AS9" i="2"/>
  <c r="AU9" i="2"/>
  <c r="P10" i="2"/>
  <c r="Q10" i="2"/>
  <c r="S10" i="2"/>
  <c r="U10" i="2"/>
  <c r="W10" i="2"/>
  <c r="Y10" i="2"/>
  <c r="AA10" i="2"/>
  <c r="AC10" i="2"/>
  <c r="AE10" i="2"/>
  <c r="AG10" i="2"/>
  <c r="AI10" i="2"/>
  <c r="AK10" i="2"/>
  <c r="AM10" i="2"/>
  <c r="AO10" i="2"/>
  <c r="AQ10" i="2"/>
  <c r="AS10" i="2"/>
  <c r="AU10" i="2"/>
  <c r="P11" i="2"/>
  <c r="Q11" i="2"/>
  <c r="S11" i="2"/>
  <c r="U11" i="2"/>
  <c r="W11" i="2"/>
  <c r="Y11" i="2"/>
  <c r="AA11" i="2"/>
  <c r="AC11" i="2"/>
  <c r="AE11" i="2"/>
  <c r="AG11" i="2"/>
  <c r="AI11" i="2"/>
  <c r="AK11" i="2"/>
  <c r="AM11" i="2"/>
  <c r="AO11" i="2"/>
  <c r="AQ11" i="2"/>
  <c r="AS11" i="2"/>
  <c r="AU11" i="2"/>
  <c r="P12" i="2"/>
  <c r="Q12" i="2" s="1"/>
  <c r="S12" i="2"/>
  <c r="U12" i="2"/>
  <c r="W12" i="2"/>
  <c r="Y12" i="2"/>
  <c r="AA12" i="2"/>
  <c r="AC12" i="2"/>
  <c r="AE12" i="2"/>
  <c r="AG12" i="2"/>
  <c r="AI12" i="2"/>
  <c r="AK12" i="2"/>
  <c r="AM12" i="2"/>
  <c r="AO12" i="2"/>
  <c r="AQ12" i="2"/>
  <c r="AS12" i="2"/>
  <c r="AU12" i="2"/>
  <c r="P13" i="2"/>
  <c r="Q13" i="2" s="1"/>
  <c r="S13" i="2"/>
  <c r="U13" i="2"/>
  <c r="W13" i="2"/>
  <c r="Y13" i="2"/>
  <c r="AA13" i="2"/>
  <c r="AC13" i="2"/>
  <c r="AE13" i="2"/>
  <c r="AG13" i="2"/>
  <c r="AI13" i="2"/>
  <c r="AK13" i="2"/>
  <c r="AM13" i="2"/>
  <c r="AO13" i="2"/>
  <c r="AQ13" i="2"/>
  <c r="AS13" i="2"/>
  <c r="AU13" i="2"/>
  <c r="P14" i="2"/>
  <c r="Q14" i="2" s="1"/>
  <c r="S14" i="2"/>
  <c r="U14" i="2"/>
  <c r="W14" i="2"/>
  <c r="Y14" i="2"/>
  <c r="AA14" i="2"/>
  <c r="AC14" i="2"/>
  <c r="AE14" i="2"/>
  <c r="AG14" i="2"/>
  <c r="AI14" i="2"/>
  <c r="AK14" i="2"/>
  <c r="AM14" i="2"/>
  <c r="AO14" i="2"/>
  <c r="AQ14" i="2"/>
  <c r="AS14" i="2"/>
  <c r="AU14" i="2"/>
  <c r="P15" i="2"/>
  <c r="Q15" i="2"/>
  <c r="S15" i="2"/>
  <c r="U15" i="2"/>
  <c r="W15" i="2"/>
  <c r="Y15" i="2"/>
  <c r="AA15" i="2"/>
  <c r="AC15" i="2"/>
  <c r="AE15" i="2"/>
  <c r="AG15" i="2"/>
  <c r="AI15" i="2"/>
  <c r="AK15" i="2"/>
  <c r="AM15" i="2"/>
  <c r="AO15" i="2"/>
  <c r="AQ15" i="2"/>
  <c r="AS15" i="2"/>
  <c r="AU15" i="2"/>
  <c r="P16" i="2"/>
  <c r="Q16" i="2" s="1"/>
  <c r="S16" i="2"/>
  <c r="U16" i="2"/>
  <c r="W16" i="2"/>
  <c r="Y16" i="2"/>
  <c r="AA16" i="2"/>
  <c r="AC16" i="2"/>
  <c r="AE16" i="2"/>
  <c r="AG16" i="2"/>
  <c r="AI16" i="2"/>
  <c r="AK16" i="2"/>
  <c r="AM16" i="2"/>
  <c r="AO16" i="2"/>
  <c r="AQ16" i="2"/>
  <c r="AS16" i="2"/>
  <c r="AU16" i="2"/>
  <c r="P17" i="2"/>
  <c r="Q17" i="2"/>
  <c r="S17" i="2"/>
  <c r="U17" i="2"/>
  <c r="W17" i="2"/>
  <c r="Y17" i="2"/>
  <c r="AA17" i="2"/>
  <c r="AC17" i="2"/>
  <c r="AE17" i="2"/>
  <c r="AG17" i="2"/>
  <c r="AI17" i="2"/>
  <c r="AK17" i="2"/>
  <c r="AM17" i="2"/>
  <c r="AO17" i="2"/>
  <c r="AQ17" i="2"/>
  <c r="AS17" i="2"/>
  <c r="AU17" i="2"/>
  <c r="P18" i="2"/>
  <c r="Q18" i="2"/>
  <c r="S18" i="2"/>
  <c r="U18" i="2"/>
  <c r="W18" i="2"/>
  <c r="Y18" i="2"/>
  <c r="AA18" i="2"/>
  <c r="AC18" i="2"/>
  <c r="AE18" i="2"/>
  <c r="AG18" i="2"/>
  <c r="AI18" i="2"/>
  <c r="AK18" i="2"/>
  <c r="AM18" i="2"/>
  <c r="AO18" i="2"/>
  <c r="AQ18" i="2"/>
  <c r="AS18" i="2"/>
  <c r="AU18" i="2"/>
  <c r="P19" i="2"/>
  <c r="Q19" i="2" s="1"/>
  <c r="S19" i="2"/>
  <c r="U19" i="2"/>
  <c r="W19" i="2"/>
  <c r="Y19" i="2"/>
  <c r="AA19" i="2"/>
  <c r="AC19" i="2"/>
  <c r="AE19" i="2"/>
  <c r="AG19" i="2"/>
  <c r="AI19" i="2"/>
  <c r="AK19" i="2"/>
  <c r="AM19" i="2"/>
  <c r="AO19" i="2"/>
  <c r="AQ19" i="2"/>
  <c r="AS19" i="2"/>
  <c r="AU19" i="2"/>
  <c r="P20" i="2"/>
  <c r="Q20" i="2"/>
  <c r="S20" i="2"/>
  <c r="U20" i="2"/>
  <c r="W20" i="2"/>
  <c r="Y20" i="2"/>
  <c r="AA20" i="2"/>
  <c r="AC20" i="2"/>
  <c r="AE20" i="2"/>
  <c r="AG20" i="2"/>
  <c r="AI20" i="2"/>
  <c r="AK20" i="2"/>
  <c r="AM20" i="2"/>
  <c r="AO20" i="2"/>
  <c r="AQ20" i="2"/>
  <c r="AS20" i="2"/>
  <c r="AU20" i="2"/>
  <c r="P21" i="2"/>
  <c r="Q21" i="2"/>
  <c r="S21" i="2"/>
  <c r="U21" i="2"/>
  <c r="W21" i="2"/>
  <c r="Y21" i="2"/>
  <c r="AA21" i="2"/>
  <c r="AC21" i="2"/>
  <c r="AE21" i="2"/>
  <c r="AG21" i="2"/>
  <c r="AI21" i="2"/>
  <c r="AK21" i="2"/>
  <c r="AM21" i="2"/>
  <c r="AO21" i="2"/>
  <c r="AQ21" i="2"/>
  <c r="AS21" i="2"/>
  <c r="AU21" i="2"/>
  <c r="P22" i="2"/>
  <c r="Q22" i="2"/>
  <c r="S22" i="2"/>
  <c r="U22" i="2"/>
  <c r="W22" i="2"/>
  <c r="Y22" i="2"/>
  <c r="AA22" i="2"/>
  <c r="AC22" i="2"/>
  <c r="AE22" i="2"/>
  <c r="AG22" i="2"/>
  <c r="AI22" i="2"/>
  <c r="AK22" i="2"/>
  <c r="AM22" i="2"/>
  <c r="AO22" i="2"/>
  <c r="AQ22" i="2"/>
  <c r="AS22" i="2"/>
  <c r="AU22" i="2"/>
  <c r="P23" i="2"/>
  <c r="Q23" i="2"/>
  <c r="S23" i="2"/>
  <c r="U23" i="2"/>
  <c r="W23" i="2"/>
  <c r="Y23" i="2"/>
  <c r="AA23" i="2"/>
  <c r="AC23" i="2"/>
  <c r="AE23" i="2"/>
  <c r="AG23" i="2"/>
  <c r="AI23" i="2"/>
  <c r="AK23" i="2"/>
  <c r="AM23" i="2"/>
  <c r="AO23" i="2"/>
  <c r="AQ23" i="2"/>
  <c r="AS23" i="2"/>
  <c r="AU23" i="2"/>
  <c r="P24" i="2"/>
  <c r="Q24" i="2" s="1"/>
  <c r="S24" i="2"/>
  <c r="U24" i="2"/>
  <c r="W24" i="2"/>
  <c r="Y24" i="2"/>
  <c r="AA24" i="2"/>
  <c r="AC24" i="2"/>
  <c r="AE24" i="2"/>
  <c r="AG24" i="2"/>
  <c r="AI24" i="2"/>
  <c r="AK24" i="2"/>
  <c r="AM24" i="2"/>
  <c r="AO24" i="2"/>
  <c r="AQ24" i="2"/>
  <c r="AS24" i="2"/>
  <c r="AU24" i="2"/>
  <c r="P25" i="2"/>
  <c r="Q25" i="2" s="1"/>
  <c r="S25" i="2"/>
  <c r="U25" i="2"/>
  <c r="W25" i="2"/>
  <c r="Y25" i="2"/>
  <c r="AA25" i="2"/>
  <c r="AC25" i="2"/>
  <c r="AE25" i="2"/>
  <c r="AG25" i="2"/>
  <c r="AI25" i="2"/>
  <c r="AK25" i="2"/>
  <c r="AM25" i="2"/>
  <c r="AO25" i="2"/>
  <c r="AQ25" i="2"/>
  <c r="AS25" i="2"/>
  <c r="AU25" i="2"/>
  <c r="P26" i="2"/>
  <c r="Q26" i="2" s="1"/>
  <c r="S26" i="2"/>
  <c r="U26" i="2"/>
  <c r="W26" i="2"/>
  <c r="Y26" i="2"/>
  <c r="AA26" i="2"/>
  <c r="AC26" i="2"/>
  <c r="AE26" i="2"/>
  <c r="AG26" i="2"/>
  <c r="AI26" i="2"/>
  <c r="AK26" i="2"/>
  <c r="AM26" i="2"/>
  <c r="AO26" i="2"/>
  <c r="AQ26" i="2"/>
  <c r="AS26" i="2"/>
  <c r="AU26" i="2"/>
  <c r="P27" i="2"/>
  <c r="Q27" i="2"/>
  <c r="S27" i="2"/>
  <c r="U27" i="2"/>
  <c r="W27" i="2"/>
  <c r="Y27" i="2"/>
  <c r="AA27" i="2"/>
  <c r="AC27" i="2"/>
  <c r="AE27" i="2"/>
  <c r="AG27" i="2"/>
  <c r="AI27" i="2"/>
  <c r="AK27" i="2"/>
  <c r="AM27" i="2"/>
  <c r="AO27" i="2"/>
  <c r="AQ27" i="2"/>
  <c r="AS27" i="2"/>
  <c r="AU27" i="2"/>
  <c r="P28" i="2"/>
  <c r="Q28" i="2" s="1"/>
  <c r="S28" i="2"/>
  <c r="U28" i="2"/>
  <c r="W28" i="2"/>
  <c r="Y28" i="2"/>
  <c r="AA28" i="2"/>
  <c r="AC28" i="2"/>
  <c r="AE28" i="2"/>
  <c r="AG28" i="2"/>
  <c r="AI28" i="2"/>
  <c r="AK28" i="2"/>
  <c r="AM28" i="2"/>
  <c r="AO28" i="2"/>
  <c r="AQ28" i="2"/>
  <c r="AS28" i="2"/>
  <c r="AU28" i="2"/>
  <c r="P29" i="2"/>
  <c r="Q29" i="2"/>
  <c r="S29" i="2"/>
  <c r="U29" i="2"/>
  <c r="W29" i="2"/>
  <c r="Y29" i="2"/>
  <c r="AA29" i="2"/>
  <c r="AC29" i="2"/>
  <c r="AE29" i="2"/>
  <c r="AG29" i="2"/>
  <c r="AI29" i="2"/>
  <c r="AK29" i="2"/>
  <c r="AM29" i="2"/>
  <c r="AO29" i="2"/>
  <c r="AQ29" i="2"/>
  <c r="AS29" i="2"/>
  <c r="AU29" i="2"/>
  <c r="P30" i="2"/>
  <c r="Q30" i="2"/>
  <c r="S30" i="2"/>
  <c r="U30" i="2"/>
  <c r="W30" i="2"/>
  <c r="Y30" i="2"/>
  <c r="AA30" i="2"/>
  <c r="AC30" i="2"/>
  <c r="AE30" i="2"/>
  <c r="AG30" i="2"/>
  <c r="AI30" i="2"/>
  <c r="AK30" i="2"/>
  <c r="AM30" i="2"/>
  <c r="AO30" i="2"/>
  <c r="AQ30" i="2"/>
  <c r="AS30" i="2"/>
  <c r="AU30" i="2"/>
  <c r="P31" i="2"/>
  <c r="Q31" i="2" s="1"/>
  <c r="S31" i="2"/>
  <c r="U31" i="2"/>
  <c r="W31" i="2"/>
  <c r="Y31" i="2"/>
  <c r="AA31" i="2"/>
  <c r="AC31" i="2"/>
  <c r="AE31" i="2"/>
  <c r="AG31" i="2"/>
  <c r="AI31" i="2"/>
  <c r="AK31" i="2"/>
  <c r="AM31" i="2"/>
  <c r="AO31" i="2"/>
  <c r="AQ31" i="2"/>
  <c r="AS31" i="2"/>
  <c r="AU31" i="2"/>
  <c r="P32" i="2"/>
  <c r="Q32" i="2"/>
  <c r="S32" i="2"/>
  <c r="U32" i="2"/>
  <c r="W32" i="2"/>
  <c r="Y32" i="2"/>
  <c r="AA32" i="2"/>
  <c r="AC32" i="2"/>
  <c r="AE32" i="2"/>
  <c r="AG32" i="2"/>
  <c r="AI32" i="2"/>
  <c r="AK32" i="2"/>
  <c r="AM32" i="2"/>
  <c r="AO32" i="2"/>
  <c r="AQ32" i="2"/>
  <c r="AS32" i="2"/>
  <c r="AU32" i="2"/>
  <c r="P33" i="2"/>
  <c r="Q33" i="2"/>
  <c r="S33" i="2"/>
  <c r="U33" i="2"/>
  <c r="W33" i="2"/>
  <c r="Y33" i="2"/>
  <c r="AA33" i="2"/>
  <c r="AC33" i="2"/>
  <c r="AE33" i="2"/>
  <c r="AG33" i="2"/>
  <c r="AI33" i="2"/>
  <c r="AK33" i="2"/>
  <c r="AM33" i="2"/>
  <c r="AO33" i="2"/>
  <c r="AQ33" i="2"/>
  <c r="AS33" i="2"/>
  <c r="AU33" i="2"/>
  <c r="P34" i="2"/>
  <c r="Q34" i="2"/>
  <c r="S34" i="2"/>
  <c r="U34" i="2"/>
  <c r="W34" i="2"/>
  <c r="Y34" i="2"/>
  <c r="AA34" i="2"/>
  <c r="AC34" i="2"/>
  <c r="AE34" i="2"/>
  <c r="AG34" i="2"/>
  <c r="AI34" i="2"/>
  <c r="AK34" i="2"/>
  <c r="AM34" i="2"/>
  <c r="AO34" i="2"/>
  <c r="AQ34" i="2"/>
  <c r="AS34" i="2"/>
  <c r="AU34" i="2"/>
  <c r="P35" i="2"/>
  <c r="Q35" i="2"/>
  <c r="S35" i="2"/>
  <c r="U35" i="2"/>
  <c r="W35" i="2"/>
  <c r="Y35" i="2"/>
  <c r="AA35" i="2"/>
  <c r="AC35" i="2"/>
  <c r="AE35" i="2"/>
  <c r="AG35" i="2"/>
  <c r="AI35" i="2"/>
  <c r="AK35" i="2"/>
  <c r="AM35" i="2"/>
  <c r="AO35" i="2"/>
  <c r="AQ35" i="2"/>
  <c r="AS35" i="2"/>
  <c r="AU35" i="2"/>
  <c r="P36" i="2"/>
  <c r="Q36" i="2" s="1"/>
  <c r="S36" i="2"/>
  <c r="U36" i="2"/>
  <c r="W36" i="2"/>
  <c r="Y36" i="2"/>
  <c r="AA36" i="2"/>
  <c r="AC36" i="2"/>
  <c r="AE36" i="2"/>
  <c r="AG36" i="2"/>
  <c r="AI36" i="2"/>
  <c r="AK36" i="2"/>
  <c r="AM36" i="2"/>
  <c r="AO36" i="2"/>
  <c r="AQ36" i="2"/>
  <c r="AS36" i="2"/>
  <c r="AU36" i="2"/>
  <c r="P37" i="2"/>
  <c r="Q37" i="2" s="1"/>
  <c r="S37" i="2"/>
  <c r="U37" i="2"/>
  <c r="W37" i="2"/>
  <c r="Y37" i="2"/>
  <c r="AA37" i="2"/>
  <c r="AC37" i="2"/>
  <c r="AE37" i="2"/>
  <c r="AG37" i="2"/>
  <c r="AI37" i="2"/>
  <c r="AK37" i="2"/>
  <c r="AM37" i="2"/>
  <c r="AO37" i="2"/>
  <c r="AQ37" i="2"/>
  <c r="AS37" i="2"/>
  <c r="AU37" i="2"/>
  <c r="P38" i="2"/>
  <c r="Q38" i="2" s="1"/>
  <c r="S38" i="2"/>
  <c r="U38" i="2"/>
  <c r="W38" i="2"/>
  <c r="Y38" i="2"/>
  <c r="AA38" i="2"/>
  <c r="AC38" i="2"/>
  <c r="AE38" i="2"/>
  <c r="AG38" i="2"/>
  <c r="AI38" i="2"/>
  <c r="AK38" i="2"/>
  <c r="AM38" i="2"/>
  <c r="AO38" i="2"/>
  <c r="AQ38" i="2"/>
  <c r="AS38" i="2"/>
  <c r="AU38" i="2"/>
  <c r="P39" i="2"/>
  <c r="Q39" i="2"/>
  <c r="S39" i="2"/>
  <c r="U39" i="2"/>
  <c r="W39" i="2"/>
  <c r="Y39" i="2"/>
  <c r="AA39" i="2"/>
  <c r="AC39" i="2"/>
  <c r="AE39" i="2"/>
  <c r="AG39" i="2"/>
  <c r="AI39" i="2"/>
  <c r="AK39" i="2"/>
  <c r="AM39" i="2"/>
  <c r="AO39" i="2"/>
  <c r="AQ39" i="2"/>
  <c r="AS39" i="2"/>
  <c r="AU39" i="2"/>
  <c r="P40" i="2"/>
  <c r="Q40" i="2" s="1"/>
  <c r="S40" i="2"/>
  <c r="U40" i="2"/>
  <c r="W40" i="2"/>
  <c r="Y40" i="2"/>
  <c r="AA40" i="2"/>
  <c r="AC40" i="2"/>
  <c r="AE40" i="2"/>
  <c r="AG40" i="2"/>
  <c r="AI40" i="2"/>
  <c r="AK40" i="2"/>
  <c r="AM40" i="2"/>
  <c r="AO40" i="2"/>
  <c r="AQ40" i="2"/>
  <c r="AS40" i="2"/>
  <c r="AU40" i="2"/>
  <c r="P41" i="2"/>
  <c r="Q41" i="2"/>
  <c r="S41" i="2"/>
  <c r="U41" i="2"/>
  <c r="W41" i="2"/>
  <c r="Y41" i="2"/>
  <c r="AA41" i="2"/>
  <c r="AC41" i="2"/>
  <c r="AE41" i="2"/>
  <c r="AG41" i="2"/>
  <c r="AI41" i="2"/>
  <c r="AK41" i="2"/>
  <c r="AM41" i="2"/>
  <c r="AO41" i="2"/>
  <c r="AQ41" i="2"/>
  <c r="AS41" i="2"/>
  <c r="AU41" i="2"/>
  <c r="P42" i="2"/>
  <c r="Q42" i="2"/>
  <c r="S42" i="2"/>
  <c r="U42" i="2"/>
  <c r="W42" i="2"/>
  <c r="Y42" i="2"/>
  <c r="AA42" i="2"/>
  <c r="AC42" i="2"/>
  <c r="AE42" i="2"/>
  <c r="AG42" i="2"/>
  <c r="AI42" i="2"/>
  <c r="AK42" i="2"/>
  <c r="AM42" i="2"/>
  <c r="AO42" i="2"/>
  <c r="AQ42" i="2"/>
  <c r="AS42" i="2"/>
  <c r="AU42" i="2"/>
  <c r="P43" i="2"/>
  <c r="Q43" i="2" s="1"/>
  <c r="S43" i="2"/>
  <c r="U43" i="2"/>
  <c r="W43" i="2"/>
  <c r="Y43" i="2"/>
  <c r="AA43" i="2"/>
  <c r="AC43" i="2"/>
  <c r="AE43" i="2"/>
  <c r="AG43" i="2"/>
  <c r="AI43" i="2"/>
  <c r="AK43" i="2"/>
  <c r="AM43" i="2"/>
  <c r="AO43" i="2"/>
  <c r="AQ43" i="2"/>
  <c r="AS43" i="2"/>
  <c r="AU43" i="2"/>
  <c r="P44" i="2"/>
  <c r="Q44" i="2"/>
  <c r="S44" i="2"/>
  <c r="U44" i="2"/>
  <c r="W44" i="2"/>
  <c r="Y44" i="2"/>
  <c r="AA44" i="2"/>
  <c r="AC44" i="2"/>
  <c r="AE44" i="2"/>
  <c r="AG44" i="2"/>
  <c r="AI44" i="2"/>
  <c r="AK44" i="2"/>
  <c r="AM44" i="2"/>
  <c r="AO44" i="2"/>
  <c r="AQ44" i="2"/>
  <c r="AS44" i="2"/>
  <c r="AU44" i="2"/>
  <c r="P45" i="2"/>
  <c r="Q45" i="2" s="1"/>
  <c r="S45" i="2"/>
  <c r="U45" i="2"/>
  <c r="W45" i="2"/>
  <c r="Y45" i="2"/>
  <c r="AA45" i="2"/>
  <c r="AC45" i="2"/>
  <c r="AE45" i="2"/>
  <c r="AG45" i="2"/>
  <c r="AI45" i="2"/>
  <c r="AK45" i="2"/>
  <c r="AM45" i="2"/>
  <c r="AO45" i="2"/>
  <c r="AQ45" i="2"/>
  <c r="AS45" i="2"/>
  <c r="AU45" i="2"/>
  <c r="P46" i="2"/>
  <c r="Q46" i="2"/>
  <c r="S46" i="2"/>
  <c r="U46" i="2"/>
  <c r="W46" i="2"/>
  <c r="Y46" i="2"/>
  <c r="AA46" i="2"/>
  <c r="AC46" i="2"/>
  <c r="AE46" i="2"/>
  <c r="AG46" i="2"/>
  <c r="AI46" i="2"/>
  <c r="AK46" i="2"/>
  <c r="AM46" i="2"/>
  <c r="AO46" i="2"/>
  <c r="AQ46" i="2"/>
  <c r="AS46" i="2"/>
  <c r="AU46" i="2"/>
  <c r="P47" i="2"/>
  <c r="Q47" i="2"/>
  <c r="S47" i="2"/>
  <c r="U47" i="2"/>
  <c r="W47" i="2"/>
  <c r="Y47" i="2"/>
  <c r="AA47" i="2"/>
  <c r="AC47" i="2"/>
  <c r="AE47" i="2"/>
  <c r="AG47" i="2"/>
  <c r="AI47" i="2"/>
  <c r="AK47" i="2"/>
  <c r="AM47" i="2"/>
  <c r="AO47" i="2"/>
  <c r="AQ47" i="2"/>
  <c r="AS47" i="2"/>
  <c r="AU47" i="2"/>
  <c r="P48" i="2"/>
  <c r="Q48" i="2" s="1"/>
  <c r="S48" i="2"/>
  <c r="U48" i="2"/>
  <c r="W48" i="2"/>
  <c r="Y48" i="2"/>
  <c r="AA48" i="2"/>
  <c r="AC48" i="2"/>
  <c r="AE48" i="2"/>
  <c r="AG48" i="2"/>
  <c r="AI48" i="2"/>
  <c r="AK48" i="2"/>
  <c r="AM48" i="2"/>
  <c r="AO48" i="2"/>
  <c r="AQ48" i="2"/>
  <c r="AS48" i="2"/>
  <c r="AU48" i="2"/>
  <c r="P49" i="2"/>
  <c r="Q49" i="2" s="1"/>
  <c r="S49" i="2"/>
  <c r="U49" i="2"/>
  <c r="W49" i="2"/>
  <c r="Y49" i="2"/>
  <c r="AA49" i="2"/>
  <c r="AC49" i="2"/>
  <c r="AE49" i="2"/>
  <c r="AG49" i="2"/>
  <c r="AI49" i="2"/>
  <c r="AK49" i="2"/>
  <c r="AM49" i="2"/>
  <c r="AO49" i="2"/>
  <c r="AQ49" i="2"/>
  <c r="AS49" i="2"/>
  <c r="AU49" i="2"/>
  <c r="P50" i="2"/>
  <c r="Q50" i="2" s="1"/>
  <c r="S50" i="2"/>
  <c r="U50" i="2"/>
  <c r="W50" i="2"/>
  <c r="Y50" i="2"/>
  <c r="AA50" i="2"/>
  <c r="AC50" i="2"/>
  <c r="AE50" i="2"/>
  <c r="AG50" i="2"/>
  <c r="AI50" i="2"/>
  <c r="AK50" i="2"/>
  <c r="AM50" i="2"/>
  <c r="AO50" i="2"/>
  <c r="AQ50" i="2"/>
  <c r="AS50" i="2"/>
  <c r="AU50" i="2"/>
  <c r="P51" i="2"/>
  <c r="Q51" i="2"/>
  <c r="S51" i="2"/>
  <c r="U51" i="2"/>
  <c r="W51" i="2"/>
  <c r="Y51" i="2"/>
  <c r="AA51" i="2"/>
  <c r="AC51" i="2"/>
  <c r="AE51" i="2"/>
  <c r="AG51" i="2"/>
  <c r="AI51" i="2"/>
  <c r="AK51" i="2"/>
  <c r="AM51" i="2"/>
  <c r="AO51" i="2"/>
  <c r="AQ51" i="2"/>
  <c r="AS51" i="2"/>
  <c r="AU51" i="2"/>
  <c r="P52" i="2"/>
  <c r="Q52" i="2" s="1"/>
  <c r="S52" i="2"/>
  <c r="U52" i="2"/>
  <c r="W52" i="2"/>
  <c r="Y52" i="2"/>
  <c r="AA52" i="2"/>
  <c r="AC52" i="2"/>
  <c r="AE52" i="2"/>
  <c r="AG52" i="2"/>
  <c r="AI52" i="2"/>
  <c r="AK52" i="2"/>
  <c r="AM52" i="2"/>
  <c r="AO52" i="2"/>
  <c r="AQ52" i="2"/>
  <c r="AS52" i="2"/>
  <c r="AU52" i="2"/>
  <c r="P53" i="2"/>
  <c r="Q53" i="2"/>
  <c r="S53" i="2"/>
  <c r="U53" i="2"/>
  <c r="W53" i="2"/>
  <c r="Y53" i="2"/>
  <c r="AA53" i="2"/>
  <c r="AC53" i="2"/>
  <c r="AE53" i="2"/>
  <c r="AG53" i="2"/>
  <c r="AI53" i="2"/>
  <c r="AK53" i="2"/>
  <c r="AM53" i="2"/>
  <c r="AO53" i="2"/>
  <c r="AQ53" i="2"/>
  <c r="AS53" i="2"/>
  <c r="AU53" i="2"/>
  <c r="P54" i="2"/>
  <c r="Q54" i="2"/>
  <c r="S54" i="2"/>
  <c r="U54" i="2"/>
  <c r="W54" i="2"/>
  <c r="Y54" i="2"/>
  <c r="AA54" i="2"/>
  <c r="AC54" i="2"/>
  <c r="AE54" i="2"/>
  <c r="AG54" i="2"/>
  <c r="AI54" i="2"/>
  <c r="AK54" i="2"/>
  <c r="AM54" i="2"/>
  <c r="AO54" i="2"/>
  <c r="AQ54" i="2"/>
  <c r="AS54" i="2"/>
  <c r="AU54" i="2"/>
  <c r="P55" i="2"/>
  <c r="Q55" i="2" s="1"/>
  <c r="S55" i="2"/>
  <c r="U55" i="2"/>
  <c r="W55" i="2"/>
  <c r="Y55" i="2"/>
  <c r="AA55" i="2"/>
  <c r="AC55" i="2"/>
  <c r="AE55" i="2"/>
  <c r="AG55" i="2"/>
  <c r="AI55" i="2"/>
  <c r="AK55" i="2"/>
  <c r="AM55" i="2"/>
  <c r="AO55" i="2"/>
  <c r="AQ55" i="2"/>
  <c r="AS55" i="2"/>
  <c r="AU55" i="2"/>
  <c r="P56" i="2"/>
  <c r="Q56" i="2"/>
  <c r="S56" i="2"/>
  <c r="U56" i="2"/>
  <c r="W56" i="2"/>
  <c r="Y56" i="2"/>
  <c r="AA56" i="2"/>
  <c r="AC56" i="2"/>
  <c r="AE56" i="2"/>
  <c r="AG56" i="2"/>
  <c r="AI56" i="2"/>
  <c r="AK56" i="2"/>
  <c r="AM56" i="2"/>
  <c r="AO56" i="2"/>
  <c r="AQ56" i="2"/>
  <c r="AS56" i="2"/>
  <c r="AU56" i="2"/>
  <c r="P57" i="2"/>
  <c r="Q57" i="2" s="1"/>
  <c r="S57" i="2"/>
  <c r="U57" i="2"/>
  <c r="W57" i="2"/>
  <c r="Y57" i="2"/>
  <c r="AA57" i="2"/>
  <c r="AC57" i="2"/>
  <c r="AE57" i="2"/>
  <c r="AG57" i="2"/>
  <c r="AI57" i="2"/>
  <c r="AK57" i="2"/>
  <c r="AM57" i="2"/>
  <c r="AO57" i="2"/>
  <c r="AQ57" i="2"/>
  <c r="AS57" i="2"/>
  <c r="AU57" i="2"/>
  <c r="P58" i="2"/>
  <c r="Q58" i="2"/>
  <c r="S58" i="2"/>
  <c r="U58" i="2"/>
  <c r="W58" i="2"/>
  <c r="Y58" i="2"/>
  <c r="AA58" i="2"/>
  <c r="AC58" i="2"/>
  <c r="AE58" i="2"/>
  <c r="AG58" i="2"/>
  <c r="AI58" i="2"/>
  <c r="AK58" i="2"/>
  <c r="AM58" i="2"/>
  <c r="AO58" i="2"/>
  <c r="AQ58" i="2"/>
  <c r="AS58" i="2"/>
  <c r="AU58" i="2"/>
  <c r="P59" i="2"/>
  <c r="Q59" i="2"/>
  <c r="S59" i="2"/>
  <c r="U59" i="2"/>
  <c r="W59" i="2"/>
  <c r="Y59" i="2"/>
  <c r="AA59" i="2"/>
  <c r="AC59" i="2"/>
  <c r="AE59" i="2"/>
  <c r="AG59" i="2"/>
  <c r="AI59" i="2"/>
  <c r="AK59" i="2"/>
  <c r="AM59" i="2"/>
  <c r="AO59" i="2"/>
  <c r="AQ59" i="2"/>
  <c r="AS59" i="2"/>
  <c r="AU59" i="2"/>
  <c r="P60" i="2"/>
  <c r="Q60" i="2" s="1"/>
  <c r="S60" i="2"/>
  <c r="U60" i="2"/>
  <c r="W60" i="2"/>
  <c r="Y60" i="2"/>
  <c r="AA60" i="2"/>
  <c r="AC60" i="2"/>
  <c r="AE60" i="2"/>
  <c r="AG60" i="2"/>
  <c r="AI60" i="2"/>
  <c r="AK60" i="2"/>
  <c r="AM60" i="2"/>
  <c r="AO60" i="2"/>
  <c r="AQ60" i="2"/>
  <c r="AS60" i="2"/>
  <c r="AU60" i="2"/>
  <c r="P61" i="2"/>
  <c r="Q61" i="2" s="1"/>
  <c r="S61" i="2"/>
  <c r="U61" i="2"/>
  <c r="W61" i="2"/>
  <c r="Y61" i="2"/>
  <c r="AA61" i="2"/>
  <c r="AC61" i="2"/>
  <c r="AE61" i="2"/>
  <c r="AG61" i="2"/>
  <c r="AI61" i="2"/>
  <c r="AK61" i="2"/>
  <c r="AM61" i="2"/>
  <c r="AO61" i="2"/>
  <c r="AQ61" i="2"/>
  <c r="AS61" i="2"/>
  <c r="AU61" i="2"/>
  <c r="P62" i="2"/>
  <c r="Q62" i="2" s="1"/>
  <c r="S62" i="2"/>
  <c r="U62" i="2"/>
  <c r="W62" i="2"/>
  <c r="Y62" i="2"/>
  <c r="AA62" i="2"/>
  <c r="AC62" i="2"/>
  <c r="AE62" i="2"/>
  <c r="AG62" i="2"/>
  <c r="AI62" i="2"/>
  <c r="AK62" i="2"/>
  <c r="AM62" i="2"/>
  <c r="AO62" i="2"/>
  <c r="AQ62" i="2"/>
  <c r="AS62" i="2"/>
  <c r="AU62" i="2"/>
  <c r="P63" i="2"/>
  <c r="Q63" i="2"/>
  <c r="S63" i="2"/>
  <c r="U63" i="2"/>
  <c r="W63" i="2"/>
  <c r="Y63" i="2"/>
  <c r="AA63" i="2"/>
  <c r="AC63" i="2"/>
  <c r="AE63" i="2"/>
  <c r="AG63" i="2"/>
  <c r="AI63" i="2"/>
  <c r="AK63" i="2"/>
  <c r="AM63" i="2"/>
  <c r="AO63" i="2"/>
  <c r="AQ63" i="2"/>
  <c r="AS63" i="2"/>
  <c r="AU63" i="2"/>
  <c r="P64" i="2"/>
  <c r="Q64" i="2"/>
  <c r="S64" i="2"/>
  <c r="U64" i="2"/>
  <c r="W64" i="2"/>
  <c r="Y64" i="2"/>
  <c r="AA64" i="2"/>
  <c r="AC64" i="2"/>
  <c r="AE64" i="2"/>
  <c r="AG64" i="2"/>
  <c r="AI64" i="2"/>
  <c r="AK64" i="2"/>
  <c r="AM64" i="2"/>
  <c r="AO64" i="2"/>
  <c r="AQ64" i="2"/>
  <c r="AS64" i="2"/>
  <c r="AU64" i="2"/>
  <c r="P65" i="2"/>
  <c r="Q65" i="2"/>
  <c r="S65" i="2"/>
  <c r="U65" i="2"/>
  <c r="W65" i="2"/>
  <c r="Y65" i="2"/>
  <c r="AA65" i="2"/>
  <c r="AC65" i="2"/>
  <c r="AE65" i="2"/>
  <c r="AG65" i="2"/>
  <c r="AI65" i="2"/>
  <c r="AK65" i="2"/>
  <c r="AM65" i="2"/>
  <c r="AO65" i="2"/>
  <c r="AQ65" i="2"/>
  <c r="AS65" i="2"/>
  <c r="AU65" i="2"/>
  <c r="P66" i="2"/>
  <c r="Q66" i="2"/>
  <c r="S66" i="2"/>
  <c r="U66" i="2"/>
  <c r="W66" i="2"/>
  <c r="Y66" i="2"/>
  <c r="AA66" i="2"/>
  <c r="AC66" i="2"/>
  <c r="AE66" i="2"/>
  <c r="AG66" i="2"/>
  <c r="AI66" i="2"/>
  <c r="AK66" i="2"/>
  <c r="AM66" i="2"/>
  <c r="AO66" i="2"/>
  <c r="AQ66" i="2"/>
  <c r="AS66" i="2"/>
  <c r="AU66" i="2"/>
  <c r="P67" i="2"/>
  <c r="Q67" i="2" s="1"/>
  <c r="S67" i="2"/>
  <c r="U67" i="2"/>
  <c r="W67" i="2"/>
  <c r="Y67" i="2"/>
  <c r="AA67" i="2"/>
  <c r="AC67" i="2"/>
  <c r="AE67" i="2"/>
  <c r="AG67" i="2"/>
  <c r="AI67" i="2"/>
  <c r="AK67" i="2"/>
  <c r="AM67" i="2"/>
  <c r="AO67" i="2"/>
  <c r="AQ67" i="2"/>
  <c r="AS67" i="2"/>
  <c r="AU67" i="2"/>
  <c r="P68" i="2"/>
  <c r="Q68" i="2"/>
  <c r="S68" i="2"/>
  <c r="U68" i="2"/>
  <c r="W68" i="2"/>
  <c r="Y68" i="2"/>
  <c r="AA68" i="2"/>
  <c r="AC68" i="2"/>
  <c r="AE68" i="2"/>
  <c r="AG68" i="2"/>
  <c r="AI68" i="2"/>
  <c r="AK68" i="2"/>
  <c r="AM68" i="2"/>
  <c r="AO68" i="2"/>
  <c r="AQ68" i="2"/>
  <c r="AS68" i="2"/>
  <c r="AU68" i="2"/>
  <c r="P69" i="2"/>
  <c r="Q69" i="2" s="1"/>
  <c r="S69" i="2"/>
  <c r="U69" i="2"/>
  <c r="W69" i="2"/>
  <c r="Y69" i="2"/>
  <c r="AA69" i="2"/>
  <c r="AC69" i="2"/>
  <c r="AE69" i="2"/>
  <c r="AG69" i="2"/>
  <c r="AI69" i="2"/>
  <c r="AK69" i="2"/>
  <c r="AM69" i="2"/>
  <c r="AO69" i="2"/>
  <c r="AQ69" i="2"/>
  <c r="AS69" i="2"/>
  <c r="AU69" i="2"/>
  <c r="P70" i="2"/>
  <c r="Q70" i="2"/>
  <c r="S70" i="2"/>
  <c r="U70" i="2"/>
  <c r="W70" i="2"/>
  <c r="Y70" i="2"/>
  <c r="AA70" i="2"/>
  <c r="AC70" i="2"/>
  <c r="AE70" i="2"/>
  <c r="AG70" i="2"/>
  <c r="AI70" i="2"/>
  <c r="AK70" i="2"/>
  <c r="AM70" i="2"/>
  <c r="AO70" i="2"/>
  <c r="AQ70" i="2"/>
  <c r="AS70" i="2"/>
  <c r="AU70" i="2"/>
  <c r="P71" i="2"/>
  <c r="Q71" i="2"/>
  <c r="S71" i="2"/>
  <c r="U71" i="2"/>
  <c r="W71" i="2"/>
  <c r="Y71" i="2"/>
  <c r="AA71" i="2"/>
  <c r="AC71" i="2"/>
  <c r="AE71" i="2"/>
  <c r="AG71" i="2"/>
  <c r="AI71" i="2"/>
  <c r="AK71" i="2"/>
  <c r="AM71" i="2"/>
  <c r="AO71" i="2"/>
  <c r="AQ71" i="2"/>
  <c r="AS71" i="2"/>
  <c r="AU71" i="2"/>
  <c r="P72" i="2"/>
  <c r="Q72" i="2"/>
  <c r="S72" i="2"/>
  <c r="U72" i="2"/>
  <c r="W72" i="2"/>
  <c r="Y72" i="2"/>
  <c r="AA72" i="2"/>
  <c r="AC72" i="2"/>
  <c r="AE72" i="2"/>
  <c r="AG72" i="2"/>
  <c r="AI72" i="2"/>
  <c r="AK72" i="2"/>
  <c r="AM72" i="2"/>
  <c r="AO72" i="2"/>
  <c r="AQ72" i="2"/>
  <c r="AS72" i="2"/>
  <c r="AU72" i="2"/>
  <c r="P73" i="2"/>
  <c r="Q73" i="2" s="1"/>
  <c r="S73" i="2"/>
  <c r="U73" i="2"/>
  <c r="W73" i="2"/>
  <c r="Y73" i="2"/>
  <c r="AA73" i="2"/>
  <c r="AC73" i="2"/>
  <c r="AE73" i="2"/>
  <c r="AG73" i="2"/>
  <c r="AI73" i="2"/>
  <c r="AK73" i="2"/>
  <c r="AM73" i="2"/>
  <c r="AO73" i="2"/>
  <c r="AQ73" i="2"/>
  <c r="AS73" i="2"/>
  <c r="AU73" i="2"/>
  <c r="P74" i="2"/>
  <c r="Q74" i="2" s="1"/>
  <c r="S74" i="2"/>
  <c r="U74" i="2"/>
  <c r="W74" i="2"/>
  <c r="Y74" i="2"/>
  <c r="AA74" i="2"/>
  <c r="AC74" i="2"/>
  <c r="AE74" i="2"/>
  <c r="AG74" i="2"/>
  <c r="AI74" i="2"/>
  <c r="AK74" i="2"/>
  <c r="AM74" i="2"/>
  <c r="AO74" i="2"/>
  <c r="AQ74" i="2"/>
  <c r="AS74" i="2"/>
  <c r="AU74" i="2"/>
  <c r="P75" i="2"/>
  <c r="Q75" i="2"/>
  <c r="S75" i="2"/>
  <c r="U75" i="2"/>
  <c r="W75" i="2"/>
  <c r="Y75" i="2"/>
  <c r="AA75" i="2"/>
  <c r="AC75" i="2"/>
  <c r="AE75" i="2"/>
  <c r="AG75" i="2"/>
  <c r="AI75" i="2"/>
  <c r="AK75" i="2"/>
  <c r="AM75" i="2"/>
  <c r="AO75" i="2"/>
  <c r="AQ75" i="2"/>
  <c r="AS75" i="2"/>
  <c r="AU75" i="2"/>
  <c r="P76" i="2"/>
  <c r="Q76" i="2"/>
  <c r="S76" i="2"/>
  <c r="U76" i="2"/>
  <c r="W76" i="2"/>
  <c r="Y76" i="2"/>
  <c r="AA76" i="2"/>
  <c r="AC76" i="2"/>
  <c r="AE76" i="2"/>
  <c r="AG76" i="2"/>
  <c r="AI76" i="2"/>
  <c r="AK76" i="2"/>
  <c r="AM76" i="2"/>
  <c r="AO76" i="2"/>
  <c r="AQ76" i="2"/>
  <c r="AS76" i="2"/>
  <c r="AU76" i="2"/>
  <c r="P77" i="2"/>
  <c r="Q77" i="2"/>
  <c r="S77" i="2"/>
  <c r="U77" i="2"/>
  <c r="W77" i="2"/>
  <c r="Y77" i="2"/>
  <c r="AA77" i="2"/>
  <c r="AC77" i="2"/>
  <c r="AE77" i="2"/>
  <c r="AG77" i="2"/>
  <c r="AI77" i="2"/>
  <c r="AK77" i="2"/>
  <c r="AM77" i="2"/>
  <c r="AO77" i="2"/>
  <c r="AQ77" i="2"/>
  <c r="AS77" i="2"/>
  <c r="AU77" i="2"/>
  <c r="P78" i="2"/>
  <c r="Q78" i="2"/>
  <c r="S78" i="2"/>
  <c r="U78" i="2"/>
  <c r="W78" i="2"/>
  <c r="Y78" i="2"/>
  <c r="AA78" i="2"/>
  <c r="AC78" i="2"/>
  <c r="AE78" i="2"/>
  <c r="AG78" i="2"/>
  <c r="AI78" i="2"/>
  <c r="AK78" i="2"/>
  <c r="AM78" i="2"/>
  <c r="AO78" i="2"/>
  <c r="AQ78" i="2"/>
  <c r="AS78" i="2"/>
  <c r="AU78" i="2"/>
  <c r="P79" i="2"/>
  <c r="Q79" i="2" s="1"/>
  <c r="S79" i="2"/>
  <c r="U79" i="2"/>
  <c r="W79" i="2"/>
  <c r="Y79" i="2"/>
  <c r="AA79" i="2"/>
  <c r="AC79" i="2"/>
  <c r="AE79" i="2"/>
  <c r="AG79" i="2"/>
  <c r="AI79" i="2"/>
  <c r="AK79" i="2"/>
  <c r="AM79" i="2"/>
  <c r="AO79" i="2"/>
  <c r="AQ79" i="2"/>
  <c r="AS79" i="2"/>
  <c r="AU79" i="2"/>
  <c r="P80" i="2"/>
  <c r="Q80" i="2"/>
  <c r="S80" i="2"/>
  <c r="U80" i="2"/>
  <c r="W80" i="2"/>
  <c r="Y80" i="2"/>
  <c r="AA80" i="2"/>
  <c r="AC80" i="2"/>
  <c r="AE80" i="2"/>
  <c r="AG80" i="2"/>
  <c r="AI80" i="2"/>
  <c r="AK80" i="2"/>
  <c r="AM80" i="2"/>
  <c r="AO80" i="2"/>
  <c r="AQ80" i="2"/>
  <c r="AS80" i="2"/>
  <c r="AU80" i="2"/>
  <c r="P81" i="2"/>
  <c r="Q81" i="2" s="1"/>
  <c r="S81" i="2"/>
  <c r="U81" i="2"/>
  <c r="W81" i="2"/>
  <c r="Y81" i="2"/>
  <c r="AA81" i="2"/>
  <c r="AC81" i="2"/>
  <c r="AE81" i="2"/>
  <c r="AG81" i="2"/>
  <c r="AI81" i="2"/>
  <c r="AK81" i="2"/>
  <c r="AM81" i="2"/>
  <c r="AO81" i="2"/>
  <c r="AQ81" i="2"/>
  <c r="AS81" i="2"/>
  <c r="AU81" i="2"/>
  <c r="P82" i="2"/>
  <c r="Q82" i="2"/>
  <c r="S82" i="2"/>
  <c r="U82" i="2"/>
  <c r="W82" i="2"/>
  <c r="Y82" i="2"/>
  <c r="AA82" i="2"/>
  <c r="AC82" i="2"/>
  <c r="AE82" i="2"/>
  <c r="AG82" i="2"/>
  <c r="AI82" i="2"/>
  <c r="AK82" i="2"/>
  <c r="AM82" i="2"/>
  <c r="AO82" i="2"/>
  <c r="AQ82" i="2"/>
  <c r="AS82" i="2"/>
  <c r="AU82" i="2"/>
  <c r="P83" i="2"/>
  <c r="Q83" i="2"/>
  <c r="S83" i="2"/>
  <c r="U83" i="2"/>
  <c r="W83" i="2"/>
  <c r="Y83" i="2"/>
  <c r="AA83" i="2"/>
  <c r="AC83" i="2"/>
  <c r="AE83" i="2"/>
  <c r="AG83" i="2"/>
  <c r="AI83" i="2"/>
  <c r="AK83" i="2"/>
  <c r="AM83" i="2"/>
  <c r="AO83" i="2"/>
  <c r="AQ83" i="2"/>
  <c r="AS83" i="2"/>
  <c r="AU83" i="2"/>
  <c r="P84" i="2"/>
  <c r="Q84" i="2" s="1"/>
  <c r="S84" i="2"/>
  <c r="U84" i="2"/>
  <c r="W84" i="2"/>
  <c r="Y84" i="2"/>
  <c r="AA84" i="2"/>
  <c r="AC84" i="2"/>
  <c r="AE84" i="2"/>
  <c r="AG84" i="2"/>
  <c r="AI84" i="2"/>
  <c r="AK84" i="2"/>
  <c r="AM84" i="2"/>
  <c r="AO84" i="2"/>
  <c r="AQ84" i="2"/>
  <c r="AS84" i="2"/>
  <c r="AU84" i="2"/>
  <c r="P85" i="2"/>
  <c r="Q85" i="2" s="1"/>
  <c r="S85" i="2"/>
  <c r="U85" i="2"/>
  <c r="W85" i="2"/>
  <c r="Y85" i="2"/>
  <c r="AA85" i="2"/>
  <c r="AC85" i="2"/>
  <c r="AE85" i="2"/>
  <c r="AG85" i="2"/>
  <c r="AI85" i="2"/>
  <c r="AK85" i="2"/>
  <c r="AM85" i="2"/>
  <c r="AO85" i="2"/>
  <c r="AQ85" i="2"/>
  <c r="AS85" i="2"/>
  <c r="AU85" i="2"/>
  <c r="P86" i="2"/>
  <c r="Q86" i="2" s="1"/>
  <c r="S86" i="2"/>
  <c r="U86" i="2"/>
  <c r="W86" i="2"/>
  <c r="Y86" i="2"/>
  <c r="AA86" i="2"/>
  <c r="AC86" i="2"/>
  <c r="AE86" i="2"/>
  <c r="AG86" i="2"/>
  <c r="AI86" i="2"/>
  <c r="AK86" i="2"/>
  <c r="AM86" i="2"/>
  <c r="AO86" i="2"/>
  <c r="AQ86" i="2"/>
  <c r="AS86" i="2"/>
  <c r="AU86" i="2"/>
  <c r="P87" i="2"/>
  <c r="Q87" i="2"/>
  <c r="S87" i="2"/>
  <c r="U87" i="2"/>
  <c r="W87" i="2"/>
  <c r="Y87" i="2"/>
  <c r="AA87" i="2"/>
  <c r="AC87" i="2"/>
  <c r="AE87" i="2"/>
  <c r="AG87" i="2"/>
  <c r="AI87" i="2"/>
  <c r="AK87" i="2"/>
  <c r="AM87" i="2"/>
  <c r="AO87" i="2"/>
  <c r="AQ87" i="2"/>
  <c r="AS87" i="2"/>
  <c r="AU87" i="2"/>
  <c r="P88" i="2"/>
  <c r="Q88" i="2"/>
  <c r="S88" i="2"/>
  <c r="U88" i="2"/>
  <c r="W88" i="2"/>
  <c r="Y88" i="2"/>
  <c r="AA88" i="2"/>
  <c r="AC88" i="2"/>
  <c r="AE88" i="2"/>
  <c r="AG88" i="2"/>
  <c r="AI88" i="2"/>
  <c r="AK88" i="2"/>
  <c r="AM88" i="2"/>
  <c r="AO88" i="2"/>
  <c r="AQ88" i="2"/>
  <c r="AS88" i="2"/>
  <c r="AU88" i="2"/>
  <c r="P89" i="2"/>
  <c r="Q89" i="2"/>
  <c r="S89" i="2"/>
  <c r="U89" i="2"/>
  <c r="W89" i="2"/>
  <c r="Y89" i="2"/>
  <c r="AA89" i="2"/>
  <c r="AC89" i="2"/>
  <c r="AE89" i="2"/>
  <c r="AG89" i="2"/>
  <c r="AI89" i="2"/>
  <c r="AK89" i="2"/>
  <c r="AM89" i="2"/>
  <c r="AO89" i="2"/>
  <c r="AQ89" i="2"/>
  <c r="AS89" i="2"/>
  <c r="AU89" i="2"/>
  <c r="P90" i="2"/>
  <c r="Q90" i="2"/>
  <c r="S90" i="2"/>
  <c r="U90" i="2"/>
  <c r="W90" i="2"/>
  <c r="Y90" i="2"/>
  <c r="AA90" i="2"/>
  <c r="AC90" i="2"/>
  <c r="AE90" i="2"/>
  <c r="AG90" i="2"/>
  <c r="AI90" i="2"/>
  <c r="AK90" i="2"/>
  <c r="AM90" i="2"/>
  <c r="AO90" i="2"/>
  <c r="AQ90" i="2"/>
  <c r="AS90" i="2"/>
  <c r="AU90" i="2"/>
  <c r="P91" i="2"/>
  <c r="Q91" i="2" s="1"/>
  <c r="S91" i="2"/>
  <c r="U91" i="2"/>
  <c r="W91" i="2"/>
  <c r="Y91" i="2"/>
  <c r="AA91" i="2"/>
  <c r="AC91" i="2"/>
  <c r="AE91" i="2"/>
  <c r="AG91" i="2"/>
  <c r="AI91" i="2"/>
  <c r="AK91" i="2"/>
  <c r="AM91" i="2"/>
  <c r="AO91" i="2"/>
  <c r="AQ91" i="2"/>
  <c r="AS91" i="2"/>
  <c r="AU91" i="2"/>
  <c r="P92" i="2"/>
  <c r="Q92" i="2"/>
  <c r="S92" i="2"/>
  <c r="U92" i="2"/>
  <c r="W92" i="2"/>
  <c r="Y92" i="2"/>
  <c r="AA92" i="2"/>
  <c r="AC92" i="2"/>
  <c r="AE92" i="2"/>
  <c r="AG92" i="2"/>
  <c r="AI92" i="2"/>
  <c r="AK92" i="2"/>
  <c r="AM92" i="2"/>
  <c r="AO92" i="2"/>
  <c r="AQ92" i="2"/>
  <c r="AS92" i="2"/>
  <c r="AU92" i="2"/>
  <c r="P93" i="2"/>
  <c r="Q93" i="2" s="1"/>
  <c r="S93" i="2"/>
  <c r="U93" i="2"/>
  <c r="W93" i="2"/>
  <c r="Y93" i="2"/>
  <c r="AA93" i="2"/>
  <c r="AC93" i="2"/>
  <c r="AE93" i="2"/>
  <c r="AG93" i="2"/>
  <c r="AI93" i="2"/>
  <c r="AK93" i="2"/>
  <c r="AM93" i="2"/>
  <c r="AO93" i="2"/>
  <c r="AQ93" i="2"/>
  <c r="AS93" i="2"/>
  <c r="AU93" i="2"/>
  <c r="P94" i="2"/>
  <c r="Q94" i="2"/>
  <c r="S94" i="2"/>
  <c r="U94" i="2"/>
  <c r="W94" i="2"/>
  <c r="Y94" i="2"/>
  <c r="AA94" i="2"/>
  <c r="AC94" i="2"/>
  <c r="AE94" i="2"/>
  <c r="AG94" i="2"/>
  <c r="AI94" i="2"/>
  <c r="AK94" i="2"/>
  <c r="AM94" i="2"/>
  <c r="AO94" i="2"/>
  <c r="AQ94" i="2"/>
  <c r="AS94" i="2"/>
  <c r="AU94" i="2"/>
  <c r="P95" i="2"/>
  <c r="Q95" i="2"/>
  <c r="S95" i="2"/>
  <c r="U95" i="2"/>
  <c r="W95" i="2"/>
  <c r="Y95" i="2"/>
  <c r="AA95" i="2"/>
  <c r="AC95" i="2"/>
  <c r="AE95" i="2"/>
  <c r="AG95" i="2"/>
  <c r="AI95" i="2"/>
  <c r="AK95" i="2"/>
  <c r="AM95" i="2"/>
  <c r="AO95" i="2"/>
  <c r="AQ95" i="2"/>
  <c r="AS95" i="2"/>
  <c r="AU95" i="2"/>
  <c r="P96" i="2"/>
  <c r="Q96" i="2"/>
  <c r="S96" i="2"/>
  <c r="U96" i="2"/>
  <c r="W96" i="2"/>
  <c r="Y96" i="2"/>
  <c r="AA96" i="2"/>
  <c r="AC96" i="2"/>
  <c r="AE96" i="2"/>
  <c r="AG96" i="2"/>
  <c r="AI96" i="2"/>
  <c r="AK96" i="2"/>
  <c r="AM96" i="2"/>
  <c r="AO96" i="2"/>
  <c r="AQ96" i="2"/>
  <c r="AS96" i="2"/>
  <c r="AU96" i="2"/>
  <c r="P97" i="2"/>
  <c r="Q97" i="2" s="1"/>
  <c r="S97" i="2"/>
  <c r="U97" i="2"/>
  <c r="W97" i="2"/>
  <c r="Y97" i="2"/>
  <c r="AA97" i="2"/>
  <c r="AC97" i="2"/>
  <c r="AE97" i="2"/>
  <c r="AG97" i="2"/>
  <c r="AI97" i="2"/>
  <c r="AK97" i="2"/>
  <c r="AM97" i="2"/>
  <c r="AO97" i="2"/>
  <c r="AQ97" i="2"/>
  <c r="AS97" i="2"/>
  <c r="AU97" i="2"/>
  <c r="P98" i="2"/>
  <c r="Q98" i="2" s="1"/>
  <c r="S98" i="2"/>
  <c r="U98" i="2"/>
  <c r="W98" i="2"/>
  <c r="Y98" i="2"/>
  <c r="AA98" i="2"/>
  <c r="AC98" i="2"/>
  <c r="AE98" i="2"/>
  <c r="AG98" i="2"/>
  <c r="AI98" i="2"/>
  <c r="AK98" i="2"/>
  <c r="AM98" i="2"/>
  <c r="AO98" i="2"/>
  <c r="AQ98" i="2"/>
  <c r="AS98" i="2"/>
  <c r="AU98" i="2"/>
  <c r="P99" i="2"/>
  <c r="Q99" i="2"/>
  <c r="S99" i="2"/>
  <c r="U99" i="2"/>
  <c r="W99" i="2"/>
  <c r="Y99" i="2"/>
  <c r="AA99" i="2"/>
  <c r="AC99" i="2"/>
  <c r="AE99" i="2"/>
  <c r="AG99" i="2"/>
  <c r="AI99" i="2"/>
  <c r="AK99" i="2"/>
  <c r="AM99" i="2"/>
  <c r="AO99" i="2"/>
  <c r="AQ99" i="2"/>
  <c r="AS99" i="2"/>
  <c r="AU99" i="2"/>
  <c r="P100" i="2"/>
  <c r="Q100" i="2"/>
  <c r="S100" i="2"/>
  <c r="U100" i="2"/>
  <c r="W100" i="2"/>
  <c r="Y100" i="2"/>
  <c r="AA100" i="2"/>
  <c r="AC100" i="2"/>
  <c r="AE100" i="2"/>
  <c r="AG100" i="2"/>
  <c r="AI100" i="2"/>
  <c r="AK100" i="2"/>
  <c r="AM100" i="2"/>
  <c r="AO100" i="2"/>
  <c r="AQ100" i="2"/>
  <c r="AS100" i="2"/>
  <c r="AU100" i="2"/>
  <c r="P101" i="2"/>
  <c r="Q101" i="2"/>
  <c r="S101" i="2"/>
  <c r="U101" i="2"/>
  <c r="W101" i="2"/>
  <c r="Y101" i="2"/>
  <c r="AA101" i="2"/>
  <c r="AC101" i="2"/>
  <c r="AE101" i="2"/>
  <c r="AG101" i="2"/>
  <c r="AI101" i="2"/>
  <c r="AK101" i="2"/>
  <c r="AM101" i="2"/>
  <c r="AO101" i="2"/>
  <c r="AQ101" i="2"/>
  <c r="AS101" i="2"/>
  <c r="AU101" i="2"/>
  <c r="P102" i="2"/>
  <c r="Q102" i="2"/>
  <c r="S102" i="2"/>
  <c r="U102" i="2"/>
  <c r="W102" i="2"/>
  <c r="Y102" i="2"/>
  <c r="AA102" i="2"/>
  <c r="AC102" i="2"/>
  <c r="AE102" i="2"/>
  <c r="AG102" i="2"/>
  <c r="AI102" i="2"/>
  <c r="AK102" i="2"/>
  <c r="AM102" i="2"/>
  <c r="AO102" i="2"/>
  <c r="AQ102" i="2"/>
  <c r="AS102" i="2"/>
  <c r="AU102" i="2"/>
  <c r="P103" i="2"/>
  <c r="Q103" i="2" s="1"/>
  <c r="S103" i="2"/>
  <c r="U103" i="2"/>
  <c r="W103" i="2"/>
  <c r="Y103" i="2"/>
  <c r="AA103" i="2"/>
  <c r="AC103" i="2"/>
  <c r="AE103" i="2"/>
  <c r="AG103" i="2"/>
  <c r="AI103" i="2"/>
  <c r="AK103" i="2"/>
  <c r="AM103" i="2"/>
  <c r="AO103" i="2"/>
  <c r="AQ103" i="2"/>
  <c r="AS103" i="2"/>
  <c r="AU103" i="2"/>
  <c r="P104" i="2"/>
  <c r="Q104" i="2"/>
  <c r="S104" i="2"/>
  <c r="U104" i="2"/>
  <c r="W104" i="2"/>
  <c r="Y104" i="2"/>
  <c r="AA104" i="2"/>
  <c r="AC104" i="2"/>
  <c r="AE104" i="2"/>
  <c r="AG104" i="2"/>
  <c r="AI104" i="2"/>
  <c r="AK104" i="2"/>
  <c r="AM104" i="2"/>
  <c r="AO104" i="2"/>
  <c r="AQ104" i="2"/>
  <c r="AS104" i="2"/>
  <c r="AU104" i="2"/>
  <c r="P105" i="2"/>
  <c r="Q105" i="2" s="1"/>
  <c r="S105" i="2"/>
  <c r="U105" i="2"/>
  <c r="W105" i="2"/>
  <c r="Y105" i="2"/>
  <c r="AA105" i="2"/>
  <c r="AC105" i="2"/>
  <c r="AE105" i="2"/>
  <c r="AG105" i="2"/>
  <c r="AI105" i="2"/>
  <c r="AK105" i="2"/>
  <c r="AM105" i="2"/>
  <c r="AO105" i="2"/>
  <c r="AQ105" i="2"/>
  <c r="AS105" i="2"/>
  <c r="AU105" i="2"/>
  <c r="P106" i="2"/>
  <c r="Q106" i="2"/>
  <c r="S106" i="2"/>
  <c r="U106" i="2"/>
  <c r="W106" i="2"/>
  <c r="Y106" i="2"/>
  <c r="AA106" i="2"/>
  <c r="AC106" i="2"/>
  <c r="AE106" i="2"/>
  <c r="AG106" i="2"/>
  <c r="AI106" i="2"/>
  <c r="AK106" i="2"/>
  <c r="AM106" i="2"/>
  <c r="AO106" i="2"/>
  <c r="AQ106" i="2"/>
  <c r="AS106" i="2"/>
  <c r="AU106" i="2"/>
  <c r="P107" i="2"/>
  <c r="Q107" i="2"/>
  <c r="S107" i="2"/>
  <c r="U107" i="2"/>
  <c r="W107" i="2"/>
  <c r="Y107" i="2"/>
  <c r="AA107" i="2"/>
  <c r="AC107" i="2"/>
  <c r="AE107" i="2"/>
  <c r="AG107" i="2"/>
  <c r="AI107" i="2"/>
  <c r="AK107" i="2"/>
  <c r="AM107" i="2"/>
  <c r="AO107" i="2"/>
  <c r="AQ107" i="2"/>
  <c r="AS107" i="2"/>
  <c r="AU107" i="2"/>
  <c r="P108" i="2"/>
  <c r="Q108" i="2" s="1"/>
  <c r="S108" i="2"/>
  <c r="U108" i="2"/>
  <c r="W108" i="2"/>
  <c r="Y108" i="2"/>
  <c r="AA108" i="2"/>
  <c r="AC108" i="2"/>
  <c r="AE108" i="2"/>
  <c r="AG108" i="2"/>
  <c r="AI108" i="2"/>
  <c r="AK108" i="2"/>
  <c r="AM108" i="2"/>
  <c r="AO108" i="2"/>
  <c r="AQ108" i="2"/>
  <c r="AS108" i="2"/>
  <c r="AU108" i="2"/>
  <c r="P109" i="2"/>
  <c r="Q109" i="2" s="1"/>
  <c r="S109" i="2"/>
  <c r="U109" i="2"/>
  <c r="W109" i="2"/>
  <c r="Y109" i="2"/>
  <c r="AA109" i="2"/>
  <c r="AC109" i="2"/>
  <c r="AE109" i="2"/>
  <c r="AG109" i="2"/>
  <c r="AI109" i="2"/>
  <c r="AK109" i="2"/>
  <c r="AM109" i="2"/>
  <c r="AO109" i="2"/>
  <c r="AQ109" i="2"/>
  <c r="AS109" i="2"/>
  <c r="AU109" i="2"/>
  <c r="P110" i="2"/>
  <c r="Q110" i="2" s="1"/>
  <c r="S110" i="2"/>
  <c r="U110" i="2"/>
  <c r="W110" i="2"/>
  <c r="Y110" i="2"/>
  <c r="AA110" i="2"/>
  <c r="AC110" i="2"/>
  <c r="AE110" i="2"/>
  <c r="AG110" i="2"/>
  <c r="AI110" i="2"/>
  <c r="AK110" i="2"/>
  <c r="AM110" i="2"/>
  <c r="AO110" i="2"/>
  <c r="AQ110" i="2"/>
  <c r="AS110" i="2"/>
  <c r="AU110" i="2"/>
  <c r="P111" i="2"/>
  <c r="Q111" i="2"/>
  <c r="S111" i="2"/>
  <c r="U111" i="2"/>
  <c r="W111" i="2"/>
  <c r="Y111" i="2"/>
  <c r="AA111" i="2"/>
  <c r="AC111" i="2"/>
  <c r="AE111" i="2"/>
  <c r="AG111" i="2"/>
  <c r="AI111" i="2"/>
  <c r="AK111" i="2"/>
  <c r="AM111" i="2"/>
  <c r="AO111" i="2"/>
  <c r="AQ111" i="2"/>
  <c r="AS111" i="2"/>
  <c r="AU111" i="2"/>
  <c r="P112" i="2"/>
  <c r="Q112" i="2"/>
  <c r="S112" i="2"/>
  <c r="U112" i="2"/>
  <c r="W112" i="2"/>
  <c r="Y112" i="2"/>
  <c r="AA112" i="2"/>
  <c r="AC112" i="2"/>
  <c r="AE112" i="2"/>
  <c r="AG112" i="2"/>
  <c r="AI112" i="2"/>
  <c r="AK112" i="2"/>
  <c r="AM112" i="2"/>
  <c r="AO112" i="2"/>
  <c r="AQ112" i="2"/>
  <c r="AS112" i="2"/>
  <c r="AU112" i="2"/>
  <c r="P113" i="2"/>
  <c r="Q113" i="2"/>
  <c r="S113" i="2"/>
  <c r="U113" i="2"/>
  <c r="W113" i="2"/>
  <c r="Y113" i="2"/>
  <c r="AA113" i="2"/>
  <c r="AC113" i="2"/>
  <c r="AE113" i="2"/>
  <c r="AG113" i="2"/>
  <c r="AI113" i="2"/>
  <c r="AK113" i="2"/>
  <c r="AM113" i="2"/>
  <c r="AO113" i="2"/>
  <c r="AQ113" i="2"/>
  <c r="AS113" i="2"/>
  <c r="AU113" i="2"/>
  <c r="P114" i="2"/>
  <c r="Q114" i="2"/>
  <c r="S114" i="2"/>
  <c r="U114" i="2"/>
  <c r="W114" i="2"/>
  <c r="Y114" i="2"/>
  <c r="AA114" i="2"/>
  <c r="AC114" i="2"/>
  <c r="AE114" i="2"/>
  <c r="AG114" i="2"/>
  <c r="AI114" i="2"/>
  <c r="AK114" i="2"/>
  <c r="AM114" i="2"/>
  <c r="AO114" i="2"/>
  <c r="AQ114" i="2"/>
  <c r="AS114" i="2"/>
  <c r="AU114" i="2"/>
  <c r="P115" i="2"/>
  <c r="Q115" i="2" s="1"/>
  <c r="S115" i="2"/>
  <c r="U115" i="2"/>
  <c r="W115" i="2"/>
  <c r="Y115" i="2"/>
  <c r="AA115" i="2"/>
  <c r="AC115" i="2"/>
  <c r="AE115" i="2"/>
  <c r="AG115" i="2"/>
  <c r="AI115" i="2"/>
  <c r="AK115" i="2"/>
  <c r="AM115" i="2"/>
  <c r="AO115" i="2"/>
  <c r="AQ115" i="2"/>
  <c r="AS115" i="2"/>
  <c r="AU115" i="2"/>
  <c r="P116" i="2"/>
  <c r="Q116" i="2"/>
  <c r="S116" i="2"/>
  <c r="U116" i="2"/>
  <c r="W116" i="2"/>
  <c r="Y116" i="2"/>
  <c r="AA116" i="2"/>
  <c r="AC116" i="2"/>
  <c r="AE116" i="2"/>
  <c r="AG116" i="2"/>
  <c r="AI116" i="2"/>
  <c r="AK116" i="2"/>
  <c r="AM116" i="2"/>
  <c r="AO116" i="2"/>
  <c r="AQ116" i="2"/>
  <c r="AS116" i="2"/>
  <c r="AU116" i="2"/>
  <c r="P117" i="2"/>
  <c r="Q117" i="2" s="1"/>
  <c r="S117" i="2"/>
  <c r="U117" i="2"/>
  <c r="W117" i="2"/>
  <c r="Y117" i="2"/>
  <c r="AA117" i="2"/>
  <c r="AC117" i="2"/>
  <c r="AE117" i="2"/>
  <c r="AG117" i="2"/>
  <c r="AI117" i="2"/>
  <c r="AK117" i="2"/>
  <c r="AM117" i="2"/>
  <c r="AO117" i="2"/>
  <c r="AQ117" i="2"/>
  <c r="AS117" i="2"/>
  <c r="AU117" i="2"/>
  <c r="P118" i="2"/>
  <c r="Q118" i="2"/>
  <c r="S118" i="2"/>
  <c r="U118" i="2"/>
  <c r="W118" i="2"/>
  <c r="Y118" i="2"/>
  <c r="AA118" i="2"/>
  <c r="AC118" i="2"/>
  <c r="AE118" i="2"/>
  <c r="AG118" i="2"/>
  <c r="AI118" i="2"/>
  <c r="AK118" i="2"/>
  <c r="AM118" i="2"/>
  <c r="AO118" i="2"/>
  <c r="AQ118" i="2"/>
  <c r="AS118" i="2"/>
  <c r="AU118" i="2"/>
  <c r="P119" i="2"/>
  <c r="Q119" i="2"/>
  <c r="S119" i="2"/>
  <c r="U119" i="2"/>
  <c r="W119" i="2"/>
  <c r="Y119" i="2"/>
  <c r="AA119" i="2"/>
  <c r="AC119" i="2"/>
  <c r="AE119" i="2"/>
  <c r="AG119" i="2"/>
  <c r="AI119" i="2"/>
  <c r="AK119" i="2"/>
  <c r="AM119" i="2"/>
  <c r="AO119" i="2"/>
  <c r="AQ119" i="2"/>
  <c r="AS119" i="2"/>
  <c r="AU119" i="2"/>
  <c r="P120" i="2"/>
  <c r="Q120" i="2" s="1"/>
  <c r="S120" i="2"/>
  <c r="U120" i="2"/>
  <c r="W120" i="2"/>
  <c r="Y120" i="2"/>
  <c r="AA120" i="2"/>
  <c r="AC120" i="2"/>
  <c r="AE120" i="2"/>
  <c r="AG120" i="2"/>
  <c r="AI120" i="2"/>
  <c r="AK120" i="2"/>
  <c r="AM120" i="2"/>
  <c r="AO120" i="2"/>
  <c r="AQ120" i="2"/>
  <c r="AS120" i="2"/>
  <c r="AU120" i="2"/>
  <c r="P121" i="2"/>
  <c r="Q121" i="2" s="1"/>
  <c r="S121" i="2"/>
  <c r="U121" i="2"/>
  <c r="W121" i="2"/>
  <c r="Y121" i="2"/>
  <c r="AA121" i="2"/>
  <c r="AC121" i="2"/>
  <c r="AE121" i="2"/>
  <c r="AG121" i="2"/>
  <c r="AI121" i="2"/>
  <c r="AK121" i="2"/>
  <c r="AM121" i="2"/>
  <c r="AO121" i="2"/>
  <c r="AQ121" i="2"/>
  <c r="AS121" i="2"/>
  <c r="AU121" i="2"/>
  <c r="P122" i="2"/>
  <c r="Q122" i="2" s="1"/>
  <c r="S122" i="2"/>
  <c r="U122" i="2"/>
  <c r="W122" i="2"/>
  <c r="Y122" i="2"/>
  <c r="AA122" i="2"/>
  <c r="AC122" i="2"/>
  <c r="AE122" i="2"/>
  <c r="AG122" i="2"/>
  <c r="AI122" i="2"/>
  <c r="AK122" i="2"/>
  <c r="AM122" i="2"/>
  <c r="AO122" i="2"/>
  <c r="AQ122" i="2"/>
  <c r="AS122" i="2"/>
  <c r="AU122" i="2"/>
  <c r="P123" i="2"/>
  <c r="Q123" i="2"/>
  <c r="S123" i="2"/>
  <c r="U123" i="2"/>
  <c r="W123" i="2"/>
  <c r="Y123" i="2"/>
  <c r="AA123" i="2"/>
  <c r="AC123" i="2"/>
  <c r="AE123" i="2"/>
  <c r="AG123" i="2"/>
  <c r="AI123" i="2"/>
  <c r="AK123" i="2"/>
  <c r="AM123" i="2"/>
  <c r="AO123" i="2"/>
  <c r="AQ123" i="2"/>
  <c r="AS123" i="2"/>
  <c r="AU123" i="2"/>
  <c r="P124" i="2"/>
  <c r="Q124" i="2"/>
  <c r="S124" i="2"/>
  <c r="U124" i="2"/>
  <c r="W124" i="2"/>
  <c r="Y124" i="2"/>
  <c r="AA124" i="2"/>
  <c r="AC124" i="2"/>
  <c r="AE124" i="2"/>
  <c r="AG124" i="2"/>
  <c r="AI124" i="2"/>
  <c r="AK124" i="2"/>
  <c r="AM124" i="2"/>
  <c r="AO124" i="2"/>
  <c r="AQ124" i="2"/>
  <c r="AS124" i="2"/>
  <c r="AU124" i="2"/>
  <c r="P125" i="2"/>
  <c r="Q125" i="2"/>
  <c r="S125" i="2"/>
  <c r="U125" i="2"/>
  <c r="W125" i="2"/>
  <c r="Y125" i="2"/>
  <c r="AA125" i="2"/>
  <c r="AC125" i="2"/>
  <c r="AE125" i="2"/>
  <c r="AG125" i="2"/>
  <c r="AI125" i="2"/>
  <c r="AK125" i="2"/>
  <c r="AM125" i="2"/>
  <c r="AO125" i="2"/>
  <c r="AQ125" i="2"/>
  <c r="AS125" i="2"/>
  <c r="AU125" i="2"/>
  <c r="P126" i="2"/>
  <c r="Q126" i="2"/>
  <c r="S126" i="2"/>
  <c r="U126" i="2"/>
  <c r="W126" i="2"/>
  <c r="Y126" i="2"/>
  <c r="AA126" i="2"/>
  <c r="AC126" i="2"/>
  <c r="AE126" i="2"/>
  <c r="AG126" i="2"/>
  <c r="AI126" i="2"/>
  <c r="AK126" i="2"/>
  <c r="AM126" i="2"/>
  <c r="AO126" i="2"/>
  <c r="AQ126" i="2"/>
  <c r="AS126" i="2"/>
  <c r="AU126" i="2"/>
  <c r="P127" i="2"/>
  <c r="Q127" i="2" s="1"/>
  <c r="S127" i="2"/>
  <c r="U127" i="2"/>
  <c r="W127" i="2"/>
  <c r="Y127" i="2"/>
  <c r="AA127" i="2"/>
  <c r="AC127" i="2"/>
  <c r="AE127" i="2"/>
  <c r="AG127" i="2"/>
  <c r="AI127" i="2"/>
  <c r="AK127" i="2"/>
  <c r="AM127" i="2"/>
  <c r="AO127" i="2"/>
  <c r="AQ127" i="2"/>
  <c r="AS127" i="2"/>
  <c r="AU127" i="2"/>
  <c r="P128" i="2"/>
  <c r="Q128" i="2"/>
  <c r="S128" i="2"/>
  <c r="U128" i="2"/>
  <c r="W128" i="2"/>
  <c r="Y128" i="2"/>
  <c r="AA128" i="2"/>
  <c r="AC128" i="2"/>
  <c r="AE128" i="2"/>
  <c r="AG128" i="2"/>
  <c r="AI128" i="2"/>
  <c r="AK128" i="2"/>
  <c r="AM128" i="2"/>
  <c r="AO128" i="2"/>
  <c r="AQ128" i="2"/>
  <c r="AS128" i="2"/>
  <c r="AU128" i="2"/>
  <c r="P129" i="2"/>
  <c r="Q129" i="2" s="1"/>
  <c r="S129" i="2"/>
  <c r="U129" i="2"/>
  <c r="W129" i="2"/>
  <c r="Y129" i="2"/>
  <c r="AA129" i="2"/>
  <c r="AC129" i="2"/>
  <c r="AE129" i="2"/>
  <c r="AG129" i="2"/>
  <c r="AI129" i="2"/>
  <c r="AK129" i="2"/>
  <c r="AM129" i="2"/>
  <c r="AO129" i="2"/>
  <c r="AQ129" i="2"/>
  <c r="AS129" i="2"/>
  <c r="AU129" i="2"/>
  <c r="P130" i="2"/>
  <c r="Q130" i="2"/>
  <c r="S130" i="2"/>
  <c r="U130" i="2"/>
  <c r="W130" i="2"/>
  <c r="Y130" i="2"/>
  <c r="AA130" i="2"/>
  <c r="AC130" i="2"/>
  <c r="AE130" i="2"/>
  <c r="AG130" i="2"/>
  <c r="AI130" i="2"/>
  <c r="AK130" i="2"/>
  <c r="AM130" i="2"/>
  <c r="AO130" i="2"/>
  <c r="AQ130" i="2"/>
  <c r="AS130" i="2"/>
  <c r="AU130" i="2"/>
  <c r="P131" i="2"/>
  <c r="Q131" i="2"/>
  <c r="S131" i="2"/>
  <c r="U131" i="2"/>
  <c r="W131" i="2"/>
  <c r="Y131" i="2"/>
  <c r="AA131" i="2"/>
  <c r="AC131" i="2"/>
  <c r="AE131" i="2"/>
  <c r="AG131" i="2"/>
  <c r="AI131" i="2"/>
  <c r="AK131" i="2"/>
  <c r="AM131" i="2"/>
  <c r="AO131" i="2"/>
  <c r="AQ131" i="2"/>
  <c r="AS131" i="2"/>
  <c r="AU131" i="2"/>
  <c r="P132" i="2"/>
  <c r="Q132" i="2" s="1"/>
  <c r="S132" i="2"/>
  <c r="U132" i="2"/>
  <c r="W132" i="2"/>
  <c r="Y132" i="2"/>
  <c r="AA132" i="2"/>
  <c r="AC132" i="2"/>
  <c r="AE132" i="2"/>
  <c r="AG132" i="2"/>
  <c r="AI132" i="2"/>
  <c r="AK132" i="2"/>
  <c r="AM132" i="2"/>
  <c r="AO132" i="2"/>
  <c r="AQ132" i="2"/>
  <c r="AS132" i="2"/>
  <c r="AU132" i="2"/>
  <c r="P133" i="2"/>
  <c r="Q133" i="2" s="1"/>
  <c r="S133" i="2"/>
  <c r="U133" i="2"/>
  <c r="W133" i="2"/>
  <c r="Y133" i="2"/>
  <c r="AA133" i="2"/>
  <c r="AC133" i="2"/>
  <c r="AE133" i="2"/>
  <c r="AG133" i="2"/>
  <c r="AI133" i="2"/>
  <c r="AK133" i="2"/>
  <c r="AM133" i="2"/>
  <c r="AO133" i="2"/>
  <c r="AQ133" i="2"/>
  <c r="AS133" i="2"/>
  <c r="AU133" i="2"/>
  <c r="P134" i="2"/>
  <c r="Q134" i="2" s="1"/>
  <c r="S134" i="2"/>
  <c r="U134" i="2"/>
  <c r="W134" i="2"/>
  <c r="Y134" i="2"/>
  <c r="AA134" i="2"/>
  <c r="AC134" i="2"/>
  <c r="AE134" i="2"/>
  <c r="AG134" i="2"/>
  <c r="AI134" i="2"/>
  <c r="AK134" i="2"/>
  <c r="AM134" i="2"/>
  <c r="AO134" i="2"/>
  <c r="AQ134" i="2"/>
  <c r="AS134" i="2"/>
  <c r="AU134" i="2"/>
  <c r="P135" i="2"/>
  <c r="Q135" i="2"/>
  <c r="S135" i="2"/>
  <c r="U135" i="2"/>
  <c r="W135" i="2"/>
  <c r="Y135" i="2"/>
  <c r="AA135" i="2"/>
  <c r="AC135" i="2"/>
  <c r="AE135" i="2"/>
  <c r="AG135" i="2"/>
  <c r="AI135" i="2"/>
  <c r="AK135" i="2"/>
  <c r="AM135" i="2"/>
  <c r="AO135" i="2"/>
  <c r="AQ135" i="2"/>
  <c r="AS135" i="2"/>
  <c r="AU135" i="2"/>
  <c r="P136" i="2"/>
  <c r="Q136" i="2"/>
  <c r="S136" i="2"/>
  <c r="U136" i="2"/>
  <c r="W136" i="2"/>
  <c r="Y136" i="2"/>
  <c r="AA136" i="2"/>
  <c r="AC136" i="2"/>
  <c r="AE136" i="2"/>
  <c r="AG136" i="2"/>
  <c r="AI136" i="2"/>
  <c r="AK136" i="2"/>
  <c r="AM136" i="2"/>
  <c r="AO136" i="2"/>
  <c r="AQ136" i="2"/>
  <c r="AS136" i="2"/>
  <c r="AU136" i="2"/>
  <c r="P137" i="2"/>
  <c r="Q137" i="2"/>
  <c r="S137" i="2"/>
  <c r="U137" i="2"/>
  <c r="W137" i="2"/>
  <c r="Y137" i="2"/>
  <c r="AA137" i="2"/>
  <c r="AC137" i="2"/>
  <c r="AE137" i="2"/>
  <c r="AG137" i="2"/>
  <c r="AI137" i="2"/>
  <c r="AK137" i="2"/>
  <c r="AM137" i="2"/>
  <c r="AO137" i="2"/>
  <c r="AQ137" i="2"/>
  <c r="AS137" i="2"/>
  <c r="AU137" i="2"/>
  <c r="P138" i="2"/>
  <c r="Q138" i="2"/>
  <c r="S138" i="2"/>
  <c r="U138" i="2"/>
  <c r="W138" i="2"/>
  <c r="Y138" i="2"/>
  <c r="AA138" i="2"/>
  <c r="AC138" i="2"/>
  <c r="AE138" i="2"/>
  <c r="AG138" i="2"/>
  <c r="AI138" i="2"/>
  <c r="AK138" i="2"/>
  <c r="AM138" i="2"/>
  <c r="AO138" i="2"/>
  <c r="AQ138" i="2"/>
  <c r="AS138" i="2"/>
  <c r="AU138" i="2"/>
  <c r="P139" i="2"/>
  <c r="Q139" i="2" s="1"/>
  <c r="S139" i="2"/>
  <c r="U139" i="2"/>
  <c r="W139" i="2"/>
  <c r="Y139" i="2"/>
  <c r="AA139" i="2"/>
  <c r="AC139" i="2"/>
  <c r="AE139" i="2"/>
  <c r="AG139" i="2"/>
  <c r="AI139" i="2"/>
  <c r="AK139" i="2"/>
  <c r="AM139" i="2"/>
  <c r="AO139" i="2"/>
  <c r="AQ139" i="2"/>
  <c r="AS139" i="2"/>
  <c r="AU139" i="2"/>
  <c r="P140" i="2"/>
  <c r="Q140" i="2"/>
  <c r="S140" i="2"/>
  <c r="U140" i="2"/>
  <c r="W140" i="2"/>
  <c r="Y140" i="2"/>
  <c r="AA140" i="2"/>
  <c r="AC140" i="2"/>
  <c r="AE140" i="2"/>
  <c r="AG140" i="2"/>
  <c r="AI140" i="2"/>
  <c r="AK140" i="2"/>
  <c r="AM140" i="2"/>
  <c r="AO140" i="2"/>
  <c r="AQ140" i="2"/>
  <c r="AS140" i="2"/>
  <c r="AU140" i="2"/>
  <c r="P141" i="2"/>
  <c r="Q141" i="2" s="1"/>
  <c r="S141" i="2"/>
  <c r="U141" i="2"/>
  <c r="W141" i="2"/>
  <c r="Y141" i="2"/>
  <c r="AA141" i="2"/>
  <c r="AC141" i="2"/>
  <c r="AE141" i="2"/>
  <c r="AG141" i="2"/>
  <c r="AI141" i="2"/>
  <c r="AK141" i="2"/>
  <c r="AM141" i="2"/>
  <c r="AO141" i="2"/>
  <c r="AQ141" i="2"/>
  <c r="AS141" i="2"/>
  <c r="AU141" i="2"/>
  <c r="P142" i="2"/>
  <c r="Q142" i="2"/>
  <c r="S142" i="2"/>
  <c r="U142" i="2"/>
  <c r="W142" i="2"/>
  <c r="Y142" i="2"/>
  <c r="AA142" i="2"/>
  <c r="AC142" i="2"/>
  <c r="AE142" i="2"/>
  <c r="AG142" i="2"/>
  <c r="AI142" i="2"/>
  <c r="AK142" i="2"/>
  <c r="AM142" i="2"/>
  <c r="AO142" i="2"/>
  <c r="AQ142" i="2"/>
  <c r="AS142" i="2"/>
  <c r="AU142" i="2"/>
  <c r="P143" i="2"/>
  <c r="Q143" i="2"/>
  <c r="S143" i="2"/>
  <c r="U143" i="2"/>
  <c r="W143" i="2"/>
  <c r="Y143" i="2"/>
  <c r="AA143" i="2"/>
  <c r="AC143" i="2"/>
  <c r="AE143" i="2"/>
  <c r="AG143" i="2"/>
  <c r="AI143" i="2"/>
  <c r="AK143" i="2"/>
  <c r="AM143" i="2"/>
  <c r="AO143" i="2"/>
  <c r="AQ143" i="2"/>
  <c r="AS143" i="2"/>
  <c r="AU143" i="2"/>
  <c r="P144" i="2"/>
  <c r="Q144" i="2" s="1"/>
  <c r="S144" i="2"/>
  <c r="U144" i="2"/>
  <c r="W144" i="2"/>
  <c r="Y144" i="2"/>
  <c r="AA144" i="2"/>
  <c r="AC144" i="2"/>
  <c r="AE144" i="2"/>
  <c r="AG144" i="2"/>
  <c r="AI144" i="2"/>
  <c r="AK144" i="2"/>
  <c r="AM144" i="2"/>
  <c r="AO144" i="2"/>
  <c r="AQ144" i="2"/>
  <c r="AS144" i="2"/>
  <c r="AU144" i="2"/>
  <c r="P145" i="2"/>
  <c r="Q145" i="2" s="1"/>
  <c r="S145" i="2"/>
  <c r="U145" i="2"/>
  <c r="W145" i="2"/>
  <c r="Y145" i="2"/>
  <c r="AA145" i="2"/>
  <c r="AC145" i="2"/>
  <c r="AE145" i="2"/>
  <c r="AG145" i="2"/>
  <c r="AI145" i="2"/>
  <c r="AK145" i="2"/>
  <c r="AM145" i="2"/>
  <c r="AO145" i="2"/>
  <c r="AQ145" i="2"/>
  <c r="AS145" i="2"/>
  <c r="AU145" i="2"/>
  <c r="P146" i="2"/>
  <c r="Q146" i="2" s="1"/>
  <c r="S146" i="2"/>
  <c r="U146" i="2"/>
  <c r="W146" i="2"/>
  <c r="Y146" i="2"/>
  <c r="AA146" i="2"/>
  <c r="AC146" i="2"/>
  <c r="AE146" i="2"/>
  <c r="AG146" i="2"/>
  <c r="AI146" i="2"/>
  <c r="AK146" i="2"/>
  <c r="AM146" i="2"/>
  <c r="AO146" i="2"/>
  <c r="AQ146" i="2"/>
  <c r="AS146" i="2"/>
  <c r="AU146" i="2"/>
  <c r="P147" i="2"/>
  <c r="Q147" i="2"/>
  <c r="S147" i="2"/>
  <c r="U147" i="2"/>
  <c r="W147" i="2"/>
  <c r="Y147" i="2"/>
  <c r="AA147" i="2"/>
  <c r="AC147" i="2"/>
  <c r="AE147" i="2"/>
  <c r="AG147" i="2"/>
  <c r="AI147" i="2"/>
  <c r="AK147" i="2"/>
  <c r="AM147" i="2"/>
  <c r="AO147" i="2"/>
  <c r="AQ147" i="2"/>
  <c r="AS147" i="2"/>
  <c r="AU147" i="2"/>
  <c r="P148" i="2"/>
  <c r="Q148" i="2"/>
  <c r="S148" i="2"/>
  <c r="U148" i="2"/>
  <c r="W148" i="2"/>
  <c r="Y148" i="2"/>
  <c r="AA148" i="2"/>
  <c r="AC148" i="2"/>
  <c r="AE148" i="2"/>
  <c r="AG148" i="2"/>
  <c r="AI148" i="2"/>
  <c r="AK148" i="2"/>
  <c r="AM148" i="2"/>
  <c r="AO148" i="2"/>
  <c r="AQ148" i="2"/>
  <c r="AS148" i="2"/>
  <c r="AU148" i="2"/>
  <c r="P149" i="2"/>
  <c r="Q149" i="2"/>
  <c r="S149" i="2"/>
  <c r="U149" i="2"/>
  <c r="W149" i="2"/>
  <c r="Y149" i="2"/>
  <c r="AA149" i="2"/>
  <c r="AC149" i="2"/>
  <c r="AE149" i="2"/>
  <c r="AG149" i="2"/>
  <c r="AI149" i="2"/>
  <c r="AK149" i="2"/>
  <c r="AM149" i="2"/>
  <c r="AO149" i="2"/>
  <c r="AQ149" i="2"/>
  <c r="AS149" i="2"/>
  <c r="AU149" i="2"/>
  <c r="P150" i="2"/>
  <c r="Q150" i="2"/>
  <c r="S150" i="2"/>
  <c r="U150" i="2"/>
  <c r="W150" i="2"/>
  <c r="Y150" i="2"/>
  <c r="AA150" i="2"/>
  <c r="AC150" i="2"/>
  <c r="AE150" i="2"/>
  <c r="AG150" i="2"/>
  <c r="AI150" i="2"/>
  <c r="AK150" i="2"/>
  <c r="AM150" i="2"/>
  <c r="AO150" i="2"/>
  <c r="AQ150" i="2"/>
  <c r="AS150" i="2"/>
  <c r="AU150" i="2"/>
  <c r="P151" i="2"/>
  <c r="Q151" i="2"/>
  <c r="S151" i="2"/>
  <c r="U151" i="2"/>
  <c r="W151" i="2"/>
  <c r="Y151" i="2"/>
  <c r="AA151" i="2"/>
  <c r="AC151" i="2"/>
  <c r="AE151" i="2"/>
  <c r="AG151" i="2"/>
  <c r="AI151" i="2"/>
  <c r="AK151" i="2"/>
  <c r="AM151" i="2"/>
  <c r="AO151" i="2"/>
  <c r="AQ151" i="2"/>
  <c r="AS151" i="2"/>
  <c r="AU151" i="2"/>
  <c r="P152" i="2"/>
  <c r="Q152" i="2"/>
  <c r="S152" i="2"/>
  <c r="U152" i="2"/>
  <c r="W152" i="2"/>
  <c r="Y152" i="2"/>
  <c r="AA152" i="2"/>
  <c r="AC152" i="2"/>
  <c r="AE152" i="2"/>
  <c r="AG152" i="2"/>
  <c r="AI152" i="2"/>
  <c r="AK152" i="2"/>
  <c r="AM152" i="2"/>
  <c r="AO152" i="2"/>
  <c r="AQ152" i="2"/>
  <c r="AS152" i="2"/>
  <c r="AU152" i="2"/>
  <c r="P153" i="2"/>
  <c r="Q153" i="2" s="1"/>
  <c r="S153" i="2"/>
  <c r="U153" i="2"/>
  <c r="W153" i="2"/>
  <c r="Y153" i="2"/>
  <c r="AA153" i="2"/>
  <c r="AC153" i="2"/>
  <c r="AE153" i="2"/>
  <c r="AG153" i="2"/>
  <c r="AI153" i="2"/>
  <c r="AK153" i="2"/>
  <c r="AM153" i="2"/>
  <c r="AO153" i="2"/>
  <c r="AQ153" i="2"/>
  <c r="AS153" i="2"/>
  <c r="AU153" i="2"/>
  <c r="P154" i="2"/>
  <c r="Q154" i="2"/>
  <c r="S154" i="2"/>
  <c r="U154" i="2"/>
  <c r="W154" i="2"/>
  <c r="Y154" i="2"/>
  <c r="AA154" i="2"/>
  <c r="AC154" i="2"/>
  <c r="AE154" i="2"/>
  <c r="AG154" i="2"/>
  <c r="AI154" i="2"/>
  <c r="AK154" i="2"/>
  <c r="AM154" i="2"/>
  <c r="AO154" i="2"/>
  <c r="AQ154" i="2"/>
  <c r="AS154" i="2"/>
  <c r="AU154" i="2"/>
  <c r="P155" i="2"/>
  <c r="Q155" i="2"/>
  <c r="S155" i="2"/>
  <c r="U155" i="2"/>
  <c r="W155" i="2"/>
  <c r="Y155" i="2"/>
  <c r="AA155" i="2"/>
  <c r="AC155" i="2"/>
  <c r="AE155" i="2"/>
  <c r="AG155" i="2"/>
  <c r="AI155" i="2"/>
  <c r="AK155" i="2"/>
  <c r="AM155" i="2"/>
  <c r="AO155" i="2"/>
  <c r="AQ155" i="2"/>
  <c r="AS155" i="2"/>
  <c r="AU155" i="2"/>
  <c r="P156" i="2"/>
  <c r="Q156" i="2" s="1"/>
  <c r="S156" i="2"/>
  <c r="U156" i="2"/>
  <c r="W156" i="2"/>
  <c r="Y156" i="2"/>
  <c r="AA156" i="2"/>
  <c r="AC156" i="2"/>
  <c r="AE156" i="2"/>
  <c r="AG156" i="2"/>
  <c r="AI156" i="2"/>
  <c r="AK156" i="2"/>
  <c r="AM156" i="2"/>
  <c r="AO156" i="2"/>
  <c r="AQ156" i="2"/>
  <c r="AS156" i="2"/>
  <c r="AU156" i="2"/>
  <c r="P157" i="2"/>
  <c r="Q157" i="2" s="1"/>
  <c r="S157" i="2"/>
  <c r="U157" i="2"/>
  <c r="W157" i="2"/>
  <c r="Y157" i="2"/>
  <c r="AA157" i="2"/>
  <c r="AC157" i="2"/>
  <c r="AE157" i="2"/>
  <c r="AG157" i="2"/>
  <c r="AI157" i="2"/>
  <c r="AK157" i="2"/>
  <c r="AM157" i="2"/>
  <c r="AO157" i="2"/>
  <c r="AQ157" i="2"/>
  <c r="AS157" i="2"/>
  <c r="AU157" i="2"/>
  <c r="P158" i="2"/>
  <c r="Q158" i="2" s="1"/>
  <c r="S158" i="2"/>
  <c r="U158" i="2"/>
  <c r="W158" i="2"/>
  <c r="Y158" i="2"/>
  <c r="AA158" i="2"/>
  <c r="AC158" i="2"/>
  <c r="AE158" i="2"/>
  <c r="AG158" i="2"/>
  <c r="AI158" i="2"/>
  <c r="AK158" i="2"/>
  <c r="AM158" i="2"/>
  <c r="AO158" i="2"/>
  <c r="AQ158" i="2"/>
  <c r="AS158" i="2"/>
  <c r="AU158" i="2"/>
  <c r="P159" i="2"/>
  <c r="Q159" i="2"/>
  <c r="S159" i="2"/>
  <c r="U159" i="2"/>
  <c r="W159" i="2"/>
  <c r="Y159" i="2"/>
  <c r="AA159" i="2"/>
  <c r="AC159" i="2"/>
  <c r="AE159" i="2"/>
  <c r="AG159" i="2"/>
  <c r="AI159" i="2"/>
  <c r="AK159" i="2"/>
  <c r="AM159" i="2"/>
  <c r="AO159" i="2"/>
  <c r="AQ159" i="2"/>
  <c r="AS159" i="2"/>
  <c r="AU159" i="2"/>
  <c r="P160" i="2"/>
  <c r="Q160" i="2"/>
  <c r="S160" i="2"/>
  <c r="U160" i="2"/>
  <c r="W160" i="2"/>
  <c r="Y160" i="2"/>
  <c r="AA160" i="2"/>
  <c r="AC160" i="2"/>
  <c r="AE160" i="2"/>
  <c r="AG160" i="2"/>
  <c r="AI160" i="2"/>
  <c r="AK160" i="2"/>
  <c r="AM160" i="2"/>
  <c r="AO160" i="2"/>
  <c r="AQ160" i="2"/>
  <c r="AS160" i="2"/>
  <c r="AU160" i="2"/>
  <c r="P161" i="2"/>
  <c r="Q161" i="2"/>
  <c r="S161" i="2"/>
  <c r="U161" i="2"/>
  <c r="W161" i="2"/>
  <c r="Y161" i="2"/>
  <c r="AA161" i="2"/>
  <c r="AC161" i="2"/>
  <c r="AE161" i="2"/>
  <c r="AG161" i="2"/>
  <c r="AI161" i="2"/>
  <c r="AK161" i="2"/>
  <c r="AM161" i="2"/>
  <c r="AO161" i="2"/>
  <c r="AQ161" i="2"/>
  <c r="AS161" i="2"/>
  <c r="AU161" i="2"/>
  <c r="P162" i="2"/>
  <c r="Q162" i="2"/>
  <c r="S162" i="2"/>
  <c r="U162" i="2"/>
  <c r="W162" i="2"/>
  <c r="Y162" i="2"/>
  <c r="AA162" i="2"/>
  <c r="AC162" i="2"/>
  <c r="AE162" i="2"/>
  <c r="AG162" i="2"/>
  <c r="AI162" i="2"/>
  <c r="AK162" i="2"/>
  <c r="AM162" i="2"/>
  <c r="AO162" i="2"/>
  <c r="AQ162" i="2"/>
  <c r="AS162" i="2"/>
  <c r="AU162" i="2"/>
  <c r="P163" i="2"/>
  <c r="Q163" i="2"/>
  <c r="S163" i="2"/>
  <c r="U163" i="2"/>
  <c r="W163" i="2"/>
  <c r="Y163" i="2"/>
  <c r="AA163" i="2"/>
  <c r="AC163" i="2"/>
  <c r="AE163" i="2"/>
  <c r="AG163" i="2"/>
  <c r="AI163" i="2"/>
  <c r="AK163" i="2"/>
  <c r="AM163" i="2"/>
  <c r="AO163" i="2"/>
  <c r="AQ163" i="2"/>
  <c r="AS163" i="2"/>
  <c r="AU163" i="2"/>
  <c r="P164" i="2"/>
  <c r="Q164" i="2"/>
  <c r="S164" i="2"/>
  <c r="U164" i="2"/>
  <c r="W164" i="2"/>
  <c r="Y164" i="2"/>
  <c r="AA164" i="2"/>
  <c r="AC164" i="2"/>
  <c r="AE164" i="2"/>
  <c r="AG164" i="2"/>
  <c r="AI164" i="2"/>
  <c r="AK164" i="2"/>
  <c r="AM164" i="2"/>
  <c r="AO164" i="2"/>
  <c r="AQ164" i="2"/>
  <c r="AS164" i="2"/>
  <c r="AU164" i="2"/>
  <c r="P165" i="2"/>
  <c r="Q165" i="2" s="1"/>
  <c r="S165" i="2"/>
  <c r="U165" i="2"/>
  <c r="W165" i="2"/>
  <c r="Y165" i="2"/>
  <c r="AA165" i="2"/>
  <c r="AC165" i="2"/>
  <c r="AE165" i="2"/>
  <c r="AG165" i="2"/>
  <c r="AI165" i="2"/>
  <c r="AK165" i="2"/>
  <c r="AM165" i="2"/>
  <c r="AO165" i="2"/>
  <c r="AQ165" i="2"/>
  <c r="AS165" i="2"/>
  <c r="AU165" i="2"/>
  <c r="P166" i="2"/>
  <c r="Q166" i="2"/>
  <c r="S166" i="2"/>
  <c r="U166" i="2"/>
  <c r="W166" i="2"/>
  <c r="Y166" i="2"/>
  <c r="AA166" i="2"/>
  <c r="AC166" i="2"/>
  <c r="AE166" i="2"/>
  <c r="AG166" i="2"/>
  <c r="AI166" i="2"/>
  <c r="AK166" i="2"/>
  <c r="AM166" i="2"/>
  <c r="AO166" i="2"/>
  <c r="AQ166" i="2"/>
  <c r="AS166" i="2"/>
  <c r="AU166" i="2"/>
  <c r="P167" i="2"/>
  <c r="Q167" i="2"/>
  <c r="S167" i="2"/>
  <c r="U167" i="2"/>
  <c r="W167" i="2"/>
  <c r="Y167" i="2"/>
  <c r="AA167" i="2"/>
  <c r="AC167" i="2"/>
  <c r="AE167" i="2"/>
  <c r="AG167" i="2"/>
  <c r="AI167" i="2"/>
  <c r="AK167" i="2"/>
  <c r="AM167" i="2"/>
  <c r="AO167" i="2"/>
  <c r="AQ167" i="2"/>
  <c r="AS167" i="2"/>
  <c r="AU167" i="2"/>
  <c r="P168" i="2"/>
  <c r="Q168" i="2" s="1"/>
  <c r="S168" i="2"/>
  <c r="U168" i="2"/>
  <c r="W168" i="2"/>
  <c r="Y168" i="2"/>
  <c r="AA168" i="2"/>
  <c r="AC168" i="2"/>
  <c r="AE168" i="2"/>
  <c r="AG168" i="2"/>
  <c r="AI168" i="2"/>
  <c r="AK168" i="2"/>
  <c r="AM168" i="2"/>
  <c r="AO168" i="2"/>
  <c r="AQ168" i="2"/>
  <c r="AS168" i="2"/>
  <c r="AU168" i="2"/>
  <c r="P169" i="2"/>
  <c r="Q169" i="2" s="1"/>
  <c r="S169" i="2"/>
  <c r="U169" i="2"/>
  <c r="W169" i="2"/>
  <c r="Y169" i="2"/>
  <c r="AA169" i="2"/>
  <c r="AC169" i="2"/>
  <c r="AE169" i="2"/>
  <c r="AG169" i="2"/>
  <c r="AI169" i="2"/>
  <c r="AK169" i="2"/>
  <c r="AM169" i="2"/>
  <c r="AO169" i="2"/>
  <c r="AQ169" i="2"/>
  <c r="AS169" i="2"/>
  <c r="AU169" i="2"/>
  <c r="P170" i="2"/>
  <c r="Q170" i="2" s="1"/>
  <c r="S170" i="2"/>
  <c r="U170" i="2"/>
  <c r="W170" i="2"/>
  <c r="Y170" i="2"/>
  <c r="AA170" i="2"/>
  <c r="AC170" i="2"/>
  <c r="AE170" i="2"/>
  <c r="AG170" i="2"/>
  <c r="AI170" i="2"/>
  <c r="AK170" i="2"/>
  <c r="AM170" i="2"/>
  <c r="AO170" i="2"/>
  <c r="AQ170" i="2"/>
  <c r="AS170" i="2"/>
  <c r="AU170" i="2"/>
  <c r="P171" i="2"/>
  <c r="Q171" i="2"/>
  <c r="S171" i="2"/>
  <c r="U171" i="2"/>
  <c r="W171" i="2"/>
  <c r="Y171" i="2"/>
  <c r="AA171" i="2"/>
  <c r="AC171" i="2"/>
  <c r="AE171" i="2"/>
  <c r="AG171" i="2"/>
  <c r="AI171" i="2"/>
  <c r="AK171" i="2"/>
  <c r="AM171" i="2"/>
  <c r="AO171" i="2"/>
  <c r="AQ171" i="2"/>
  <c r="AS171" i="2"/>
  <c r="AU171" i="2"/>
  <c r="P172" i="2"/>
  <c r="Q172" i="2"/>
  <c r="S172" i="2"/>
  <c r="U172" i="2"/>
  <c r="W172" i="2"/>
  <c r="Y172" i="2"/>
  <c r="AA172" i="2"/>
  <c r="AC172" i="2"/>
  <c r="AE172" i="2"/>
  <c r="AG172" i="2"/>
  <c r="AI172" i="2"/>
  <c r="AK172" i="2"/>
  <c r="AM172" i="2"/>
  <c r="AO172" i="2"/>
  <c r="AQ172" i="2"/>
  <c r="AS172" i="2"/>
  <c r="AU172" i="2"/>
  <c r="P173" i="2"/>
  <c r="Q173" i="2"/>
  <c r="S173" i="2"/>
  <c r="U173" i="2"/>
  <c r="W173" i="2"/>
  <c r="Y173" i="2"/>
  <c r="AA173" i="2"/>
  <c r="AC173" i="2"/>
  <c r="AE173" i="2"/>
  <c r="AG173" i="2"/>
  <c r="AI173" i="2"/>
  <c r="AK173" i="2"/>
  <c r="AM173" i="2"/>
  <c r="AO173" i="2"/>
  <c r="AQ173" i="2"/>
  <c r="AS173" i="2"/>
  <c r="AU173" i="2"/>
  <c r="P174" i="2"/>
  <c r="Q174" i="2"/>
  <c r="S174" i="2"/>
  <c r="U174" i="2"/>
  <c r="W174" i="2"/>
  <c r="Y174" i="2"/>
  <c r="AA174" i="2"/>
  <c r="AC174" i="2"/>
  <c r="AE174" i="2"/>
  <c r="AG174" i="2"/>
  <c r="AI174" i="2"/>
  <c r="AK174" i="2"/>
  <c r="AM174" i="2"/>
  <c r="AO174" i="2"/>
  <c r="AQ174" i="2"/>
  <c r="AS174" i="2"/>
  <c r="AU174" i="2"/>
  <c r="P175" i="2"/>
  <c r="Q175" i="2" s="1"/>
  <c r="S175" i="2"/>
  <c r="U175" i="2"/>
  <c r="W175" i="2"/>
  <c r="Y175" i="2"/>
  <c r="AA175" i="2"/>
  <c r="AC175" i="2"/>
  <c r="AE175" i="2"/>
  <c r="AG175" i="2"/>
  <c r="AI175" i="2"/>
  <c r="AK175" i="2"/>
  <c r="AM175" i="2"/>
  <c r="AO175" i="2"/>
  <c r="AQ175" i="2"/>
  <c r="AS175" i="2"/>
  <c r="AU175" i="2"/>
  <c r="P176" i="2"/>
  <c r="Q176" i="2"/>
  <c r="S176" i="2"/>
  <c r="U176" i="2"/>
  <c r="W176" i="2"/>
  <c r="Y176" i="2"/>
  <c r="AA176" i="2"/>
  <c r="AC176" i="2"/>
  <c r="AE176" i="2"/>
  <c r="AG176" i="2"/>
  <c r="AI176" i="2"/>
  <c r="AK176" i="2"/>
  <c r="AM176" i="2"/>
  <c r="AO176" i="2"/>
  <c r="AQ176" i="2"/>
  <c r="AS176" i="2"/>
  <c r="AU176" i="2"/>
  <c r="P177" i="2"/>
  <c r="Q177" i="2" s="1"/>
  <c r="S177" i="2"/>
  <c r="U177" i="2"/>
  <c r="W177" i="2"/>
  <c r="Y177" i="2"/>
  <c r="AA177" i="2"/>
  <c r="AC177" i="2"/>
  <c r="AE177" i="2"/>
  <c r="AG177" i="2"/>
  <c r="AI177" i="2"/>
  <c r="AK177" i="2"/>
  <c r="AM177" i="2"/>
  <c r="AO177" i="2"/>
  <c r="AQ177" i="2"/>
  <c r="AS177" i="2"/>
  <c r="AU177" i="2"/>
  <c r="P178" i="2"/>
  <c r="Q178" i="2"/>
  <c r="S178" i="2"/>
  <c r="U178" i="2"/>
  <c r="W178" i="2"/>
  <c r="Y178" i="2"/>
  <c r="AA178" i="2"/>
  <c r="AC178" i="2"/>
  <c r="AE178" i="2"/>
  <c r="AG178" i="2"/>
  <c r="AI178" i="2"/>
  <c r="AK178" i="2"/>
  <c r="AM178" i="2"/>
  <c r="AO178" i="2"/>
  <c r="AQ178" i="2"/>
  <c r="AS178" i="2"/>
  <c r="AU178" i="2"/>
  <c r="P179" i="2"/>
  <c r="Q179" i="2"/>
  <c r="S179" i="2"/>
  <c r="U179" i="2"/>
  <c r="W179" i="2"/>
  <c r="Y179" i="2"/>
  <c r="AA179" i="2"/>
  <c r="AC179" i="2"/>
  <c r="AE179" i="2"/>
  <c r="AG179" i="2"/>
  <c r="AI179" i="2"/>
  <c r="AK179" i="2"/>
  <c r="AM179" i="2"/>
  <c r="AO179" i="2"/>
  <c r="AQ179" i="2"/>
  <c r="AS179" i="2"/>
  <c r="AU179" i="2"/>
  <c r="P180" i="2"/>
  <c r="Q180" i="2" s="1"/>
  <c r="S180" i="2"/>
  <c r="U180" i="2"/>
  <c r="W180" i="2"/>
  <c r="Y180" i="2"/>
  <c r="AA180" i="2"/>
  <c r="AC180" i="2"/>
  <c r="AE180" i="2"/>
  <c r="AG180" i="2"/>
  <c r="AI180" i="2"/>
  <c r="AK180" i="2"/>
  <c r="AM180" i="2"/>
  <c r="AO180" i="2"/>
  <c r="AQ180" i="2"/>
  <c r="AS180" i="2"/>
  <c r="AU180" i="2"/>
  <c r="P181" i="2"/>
  <c r="Q181" i="2" s="1"/>
  <c r="S181" i="2"/>
  <c r="U181" i="2"/>
  <c r="W181" i="2"/>
  <c r="Y181" i="2"/>
  <c r="AA181" i="2"/>
  <c r="AC181" i="2"/>
  <c r="AE181" i="2"/>
  <c r="AG181" i="2"/>
  <c r="AI181" i="2"/>
  <c r="AK181" i="2"/>
  <c r="AM181" i="2"/>
  <c r="AO181" i="2"/>
  <c r="AQ181" i="2"/>
  <c r="AS181" i="2"/>
  <c r="AU181" i="2"/>
  <c r="P182" i="2"/>
  <c r="Q182" i="2" s="1"/>
  <c r="S182" i="2"/>
  <c r="U182" i="2"/>
  <c r="W182" i="2"/>
  <c r="Y182" i="2"/>
  <c r="AA182" i="2"/>
  <c r="AC182" i="2"/>
  <c r="AE182" i="2"/>
  <c r="AG182" i="2"/>
  <c r="AI182" i="2"/>
  <c r="AK182" i="2"/>
  <c r="AM182" i="2"/>
  <c r="AO182" i="2"/>
  <c r="AQ182" i="2"/>
  <c r="AS182" i="2"/>
  <c r="AU182" i="2"/>
  <c r="P183" i="2"/>
  <c r="Q183" i="2"/>
  <c r="S183" i="2"/>
  <c r="U183" i="2"/>
  <c r="W183" i="2"/>
  <c r="Y183" i="2"/>
  <c r="AA183" i="2"/>
  <c r="AC183" i="2"/>
  <c r="AE183" i="2"/>
  <c r="AG183" i="2"/>
  <c r="AI183" i="2"/>
  <c r="AK183" i="2"/>
  <c r="AM183" i="2"/>
  <c r="AO183" i="2"/>
  <c r="AQ183" i="2"/>
  <c r="AS183" i="2"/>
  <c r="AU183" i="2"/>
  <c r="Q5" i="2"/>
  <c r="P7" i="1"/>
  <c r="Q7" i="1" s="1"/>
  <c r="P6" i="1"/>
  <c r="Q6" i="1" s="1"/>
  <c r="P8" i="1"/>
  <c r="Q8" i="1"/>
  <c r="P9" i="1"/>
  <c r="Q9" i="1" s="1"/>
  <c r="P10" i="1"/>
  <c r="Q10" i="1" s="1"/>
  <c r="P12" i="1"/>
  <c r="Q12" i="1" s="1"/>
  <c r="P14" i="1"/>
  <c r="Q14" i="1" s="1"/>
  <c r="P13" i="1"/>
  <c r="Q13" i="1" s="1"/>
  <c r="P11" i="1"/>
  <c r="Q11" i="1" s="1"/>
  <c r="P15" i="1"/>
  <c r="Q15" i="1" s="1"/>
  <c r="P16" i="1"/>
  <c r="Q16" i="1" s="1"/>
  <c r="P17" i="1"/>
  <c r="Q17" i="1" s="1"/>
  <c r="P18" i="1"/>
  <c r="Q18" i="1" s="1"/>
  <c r="P20" i="1"/>
  <c r="Q20" i="1" s="1"/>
  <c r="P19" i="1"/>
  <c r="Q19" i="1" s="1"/>
  <c r="P21" i="1"/>
  <c r="Q21" i="1" s="1"/>
  <c r="P22" i="1"/>
  <c r="Q22" i="1" s="1"/>
  <c r="P23" i="1"/>
  <c r="Q23" i="1" s="1"/>
  <c r="P24" i="1"/>
  <c r="Q24" i="1" s="1"/>
  <c r="P25" i="1"/>
  <c r="Q25" i="1" s="1"/>
  <c r="P27" i="1"/>
  <c r="Q27" i="1" s="1"/>
  <c r="P26" i="1"/>
  <c r="Q26" i="1" s="1"/>
  <c r="P28" i="1"/>
  <c r="Q28" i="1" s="1"/>
  <c r="P29" i="1"/>
  <c r="Q29" i="1" s="1"/>
  <c r="P30" i="1"/>
  <c r="Q30" i="1" s="1"/>
  <c r="P31" i="1"/>
  <c r="Q31" i="1" s="1"/>
  <c r="P32" i="1"/>
  <c r="Q32" i="1" s="1"/>
  <c r="P33" i="1"/>
  <c r="Q33" i="1" s="1"/>
  <c r="P34" i="1"/>
  <c r="Q34" i="1"/>
  <c r="P35" i="1"/>
  <c r="Q35" i="1" s="1"/>
  <c r="P36" i="1"/>
  <c r="Q36" i="1" s="1"/>
  <c r="P37" i="1"/>
  <c r="Q37" i="1" s="1"/>
  <c r="P38" i="1"/>
  <c r="Q38" i="1" s="1"/>
  <c r="P39" i="1"/>
  <c r="Q39" i="1" s="1"/>
  <c r="P40" i="1"/>
  <c r="Q40" i="1" s="1"/>
  <c r="P41" i="1"/>
  <c r="Q41" i="1" s="1"/>
  <c r="P42" i="1"/>
  <c r="Q42" i="1" s="1"/>
  <c r="P43" i="1"/>
  <c r="Q43" i="1" s="1"/>
  <c r="P44" i="1"/>
  <c r="Q44" i="1" s="1"/>
  <c r="P45" i="1"/>
  <c r="Q45" i="1" s="1"/>
  <c r="P46" i="1"/>
  <c r="Q46" i="1" s="1"/>
  <c r="P47" i="1"/>
  <c r="Q47" i="1" s="1"/>
  <c r="P49" i="1"/>
  <c r="Q49" i="1" s="1"/>
  <c r="P48" i="1"/>
  <c r="Q48" i="1" s="1"/>
  <c r="P50" i="1"/>
  <c r="Q50" i="1"/>
  <c r="P51" i="1"/>
  <c r="Q51" i="1" s="1"/>
  <c r="P52" i="1"/>
  <c r="Q52" i="1" s="1"/>
  <c r="P53" i="1"/>
  <c r="Q53" i="1" s="1"/>
  <c r="P55" i="1"/>
  <c r="Q55" i="1" s="1"/>
  <c r="P54" i="1"/>
  <c r="Q54" i="1" s="1"/>
  <c r="P56" i="1"/>
  <c r="Q56" i="1" s="1"/>
  <c r="P58" i="1"/>
  <c r="Q58" i="1" s="1"/>
  <c r="P57" i="1"/>
  <c r="Q57" i="1" s="1"/>
  <c r="P59" i="1"/>
  <c r="Q59" i="1" s="1"/>
  <c r="P60" i="1"/>
  <c r="Q60" i="1" s="1"/>
  <c r="P61" i="1"/>
  <c r="Q61" i="1" s="1"/>
  <c r="P64" i="1"/>
  <c r="Q64" i="1" s="1"/>
  <c r="P63" i="1"/>
  <c r="Q63" i="1" s="1"/>
  <c r="P62" i="1"/>
  <c r="Q62" i="1" s="1"/>
  <c r="P67" i="1"/>
  <c r="Q67" i="1" s="1"/>
  <c r="P66" i="1"/>
  <c r="Q66" i="1" s="1"/>
  <c r="P65" i="1"/>
  <c r="Q65" i="1" s="1"/>
  <c r="P70" i="1"/>
  <c r="Q70" i="1" s="1"/>
  <c r="P69" i="1"/>
  <c r="Q69" i="1" s="1"/>
  <c r="P68" i="1"/>
  <c r="Q68" i="1" s="1"/>
  <c r="P73" i="1"/>
  <c r="Q73" i="1" s="1"/>
  <c r="P72" i="1"/>
  <c r="Q72" i="1" s="1"/>
  <c r="P71" i="1"/>
  <c r="Q71" i="1" s="1"/>
  <c r="P76" i="1"/>
  <c r="Q76" i="1"/>
  <c r="P75" i="1"/>
  <c r="Q75" i="1" s="1"/>
  <c r="P74" i="1"/>
  <c r="Q74" i="1"/>
  <c r="P79" i="1"/>
  <c r="Q79" i="1" s="1"/>
  <c r="P78" i="1"/>
  <c r="Q78" i="1" s="1"/>
  <c r="P77" i="1"/>
  <c r="Q77" i="1" s="1"/>
  <c r="P82" i="1"/>
  <c r="Q82" i="1" s="1"/>
  <c r="P81" i="1"/>
  <c r="Q81" i="1"/>
  <c r="P80" i="1"/>
  <c r="Q80" i="1" s="1"/>
  <c r="P85" i="1"/>
  <c r="Q85" i="1" s="1"/>
  <c r="P84" i="1"/>
  <c r="Q84" i="1" s="1"/>
  <c r="P83" i="1"/>
  <c r="Q83" i="1" s="1"/>
  <c r="P88" i="1"/>
  <c r="Q88" i="1" s="1"/>
  <c r="P87" i="1"/>
  <c r="Q87" i="1" s="1"/>
  <c r="P86" i="1"/>
  <c r="Q86" i="1" s="1"/>
  <c r="P91" i="1"/>
  <c r="Q91" i="1" s="1"/>
  <c r="P90" i="1"/>
  <c r="Q90" i="1" s="1"/>
  <c r="P89" i="1"/>
  <c r="Q89" i="1" s="1"/>
  <c r="P94" i="1"/>
  <c r="Q94" i="1" s="1"/>
  <c r="P93" i="1"/>
  <c r="Q93" i="1" s="1"/>
  <c r="P92" i="1"/>
  <c r="Q92" i="1"/>
  <c r="P97" i="1"/>
  <c r="Q97" i="1" s="1"/>
  <c r="P96" i="1"/>
  <c r="Q96" i="1" s="1"/>
  <c r="P95" i="1"/>
  <c r="Q95" i="1" s="1"/>
  <c r="P100" i="1"/>
  <c r="Q100" i="1" s="1"/>
  <c r="P99" i="1"/>
  <c r="Q99" i="1" s="1"/>
  <c r="P98" i="1"/>
  <c r="Q98" i="1"/>
  <c r="P103" i="1"/>
  <c r="Q103" i="1" s="1"/>
  <c r="P101" i="1"/>
  <c r="Q101" i="1" s="1"/>
  <c r="P102" i="1"/>
  <c r="Q102" i="1" s="1"/>
  <c r="P105" i="1"/>
  <c r="Q105" i="1" s="1"/>
  <c r="P104" i="1"/>
  <c r="Q104" i="1" s="1"/>
  <c r="P106" i="1"/>
  <c r="Q106" i="1" s="1"/>
  <c r="P107" i="1"/>
  <c r="Q107" i="1"/>
  <c r="P108" i="1"/>
  <c r="Q108" i="1" s="1"/>
  <c r="P110" i="1"/>
  <c r="Q110" i="1" s="1"/>
  <c r="P111" i="1"/>
  <c r="Q111" i="1" s="1"/>
  <c r="P109" i="1"/>
  <c r="Q109" i="1"/>
  <c r="P112" i="1"/>
  <c r="Q112" i="1" s="1"/>
  <c r="P114" i="1"/>
  <c r="Q114" i="1" s="1"/>
  <c r="P113" i="1"/>
  <c r="Q113" i="1" s="1"/>
  <c r="P115" i="1"/>
  <c r="Q115" i="1" s="1"/>
  <c r="P117" i="1"/>
  <c r="Q117" i="1" s="1"/>
  <c r="P118" i="1"/>
  <c r="Q118" i="1" s="1"/>
  <c r="P116" i="1"/>
  <c r="Q116" i="1" s="1"/>
  <c r="P119" i="1"/>
  <c r="Q119" i="1" s="1"/>
  <c r="P121" i="1"/>
  <c r="Q121" i="1"/>
  <c r="P122" i="1"/>
  <c r="Q122" i="1" s="1"/>
  <c r="P120" i="1"/>
  <c r="Q120" i="1" s="1"/>
  <c r="P123" i="1"/>
  <c r="Q123" i="1" s="1"/>
  <c r="P125" i="1"/>
  <c r="Q125" i="1" s="1"/>
  <c r="P126" i="1"/>
  <c r="Q126" i="1" s="1"/>
  <c r="P124" i="1"/>
  <c r="Q124" i="1" s="1"/>
  <c r="P127" i="1"/>
  <c r="Q127" i="1" s="1"/>
  <c r="P129" i="1"/>
  <c r="Q129" i="1" s="1"/>
  <c r="P130" i="1"/>
  <c r="Q130" i="1" s="1"/>
  <c r="P128" i="1"/>
  <c r="Q128" i="1" s="1"/>
  <c r="P131" i="1"/>
  <c r="Q131" i="1" s="1"/>
  <c r="P133" i="1"/>
  <c r="Q133" i="1" s="1"/>
  <c r="P132" i="1"/>
  <c r="Q132" i="1" s="1"/>
  <c r="P134" i="1"/>
  <c r="Q134" i="1" s="1"/>
  <c r="P136" i="1"/>
  <c r="Q136" i="1"/>
  <c r="P137" i="1"/>
  <c r="Q137" i="1" s="1"/>
  <c r="P135" i="1"/>
  <c r="Q135" i="1" s="1"/>
  <c r="P138" i="1"/>
  <c r="Q138" i="1" s="1"/>
  <c r="P139" i="1"/>
  <c r="Q139" i="1" s="1"/>
  <c r="P140" i="1"/>
  <c r="Q140" i="1" s="1"/>
  <c r="P141" i="1"/>
  <c r="Q141" i="1" s="1"/>
  <c r="P143" i="1"/>
  <c r="Q143" i="1" s="1"/>
  <c r="P144" i="1"/>
  <c r="Q144" i="1" s="1"/>
  <c r="P142" i="1"/>
  <c r="Q142" i="1" s="1"/>
  <c r="P145" i="1"/>
  <c r="Q145" i="1" s="1"/>
  <c r="P147" i="1"/>
  <c r="Q147" i="1"/>
  <c r="P148" i="1"/>
  <c r="Q148" i="1"/>
  <c r="P146" i="1"/>
  <c r="Q146" i="1" s="1"/>
  <c r="P149" i="1"/>
  <c r="Q149" i="1"/>
  <c r="P151" i="1"/>
  <c r="Q151" i="1"/>
  <c r="P153" i="1"/>
  <c r="Q153" i="1" s="1"/>
  <c r="P150" i="1"/>
  <c r="Q150" i="1" s="1"/>
  <c r="P152" i="1"/>
  <c r="Q152" i="1" s="1"/>
  <c r="P154" i="1"/>
  <c r="Q154" i="1" s="1"/>
  <c r="P155" i="1"/>
  <c r="Q155" i="1" s="1"/>
  <c r="P156" i="1"/>
  <c r="Q156" i="1" s="1"/>
  <c r="P157" i="1"/>
  <c r="Q157" i="1" s="1"/>
  <c r="P159" i="1"/>
  <c r="Q159" i="1" s="1"/>
  <c r="P160" i="1"/>
  <c r="Q160" i="1"/>
  <c r="P158" i="1"/>
  <c r="Q158" i="1" s="1"/>
  <c r="P161" i="1"/>
  <c r="Q161" i="1" s="1"/>
  <c r="P164" i="1"/>
  <c r="Q164" i="1" s="1"/>
  <c r="P165" i="1"/>
  <c r="Q165" i="1" s="1"/>
  <c r="P162" i="1"/>
  <c r="Q162" i="1" s="1"/>
  <c r="P163" i="1"/>
  <c r="Q163" i="1" s="1"/>
  <c r="P167" i="1"/>
  <c r="Q167" i="1" s="1"/>
  <c r="P166" i="1"/>
  <c r="Q166" i="1" s="1"/>
  <c r="P168" i="1"/>
  <c r="Q168" i="1" s="1"/>
  <c r="P170" i="1"/>
  <c r="Q170" i="1" s="1"/>
  <c r="P171" i="1"/>
  <c r="Q171" i="1"/>
  <c r="P169" i="1"/>
  <c r="Q169" i="1" s="1"/>
  <c r="P172" i="1"/>
  <c r="Q172" i="1" s="1"/>
  <c r="P173" i="1"/>
  <c r="Q173" i="1" s="1"/>
  <c r="P175" i="1"/>
  <c r="Q175" i="1" s="1"/>
  <c r="P174" i="1"/>
  <c r="Q174" i="1" s="1"/>
  <c r="P177" i="1"/>
  <c r="Q177" i="1" s="1"/>
  <c r="P178" i="1"/>
  <c r="Q178" i="1" s="1"/>
  <c r="P176" i="1"/>
  <c r="Q176" i="1" s="1"/>
  <c r="P179" i="1"/>
  <c r="Q179" i="1" s="1"/>
  <c r="P180" i="1"/>
  <c r="Q180" i="1" s="1"/>
  <c r="P181" i="1"/>
  <c r="Q181" i="1" s="1"/>
  <c r="P182" i="1"/>
  <c r="Q182" i="1" s="1"/>
  <c r="P183" i="1"/>
  <c r="Q183" i="1" s="1"/>
  <c r="P184" i="1"/>
  <c r="Q184" i="1" s="1"/>
  <c r="P186" i="1"/>
  <c r="Q186" i="1" s="1"/>
  <c r="P185" i="1"/>
  <c r="Q185" i="1"/>
  <c r="P187" i="1"/>
  <c r="Q187" i="1" s="1"/>
  <c r="P188" i="1"/>
  <c r="Q188" i="1" s="1"/>
  <c r="P189" i="1"/>
  <c r="Q189" i="1" s="1"/>
  <c r="P190" i="1"/>
  <c r="Q190" i="1" s="1"/>
  <c r="P191" i="1"/>
  <c r="Q191" i="1" s="1"/>
  <c r="P192" i="1"/>
  <c r="Q192" i="1" s="1"/>
  <c r="P193" i="1"/>
  <c r="Q193" i="1" s="1"/>
  <c r="P194" i="1"/>
  <c r="Q194" i="1" s="1"/>
  <c r="P195" i="1"/>
  <c r="Q195" i="1"/>
  <c r="P196" i="1"/>
  <c r="Q196" i="1" s="1"/>
  <c r="P197" i="1"/>
  <c r="Q197" i="1" s="1"/>
  <c r="P198" i="1"/>
  <c r="Q198" i="1"/>
  <c r="P199" i="1"/>
  <c r="Q199" i="1" s="1"/>
  <c r="P200" i="1"/>
  <c r="Q200" i="1" s="1"/>
  <c r="P201" i="1"/>
  <c r="Q201" i="1" s="1"/>
  <c r="P202" i="1"/>
  <c r="Q202" i="1" s="1"/>
  <c r="P203" i="1"/>
  <c r="Q203" i="1" s="1"/>
  <c r="P204" i="1"/>
  <c r="Q204" i="1"/>
  <c r="P205" i="1"/>
  <c r="Q205" i="1" s="1"/>
  <c r="P206" i="1"/>
  <c r="Q206" i="1" s="1"/>
  <c r="P207" i="1"/>
  <c r="Q207" i="1" s="1"/>
  <c r="P208" i="1"/>
  <c r="Q208" i="1" s="1"/>
  <c r="P209" i="1"/>
  <c r="Q209" i="1" s="1"/>
  <c r="P210" i="1"/>
  <c r="Q210" i="1" s="1"/>
  <c r="P211" i="1"/>
  <c r="Q211" i="1" s="1"/>
  <c r="P212" i="1"/>
  <c r="Q212" i="1" s="1"/>
  <c r="P215" i="1"/>
  <c r="Q215" i="1" s="1"/>
  <c r="P213" i="1"/>
  <c r="Q213" i="1" s="1"/>
  <c r="P214" i="1"/>
  <c r="Q214" i="1" s="1"/>
  <c r="P216" i="1"/>
  <c r="Q216" i="1" s="1"/>
  <c r="P219" i="1"/>
  <c r="Q219" i="1" s="1"/>
  <c r="P217" i="1"/>
  <c r="Q217" i="1" s="1"/>
  <c r="P218" i="1"/>
  <c r="Q218" i="1" s="1"/>
  <c r="P220" i="1"/>
  <c r="Q220" i="1" s="1"/>
  <c r="P221" i="1"/>
  <c r="Q221" i="1"/>
  <c r="P222" i="1"/>
  <c r="Q222" i="1" s="1"/>
  <c r="P225" i="1"/>
  <c r="Q225" i="1" s="1"/>
  <c r="P224" i="1"/>
  <c r="Q224" i="1"/>
  <c r="P223" i="1"/>
  <c r="Q223" i="1" s="1"/>
  <c r="P226" i="1"/>
  <c r="Q226" i="1" s="1"/>
  <c r="P227" i="1"/>
  <c r="Q227" i="1" s="1"/>
  <c r="P229" i="1"/>
  <c r="Q229" i="1" s="1"/>
  <c r="P228" i="1"/>
  <c r="Q228" i="1" s="1"/>
  <c r="P230" i="1"/>
  <c r="Q230" i="1" s="1"/>
  <c r="P234" i="1"/>
  <c r="Q234" i="1" s="1"/>
  <c r="P233" i="1"/>
  <c r="Q233" i="1" s="1"/>
  <c r="P231" i="1"/>
  <c r="Q231" i="1" s="1"/>
  <c r="P232" i="1"/>
  <c r="Q232" i="1" s="1"/>
  <c r="P235" i="1"/>
  <c r="Q235" i="1" s="1"/>
  <c r="P236" i="1"/>
  <c r="Q236" i="1" s="1"/>
  <c r="P238" i="1"/>
  <c r="Q238" i="1" s="1"/>
  <c r="P239" i="1"/>
  <c r="Q239" i="1"/>
  <c r="P237" i="1"/>
  <c r="Q237" i="1" s="1"/>
  <c r="P240" i="1"/>
  <c r="Q240" i="1" s="1"/>
  <c r="P243" i="1"/>
  <c r="Q243" i="1" s="1"/>
  <c r="P242" i="1"/>
  <c r="Q242" i="1"/>
  <c r="P241" i="1"/>
  <c r="Q241" i="1" s="1"/>
  <c r="P244" i="1"/>
  <c r="Q244" i="1" s="1"/>
  <c r="P246" i="1"/>
  <c r="Q246" i="1" s="1"/>
  <c r="P245" i="1"/>
  <c r="Q245" i="1" s="1"/>
  <c r="P248" i="1"/>
  <c r="Q248" i="1" s="1"/>
  <c r="P247" i="1"/>
  <c r="Q247" i="1" s="1"/>
  <c r="P249" i="1"/>
  <c r="Q249" i="1" s="1"/>
  <c r="P251" i="1"/>
  <c r="Q251" i="1"/>
  <c r="P250" i="1"/>
  <c r="Q250" i="1"/>
  <c r="P252" i="1"/>
  <c r="Q252" i="1" s="1"/>
  <c r="P254" i="1"/>
  <c r="Q254" i="1" s="1"/>
  <c r="P253" i="1"/>
  <c r="Q253" i="1"/>
  <c r="P255" i="1"/>
  <c r="Q255" i="1"/>
  <c r="P258" i="1"/>
  <c r="Q258" i="1" s="1"/>
  <c r="P256" i="1"/>
  <c r="Q256" i="1" s="1"/>
  <c r="P257" i="1"/>
  <c r="Q257" i="1" s="1"/>
  <c r="P260" i="1"/>
  <c r="Q260" i="1" s="1"/>
  <c r="P261" i="1"/>
  <c r="Q261" i="1" s="1"/>
  <c r="P259" i="1"/>
  <c r="Q259" i="1" s="1"/>
  <c r="P262" i="1"/>
  <c r="Q262" i="1" s="1"/>
  <c r="P267" i="1"/>
  <c r="Q267" i="1" s="1"/>
  <c r="P264" i="1"/>
  <c r="Q264" i="1" s="1"/>
  <c r="P263" i="1"/>
  <c r="Q263" i="1" s="1"/>
  <c r="P265" i="1"/>
  <c r="Q265" i="1" s="1"/>
  <c r="P268" i="1"/>
  <c r="Q268" i="1" s="1"/>
  <c r="P266" i="1"/>
  <c r="Q266" i="1" s="1"/>
  <c r="P269" i="1"/>
  <c r="Q269" i="1" s="1"/>
  <c r="P270" i="1"/>
  <c r="Q270" i="1" s="1"/>
  <c r="P271" i="1"/>
  <c r="Q271" i="1" s="1"/>
  <c r="P272" i="1"/>
  <c r="Q272" i="1" s="1"/>
  <c r="P273" i="1"/>
  <c r="Q273" i="1" s="1"/>
  <c r="P275" i="1"/>
  <c r="Q275" i="1" s="1"/>
  <c r="P274" i="1"/>
  <c r="Q274" i="1" s="1"/>
  <c r="P276" i="1"/>
  <c r="Q276" i="1" s="1"/>
  <c r="P278" i="1"/>
  <c r="Q278" i="1" s="1"/>
  <c r="P277" i="1"/>
  <c r="Q277" i="1" s="1"/>
  <c r="P279" i="1"/>
  <c r="Q279" i="1" s="1"/>
  <c r="P281" i="1"/>
  <c r="Q281" i="1" s="1"/>
  <c r="P283" i="1"/>
  <c r="Q283" i="1"/>
  <c r="P280" i="1"/>
  <c r="Q280" i="1" s="1"/>
  <c r="P282" i="1"/>
  <c r="Q282" i="1" s="1"/>
  <c r="P287" i="1"/>
  <c r="Q287" i="1" s="1"/>
  <c r="P285" i="1"/>
  <c r="Q285" i="1" s="1"/>
  <c r="P284" i="1"/>
  <c r="Q284" i="1" s="1"/>
  <c r="P286" i="1"/>
  <c r="Q286" i="1" s="1"/>
  <c r="P291" i="1"/>
  <c r="Q291" i="1" s="1"/>
  <c r="P289" i="1"/>
  <c r="Q289" i="1" s="1"/>
  <c r="P288" i="1"/>
  <c r="Q288" i="1" s="1"/>
  <c r="P290" i="1"/>
  <c r="Q290" i="1" s="1"/>
  <c r="P292" i="1"/>
  <c r="Q292" i="1" s="1"/>
  <c r="P294" i="1"/>
  <c r="Q294" i="1"/>
  <c r="P293" i="1"/>
  <c r="Q293" i="1"/>
  <c r="P296" i="1"/>
  <c r="Q296" i="1" s="1"/>
  <c r="P295" i="1"/>
  <c r="Q295" i="1" s="1"/>
  <c r="P297" i="1"/>
  <c r="Q297" i="1" s="1"/>
  <c r="P299" i="1"/>
  <c r="Q299" i="1" s="1"/>
  <c r="P298" i="1"/>
  <c r="Q298" i="1" s="1"/>
  <c r="P300" i="1"/>
  <c r="Q300" i="1" s="1"/>
  <c r="P301" i="1"/>
  <c r="Q301" i="1" s="1"/>
  <c r="P303" i="1"/>
  <c r="Q303" i="1" s="1"/>
  <c r="P305" i="1"/>
  <c r="Q305" i="1" s="1"/>
  <c r="P302" i="1"/>
  <c r="Q302" i="1" s="1"/>
  <c r="P304" i="1"/>
  <c r="Q304" i="1" s="1"/>
  <c r="P307" i="1"/>
  <c r="Q307" i="1" s="1"/>
  <c r="P309" i="1"/>
  <c r="Q309" i="1" s="1"/>
  <c r="P306" i="1"/>
  <c r="Q306" i="1" s="1"/>
  <c r="P308" i="1"/>
  <c r="Q308" i="1" s="1"/>
  <c r="P310" i="1"/>
  <c r="Q310" i="1" s="1"/>
  <c r="P313" i="1"/>
  <c r="Q313" i="1" s="1"/>
  <c r="P312" i="1"/>
  <c r="Q312" i="1" s="1"/>
  <c r="P311" i="1"/>
  <c r="Q311" i="1" s="1"/>
  <c r="P314" i="1"/>
  <c r="Q314" i="1" s="1"/>
  <c r="P317" i="1"/>
  <c r="Q317" i="1" s="1"/>
  <c r="P315" i="1"/>
  <c r="Q315" i="1"/>
  <c r="P316" i="1"/>
  <c r="Q316" i="1" s="1"/>
  <c r="P320" i="1"/>
  <c r="Q320" i="1" s="1"/>
  <c r="P318" i="1"/>
  <c r="Q318" i="1" s="1"/>
  <c r="P319" i="1"/>
  <c r="Q319" i="1" s="1"/>
  <c r="P321" i="1"/>
  <c r="Q321" i="1" s="1"/>
  <c r="P323" i="1"/>
  <c r="Q323" i="1" s="1"/>
  <c r="P322" i="1"/>
  <c r="Q322" i="1"/>
  <c r="P324" i="1"/>
  <c r="Q324" i="1" s="1"/>
  <c r="P325" i="1"/>
  <c r="Q325" i="1" s="1"/>
  <c r="P326" i="1"/>
  <c r="Q326" i="1" s="1"/>
  <c r="P329" i="1"/>
  <c r="Q329" i="1"/>
  <c r="P328" i="1"/>
  <c r="Q328" i="1" s="1"/>
  <c r="P327" i="1"/>
  <c r="Q327" i="1" s="1"/>
  <c r="P330" i="1"/>
  <c r="Q330" i="1" s="1"/>
  <c r="P332" i="1"/>
  <c r="Q332" i="1" s="1"/>
  <c r="P331" i="1"/>
  <c r="Q331" i="1" s="1"/>
  <c r="P333" i="1"/>
  <c r="Q333" i="1" s="1"/>
  <c r="P334" i="1"/>
  <c r="Q334" i="1" s="1"/>
  <c r="P337" i="1"/>
  <c r="Q337" i="1"/>
  <c r="P336" i="1"/>
  <c r="Q336" i="1" s="1"/>
  <c r="P335" i="1"/>
  <c r="Q335" i="1" s="1"/>
  <c r="P338" i="1"/>
  <c r="Q338" i="1"/>
  <c r="P340" i="1"/>
  <c r="Q340" i="1" s="1"/>
  <c r="P339" i="1"/>
  <c r="Q339" i="1" s="1"/>
  <c r="P342" i="1"/>
  <c r="Q342" i="1" s="1"/>
  <c r="P341" i="1"/>
  <c r="Q341" i="1" s="1"/>
  <c r="P343" i="1"/>
  <c r="Q343" i="1" s="1"/>
  <c r="P344" i="1"/>
  <c r="Q344" i="1" s="1"/>
  <c r="P347" i="1"/>
  <c r="Q347" i="1" s="1"/>
  <c r="P346" i="1"/>
  <c r="Q346" i="1" s="1"/>
  <c r="P345" i="1"/>
  <c r="Q345" i="1" s="1"/>
  <c r="P348" i="1"/>
  <c r="Q348" i="1" s="1"/>
  <c r="P350" i="1"/>
  <c r="Q350" i="1" s="1"/>
  <c r="P349" i="1"/>
  <c r="Q349" i="1" s="1"/>
  <c r="P352" i="1"/>
  <c r="Q352" i="1" s="1"/>
  <c r="P353" i="1"/>
  <c r="Q353" i="1"/>
  <c r="P351" i="1"/>
  <c r="Q351" i="1" s="1"/>
  <c r="P354" i="1"/>
  <c r="Q354" i="1" s="1"/>
  <c r="P355" i="1"/>
  <c r="Q355" i="1" s="1"/>
  <c r="P357" i="1"/>
  <c r="Q357" i="1" s="1"/>
  <c r="P356" i="1"/>
  <c r="Q356" i="1" s="1"/>
  <c r="P358" i="1"/>
  <c r="Q358" i="1" s="1"/>
  <c r="P361" i="1"/>
  <c r="Q361" i="1" s="1"/>
  <c r="P359" i="1"/>
  <c r="Q359" i="1" s="1"/>
  <c r="P360" i="1"/>
  <c r="Q360" i="1" s="1"/>
  <c r="P362" i="1"/>
  <c r="Q362" i="1" s="1"/>
  <c r="P364" i="1"/>
  <c r="Q364" i="1" s="1"/>
  <c r="P363" i="1"/>
  <c r="Q363" i="1" s="1"/>
  <c r="P365" i="1"/>
  <c r="Q365" i="1" s="1"/>
  <c r="P366" i="1"/>
  <c r="Q366" i="1" s="1"/>
  <c r="P369" i="1"/>
  <c r="Q369" i="1" s="1"/>
  <c r="P368" i="1"/>
  <c r="Q368" i="1"/>
  <c r="P367" i="1"/>
  <c r="Q367" i="1" s="1"/>
  <c r="P372" i="1"/>
  <c r="Q372" i="1" s="1"/>
  <c r="P370" i="1"/>
  <c r="Q370" i="1" s="1"/>
  <c r="P371" i="1"/>
  <c r="Q371" i="1" s="1"/>
  <c r="P373" i="1"/>
  <c r="Q373" i="1" s="1"/>
  <c r="P376" i="1"/>
  <c r="Q376" i="1" s="1"/>
  <c r="P374" i="1"/>
  <c r="Q374" i="1" s="1"/>
  <c r="P375" i="1"/>
  <c r="Q375" i="1" s="1"/>
  <c r="P377" i="1"/>
  <c r="Q377" i="1" s="1"/>
  <c r="P379" i="1"/>
  <c r="Q379" i="1"/>
  <c r="P378" i="1"/>
  <c r="Q378" i="1" s="1"/>
  <c r="P380" i="1"/>
  <c r="Q380" i="1" s="1"/>
  <c r="P382" i="1"/>
  <c r="Q382" i="1" s="1"/>
  <c r="P381" i="1"/>
  <c r="Q381" i="1" s="1"/>
  <c r="P384" i="1"/>
  <c r="Q384" i="1" s="1"/>
  <c r="P383" i="1"/>
  <c r="Q383" i="1" s="1"/>
  <c r="P385" i="1"/>
  <c r="Q385" i="1" s="1"/>
  <c r="P386" i="1"/>
  <c r="Q386" i="1" s="1"/>
  <c r="P387" i="1"/>
  <c r="Q387" i="1" s="1"/>
  <c r="P389" i="1"/>
  <c r="Q389" i="1" s="1"/>
  <c r="P388" i="1"/>
  <c r="Q388" i="1" s="1"/>
  <c r="P391" i="1"/>
  <c r="Q391" i="1" s="1"/>
  <c r="P390" i="1"/>
  <c r="Q390" i="1" s="1"/>
  <c r="P392" i="1"/>
  <c r="Q392" i="1" s="1"/>
  <c r="P394" i="1"/>
  <c r="Q394" i="1" s="1"/>
  <c r="P393" i="1"/>
  <c r="Q393" i="1" s="1"/>
  <c r="P395" i="1"/>
  <c r="Q395" i="1" s="1"/>
  <c r="P397" i="1"/>
  <c r="Q397" i="1" s="1"/>
  <c r="P396" i="1"/>
  <c r="Q396" i="1" s="1"/>
  <c r="P398" i="1"/>
  <c r="Q398" i="1" s="1"/>
  <c r="P399" i="1"/>
  <c r="Q399" i="1" s="1"/>
  <c r="P400" i="1"/>
  <c r="Q400" i="1" s="1"/>
  <c r="P401" i="1"/>
  <c r="Q401" i="1" s="1"/>
  <c r="P402" i="1"/>
  <c r="Q402" i="1" s="1"/>
  <c r="P403" i="1"/>
  <c r="Q403" i="1" s="1"/>
  <c r="P404" i="1"/>
  <c r="Q404" i="1" s="1"/>
  <c r="P405" i="1"/>
  <c r="Q405" i="1" s="1"/>
  <c r="P406" i="1"/>
  <c r="Q406" i="1" s="1"/>
  <c r="P407" i="1"/>
  <c r="Q407" i="1"/>
  <c r="P409" i="1"/>
  <c r="Q409" i="1"/>
  <c r="P408" i="1"/>
  <c r="Q408" i="1" s="1"/>
  <c r="P410" i="1"/>
  <c r="Q410" i="1" s="1"/>
  <c r="P411" i="1"/>
  <c r="Q411" i="1" s="1"/>
  <c r="P412" i="1"/>
  <c r="Q412" i="1"/>
  <c r="P413" i="1"/>
  <c r="Q413" i="1" s="1"/>
  <c r="P414" i="1"/>
  <c r="Q414" i="1" s="1"/>
  <c r="P415" i="1"/>
  <c r="Q415" i="1" s="1"/>
  <c r="P416" i="1"/>
  <c r="Q416" i="1" s="1"/>
  <c r="P417" i="1"/>
  <c r="Q417" i="1" s="1"/>
  <c r="P418" i="1"/>
  <c r="Q418" i="1" s="1"/>
  <c r="P419" i="1"/>
  <c r="Q419" i="1" s="1"/>
  <c r="P421" i="1"/>
  <c r="Q421" i="1" s="1"/>
  <c r="P420" i="1"/>
  <c r="Q420" i="1" s="1"/>
  <c r="P422" i="1"/>
  <c r="Q422" i="1"/>
  <c r="P423" i="1"/>
  <c r="Q423" i="1" s="1"/>
  <c r="P424" i="1"/>
  <c r="Q424" i="1" s="1"/>
  <c r="P426" i="1"/>
  <c r="Q426" i="1" s="1"/>
  <c r="P427" i="1"/>
  <c r="Q427" i="1" s="1"/>
  <c r="P425" i="1"/>
  <c r="Q425" i="1" s="1"/>
  <c r="P431" i="1"/>
  <c r="Q431" i="1" s="1"/>
  <c r="P430" i="1"/>
  <c r="Q430" i="1" s="1"/>
  <c r="P429" i="1"/>
  <c r="Q429" i="1" s="1"/>
  <c r="P428" i="1"/>
  <c r="Q428" i="1" s="1"/>
  <c r="P432" i="1"/>
  <c r="Q432" i="1" s="1"/>
  <c r="P433" i="1"/>
  <c r="Q433" i="1" s="1"/>
  <c r="P435" i="1"/>
  <c r="Q435" i="1"/>
  <c r="P434" i="1"/>
  <c r="Q434" i="1" s="1"/>
  <c r="P438" i="1"/>
  <c r="Q438" i="1" s="1"/>
  <c r="P436" i="1"/>
  <c r="Q436" i="1" s="1"/>
  <c r="P437" i="1"/>
  <c r="Q437" i="1"/>
  <c r="P440" i="1"/>
  <c r="Q440" i="1" s="1"/>
  <c r="P441" i="1"/>
  <c r="Q441" i="1"/>
  <c r="P439" i="1"/>
  <c r="Q439" i="1"/>
  <c r="P442" i="1"/>
  <c r="Q442" i="1" s="1"/>
  <c r="P443" i="1"/>
  <c r="Q443" i="1" s="1"/>
  <c r="P445" i="1"/>
  <c r="Q445" i="1" s="1"/>
  <c r="P444" i="1"/>
  <c r="Q444" i="1" s="1"/>
  <c r="P446" i="1"/>
  <c r="Q446" i="1" s="1"/>
  <c r="P447" i="1"/>
  <c r="Q447" i="1" s="1"/>
  <c r="P450" i="1"/>
  <c r="Q450" i="1" s="1"/>
  <c r="P448" i="1"/>
  <c r="Q448" i="1" s="1"/>
  <c r="P449" i="1"/>
  <c r="Q449" i="1" s="1"/>
  <c r="P453" i="1"/>
  <c r="Q453" i="1" s="1"/>
  <c r="P451" i="1"/>
  <c r="Q451" i="1" s="1"/>
  <c r="P452" i="1"/>
  <c r="Q452" i="1" s="1"/>
  <c r="P455" i="1"/>
  <c r="Q455" i="1" s="1"/>
  <c r="P454" i="1"/>
  <c r="Q454" i="1" s="1"/>
  <c r="P458" i="1"/>
  <c r="Q458" i="1" s="1"/>
  <c r="P457" i="1"/>
  <c r="Q457" i="1" s="1"/>
  <c r="P456" i="1"/>
  <c r="Q456" i="1" s="1"/>
  <c r="P460" i="1"/>
  <c r="Q460" i="1" s="1"/>
  <c r="P461" i="1"/>
  <c r="Q461" i="1" s="1"/>
  <c r="P459" i="1"/>
  <c r="Q459" i="1" s="1"/>
  <c r="P462" i="1"/>
  <c r="Q462" i="1" s="1"/>
  <c r="P464" i="1"/>
  <c r="Q464" i="1" s="1"/>
  <c r="P463" i="1"/>
  <c r="Q463" i="1" s="1"/>
  <c r="P465" i="1"/>
  <c r="Q465" i="1" s="1"/>
  <c r="P467" i="1"/>
  <c r="Q467" i="1" s="1"/>
  <c r="P466" i="1"/>
  <c r="Q466" i="1"/>
  <c r="P468" i="1"/>
  <c r="Q468" i="1" s="1"/>
  <c r="P469" i="1"/>
  <c r="Q469" i="1" s="1"/>
  <c r="P470" i="1"/>
  <c r="Q470" i="1" s="1"/>
  <c r="P472" i="1"/>
  <c r="Q472" i="1"/>
  <c r="P471" i="1"/>
  <c r="Q471" i="1" s="1"/>
  <c r="P473" i="1"/>
  <c r="Q473" i="1"/>
  <c r="P476" i="1"/>
  <c r="Q476" i="1" s="1"/>
  <c r="P474" i="1"/>
  <c r="Q474" i="1" s="1"/>
  <c r="P475" i="1"/>
  <c r="Q475" i="1" s="1"/>
  <c r="P479" i="1"/>
  <c r="Q479" i="1" s="1"/>
  <c r="P478" i="1"/>
  <c r="Q478" i="1" s="1"/>
  <c r="P477" i="1"/>
  <c r="Q477" i="1" s="1"/>
  <c r="P480" i="1"/>
  <c r="Q480" i="1" s="1"/>
  <c r="P481" i="1"/>
  <c r="Q481" i="1" s="1"/>
  <c r="P484" i="1"/>
  <c r="Q484" i="1"/>
  <c r="P483" i="1"/>
  <c r="Q483" i="1" s="1"/>
  <c r="P482" i="1"/>
  <c r="Q482" i="1"/>
  <c r="P487" i="1"/>
  <c r="Q487" i="1" s="1"/>
  <c r="P486" i="1"/>
  <c r="Q486" i="1" s="1"/>
  <c r="P485" i="1"/>
  <c r="Q485" i="1" s="1"/>
  <c r="P490" i="1"/>
  <c r="Q490" i="1" s="1"/>
  <c r="P489" i="1"/>
  <c r="Q489" i="1" s="1"/>
  <c r="P488" i="1"/>
  <c r="Q488" i="1" s="1"/>
  <c r="P492" i="1"/>
  <c r="Q492" i="1" s="1"/>
  <c r="P491" i="1"/>
  <c r="Q491" i="1"/>
  <c r="P493" i="1"/>
  <c r="Q493" i="1" s="1"/>
  <c r="P494" i="1"/>
  <c r="Q494" i="1"/>
  <c r="P495" i="1"/>
  <c r="Q495" i="1"/>
  <c r="P496" i="1"/>
  <c r="Q496" i="1" s="1"/>
  <c r="P499" i="1"/>
  <c r="Q499" i="1" s="1"/>
  <c r="P498" i="1"/>
  <c r="Q498" i="1" s="1"/>
  <c r="P497" i="1"/>
  <c r="Q497" i="1" s="1"/>
  <c r="P503" i="1"/>
  <c r="Q503" i="1" s="1"/>
  <c r="P502" i="1"/>
  <c r="Q502" i="1" s="1"/>
  <c r="P501" i="1"/>
  <c r="Q501" i="1" s="1"/>
  <c r="P500" i="1"/>
  <c r="Q500" i="1" s="1"/>
  <c r="P506" i="1"/>
  <c r="Q506" i="1" s="1"/>
  <c r="P505" i="1"/>
  <c r="Q505" i="1" s="1"/>
  <c r="P504" i="1"/>
  <c r="Q504" i="1" s="1"/>
  <c r="P508" i="1"/>
  <c r="Q508" i="1" s="1"/>
  <c r="P507" i="1"/>
  <c r="Q507" i="1"/>
  <c r="P509" i="1"/>
  <c r="Q509" i="1" s="1"/>
  <c r="P510" i="1"/>
  <c r="Q510" i="1"/>
  <c r="P512" i="1"/>
  <c r="Q512" i="1" s="1"/>
  <c r="P511" i="1"/>
  <c r="Q511" i="1" s="1"/>
  <c r="P513" i="1"/>
  <c r="Q513" i="1" s="1"/>
  <c r="P516" i="1"/>
  <c r="Q516" i="1" s="1"/>
  <c r="P514" i="1"/>
  <c r="Q514" i="1" s="1"/>
  <c r="P515" i="1"/>
  <c r="Q515" i="1" s="1"/>
  <c r="P519" i="1"/>
  <c r="Q519" i="1" s="1"/>
  <c r="P517" i="1"/>
  <c r="Q517" i="1" s="1"/>
  <c r="P518" i="1"/>
  <c r="Q518" i="1" s="1"/>
  <c r="P522" i="1"/>
  <c r="Q522" i="1" s="1"/>
  <c r="P520" i="1"/>
  <c r="Q520" i="1" s="1"/>
  <c r="P521" i="1"/>
  <c r="Q521" i="1" s="1"/>
  <c r="P523" i="1"/>
  <c r="Q523" i="1" s="1"/>
  <c r="P525" i="1"/>
  <c r="Q525" i="1"/>
  <c r="P524" i="1"/>
  <c r="Q524" i="1" s="1"/>
  <c r="P527" i="1"/>
  <c r="Q527" i="1" s="1"/>
  <c r="P526" i="1"/>
  <c r="Q526" i="1" s="1"/>
  <c r="P528" i="1"/>
  <c r="Q528" i="1" s="1"/>
  <c r="P530" i="1"/>
  <c r="Q530" i="1" s="1"/>
  <c r="P529" i="1"/>
  <c r="Q529" i="1" s="1"/>
  <c r="P531" i="1"/>
  <c r="Q531" i="1" s="1"/>
  <c r="P534" i="1"/>
  <c r="Q534" i="1" s="1"/>
  <c r="P532" i="1"/>
  <c r="Q532" i="1"/>
  <c r="P533" i="1"/>
  <c r="Q533" i="1" s="1"/>
  <c r="P537" i="1"/>
  <c r="Q537" i="1" s="1"/>
  <c r="P536" i="1"/>
  <c r="Q536" i="1" s="1"/>
  <c r="P535" i="1"/>
  <c r="Q535" i="1" s="1"/>
  <c r="P540" i="1"/>
  <c r="Q540" i="1" s="1"/>
  <c r="P539" i="1"/>
  <c r="Q539" i="1" s="1"/>
  <c r="P538" i="1"/>
  <c r="Q538" i="1" s="1"/>
  <c r="P543" i="1"/>
  <c r="Q543" i="1" s="1"/>
  <c r="P542" i="1"/>
  <c r="Q542" i="1"/>
  <c r="P541" i="1"/>
  <c r="Q541" i="1" s="1"/>
  <c r="P546" i="1"/>
  <c r="Q546" i="1" s="1"/>
  <c r="P544" i="1"/>
  <c r="Q544" i="1" s="1"/>
  <c r="P545" i="1"/>
  <c r="Q545" i="1" s="1"/>
  <c r="P549" i="1"/>
  <c r="Q549" i="1" s="1"/>
  <c r="P548" i="1"/>
  <c r="Q548" i="1" s="1"/>
  <c r="P547" i="1"/>
  <c r="Q547" i="1" s="1"/>
  <c r="P552" i="1"/>
  <c r="Q552" i="1" s="1"/>
  <c r="P551" i="1"/>
  <c r="Q551" i="1" s="1"/>
  <c r="P550" i="1"/>
  <c r="Q550" i="1" s="1"/>
  <c r="P554" i="1"/>
  <c r="Q554" i="1" s="1"/>
  <c r="P553" i="1"/>
  <c r="Q553" i="1" s="1"/>
  <c r="P555" i="1"/>
  <c r="Q555" i="1" s="1"/>
  <c r="P556" i="1"/>
  <c r="Q556" i="1" s="1"/>
  <c r="P558" i="1"/>
  <c r="Q558" i="1" s="1"/>
  <c r="P557" i="1"/>
  <c r="Q557" i="1" s="1"/>
  <c r="P559" i="1"/>
  <c r="Q559" i="1" s="1"/>
  <c r="P560" i="1"/>
  <c r="Q560" i="1"/>
  <c r="P561" i="1"/>
  <c r="Q561" i="1" s="1"/>
  <c r="P562" i="1"/>
  <c r="Q562" i="1" s="1"/>
  <c r="P563" i="1"/>
  <c r="Q563" i="1" s="1"/>
  <c r="P566" i="1"/>
  <c r="Q566" i="1" s="1"/>
  <c r="P564" i="1"/>
  <c r="Q564" i="1" s="1"/>
  <c r="P565" i="1"/>
  <c r="Q565" i="1" s="1"/>
  <c r="P569" i="1"/>
  <c r="Q569" i="1" s="1"/>
  <c r="P567" i="1"/>
  <c r="Q567" i="1" s="1"/>
  <c r="P568" i="1"/>
  <c r="Q568" i="1" s="1"/>
  <c r="P572" i="1"/>
  <c r="Q572" i="1" s="1"/>
  <c r="P570" i="1"/>
  <c r="Q570" i="1" s="1"/>
  <c r="P571" i="1"/>
  <c r="Q571" i="1"/>
  <c r="P573" i="1"/>
  <c r="Q573" i="1" s="1"/>
  <c r="P574" i="1"/>
  <c r="Q574" i="1" s="1"/>
  <c r="P576" i="1"/>
  <c r="Q576" i="1" s="1"/>
  <c r="P575" i="1"/>
  <c r="Q575" i="1" s="1"/>
  <c r="P578" i="1"/>
  <c r="Q578" i="1" s="1"/>
  <c r="P577" i="1"/>
  <c r="Q577" i="1" s="1"/>
  <c r="P580" i="1"/>
  <c r="Q580" i="1" s="1"/>
  <c r="P579" i="1"/>
  <c r="Q579" i="1" s="1"/>
  <c r="P582" i="1"/>
  <c r="Q582" i="1" s="1"/>
  <c r="P581" i="1"/>
  <c r="Q581" i="1" s="1"/>
  <c r="P584" i="1"/>
  <c r="Q584" i="1" s="1"/>
  <c r="P583" i="1"/>
  <c r="Q583" i="1" s="1"/>
  <c r="P586" i="1"/>
  <c r="Q586" i="1"/>
  <c r="P585" i="1"/>
  <c r="Q585" i="1" s="1"/>
  <c r="P587" i="1"/>
  <c r="Q587" i="1" s="1"/>
  <c r="P588" i="1"/>
  <c r="Q588" i="1" s="1"/>
  <c r="P589" i="1"/>
  <c r="Q589" i="1" s="1"/>
  <c r="P590" i="1"/>
  <c r="Q590" i="1"/>
  <c r="P592" i="1"/>
  <c r="Q592" i="1" s="1"/>
  <c r="P594" i="1"/>
  <c r="Q594" i="1" s="1"/>
  <c r="P591" i="1"/>
  <c r="Q591" i="1" s="1"/>
  <c r="P593" i="1"/>
  <c r="Q593" i="1" s="1"/>
  <c r="P595" i="1"/>
  <c r="Q595" i="1" s="1"/>
  <c r="P596" i="1"/>
  <c r="Q596" i="1" s="1"/>
  <c r="P597" i="1"/>
  <c r="Q597" i="1" s="1"/>
  <c r="P600" i="1"/>
  <c r="Q600" i="1" s="1"/>
  <c r="P601" i="1"/>
  <c r="Q601" i="1" s="1"/>
  <c r="P598" i="1"/>
  <c r="Q598" i="1" s="1"/>
  <c r="P599" i="1"/>
  <c r="Q599" i="1" s="1"/>
  <c r="P605" i="1"/>
  <c r="Q605" i="1" s="1"/>
  <c r="P604" i="1"/>
  <c r="Q604" i="1" s="1"/>
  <c r="P602" i="1"/>
  <c r="Q602" i="1" s="1"/>
  <c r="P603" i="1"/>
  <c r="Q603" i="1" s="1"/>
  <c r="P608" i="1"/>
  <c r="Q608" i="1" s="1"/>
  <c r="P607" i="1"/>
  <c r="Q607" i="1" s="1"/>
  <c r="P606" i="1"/>
  <c r="Q606" i="1" s="1"/>
  <c r="P611" i="1"/>
  <c r="Q611" i="1"/>
  <c r="P609" i="1"/>
  <c r="Q609" i="1" s="1"/>
  <c r="P610" i="1"/>
  <c r="Q610" i="1" s="1"/>
  <c r="P613" i="1"/>
  <c r="Q613" i="1" s="1"/>
  <c r="P615" i="1"/>
  <c r="Q615" i="1" s="1"/>
  <c r="P612" i="1"/>
  <c r="Q612" i="1"/>
  <c r="P614" i="1"/>
  <c r="Q614" i="1" s="1"/>
  <c r="P619" i="1"/>
  <c r="Q619" i="1" s="1"/>
  <c r="P618" i="1"/>
  <c r="Q618" i="1" s="1"/>
  <c r="P616" i="1"/>
  <c r="Q616" i="1" s="1"/>
  <c r="P617" i="1"/>
  <c r="Q617" i="1" s="1"/>
  <c r="P622" i="1"/>
  <c r="Q622" i="1" s="1"/>
  <c r="P623" i="1"/>
  <c r="Q623" i="1" s="1"/>
  <c r="P620" i="1"/>
  <c r="Q620" i="1" s="1"/>
  <c r="P621" i="1"/>
  <c r="Q621" i="1" s="1"/>
  <c r="P625" i="1"/>
  <c r="Q625" i="1" s="1"/>
  <c r="P627" i="1"/>
  <c r="Q627" i="1" s="1"/>
  <c r="P624" i="1"/>
  <c r="Q624" i="1"/>
  <c r="P626" i="1"/>
  <c r="Q626" i="1" s="1"/>
  <c r="P628" i="1"/>
  <c r="Q628" i="1" s="1"/>
  <c r="P631" i="1"/>
  <c r="Q631" i="1" s="1"/>
  <c r="P630" i="1"/>
  <c r="Q630" i="1" s="1"/>
  <c r="P629" i="1"/>
  <c r="Q629" i="1" s="1"/>
  <c r="P634" i="1"/>
  <c r="Q634" i="1" s="1"/>
  <c r="P633" i="1"/>
  <c r="Q633" i="1"/>
  <c r="P632" i="1"/>
  <c r="Q632" i="1" s="1"/>
  <c r="P637" i="1"/>
  <c r="Q637" i="1" s="1"/>
  <c r="P638" i="1"/>
  <c r="Q638" i="1" s="1"/>
  <c r="P635" i="1"/>
  <c r="Q635" i="1" s="1"/>
  <c r="P636" i="1"/>
  <c r="Q636" i="1"/>
  <c r="P641" i="1"/>
  <c r="Q641" i="1" s="1"/>
  <c r="P642" i="1"/>
  <c r="Q642" i="1" s="1"/>
  <c r="P639" i="1"/>
  <c r="Q639" i="1" s="1"/>
  <c r="P640" i="1"/>
  <c r="Q640" i="1" s="1"/>
  <c r="P644" i="1"/>
  <c r="Q644" i="1" s="1"/>
  <c r="P645" i="1"/>
  <c r="Q645" i="1" s="1"/>
  <c r="P643" i="1"/>
  <c r="Q643" i="1" s="1"/>
  <c r="P646" i="1"/>
  <c r="Q646" i="1" s="1"/>
  <c r="P647" i="1"/>
  <c r="Q647" i="1" s="1"/>
  <c r="P649" i="1"/>
  <c r="Q649" i="1" s="1"/>
  <c r="P648" i="1"/>
  <c r="Q648" i="1" s="1"/>
  <c r="P651" i="1"/>
  <c r="Q651" i="1" s="1"/>
  <c r="P650" i="1"/>
  <c r="Q650" i="1" s="1"/>
  <c r="P652" i="1"/>
  <c r="Q652" i="1" s="1"/>
  <c r="P654" i="1"/>
  <c r="Q654" i="1" s="1"/>
  <c r="P653" i="1"/>
  <c r="Q653" i="1" s="1"/>
  <c r="P655" i="1"/>
  <c r="Q655" i="1" s="1"/>
  <c r="P656" i="1"/>
  <c r="Q656" i="1" s="1"/>
  <c r="P657" i="1"/>
  <c r="Q657" i="1" s="1"/>
  <c r="P658" i="1"/>
  <c r="Q658" i="1" s="1"/>
  <c r="P659" i="1"/>
  <c r="Q659" i="1" s="1"/>
  <c r="P660" i="1"/>
  <c r="Q660" i="1" s="1"/>
  <c r="P661" i="1"/>
  <c r="Q661" i="1" s="1"/>
  <c r="P662" i="1"/>
  <c r="Q662" i="1"/>
  <c r="P663" i="1"/>
  <c r="Q663" i="1"/>
  <c r="P664" i="1"/>
  <c r="Q664" i="1" s="1"/>
  <c r="P666" i="1"/>
  <c r="Q666" i="1"/>
  <c r="P665" i="1"/>
  <c r="Q665" i="1" s="1"/>
  <c r="P668" i="1"/>
  <c r="Q668" i="1" s="1"/>
  <c r="P667" i="1"/>
  <c r="Q667" i="1" s="1"/>
  <c r="P670" i="1"/>
  <c r="Q670" i="1" s="1"/>
  <c r="P669" i="1"/>
  <c r="Q669" i="1" s="1"/>
  <c r="P672" i="1"/>
  <c r="Q672" i="1" s="1"/>
  <c r="P671" i="1"/>
  <c r="Q671" i="1" s="1"/>
  <c r="P673" i="1"/>
  <c r="Q673" i="1" s="1"/>
  <c r="P676" i="1"/>
  <c r="Q676" i="1" s="1"/>
  <c r="P674" i="1"/>
  <c r="Q674" i="1" s="1"/>
  <c r="P675" i="1"/>
  <c r="Q675" i="1" s="1"/>
  <c r="P680" i="1"/>
  <c r="Q680" i="1" s="1"/>
  <c r="P678" i="1"/>
  <c r="Q678" i="1" s="1"/>
  <c r="P677" i="1"/>
  <c r="Q677" i="1" s="1"/>
  <c r="P679" i="1"/>
  <c r="Q679" i="1" s="1"/>
  <c r="P681" i="1"/>
  <c r="Q681" i="1" s="1"/>
  <c r="P682" i="1"/>
  <c r="Q682" i="1" s="1"/>
  <c r="P683" i="1"/>
  <c r="Q683" i="1" s="1"/>
  <c r="P684" i="1"/>
  <c r="Q684" i="1" s="1"/>
  <c r="P686" i="1"/>
  <c r="Q686" i="1" s="1"/>
  <c r="P685" i="1"/>
  <c r="Q685" i="1" s="1"/>
  <c r="P688" i="1"/>
  <c r="Q688" i="1" s="1"/>
  <c r="P687" i="1"/>
  <c r="Q687" i="1" s="1"/>
  <c r="P689" i="1"/>
  <c r="Q689" i="1" s="1"/>
  <c r="P690" i="1"/>
  <c r="Q690" i="1" s="1"/>
  <c r="P692" i="1"/>
  <c r="Q692" i="1" s="1"/>
  <c r="P691" i="1"/>
  <c r="Q691" i="1" s="1"/>
  <c r="P693" i="1"/>
  <c r="Q693" i="1" s="1"/>
  <c r="P695" i="1"/>
  <c r="Q695" i="1" s="1"/>
  <c r="P694" i="1"/>
  <c r="Q694" i="1"/>
  <c r="P697" i="1"/>
  <c r="Q697" i="1" s="1"/>
  <c r="P696" i="1"/>
  <c r="Q696" i="1" s="1"/>
  <c r="P700" i="1"/>
  <c r="Q700" i="1" s="1"/>
  <c r="P698" i="1"/>
  <c r="Q698" i="1" s="1"/>
  <c r="P701" i="1"/>
  <c r="Q701" i="1" s="1"/>
  <c r="P699" i="1"/>
  <c r="Q699" i="1" s="1"/>
  <c r="P705" i="1"/>
  <c r="Q705" i="1" s="1"/>
  <c r="P702" i="1"/>
  <c r="Q702" i="1" s="1"/>
  <c r="P704" i="1"/>
  <c r="Q704" i="1" s="1"/>
  <c r="P703" i="1"/>
  <c r="Q703" i="1" s="1"/>
  <c r="P707" i="1"/>
  <c r="Q707" i="1" s="1"/>
  <c r="P708" i="1"/>
  <c r="Q708" i="1" s="1"/>
  <c r="P706" i="1"/>
  <c r="Q706" i="1" s="1"/>
  <c r="P711" i="1"/>
  <c r="Q711" i="1" s="1"/>
  <c r="P712" i="1"/>
  <c r="Q712" i="1" s="1"/>
  <c r="P709" i="1"/>
  <c r="Q709" i="1" s="1"/>
  <c r="P710" i="1"/>
  <c r="Q710" i="1" s="1"/>
  <c r="P714" i="1"/>
  <c r="Q714" i="1" s="1"/>
  <c r="P713" i="1"/>
  <c r="Q713" i="1" s="1"/>
  <c r="P717" i="1"/>
  <c r="Q717" i="1" s="1"/>
  <c r="P719" i="1"/>
  <c r="Q719" i="1"/>
  <c r="P716" i="1"/>
  <c r="Q716" i="1" s="1"/>
  <c r="P718" i="1"/>
  <c r="Q718" i="1" s="1"/>
  <c r="P715" i="1"/>
  <c r="Q715" i="1" s="1"/>
  <c r="P721" i="1"/>
  <c r="Q721" i="1" s="1"/>
  <c r="P722" i="1"/>
  <c r="Q722" i="1"/>
  <c r="P720" i="1"/>
  <c r="Q720" i="1" s="1"/>
  <c r="P723" i="1"/>
  <c r="Q723" i="1"/>
  <c r="P724" i="1"/>
  <c r="Q724" i="1" s="1"/>
  <c r="P725" i="1"/>
  <c r="Q725" i="1" s="1"/>
  <c r="P726" i="1"/>
  <c r="Q726" i="1" s="1"/>
  <c r="P727" i="1"/>
  <c r="Q727" i="1" s="1"/>
  <c r="P728" i="1"/>
  <c r="Q728" i="1" s="1"/>
  <c r="P729" i="1"/>
  <c r="Q729" i="1"/>
  <c r="P730" i="1"/>
  <c r="Q730" i="1"/>
  <c r="P731" i="1"/>
  <c r="Q731" i="1" s="1"/>
  <c r="P734" i="1"/>
  <c r="Q734" i="1" s="1"/>
  <c r="P733" i="1"/>
  <c r="Q733" i="1" s="1"/>
  <c r="P732" i="1"/>
  <c r="Q732" i="1" s="1"/>
  <c r="P737" i="1"/>
  <c r="Q737" i="1" s="1"/>
  <c r="P736" i="1"/>
  <c r="Q736" i="1" s="1"/>
  <c r="P735" i="1"/>
  <c r="Q735" i="1" s="1"/>
  <c r="P739" i="1"/>
  <c r="Q739" i="1" s="1"/>
  <c r="P738" i="1"/>
  <c r="Q738" i="1" s="1"/>
  <c r="P743" i="1"/>
  <c r="Q743" i="1" s="1"/>
  <c r="P742" i="1"/>
  <c r="Q742" i="1" s="1"/>
  <c r="P741" i="1"/>
  <c r="Q741" i="1"/>
  <c r="P740" i="1"/>
  <c r="Q740" i="1" s="1"/>
  <c r="P744" i="1"/>
  <c r="Q744" i="1" s="1"/>
  <c r="P745" i="1"/>
  <c r="Q745" i="1" s="1"/>
  <c r="P747" i="1"/>
  <c r="Q747" i="1" s="1"/>
  <c r="P746" i="1"/>
  <c r="Q746" i="1"/>
  <c r="P748" i="1"/>
  <c r="Q748" i="1" s="1"/>
  <c r="P750" i="1"/>
  <c r="Q750" i="1"/>
  <c r="P751" i="1"/>
  <c r="Q751" i="1" s="1"/>
  <c r="P749" i="1"/>
  <c r="Q749" i="1" s="1"/>
  <c r="P752" i="1"/>
  <c r="Q752" i="1" s="1"/>
  <c r="P753" i="1"/>
  <c r="Q753" i="1" s="1"/>
  <c r="P756" i="1"/>
  <c r="Q756" i="1" s="1"/>
  <c r="P754" i="1"/>
  <c r="Q754" i="1"/>
  <c r="P755" i="1"/>
  <c r="Q755" i="1" s="1"/>
  <c r="P757" i="1"/>
  <c r="Q757" i="1" s="1"/>
  <c r="P760" i="1"/>
  <c r="Q760" i="1" s="1"/>
  <c r="P758" i="1"/>
  <c r="Q758" i="1" s="1"/>
  <c r="P759" i="1"/>
  <c r="Q759" i="1"/>
  <c r="P761" i="1"/>
  <c r="Q761" i="1" s="1"/>
  <c r="P763" i="1"/>
  <c r="Q763" i="1" s="1"/>
  <c r="P762" i="1"/>
  <c r="Q762" i="1" s="1"/>
  <c r="P766" i="1"/>
  <c r="Q766" i="1" s="1"/>
  <c r="P767" i="1"/>
  <c r="Q767" i="1"/>
  <c r="P764" i="1"/>
  <c r="Q764" i="1" s="1"/>
  <c r="P765" i="1"/>
  <c r="Q765" i="1" s="1"/>
  <c r="P769" i="1"/>
  <c r="Q769" i="1" s="1"/>
  <c r="P768" i="1"/>
  <c r="Q768" i="1" s="1"/>
  <c r="P771" i="1"/>
  <c r="Q771" i="1" s="1"/>
  <c r="P770" i="1"/>
  <c r="Q770" i="1" s="1"/>
  <c r="P773" i="1"/>
  <c r="Q773" i="1" s="1"/>
  <c r="P772" i="1"/>
  <c r="Q772" i="1"/>
  <c r="P776" i="1"/>
  <c r="Q776" i="1" s="1"/>
  <c r="P774" i="1"/>
  <c r="Q774" i="1" s="1"/>
  <c r="P775" i="1"/>
  <c r="Q775" i="1" s="1"/>
  <c r="P781" i="1"/>
  <c r="Q781" i="1" s="1"/>
  <c r="P778" i="1"/>
  <c r="Q778" i="1" s="1"/>
  <c r="P777" i="1"/>
  <c r="Q777" i="1" s="1"/>
  <c r="P780" i="1"/>
  <c r="Q780" i="1" s="1"/>
  <c r="P779" i="1"/>
  <c r="Q779" i="1" s="1"/>
  <c r="P784" i="1"/>
  <c r="Q784" i="1"/>
  <c r="P783" i="1"/>
  <c r="Q783" i="1" s="1"/>
  <c r="P782" i="1"/>
  <c r="Q782" i="1"/>
  <c r="P787" i="1"/>
  <c r="Q787" i="1" s="1"/>
  <c r="P785" i="1"/>
  <c r="Q785" i="1" s="1"/>
  <c r="P786" i="1"/>
  <c r="Q786" i="1" s="1"/>
  <c r="P792" i="1"/>
  <c r="Q792" i="1"/>
  <c r="P789" i="1"/>
  <c r="Q789" i="1" s="1"/>
  <c r="P788" i="1"/>
  <c r="Q788" i="1" s="1"/>
  <c r="P790" i="1"/>
  <c r="Q790" i="1"/>
  <c r="P791" i="1"/>
  <c r="Q791" i="1" s="1"/>
  <c r="P796" i="1"/>
  <c r="Q796" i="1"/>
  <c r="P793" i="1"/>
  <c r="Q793" i="1" s="1"/>
  <c r="P795" i="1"/>
  <c r="Q795" i="1" s="1"/>
  <c r="P794" i="1"/>
  <c r="Q794" i="1" s="1"/>
  <c r="P798" i="1"/>
  <c r="Q798" i="1" s="1"/>
  <c r="P797" i="1"/>
  <c r="Q797" i="1" s="1"/>
  <c r="P802" i="1"/>
  <c r="Q802" i="1" s="1"/>
  <c r="P800" i="1"/>
  <c r="Q800" i="1" s="1"/>
  <c r="P799" i="1"/>
  <c r="Q799" i="1" s="1"/>
  <c r="P801" i="1"/>
  <c r="Q801" i="1"/>
  <c r="P806" i="1"/>
  <c r="Q806" i="1" s="1"/>
  <c r="P805" i="1"/>
  <c r="Q805" i="1" s="1"/>
  <c r="P803" i="1"/>
  <c r="Q803" i="1" s="1"/>
  <c r="P804" i="1"/>
  <c r="Q804" i="1" s="1"/>
  <c r="P809" i="1"/>
  <c r="Q809" i="1" s="1"/>
  <c r="P808" i="1"/>
  <c r="Q808" i="1" s="1"/>
  <c r="P807" i="1"/>
  <c r="Q807" i="1" s="1"/>
  <c r="P810" i="1"/>
  <c r="Q810" i="1" s="1"/>
  <c r="P812" i="1"/>
  <c r="Q812" i="1" s="1"/>
  <c r="P814" i="1"/>
  <c r="Q814" i="1" s="1"/>
  <c r="P811" i="1"/>
  <c r="Q811" i="1" s="1"/>
  <c r="P813" i="1"/>
  <c r="Q813" i="1" s="1"/>
  <c r="P817" i="1"/>
  <c r="Q817" i="1" s="1"/>
  <c r="P815" i="1"/>
  <c r="Q815" i="1" s="1"/>
  <c r="P816" i="1"/>
  <c r="Q816" i="1"/>
  <c r="P820" i="1"/>
  <c r="Q820" i="1" s="1"/>
  <c r="P821" i="1"/>
  <c r="Q821" i="1" s="1"/>
  <c r="P818" i="1"/>
  <c r="Q818" i="1"/>
  <c r="P819" i="1"/>
  <c r="Q819" i="1" s="1"/>
  <c r="P824" i="1"/>
  <c r="Q824" i="1" s="1"/>
  <c r="P822" i="1"/>
  <c r="Q822" i="1" s="1"/>
  <c r="P823" i="1"/>
  <c r="Q823" i="1" s="1"/>
  <c r="P825" i="1"/>
  <c r="Q825" i="1" s="1"/>
  <c r="P826" i="1"/>
  <c r="Q826" i="1"/>
  <c r="P829" i="1"/>
  <c r="Q829" i="1" s="1"/>
  <c r="P827" i="1"/>
  <c r="Q827" i="1" s="1"/>
  <c r="P828" i="1"/>
  <c r="Q828" i="1" s="1"/>
  <c r="P832" i="1"/>
  <c r="Q832" i="1" s="1"/>
  <c r="P830" i="1"/>
  <c r="Q830" i="1" s="1"/>
  <c r="P831" i="1"/>
  <c r="Q831" i="1" s="1"/>
  <c r="P833" i="1"/>
  <c r="Q833" i="1" s="1"/>
  <c r="P834" i="1"/>
  <c r="Q834" i="1" s="1"/>
  <c r="P835" i="1"/>
  <c r="Q835" i="1" s="1"/>
  <c r="P838" i="1"/>
  <c r="Q838" i="1" s="1"/>
  <c r="P836" i="1"/>
  <c r="Q836" i="1" s="1"/>
  <c r="P837" i="1"/>
  <c r="Q837" i="1"/>
  <c r="P839" i="1"/>
  <c r="Q839" i="1" s="1"/>
  <c r="P840" i="1"/>
  <c r="Q840" i="1" s="1"/>
  <c r="P843" i="1"/>
  <c r="Q843" i="1" s="1"/>
  <c r="P841" i="1"/>
  <c r="Q841" i="1" s="1"/>
  <c r="P842" i="1"/>
  <c r="Q842" i="1" s="1"/>
  <c r="P846" i="1"/>
  <c r="Q846" i="1"/>
  <c r="P844" i="1"/>
  <c r="Q844" i="1" s="1"/>
  <c r="P845" i="1"/>
  <c r="Q845" i="1" s="1"/>
  <c r="P849" i="1"/>
  <c r="Q849" i="1" s="1"/>
  <c r="P847" i="1"/>
  <c r="Q847" i="1" s="1"/>
  <c r="P848" i="1"/>
  <c r="Q848" i="1" s="1"/>
  <c r="P850" i="1"/>
  <c r="Q850" i="1" s="1"/>
  <c r="P851" i="1"/>
  <c r="Q851" i="1"/>
  <c r="P852" i="1"/>
  <c r="Q852" i="1" s="1"/>
  <c r="P853" i="1"/>
  <c r="Q853" i="1"/>
  <c r="P855" i="1"/>
  <c r="Q855" i="1" s="1"/>
  <c r="P856" i="1"/>
  <c r="Q856" i="1" s="1"/>
  <c r="P854" i="1"/>
  <c r="Q854" i="1" s="1"/>
  <c r="P858" i="1"/>
  <c r="Q858" i="1" s="1"/>
  <c r="P857" i="1"/>
  <c r="Q857" i="1" s="1"/>
  <c r="P861" i="1"/>
  <c r="Q861" i="1"/>
  <c r="P860" i="1"/>
  <c r="Q860" i="1" s="1"/>
  <c r="P859" i="1"/>
  <c r="Q859" i="1" s="1"/>
  <c r="P862" i="1"/>
  <c r="Q862" i="1" s="1"/>
  <c r="P863" i="1"/>
  <c r="Q863" i="1" s="1"/>
  <c r="P864" i="1"/>
  <c r="Q864" i="1" s="1"/>
  <c r="P865" i="1"/>
  <c r="Q865" i="1" s="1"/>
  <c r="P868" i="1"/>
  <c r="Q868" i="1" s="1"/>
  <c r="P866" i="1"/>
  <c r="Q866" i="1" s="1"/>
  <c r="P867" i="1"/>
  <c r="Q867" i="1"/>
  <c r="P872" i="1"/>
  <c r="Q872" i="1" s="1"/>
  <c r="P871" i="1"/>
  <c r="Q871" i="1" s="1"/>
  <c r="P869" i="1"/>
  <c r="Q869" i="1" s="1"/>
  <c r="P870" i="1"/>
  <c r="Q870" i="1" s="1"/>
  <c r="P875" i="1"/>
  <c r="Q875" i="1" s="1"/>
  <c r="P873" i="1"/>
  <c r="Q873" i="1" s="1"/>
  <c r="P874" i="1"/>
  <c r="Q874" i="1" s="1"/>
  <c r="P876" i="1"/>
  <c r="Q876" i="1" s="1"/>
  <c r="P877" i="1"/>
  <c r="Q877" i="1" s="1"/>
  <c r="P878" i="1"/>
  <c r="Q878" i="1" s="1"/>
  <c r="P881" i="1"/>
  <c r="Q881" i="1" s="1"/>
  <c r="P880" i="1"/>
  <c r="Q880" i="1"/>
  <c r="P879" i="1"/>
  <c r="Q879" i="1" s="1"/>
  <c r="P883" i="1"/>
  <c r="Q883" i="1" s="1"/>
  <c r="P882" i="1"/>
  <c r="Q882" i="1" s="1"/>
  <c r="P884" i="1"/>
  <c r="Q884" i="1" s="1"/>
  <c r="P885" i="1"/>
  <c r="Q885" i="1" s="1"/>
  <c r="P887" i="1"/>
  <c r="Q887" i="1"/>
  <c r="P888" i="1"/>
  <c r="Q888" i="1" s="1"/>
  <c r="P886" i="1"/>
  <c r="Q886" i="1" s="1"/>
  <c r="P890" i="1"/>
  <c r="Q890" i="1" s="1"/>
  <c r="P889" i="1"/>
  <c r="Q889" i="1" s="1"/>
  <c r="P891" i="1"/>
  <c r="Q891" i="1" s="1"/>
  <c r="P892" i="1"/>
  <c r="Q892" i="1" s="1"/>
  <c r="P893" i="1"/>
  <c r="Q893" i="1" s="1"/>
  <c r="P895" i="1"/>
  <c r="Q895" i="1" s="1"/>
  <c r="P896" i="1"/>
  <c r="Q896" i="1" s="1"/>
  <c r="P894" i="1"/>
  <c r="Q894" i="1" s="1"/>
  <c r="P899" i="1"/>
  <c r="Q899" i="1" s="1"/>
  <c r="P897" i="1"/>
  <c r="Q897" i="1" s="1"/>
  <c r="P898" i="1"/>
  <c r="Q898" i="1" s="1"/>
  <c r="P902" i="1"/>
  <c r="Q902" i="1" s="1"/>
  <c r="P900" i="1"/>
  <c r="Q900" i="1"/>
  <c r="P901" i="1"/>
  <c r="Q901" i="1" s="1"/>
  <c r="P905" i="1"/>
  <c r="Q905" i="1" s="1"/>
  <c r="P904" i="1"/>
  <c r="Q904" i="1"/>
  <c r="P903" i="1"/>
  <c r="Q903" i="1"/>
  <c r="P908" i="1"/>
  <c r="Q908" i="1" s="1"/>
  <c r="P907" i="1"/>
  <c r="Q907" i="1" s="1"/>
  <c r="P906" i="1"/>
  <c r="Q906" i="1" s="1"/>
  <c r="P910" i="1"/>
  <c r="Q910" i="1" s="1"/>
  <c r="P911" i="1"/>
  <c r="Q911" i="1"/>
  <c r="P909" i="1"/>
  <c r="Q909" i="1" s="1"/>
  <c r="P914" i="1"/>
  <c r="Q914" i="1" s="1"/>
  <c r="P915" i="1"/>
  <c r="Q915" i="1" s="1"/>
  <c r="P913" i="1"/>
  <c r="Q913" i="1" s="1"/>
  <c r="P912" i="1"/>
  <c r="Q912" i="1" s="1"/>
  <c r="P918" i="1"/>
  <c r="Q918" i="1" s="1"/>
  <c r="P919" i="1"/>
  <c r="Q919" i="1" s="1"/>
  <c r="P917" i="1"/>
  <c r="Q917" i="1" s="1"/>
  <c r="P916" i="1"/>
  <c r="Q916" i="1"/>
  <c r="P923" i="1"/>
  <c r="Q923" i="1" s="1"/>
  <c r="P922" i="1"/>
  <c r="Q922" i="1" s="1"/>
  <c r="P920" i="1"/>
  <c r="Q920" i="1" s="1"/>
  <c r="P921" i="1"/>
  <c r="Q921" i="1" s="1"/>
  <c r="P926" i="1"/>
  <c r="Q926" i="1" s="1"/>
  <c r="P927" i="1"/>
  <c r="Q927" i="1" s="1"/>
  <c r="P924" i="1"/>
  <c r="Q924" i="1" s="1"/>
  <c r="P925" i="1"/>
  <c r="Q925" i="1" s="1"/>
  <c r="P930" i="1"/>
  <c r="Q930" i="1"/>
  <c r="P931" i="1"/>
  <c r="Q931" i="1" s="1"/>
  <c r="P928" i="1"/>
  <c r="Q928" i="1" s="1"/>
  <c r="P929" i="1"/>
  <c r="Q929" i="1"/>
  <c r="P934" i="1"/>
  <c r="Q934" i="1" s="1"/>
  <c r="P935" i="1"/>
  <c r="Q935" i="1" s="1"/>
  <c r="P933" i="1"/>
  <c r="Q933" i="1" s="1"/>
  <c r="P932" i="1"/>
  <c r="Q932" i="1" s="1"/>
  <c r="P938" i="1"/>
  <c r="Q938" i="1" s="1"/>
  <c r="P939" i="1"/>
  <c r="Q939" i="1" s="1"/>
  <c r="P937" i="1"/>
  <c r="Q937" i="1" s="1"/>
  <c r="P936" i="1"/>
  <c r="Q936" i="1" s="1"/>
  <c r="P942" i="1"/>
  <c r="Q942" i="1"/>
  <c r="P941" i="1"/>
  <c r="Q941" i="1" s="1"/>
  <c r="P940" i="1"/>
  <c r="Q940" i="1" s="1"/>
  <c r="P945" i="1"/>
  <c r="Q945" i="1" s="1"/>
  <c r="P946" i="1"/>
  <c r="Q946" i="1" s="1"/>
  <c r="P944" i="1"/>
  <c r="Q944" i="1" s="1"/>
  <c r="P943" i="1"/>
  <c r="Q943" i="1"/>
  <c r="P949" i="1"/>
  <c r="Q949" i="1" s="1"/>
  <c r="P948" i="1"/>
  <c r="Q948" i="1" s="1"/>
  <c r="P947" i="1"/>
  <c r="Q947" i="1" s="1"/>
  <c r="P951" i="1"/>
  <c r="Q951" i="1" s="1"/>
  <c r="P953" i="1"/>
  <c r="Q953" i="1" s="1"/>
  <c r="P952" i="1"/>
  <c r="Q952" i="1" s="1"/>
  <c r="P950" i="1"/>
  <c r="Q950" i="1" s="1"/>
  <c r="P956" i="1"/>
  <c r="Q956" i="1" s="1"/>
  <c r="P957" i="1"/>
  <c r="Q957" i="1"/>
  <c r="P955" i="1"/>
  <c r="Q955" i="1" s="1"/>
  <c r="P954" i="1"/>
  <c r="Q954" i="1" s="1"/>
  <c r="P960" i="1"/>
  <c r="Q960" i="1" s="1"/>
  <c r="P961" i="1"/>
  <c r="Q961" i="1" s="1"/>
  <c r="P959" i="1"/>
  <c r="Q959" i="1" s="1"/>
  <c r="P958" i="1"/>
  <c r="Q958" i="1" s="1"/>
  <c r="P964" i="1"/>
  <c r="Q964" i="1" s="1"/>
  <c r="P962" i="1"/>
  <c r="Q962" i="1" s="1"/>
  <c r="P963" i="1"/>
  <c r="Q963" i="1"/>
  <c r="P967" i="1"/>
  <c r="Q967" i="1" s="1"/>
  <c r="P968" i="1"/>
  <c r="Q968" i="1" s="1"/>
  <c r="P965" i="1"/>
  <c r="Q965" i="1" s="1"/>
  <c r="P966" i="1"/>
  <c r="Q966" i="1" s="1"/>
  <c r="P971" i="1"/>
  <c r="Q971" i="1" s="1"/>
  <c r="P969" i="1"/>
  <c r="Q969" i="1" s="1"/>
  <c r="P970" i="1"/>
  <c r="Q970" i="1" s="1"/>
  <c r="P973" i="1"/>
  <c r="Q973" i="1" s="1"/>
  <c r="P972" i="1"/>
  <c r="Q972" i="1" s="1"/>
  <c r="P974" i="1"/>
  <c r="Q974" i="1" s="1"/>
  <c r="P977" i="1"/>
  <c r="Q977" i="1" s="1"/>
  <c r="P976" i="1"/>
  <c r="Q976" i="1" s="1"/>
  <c r="P975" i="1"/>
  <c r="Q975" i="1" s="1"/>
  <c r="P980" i="1"/>
  <c r="Q980" i="1" s="1"/>
  <c r="P981" i="1"/>
  <c r="Q981" i="1" s="1"/>
  <c r="P979" i="1"/>
  <c r="Q979" i="1" s="1"/>
  <c r="P978" i="1"/>
  <c r="Q978" i="1" s="1"/>
  <c r="P984" i="1"/>
  <c r="Q984" i="1"/>
  <c r="P985" i="1"/>
  <c r="Q985" i="1" s="1"/>
  <c r="P982" i="1"/>
  <c r="Q982" i="1" s="1"/>
  <c r="P983" i="1"/>
  <c r="Q983" i="1" s="1"/>
  <c r="P989" i="1"/>
  <c r="Q989" i="1" s="1"/>
  <c r="P988" i="1"/>
  <c r="Q988" i="1" s="1"/>
  <c r="P986" i="1"/>
  <c r="Q986" i="1" s="1"/>
  <c r="P987" i="1"/>
  <c r="Q987" i="1" s="1"/>
  <c r="P990" i="1"/>
  <c r="Q990" i="1" s="1"/>
  <c r="P991" i="1"/>
  <c r="Q991" i="1" s="1"/>
  <c r="P992" i="1"/>
  <c r="Q992" i="1" s="1"/>
  <c r="P994" i="1"/>
  <c r="Q994" i="1" s="1"/>
  <c r="P996" i="1"/>
  <c r="Q996" i="1"/>
  <c r="P995" i="1"/>
  <c r="Q995" i="1" s="1"/>
  <c r="P993" i="1"/>
  <c r="Q993" i="1" s="1"/>
  <c r="P999" i="1"/>
  <c r="Q999" i="1" s="1"/>
  <c r="P997" i="1"/>
  <c r="Q997" i="1" s="1"/>
  <c r="P998" i="1"/>
  <c r="Q998" i="1" s="1"/>
  <c r="P1001" i="1"/>
  <c r="Q1001" i="1" s="1"/>
  <c r="P1002" i="1"/>
  <c r="Q1002" i="1" s="1"/>
  <c r="P1000" i="1"/>
  <c r="Q1000" i="1" s="1"/>
  <c r="P1005" i="1"/>
  <c r="Q1005" i="1" s="1"/>
  <c r="P1003" i="1"/>
  <c r="Q1003" i="1" s="1"/>
  <c r="P1004" i="1"/>
  <c r="Q1004" i="1" s="1"/>
  <c r="P1007" i="1"/>
  <c r="Q1007" i="1" s="1"/>
  <c r="P1009" i="1"/>
  <c r="Q1009" i="1" s="1"/>
  <c r="P1008" i="1"/>
  <c r="Q1008" i="1" s="1"/>
  <c r="P1006" i="1"/>
  <c r="Q1006" i="1" s="1"/>
  <c r="P1011" i="1"/>
  <c r="Q1011" i="1" s="1"/>
  <c r="P1013" i="1"/>
  <c r="Q1013" i="1" s="1"/>
  <c r="P1012" i="1"/>
  <c r="Q1012" i="1" s="1"/>
  <c r="P1010" i="1"/>
  <c r="Q1010" i="1" s="1"/>
  <c r="P1015" i="1"/>
  <c r="Q1015" i="1" s="1"/>
  <c r="P1016" i="1"/>
  <c r="Q1016" i="1" s="1"/>
  <c r="P1014" i="1"/>
  <c r="Q1014" i="1" s="1"/>
  <c r="P1019" i="1"/>
  <c r="Q1019" i="1" s="1"/>
  <c r="P1017" i="1"/>
  <c r="Q1017" i="1" s="1"/>
  <c r="P1018" i="1"/>
  <c r="Q1018" i="1" s="1"/>
  <c r="P1021" i="1"/>
  <c r="Q1021" i="1" s="1"/>
  <c r="P1022" i="1"/>
  <c r="Q1022" i="1" s="1"/>
  <c r="P1020" i="1"/>
  <c r="Q1020" i="1" s="1"/>
  <c r="P1023" i="1"/>
  <c r="Q1023" i="1" s="1"/>
  <c r="P1026" i="1"/>
  <c r="Q1026" i="1" s="1"/>
  <c r="P1024" i="1"/>
  <c r="Q1024" i="1" s="1"/>
  <c r="P1025" i="1"/>
  <c r="Q1025" i="1" s="1"/>
  <c r="P1027" i="1"/>
  <c r="Q1027" i="1" s="1"/>
  <c r="P1028" i="1"/>
  <c r="Q1028" i="1" s="1"/>
  <c r="P1029" i="1"/>
  <c r="Q1029" i="1" s="1"/>
  <c r="P1031" i="1"/>
  <c r="Q1031" i="1" s="1"/>
  <c r="P1030" i="1"/>
  <c r="Q1030" i="1" s="1"/>
  <c r="P1032" i="1"/>
  <c r="Q1032" i="1" s="1"/>
  <c r="P1034" i="1"/>
  <c r="Q1034" i="1" s="1"/>
  <c r="P1035" i="1"/>
  <c r="Q1035" i="1" s="1"/>
  <c r="P1033" i="1"/>
  <c r="Q1033" i="1" s="1"/>
  <c r="P1037" i="1"/>
  <c r="Q1037" i="1" s="1"/>
  <c r="P1036" i="1"/>
  <c r="Q1036" i="1" s="1"/>
  <c r="P1038" i="1"/>
  <c r="Q1038" i="1" s="1"/>
  <c r="P1039" i="1"/>
  <c r="Q1039" i="1" s="1"/>
  <c r="P1040" i="1"/>
  <c r="Q1040" i="1" s="1"/>
  <c r="P1041" i="1"/>
  <c r="Q1041" i="1" s="1"/>
  <c r="P1043" i="1"/>
  <c r="Q1043" i="1"/>
  <c r="P1042" i="1"/>
  <c r="Q1042" i="1" s="1"/>
  <c r="P1044" i="1"/>
  <c r="Q1044" i="1" s="1"/>
  <c r="P1046" i="1"/>
  <c r="Q1046" i="1" s="1"/>
  <c r="P1045" i="1"/>
  <c r="Q1045" i="1" s="1"/>
  <c r="P1047" i="1"/>
  <c r="Q1047" i="1" s="1"/>
  <c r="P1049" i="1"/>
  <c r="Q1049" i="1" s="1"/>
  <c r="P1048" i="1"/>
  <c r="Q1048" i="1" s="1"/>
  <c r="P1050" i="1"/>
  <c r="Q1050" i="1" s="1"/>
  <c r="P1052" i="1"/>
  <c r="Q1052" i="1" s="1"/>
  <c r="P1051" i="1"/>
  <c r="Q1051" i="1" s="1"/>
  <c r="P1054" i="1"/>
  <c r="Q1054" i="1" s="1"/>
  <c r="P1053" i="1"/>
  <c r="Q1053" i="1" s="1"/>
  <c r="P1055" i="1"/>
  <c r="Q1055" i="1" s="1"/>
  <c r="P1056" i="1"/>
  <c r="Q1056" i="1" s="1"/>
  <c r="P1057" i="1"/>
  <c r="Q1057" i="1" s="1"/>
  <c r="P1058" i="1"/>
  <c r="Q1058" i="1" s="1"/>
  <c r="P1059" i="1"/>
  <c r="Q1059" i="1" s="1"/>
  <c r="P1061" i="1"/>
  <c r="Q1061" i="1" s="1"/>
  <c r="P1060" i="1"/>
  <c r="Q1060" i="1" s="1"/>
  <c r="P1063" i="1"/>
  <c r="Q1063" i="1" s="1"/>
  <c r="P1062" i="1"/>
  <c r="Q1062" i="1" s="1"/>
  <c r="P1064" i="1"/>
  <c r="Q1064" i="1" s="1"/>
  <c r="P1065" i="1"/>
  <c r="Q1065" i="1" s="1"/>
  <c r="P1066" i="1"/>
  <c r="Q1066" i="1" s="1"/>
  <c r="P1067" i="1"/>
  <c r="Q1067" i="1"/>
  <c r="P1068" i="1"/>
  <c r="Q1068" i="1" s="1"/>
  <c r="P1071" i="1"/>
  <c r="Q1071" i="1" s="1"/>
  <c r="P1070" i="1"/>
  <c r="Q1070" i="1" s="1"/>
  <c r="P1069" i="1"/>
  <c r="Q1069" i="1" s="1"/>
  <c r="P1072" i="1"/>
  <c r="Q1072" i="1" s="1"/>
  <c r="P1076" i="1"/>
  <c r="Q1076" i="1" s="1"/>
  <c r="P1075" i="1"/>
  <c r="Q1075" i="1" s="1"/>
  <c r="P1073" i="1"/>
  <c r="Q1073" i="1" s="1"/>
  <c r="P1074" i="1"/>
  <c r="Q1074" i="1" s="1"/>
  <c r="P1079" i="1"/>
  <c r="Q1079" i="1" s="1"/>
  <c r="P1077" i="1"/>
  <c r="Q1077" i="1" s="1"/>
  <c r="P1078" i="1"/>
  <c r="Q1078" i="1" s="1"/>
  <c r="P1082" i="1"/>
  <c r="Q1082" i="1" s="1"/>
  <c r="P1083" i="1"/>
  <c r="Q1083" i="1" s="1"/>
  <c r="P1080" i="1"/>
  <c r="Q1080" i="1" s="1"/>
  <c r="P1081" i="1"/>
  <c r="Q1081" i="1" s="1"/>
  <c r="P1085" i="1"/>
  <c r="Q1085" i="1" s="1"/>
  <c r="P1087" i="1"/>
  <c r="Q1087" i="1" s="1"/>
  <c r="P1084" i="1"/>
  <c r="Q1084" i="1" s="1"/>
  <c r="P1086" i="1"/>
  <c r="Q1086" i="1" s="1"/>
  <c r="P1090" i="1"/>
  <c r="Q1090" i="1" s="1"/>
  <c r="P1088" i="1"/>
  <c r="Q1088" i="1" s="1"/>
  <c r="P1089" i="1"/>
  <c r="Q1089" i="1"/>
  <c r="P1091" i="1"/>
  <c r="Q1091" i="1" s="1"/>
  <c r="P1094" i="1"/>
  <c r="Q1094" i="1" s="1"/>
  <c r="P1092" i="1"/>
  <c r="Q1092" i="1" s="1"/>
  <c r="P1093" i="1"/>
  <c r="Q1093" i="1" s="1"/>
  <c r="P1096" i="1"/>
  <c r="Q1096" i="1" s="1"/>
  <c r="P1098" i="1"/>
  <c r="Q1098" i="1" s="1"/>
  <c r="P1095" i="1"/>
  <c r="Q1095" i="1" s="1"/>
  <c r="P1097" i="1"/>
  <c r="Q1097" i="1" s="1"/>
  <c r="P1101" i="1"/>
  <c r="Q1101" i="1" s="1"/>
  <c r="P1099" i="1"/>
  <c r="Q1099" i="1" s="1"/>
  <c r="P1100" i="1"/>
  <c r="Q1100" i="1" s="1"/>
  <c r="P1102" i="1"/>
  <c r="Q1102" i="1" s="1"/>
  <c r="P1103" i="1"/>
  <c r="Q1103" i="1" s="1"/>
  <c r="P1104" i="1"/>
  <c r="Q1104" i="1" s="1"/>
  <c r="P1106" i="1"/>
  <c r="Q1106" i="1" s="1"/>
  <c r="P1105" i="1"/>
  <c r="Q1105" i="1" s="1"/>
  <c r="P1107" i="1"/>
  <c r="Q1107" i="1" s="1"/>
  <c r="P1108" i="1"/>
  <c r="Q1108" i="1" s="1"/>
  <c r="P1109" i="1"/>
  <c r="Q1109" i="1" s="1"/>
  <c r="P1110" i="1"/>
  <c r="Q1110" i="1" s="1"/>
  <c r="P1111" i="1"/>
  <c r="Q1111" i="1" s="1"/>
  <c r="P1112" i="1"/>
  <c r="Q1112" i="1" s="1"/>
  <c r="P1115" i="1"/>
  <c r="Q1115" i="1" s="1"/>
  <c r="P1113" i="1"/>
  <c r="Q1113" i="1" s="1"/>
  <c r="P1114" i="1"/>
  <c r="Q1114" i="1" s="1"/>
  <c r="P1116" i="1"/>
  <c r="Q1116" i="1" s="1"/>
  <c r="P1119" i="1"/>
  <c r="Q1119" i="1" s="1"/>
  <c r="P1117" i="1"/>
  <c r="Q1117" i="1" s="1"/>
  <c r="P1118" i="1"/>
  <c r="Q1118" i="1" s="1"/>
  <c r="P1120" i="1"/>
  <c r="Q1120" i="1" s="1"/>
  <c r="P1123" i="1"/>
  <c r="Q1123" i="1" s="1"/>
  <c r="P1121" i="1"/>
  <c r="Q1121" i="1" s="1"/>
  <c r="P1122" i="1"/>
  <c r="Q1122" i="1" s="1"/>
  <c r="P1124" i="1"/>
  <c r="Q1124" i="1" s="1"/>
  <c r="P1126" i="1"/>
  <c r="Q1126" i="1" s="1"/>
  <c r="P1125" i="1"/>
  <c r="Q1125" i="1" s="1"/>
  <c r="P1127" i="1"/>
  <c r="Q1127" i="1" s="1"/>
  <c r="P1128" i="1"/>
  <c r="Q1128" i="1" s="1"/>
  <c r="P1131" i="1"/>
  <c r="Q1131" i="1" s="1"/>
  <c r="P1129" i="1"/>
  <c r="Q1129" i="1" s="1"/>
  <c r="P1130" i="1"/>
  <c r="Q1130" i="1" s="1"/>
  <c r="P1133" i="1"/>
  <c r="Q1133" i="1" s="1"/>
  <c r="P1134" i="1"/>
  <c r="Q1134" i="1" s="1"/>
  <c r="P1132" i="1"/>
  <c r="Q1132" i="1" s="1"/>
  <c r="P1135" i="1"/>
  <c r="Q1135" i="1" s="1"/>
  <c r="P1137" i="1"/>
  <c r="Q1137" i="1" s="1"/>
  <c r="P1136" i="1"/>
  <c r="Q1136" i="1" s="1"/>
  <c r="P1139" i="1"/>
  <c r="Q1139" i="1"/>
  <c r="P1140" i="1"/>
  <c r="Q1140" i="1" s="1"/>
  <c r="P1138" i="1"/>
  <c r="Q1138" i="1" s="1"/>
  <c r="P1142" i="1"/>
  <c r="Q1142" i="1" s="1"/>
  <c r="P1143" i="1"/>
  <c r="Q1143" i="1" s="1"/>
  <c r="P1141" i="1"/>
  <c r="Q1141" i="1" s="1"/>
  <c r="P1145" i="1"/>
  <c r="Q1145" i="1" s="1"/>
  <c r="P1146" i="1"/>
  <c r="Q1146" i="1" s="1"/>
  <c r="P1144" i="1"/>
  <c r="Q1144" i="1" s="1"/>
  <c r="P1148" i="1"/>
  <c r="Q1148" i="1" s="1"/>
  <c r="P1149" i="1"/>
  <c r="Q1149" i="1" s="1"/>
  <c r="P1147" i="1"/>
  <c r="Q1147" i="1" s="1"/>
  <c r="P1150" i="1"/>
  <c r="Q1150" i="1" s="1"/>
  <c r="P1153" i="1"/>
  <c r="Q1153" i="1" s="1"/>
  <c r="P1151" i="1"/>
  <c r="Q1151" i="1" s="1"/>
  <c r="P1152" i="1"/>
  <c r="Q1152" i="1" s="1"/>
  <c r="P1155" i="1"/>
  <c r="Q1155" i="1" s="1"/>
  <c r="P1156" i="1"/>
  <c r="Q1156" i="1" s="1"/>
  <c r="P1154" i="1"/>
  <c r="Q1154" i="1" s="1"/>
  <c r="P1160" i="1"/>
  <c r="Q1160" i="1" s="1"/>
  <c r="P1159" i="1"/>
  <c r="Q1159" i="1" s="1"/>
  <c r="P1157" i="1"/>
  <c r="Q1157" i="1" s="1"/>
  <c r="P1158" i="1"/>
  <c r="Q1158" i="1" s="1"/>
  <c r="P1161" i="1"/>
  <c r="Q1161" i="1" s="1"/>
  <c r="P1162" i="1"/>
  <c r="Q1162" i="1" s="1"/>
  <c r="P1163" i="1"/>
  <c r="Q1163" i="1" s="1"/>
  <c r="P1164" i="1"/>
  <c r="Q1164" i="1" s="1"/>
  <c r="P1167" i="1"/>
  <c r="Q1167" i="1" s="1"/>
  <c r="P1165" i="1"/>
  <c r="Q1165" i="1" s="1"/>
  <c r="P1166" i="1"/>
  <c r="Q1166" i="1" s="1"/>
  <c r="P1169" i="1"/>
  <c r="Q1169" i="1" s="1"/>
  <c r="P1168" i="1"/>
  <c r="Q1168" i="1" s="1"/>
  <c r="P1171" i="1"/>
  <c r="Q1171" i="1" s="1"/>
  <c r="P1170" i="1"/>
  <c r="Q1170" i="1" s="1"/>
  <c r="P1172" i="1"/>
  <c r="Q1172" i="1" s="1"/>
  <c r="P1173" i="1"/>
  <c r="Q1173" i="1" s="1"/>
  <c r="P1174" i="1"/>
  <c r="Q1174" i="1" s="1"/>
  <c r="P1176" i="1"/>
  <c r="Q1176" i="1" s="1"/>
  <c r="P1175" i="1"/>
  <c r="Q1175" i="1" s="1"/>
  <c r="P1177" i="1"/>
  <c r="Q1177" i="1" s="1"/>
  <c r="P1178" i="1"/>
  <c r="Q1178" i="1" s="1"/>
  <c r="P1180" i="1"/>
  <c r="Q1180" i="1" s="1"/>
  <c r="P1179" i="1"/>
  <c r="Q1179" i="1" s="1"/>
  <c r="P1181" i="1"/>
  <c r="Q1181" i="1" s="1"/>
  <c r="P1182" i="1"/>
  <c r="Q1182" i="1" s="1"/>
  <c r="P1184" i="1"/>
  <c r="Q1184" i="1" s="1"/>
  <c r="P1183" i="1"/>
  <c r="Q1183" i="1" s="1"/>
  <c r="P1187" i="1"/>
  <c r="Q1187" i="1" s="1"/>
  <c r="P1186" i="1"/>
  <c r="Q1186" i="1"/>
  <c r="P1185" i="1"/>
  <c r="Q1185" i="1" s="1"/>
  <c r="P1189" i="1"/>
  <c r="Q1189" i="1" s="1"/>
  <c r="P1188" i="1"/>
  <c r="Q1188" i="1" s="1"/>
  <c r="P1190" i="1"/>
  <c r="Q1190" i="1" s="1"/>
  <c r="P1191" i="1"/>
  <c r="Q1191" i="1" s="1"/>
  <c r="P1193" i="1"/>
  <c r="Q1193" i="1" s="1"/>
  <c r="P1192" i="1"/>
  <c r="Q1192" i="1" s="1"/>
  <c r="P1194" i="1"/>
  <c r="Q1194" i="1" s="1"/>
  <c r="P1196" i="1"/>
  <c r="Q1196" i="1" s="1"/>
  <c r="P1197" i="1"/>
  <c r="Q1197" i="1" s="1"/>
  <c r="P1195" i="1"/>
  <c r="Q1195" i="1" s="1"/>
  <c r="P1198" i="1"/>
  <c r="Q1198" i="1"/>
  <c r="P1199" i="1"/>
  <c r="Q1199" i="1" s="1"/>
  <c r="P1201" i="1"/>
  <c r="Q1201" i="1" s="1"/>
  <c r="P1202" i="1"/>
  <c r="Q1202" i="1" s="1"/>
  <c r="P1200" i="1"/>
  <c r="Q1200" i="1" s="1"/>
  <c r="P1203" i="1"/>
  <c r="Q1203" i="1" s="1"/>
  <c r="P1204" i="1"/>
  <c r="Q1204" i="1" s="1"/>
  <c r="P1205" i="1"/>
  <c r="Q1205" i="1"/>
  <c r="P1206" i="1"/>
  <c r="Q1206" i="1" s="1"/>
  <c r="P1212" i="1"/>
  <c r="Q1212" i="1" s="1"/>
  <c r="P1207" i="1"/>
  <c r="Q1207" i="1" s="1"/>
  <c r="P1211" i="1"/>
  <c r="Q1211" i="1" s="1"/>
  <c r="P1208" i="1"/>
  <c r="Q1208" i="1" s="1"/>
  <c r="P1210" i="1"/>
  <c r="Q1210" i="1" s="1"/>
  <c r="P1209" i="1"/>
  <c r="Q1209" i="1" s="1"/>
  <c r="P1217" i="1"/>
  <c r="Q1217" i="1" s="1"/>
  <c r="P1213" i="1"/>
  <c r="Q1213" i="1" s="1"/>
  <c r="P1218" i="1"/>
  <c r="Q1218" i="1" s="1"/>
  <c r="P1214" i="1"/>
  <c r="Q1214" i="1"/>
  <c r="P1216" i="1"/>
  <c r="Q1216" i="1" s="1"/>
  <c r="P1215" i="1"/>
  <c r="Q1215" i="1" s="1"/>
  <c r="P1220" i="1"/>
  <c r="Q1220" i="1" s="1"/>
  <c r="P1223" i="1"/>
  <c r="Q1223" i="1" s="1"/>
  <c r="P1219" i="1"/>
  <c r="Q1219" i="1" s="1"/>
  <c r="P1222" i="1"/>
  <c r="Q1222" i="1" s="1"/>
  <c r="P1221" i="1"/>
  <c r="Q1221" i="1" s="1"/>
  <c r="P1225" i="1"/>
  <c r="Q1225" i="1" s="1"/>
  <c r="P1226" i="1"/>
  <c r="Q1226" i="1" s="1"/>
  <c r="P1224" i="1"/>
  <c r="Q1224" i="1" s="1"/>
  <c r="P1228" i="1"/>
  <c r="Q1228" i="1" s="1"/>
  <c r="P1227" i="1"/>
  <c r="Q1227" i="1" s="1"/>
  <c r="P1229" i="1"/>
  <c r="Q1229" i="1" s="1"/>
  <c r="P1230" i="1"/>
  <c r="Q1230" i="1"/>
  <c r="P1231" i="1"/>
  <c r="Q1231" i="1" s="1"/>
  <c r="P1232" i="1"/>
  <c r="Q1232" i="1" s="1"/>
  <c r="P1233" i="1"/>
  <c r="Q1233" i="1" s="1"/>
  <c r="P1236" i="1"/>
  <c r="Q1236" i="1"/>
  <c r="P1234" i="1"/>
  <c r="Q1234" i="1" s="1"/>
  <c r="P1235" i="1"/>
  <c r="Q1235" i="1" s="1"/>
  <c r="P1237" i="1"/>
  <c r="Q1237" i="1" s="1"/>
  <c r="P1238" i="1"/>
  <c r="Q1238" i="1" s="1"/>
  <c r="P1241" i="1"/>
  <c r="Q1241" i="1"/>
  <c r="P1239" i="1"/>
  <c r="Q1239" i="1" s="1"/>
  <c r="P1240" i="1"/>
  <c r="Q1240" i="1" s="1"/>
  <c r="P1244" i="1"/>
  <c r="Q1244" i="1" s="1"/>
  <c r="P1242" i="1"/>
  <c r="Q1242" i="1" s="1"/>
  <c r="P1243" i="1"/>
  <c r="Q1243" i="1" s="1"/>
  <c r="P1246" i="1"/>
  <c r="Q1246" i="1" s="1"/>
  <c r="P1245" i="1"/>
  <c r="Q1245" i="1" s="1"/>
  <c r="P1247" i="1"/>
  <c r="Q1247" i="1"/>
  <c r="P1251" i="1"/>
  <c r="Q1251" i="1" s="1"/>
  <c r="P1250" i="1"/>
  <c r="Q1250" i="1" s="1"/>
  <c r="P1248" i="1"/>
  <c r="Q1248" i="1" s="1"/>
  <c r="P1249" i="1"/>
  <c r="Q1249" i="1" s="1"/>
  <c r="P1255" i="1"/>
  <c r="Q1255" i="1" s="1"/>
  <c r="P1256" i="1"/>
  <c r="Q1256" i="1" s="1"/>
  <c r="P1252" i="1"/>
  <c r="Q1252" i="1" s="1"/>
  <c r="P1253" i="1"/>
  <c r="Q1253" i="1" s="1"/>
  <c r="P1254" i="1"/>
  <c r="Q1254" i="1" s="1"/>
  <c r="P1257" i="1"/>
  <c r="Q1257" i="1" s="1"/>
  <c r="P1258" i="1"/>
  <c r="Q1258" i="1" s="1"/>
  <c r="P1261" i="1"/>
  <c r="Q1261" i="1" s="1"/>
  <c r="P1259" i="1"/>
  <c r="Q1259" i="1" s="1"/>
  <c r="P1260" i="1"/>
  <c r="Q1260" i="1" s="1"/>
  <c r="P1262" i="1"/>
  <c r="Q1262" i="1" s="1"/>
  <c r="P1264" i="1"/>
  <c r="Q1264" i="1"/>
  <c r="P1263" i="1"/>
  <c r="Q1263" i="1" s="1"/>
  <c r="P1265" i="1"/>
  <c r="Q1265" i="1" s="1"/>
  <c r="P1267" i="1"/>
  <c r="Q1267" i="1" s="1"/>
  <c r="P1266" i="1"/>
  <c r="Q1266" i="1" s="1"/>
  <c r="P1268" i="1"/>
  <c r="Q1268" i="1" s="1"/>
  <c r="P1270" i="1"/>
  <c r="Q1270" i="1" s="1"/>
  <c r="P1269" i="1"/>
  <c r="Q1269" i="1" s="1"/>
  <c r="P1271" i="1"/>
  <c r="Q1271" i="1" s="1"/>
  <c r="P1272" i="1"/>
  <c r="Q1272" i="1" s="1"/>
  <c r="P1273" i="1"/>
  <c r="Q1273" i="1" s="1"/>
  <c r="P1276" i="1"/>
  <c r="Q1276" i="1" s="1"/>
  <c r="P1274" i="1"/>
  <c r="Q1274" i="1" s="1"/>
  <c r="P1275" i="1"/>
  <c r="Q1275" i="1" s="1"/>
  <c r="P1277" i="1"/>
  <c r="Q1277" i="1" s="1"/>
  <c r="P1280" i="1"/>
  <c r="Q1280" i="1" s="1"/>
  <c r="P1278" i="1"/>
  <c r="Q1278" i="1" s="1"/>
  <c r="P1279" i="1"/>
  <c r="Q1279" i="1" s="1"/>
  <c r="P1281" i="1"/>
  <c r="Q1281" i="1" s="1"/>
  <c r="P1283" i="1"/>
  <c r="Q1283" i="1" s="1"/>
  <c r="P1282" i="1"/>
  <c r="Q1282" i="1" s="1"/>
  <c r="P1284" i="1"/>
  <c r="Q1284" i="1" s="1"/>
  <c r="P1286" i="1"/>
  <c r="Q1286" i="1" s="1"/>
  <c r="P1285" i="1"/>
  <c r="Q1285" i="1" s="1"/>
  <c r="P1287" i="1"/>
  <c r="Q1287" i="1" s="1"/>
  <c r="P1288" i="1"/>
  <c r="Q1288" i="1" s="1"/>
  <c r="P1290" i="1"/>
  <c r="Q1290" i="1"/>
  <c r="P1289" i="1"/>
  <c r="Q1289" i="1" s="1"/>
  <c r="P1291" i="1"/>
  <c r="Q1291" i="1"/>
  <c r="P1292" i="1"/>
  <c r="Q1292" i="1" s="1"/>
  <c r="P1293" i="1"/>
  <c r="Q1293" i="1" s="1"/>
  <c r="P1294" i="1"/>
  <c r="Q1294" i="1" s="1"/>
  <c r="P1297" i="1"/>
  <c r="Q1297" i="1" s="1"/>
  <c r="P1295" i="1"/>
  <c r="Q1295" i="1" s="1"/>
  <c r="P1296" i="1"/>
  <c r="Q1296" i="1" s="1"/>
  <c r="P1298" i="1"/>
  <c r="Q1298" i="1" s="1"/>
  <c r="P1299" i="1"/>
  <c r="Q1299" i="1" s="1"/>
  <c r="P1300" i="1"/>
  <c r="Q1300" i="1" s="1"/>
  <c r="P1301" i="1"/>
  <c r="Q1301" i="1" s="1"/>
  <c r="P1303" i="1"/>
  <c r="Q1303" i="1"/>
  <c r="P1302" i="1"/>
  <c r="Q1302" i="1" s="1"/>
  <c r="P1304" i="1"/>
  <c r="Q1304" i="1" s="1"/>
  <c r="P1305" i="1"/>
  <c r="Q1305" i="1" s="1"/>
  <c r="P1306" i="1"/>
  <c r="Q1306" i="1"/>
  <c r="P1307" i="1"/>
  <c r="Q1307" i="1" s="1"/>
  <c r="P1308" i="1"/>
  <c r="Q1308" i="1" s="1"/>
  <c r="P1311" i="1"/>
  <c r="Q1311" i="1"/>
  <c r="P1310" i="1"/>
  <c r="Q1310" i="1" s="1"/>
  <c r="P1309" i="1"/>
  <c r="Q1309" i="1" s="1"/>
  <c r="P1315" i="1"/>
  <c r="Q1315" i="1" s="1"/>
  <c r="P1314" i="1"/>
  <c r="Q1314" i="1" s="1"/>
  <c r="P1312" i="1"/>
  <c r="Q1312" i="1" s="1"/>
  <c r="P1313" i="1"/>
  <c r="Q1313" i="1"/>
  <c r="P1316" i="1"/>
  <c r="Q1316" i="1" s="1"/>
  <c r="P1317" i="1"/>
  <c r="Q1317" i="1" s="1"/>
  <c r="P1318" i="1"/>
  <c r="Q1318" i="1" s="1"/>
  <c r="P1319" i="1"/>
  <c r="Q1319" i="1" s="1"/>
  <c r="P1320" i="1"/>
  <c r="Q1320" i="1" s="1"/>
  <c r="P1321" i="1"/>
  <c r="Q1321" i="1" s="1"/>
  <c r="P1322" i="1"/>
  <c r="Q1322" i="1" s="1"/>
  <c r="P1323" i="1"/>
  <c r="Q1323" i="1" s="1"/>
  <c r="P1325" i="1"/>
  <c r="Q1325" i="1" s="1"/>
  <c r="P1324" i="1"/>
  <c r="Q1324" i="1" s="1"/>
  <c r="P1326" i="1"/>
  <c r="Q1326" i="1" s="1"/>
  <c r="P1327" i="1"/>
  <c r="Q1327" i="1" s="1"/>
  <c r="P1330" i="1"/>
  <c r="Q1330" i="1" s="1"/>
  <c r="P1329" i="1"/>
  <c r="Q1329" i="1"/>
  <c r="P1328" i="1"/>
  <c r="Q1328" i="1" s="1"/>
  <c r="P1331" i="1"/>
  <c r="Q1331" i="1" s="1"/>
  <c r="P1334" i="1"/>
  <c r="Q1334" i="1" s="1"/>
  <c r="P1333" i="1"/>
  <c r="Q1333" i="1" s="1"/>
  <c r="P1332" i="1"/>
  <c r="Q1332" i="1" s="1"/>
  <c r="P1336" i="1"/>
  <c r="Q1336" i="1" s="1"/>
  <c r="P1335" i="1"/>
  <c r="Q1335" i="1"/>
  <c r="P1337" i="1"/>
  <c r="Q1337" i="1"/>
  <c r="P1340" i="1"/>
  <c r="Q1340" i="1" s="1"/>
  <c r="P1338" i="1"/>
  <c r="Q1338" i="1" s="1"/>
  <c r="P1339" i="1"/>
  <c r="Q1339" i="1" s="1"/>
  <c r="P1343" i="1"/>
  <c r="Q1343" i="1" s="1"/>
  <c r="P1342" i="1"/>
  <c r="Q1342" i="1" s="1"/>
  <c r="P1341" i="1"/>
  <c r="Q1341" i="1" s="1"/>
  <c r="P1344" i="1"/>
  <c r="Q1344" i="1" s="1"/>
  <c r="P1346" i="1"/>
  <c r="Q1346" i="1"/>
  <c r="P1347" i="1"/>
  <c r="Q1347" i="1" s="1"/>
  <c r="P1345" i="1"/>
  <c r="Q1345" i="1" s="1"/>
  <c r="P1348" i="1"/>
  <c r="Q1348" i="1" s="1"/>
  <c r="P1352" i="1"/>
  <c r="Q1352" i="1" s="1"/>
  <c r="P1351" i="1"/>
  <c r="Q1351" i="1" s="1"/>
  <c r="P1350" i="1"/>
  <c r="Q1350" i="1" s="1"/>
  <c r="P1349" i="1"/>
  <c r="Q1349" i="1" s="1"/>
  <c r="P1354" i="1"/>
  <c r="Q1354" i="1" s="1"/>
  <c r="P1353" i="1"/>
  <c r="Q1353" i="1" s="1"/>
  <c r="P1355" i="1"/>
  <c r="Q1355" i="1"/>
  <c r="P1356" i="1"/>
  <c r="Q1356" i="1" s="1"/>
  <c r="P1357" i="1"/>
  <c r="Q1357" i="1" s="1"/>
  <c r="P1358" i="1"/>
  <c r="Q1358" i="1" s="1"/>
  <c r="P1359" i="1"/>
  <c r="Q1359" i="1" s="1"/>
  <c r="P1362" i="1"/>
  <c r="Q1362" i="1" s="1"/>
  <c r="P1361" i="1"/>
  <c r="Q1361" i="1"/>
  <c r="P1360" i="1"/>
  <c r="Q1360" i="1" s="1"/>
  <c r="P1364" i="1"/>
  <c r="Q1364" i="1" s="1"/>
  <c r="P1363" i="1"/>
  <c r="Q1363" i="1" s="1"/>
  <c r="P1367" i="1"/>
  <c r="Q1367" i="1" s="1"/>
  <c r="P1366" i="1"/>
  <c r="Q1366" i="1" s="1"/>
  <c r="P1365" i="1"/>
  <c r="Q1365" i="1" s="1"/>
  <c r="P1370" i="1"/>
  <c r="Q1370" i="1" s="1"/>
  <c r="P1368" i="1"/>
  <c r="Q1368" i="1" s="1"/>
  <c r="P1369" i="1"/>
  <c r="Q1369" i="1" s="1"/>
  <c r="P1372" i="1"/>
  <c r="Q1372" i="1" s="1"/>
  <c r="P1371" i="1"/>
  <c r="Q1371" i="1" s="1"/>
  <c r="P1375" i="1"/>
  <c r="Q1375" i="1" s="1"/>
  <c r="P1374" i="1"/>
  <c r="Q1374" i="1" s="1"/>
  <c r="P1373" i="1"/>
  <c r="Q1373" i="1" s="1"/>
  <c r="P1377" i="1"/>
  <c r="Q1377" i="1" s="1"/>
  <c r="P1376" i="1"/>
  <c r="Q1376" i="1" s="1"/>
  <c r="P1378" i="1"/>
  <c r="Q1378" i="1"/>
  <c r="P1380" i="1"/>
  <c r="Q1380" i="1" s="1"/>
  <c r="P1381" i="1"/>
  <c r="Q1381" i="1" s="1"/>
  <c r="P1379" i="1"/>
  <c r="Q1379" i="1" s="1"/>
  <c r="P1382" i="1"/>
  <c r="Q1382" i="1" s="1"/>
  <c r="P1383" i="1"/>
  <c r="Q1383" i="1" s="1"/>
  <c r="P1384" i="1"/>
  <c r="Q1384" i="1" s="1"/>
  <c r="P1387" i="1"/>
  <c r="Q1387" i="1" s="1"/>
  <c r="P1385" i="1"/>
  <c r="Q1385" i="1" s="1"/>
  <c r="P1386" i="1"/>
  <c r="Q1386" i="1"/>
  <c r="P1391" i="1"/>
  <c r="Q1391" i="1" s="1"/>
  <c r="P1388" i="1"/>
  <c r="Q1388" i="1" s="1"/>
  <c r="P1390" i="1"/>
  <c r="Q1390" i="1" s="1"/>
  <c r="P1389" i="1"/>
  <c r="Q1389" i="1"/>
  <c r="P1392" i="1"/>
  <c r="Q1392" i="1" s="1"/>
  <c r="P1393" i="1"/>
  <c r="Q1393" i="1" s="1"/>
  <c r="P1395" i="1"/>
  <c r="Q1395" i="1" s="1"/>
  <c r="P1394" i="1"/>
  <c r="Q1394" i="1" s="1"/>
  <c r="P1397" i="1"/>
  <c r="Q1397" i="1"/>
  <c r="P1396" i="1"/>
  <c r="Q1396" i="1" s="1"/>
  <c r="P1398" i="1"/>
  <c r="Q1398" i="1" s="1"/>
  <c r="P1399" i="1"/>
  <c r="Q1399" i="1" s="1"/>
  <c r="P1400" i="1"/>
  <c r="Q1400" i="1" s="1"/>
  <c r="P1401" i="1"/>
  <c r="Q1401" i="1" s="1"/>
  <c r="P1402" i="1"/>
  <c r="Q1402" i="1" s="1"/>
  <c r="P1404" i="1"/>
  <c r="Q1404" i="1" s="1"/>
  <c r="P1406" i="1"/>
  <c r="Q1406" i="1" s="1"/>
  <c r="P1405" i="1"/>
  <c r="Q1405" i="1" s="1"/>
  <c r="P1403" i="1"/>
  <c r="Q1403" i="1" s="1"/>
  <c r="P1407" i="1"/>
  <c r="Q1407" i="1" s="1"/>
  <c r="P1408" i="1"/>
  <c r="Q1408" i="1" s="1"/>
  <c r="P1410" i="1"/>
  <c r="Q1410" i="1" s="1"/>
  <c r="P1409" i="1"/>
  <c r="Q1409" i="1" s="1"/>
  <c r="P1413" i="1"/>
  <c r="Q1413" i="1" s="1"/>
  <c r="P1411" i="1"/>
  <c r="Q1411" i="1" s="1"/>
  <c r="P1412" i="1"/>
  <c r="Q1412" i="1" s="1"/>
  <c r="P1416" i="1"/>
  <c r="Q1416" i="1"/>
  <c r="P1415" i="1"/>
  <c r="Q1415" i="1" s="1"/>
  <c r="P1414" i="1"/>
  <c r="Q1414" i="1" s="1"/>
  <c r="P1419" i="1"/>
  <c r="Q1419" i="1" s="1"/>
  <c r="P1420" i="1"/>
  <c r="Q1420" i="1" s="1"/>
  <c r="P1418" i="1"/>
  <c r="Q1418" i="1" s="1"/>
  <c r="P1417" i="1"/>
  <c r="Q1417" i="1" s="1"/>
  <c r="P1421" i="1"/>
  <c r="Q1421" i="1" s="1"/>
  <c r="P1424" i="1"/>
  <c r="Q1424" i="1"/>
  <c r="P1422" i="1"/>
  <c r="Q1422" i="1" s="1"/>
  <c r="P1423" i="1"/>
  <c r="Q1423" i="1" s="1"/>
  <c r="P1425" i="1"/>
  <c r="Q1425" i="1" s="1"/>
  <c r="P1428" i="1"/>
  <c r="Q1428" i="1" s="1"/>
  <c r="P1427" i="1"/>
  <c r="Q1427" i="1" s="1"/>
  <c r="P1426" i="1"/>
  <c r="Q1426" i="1" s="1"/>
  <c r="P1431" i="1"/>
  <c r="Q1431" i="1" s="1"/>
  <c r="P1430" i="1"/>
  <c r="Q1430" i="1" s="1"/>
  <c r="P1429" i="1"/>
  <c r="Q1429" i="1" s="1"/>
  <c r="P1433" i="1"/>
  <c r="Q1433" i="1" s="1"/>
  <c r="P1432" i="1"/>
  <c r="Q1432" i="1" s="1"/>
  <c r="P1436" i="1"/>
  <c r="Q1436" i="1"/>
  <c r="P1435" i="1"/>
  <c r="Q1435" i="1"/>
  <c r="P1434" i="1"/>
  <c r="Q1434" i="1" s="1"/>
  <c r="P1437" i="1"/>
  <c r="Q1437" i="1" s="1"/>
  <c r="P1438" i="1"/>
  <c r="Q1438" i="1" s="1"/>
  <c r="P1441" i="1"/>
  <c r="Q1441" i="1" s="1"/>
  <c r="P1440" i="1"/>
  <c r="Q1440" i="1"/>
  <c r="P1439" i="1"/>
  <c r="Q1439" i="1" s="1"/>
  <c r="P1442" i="1"/>
  <c r="Q1442" i="1" s="1"/>
  <c r="P1443" i="1"/>
  <c r="Q1443" i="1" s="1"/>
  <c r="P1445" i="1"/>
  <c r="Q1445" i="1" s="1"/>
  <c r="P1446" i="1"/>
  <c r="Q1446" i="1" s="1"/>
  <c r="P1444" i="1"/>
  <c r="Q1444" i="1" s="1"/>
  <c r="P1449" i="1"/>
  <c r="Q1449" i="1" s="1"/>
  <c r="P1447" i="1"/>
  <c r="Q1447" i="1" s="1"/>
  <c r="P1448" i="1"/>
  <c r="Q1448" i="1" s="1"/>
  <c r="P1450" i="1"/>
  <c r="Q1450" i="1" s="1"/>
  <c r="P1453" i="1"/>
  <c r="Q1453" i="1" s="1"/>
  <c r="P1452" i="1"/>
  <c r="Q1452" i="1" s="1"/>
  <c r="P1451" i="1"/>
  <c r="Q1451" i="1"/>
  <c r="P1455" i="1"/>
  <c r="Q1455" i="1" s="1"/>
  <c r="P1454" i="1"/>
  <c r="Q1454" i="1" s="1"/>
  <c r="P1456" i="1"/>
  <c r="Q1456" i="1" s="1"/>
  <c r="P1458" i="1"/>
  <c r="Q1458" i="1" s="1"/>
  <c r="P1457" i="1"/>
  <c r="Q1457" i="1" s="1"/>
  <c r="P1459" i="1"/>
  <c r="Q1459" i="1" s="1"/>
  <c r="P1461" i="1"/>
  <c r="Q1461" i="1" s="1"/>
  <c r="P1460" i="1"/>
  <c r="Q1460" i="1" s="1"/>
  <c r="P1462" i="1"/>
  <c r="Q1462" i="1" s="1"/>
  <c r="P1464" i="1"/>
  <c r="Q1464" i="1" s="1"/>
  <c r="P1463" i="1"/>
  <c r="Q1463" i="1" s="1"/>
  <c r="P1465" i="1"/>
  <c r="Q1465" i="1" s="1"/>
  <c r="P1468" i="1"/>
  <c r="Q1468" i="1" s="1"/>
  <c r="P1467" i="1"/>
  <c r="Q1467" i="1" s="1"/>
  <c r="P1466" i="1"/>
  <c r="Q1466" i="1" s="1"/>
  <c r="P1471" i="1"/>
  <c r="Q1471" i="1" s="1"/>
  <c r="P1470" i="1"/>
  <c r="Q1470" i="1" s="1"/>
  <c r="P1469" i="1"/>
  <c r="Q1469" i="1" s="1"/>
  <c r="P1472" i="1"/>
  <c r="Q1472" i="1" s="1"/>
  <c r="P1474" i="1"/>
  <c r="Q1474" i="1" s="1"/>
  <c r="P1473" i="1"/>
  <c r="Q1473" i="1" s="1"/>
  <c r="P1475" i="1"/>
  <c r="Q1475" i="1" s="1"/>
  <c r="P1476" i="1"/>
  <c r="Q1476" i="1" s="1"/>
  <c r="P1479" i="1"/>
  <c r="Q1479" i="1" s="1"/>
  <c r="P1477" i="1"/>
  <c r="Q1477" i="1" s="1"/>
  <c r="P1478" i="1"/>
  <c r="Q1478" i="1"/>
  <c r="P1481" i="1"/>
  <c r="Q1481" i="1"/>
  <c r="P1480" i="1"/>
  <c r="Q1480" i="1" s="1"/>
  <c r="P1482" i="1"/>
  <c r="Q1482" i="1" s="1"/>
  <c r="P1483" i="1"/>
  <c r="Q1483" i="1" s="1"/>
  <c r="P1484" i="1"/>
  <c r="Q1484" i="1" s="1"/>
  <c r="P1488" i="1"/>
  <c r="Q1488" i="1" s="1"/>
  <c r="P1487" i="1"/>
  <c r="Q1487" i="1" s="1"/>
  <c r="P1485" i="1"/>
  <c r="Q1485" i="1" s="1"/>
  <c r="P1486" i="1"/>
  <c r="Q1486" i="1" s="1"/>
  <c r="P1489" i="1"/>
  <c r="Q1489" i="1"/>
  <c r="P1491" i="1"/>
  <c r="Q1491" i="1" s="1"/>
  <c r="P1493" i="1"/>
  <c r="Q1493" i="1" s="1"/>
  <c r="P1492" i="1"/>
  <c r="Q1492" i="1" s="1"/>
  <c r="P1490" i="1"/>
  <c r="Q1490" i="1" s="1"/>
  <c r="P1494" i="1"/>
  <c r="Q1494" i="1" s="1"/>
  <c r="P1498" i="1"/>
  <c r="Q1498" i="1" s="1"/>
  <c r="P1497" i="1"/>
  <c r="Q1497" i="1" s="1"/>
  <c r="P1496" i="1"/>
  <c r="Q1496" i="1" s="1"/>
  <c r="P1495" i="1"/>
  <c r="Q1495" i="1" s="1"/>
  <c r="P1499" i="1"/>
  <c r="Q1499" i="1" s="1"/>
  <c r="P1502" i="1"/>
  <c r="Q1502" i="1" s="1"/>
  <c r="P1501" i="1"/>
  <c r="Q1501" i="1" s="1"/>
  <c r="P1500" i="1"/>
  <c r="Q1500" i="1" s="1"/>
  <c r="P1504" i="1"/>
  <c r="Q1504" i="1" s="1"/>
  <c r="P1505" i="1"/>
  <c r="Q1505" i="1" s="1"/>
  <c r="P1503" i="1"/>
  <c r="Q1503" i="1"/>
  <c r="P1506" i="1"/>
  <c r="Q1506" i="1" s="1"/>
  <c r="P1507" i="1"/>
  <c r="Q1507" i="1" s="1"/>
  <c r="P1508" i="1"/>
  <c r="Q1508" i="1" s="1"/>
  <c r="P1510" i="1"/>
  <c r="Q1510" i="1" s="1"/>
  <c r="P1509" i="1"/>
  <c r="Q1509" i="1" s="1"/>
  <c r="P1513" i="1"/>
  <c r="Q1513" i="1" s="1"/>
  <c r="P1512" i="1"/>
  <c r="Q1512" i="1" s="1"/>
  <c r="P1511" i="1"/>
  <c r="Q1511" i="1" s="1"/>
  <c r="P1515" i="1"/>
  <c r="Q1515" i="1" s="1"/>
  <c r="P1517" i="1"/>
  <c r="Q1517" i="1" s="1"/>
  <c r="P1514" i="1"/>
  <c r="Q1514" i="1" s="1"/>
  <c r="P1516" i="1"/>
  <c r="Q1516" i="1" s="1"/>
  <c r="P1519" i="1"/>
  <c r="Q1519" i="1"/>
  <c r="P1521" i="1"/>
  <c r="Q1521" i="1"/>
  <c r="P1518" i="1"/>
  <c r="Q1518" i="1" s="1"/>
  <c r="P1520" i="1"/>
  <c r="Q1520" i="1" s="1"/>
  <c r="P1523" i="1"/>
  <c r="Q1523" i="1"/>
  <c r="P1525" i="1"/>
  <c r="Q1525" i="1" s="1"/>
  <c r="P1522" i="1"/>
  <c r="Q1522" i="1" s="1"/>
  <c r="P1524" i="1"/>
  <c r="Q1524" i="1" s="1"/>
  <c r="P1528" i="1"/>
  <c r="Q1528" i="1" s="1"/>
  <c r="P1527" i="1"/>
  <c r="Q1527" i="1" s="1"/>
  <c r="P1526" i="1"/>
  <c r="Q1526" i="1" s="1"/>
  <c r="P1532" i="1"/>
  <c r="Q1532" i="1" s="1"/>
  <c r="P1531" i="1"/>
  <c r="Q1531" i="1" s="1"/>
  <c r="P1530" i="1"/>
  <c r="Q1530" i="1"/>
  <c r="P1529" i="1"/>
  <c r="Q1529" i="1" s="1"/>
  <c r="P1535" i="1"/>
  <c r="Q1535" i="1" s="1"/>
  <c r="P1534" i="1"/>
  <c r="Q1534" i="1" s="1"/>
  <c r="P1533" i="1"/>
  <c r="Q1533" i="1" s="1"/>
  <c r="P1537" i="1"/>
  <c r="Q1537" i="1" s="1"/>
  <c r="P1536" i="1"/>
  <c r="Q1536" i="1" s="1"/>
  <c r="P1538" i="1"/>
  <c r="Q1538" i="1" s="1"/>
  <c r="P1540" i="1"/>
  <c r="Q1540" i="1"/>
  <c r="P1539" i="1"/>
  <c r="Q1539" i="1" s="1"/>
  <c r="P1541" i="1"/>
  <c r="Q1541" i="1" s="1"/>
  <c r="P1542" i="1"/>
  <c r="Q1542" i="1" s="1"/>
  <c r="P1544" i="1"/>
  <c r="Q1544" i="1" s="1"/>
  <c r="P1545" i="1"/>
  <c r="Q1545" i="1" s="1"/>
  <c r="P1543" i="1"/>
  <c r="Q1543" i="1" s="1"/>
  <c r="P1547" i="1"/>
  <c r="Q1547" i="1" s="1"/>
  <c r="P1548" i="1"/>
  <c r="Q1548" i="1" s="1"/>
  <c r="P1546" i="1"/>
  <c r="Q1546" i="1"/>
  <c r="S7" i="1"/>
  <c r="U7" i="1"/>
  <c r="W7" i="1"/>
  <c r="Y7" i="1"/>
  <c r="AA7" i="1"/>
  <c r="AC7" i="1"/>
  <c r="AE7" i="1"/>
  <c r="AG7" i="1"/>
  <c r="AI7" i="1"/>
  <c r="AK7" i="1"/>
  <c r="AM7" i="1"/>
  <c r="AO7" i="1"/>
  <c r="AQ7" i="1"/>
  <c r="AS7" i="1"/>
  <c r="AU7" i="1"/>
  <c r="AW7" i="1"/>
  <c r="AY7" i="1"/>
  <c r="BA7" i="1"/>
  <c r="BC7" i="1"/>
  <c r="BE7" i="1"/>
  <c r="S6" i="1"/>
  <c r="U6" i="1"/>
  <c r="W6" i="1"/>
  <c r="Y6" i="1"/>
  <c r="AA6" i="1"/>
  <c r="AC6" i="1"/>
  <c r="AE6" i="1"/>
  <c r="AG6" i="1"/>
  <c r="AI6" i="1"/>
  <c r="AK6" i="1"/>
  <c r="AM6" i="1"/>
  <c r="AO6" i="1"/>
  <c r="AQ6" i="1"/>
  <c r="AS6" i="1"/>
  <c r="AU6" i="1"/>
  <c r="AW6" i="1"/>
  <c r="AY6" i="1"/>
  <c r="BA6" i="1"/>
  <c r="BC6" i="1"/>
  <c r="BE6" i="1"/>
  <c r="S8" i="1"/>
  <c r="U8" i="1"/>
  <c r="W8" i="1"/>
  <c r="Y8" i="1"/>
  <c r="AA8" i="1"/>
  <c r="AC8" i="1"/>
  <c r="AE8" i="1"/>
  <c r="AG8" i="1"/>
  <c r="AI8" i="1"/>
  <c r="AK8" i="1"/>
  <c r="AM8" i="1"/>
  <c r="AO8" i="1"/>
  <c r="AQ8" i="1"/>
  <c r="AS8" i="1"/>
  <c r="AU8" i="1"/>
  <c r="AW8" i="1"/>
  <c r="AY8" i="1"/>
  <c r="BA8" i="1"/>
  <c r="BC8" i="1"/>
  <c r="BE8" i="1"/>
  <c r="S9" i="1"/>
  <c r="U9" i="1"/>
  <c r="W9" i="1"/>
  <c r="Y9" i="1"/>
  <c r="AA9" i="1"/>
  <c r="AC9" i="1"/>
  <c r="AE9" i="1"/>
  <c r="AG9" i="1"/>
  <c r="AI9" i="1"/>
  <c r="AK9" i="1"/>
  <c r="AM9" i="1"/>
  <c r="AO9" i="1"/>
  <c r="AQ9" i="1"/>
  <c r="AS9" i="1"/>
  <c r="AU9" i="1"/>
  <c r="AW9" i="1"/>
  <c r="AY9" i="1"/>
  <c r="BA9" i="1"/>
  <c r="BC9" i="1"/>
  <c r="BE9" i="1"/>
  <c r="S10" i="1"/>
  <c r="U10" i="1"/>
  <c r="W10" i="1"/>
  <c r="Y10" i="1"/>
  <c r="AA10" i="1"/>
  <c r="AC10" i="1"/>
  <c r="AE10" i="1"/>
  <c r="AG10" i="1"/>
  <c r="AI10" i="1"/>
  <c r="AK10" i="1"/>
  <c r="AM10" i="1"/>
  <c r="AO10" i="1"/>
  <c r="AQ10" i="1"/>
  <c r="AS10" i="1"/>
  <c r="AU10" i="1"/>
  <c r="AW10" i="1"/>
  <c r="AY10" i="1"/>
  <c r="BA10" i="1"/>
  <c r="BC10" i="1"/>
  <c r="BE10" i="1"/>
  <c r="S12" i="1"/>
  <c r="U12" i="1"/>
  <c r="W12" i="1"/>
  <c r="Y12" i="1"/>
  <c r="AA12" i="1"/>
  <c r="AC12" i="1"/>
  <c r="AE12" i="1"/>
  <c r="AG12" i="1"/>
  <c r="AI12" i="1"/>
  <c r="AK12" i="1"/>
  <c r="AM12" i="1"/>
  <c r="AO12" i="1"/>
  <c r="AQ12" i="1"/>
  <c r="AS12" i="1"/>
  <c r="AU12" i="1"/>
  <c r="AW12" i="1"/>
  <c r="AY12" i="1"/>
  <c r="BA12" i="1"/>
  <c r="BC12" i="1"/>
  <c r="BE12" i="1"/>
  <c r="S14" i="1"/>
  <c r="U14" i="1"/>
  <c r="W14" i="1"/>
  <c r="Y14" i="1"/>
  <c r="AA14" i="1"/>
  <c r="AC14" i="1"/>
  <c r="AE14" i="1"/>
  <c r="AG14" i="1"/>
  <c r="AI14" i="1"/>
  <c r="AK14" i="1"/>
  <c r="AM14" i="1"/>
  <c r="AO14" i="1"/>
  <c r="AQ14" i="1"/>
  <c r="AS14" i="1"/>
  <c r="AU14" i="1"/>
  <c r="AW14" i="1"/>
  <c r="AY14" i="1"/>
  <c r="BA14" i="1"/>
  <c r="BC14" i="1"/>
  <c r="BE14" i="1"/>
  <c r="S13" i="1"/>
  <c r="U13" i="1"/>
  <c r="W13" i="1"/>
  <c r="Y13" i="1"/>
  <c r="AA13" i="1"/>
  <c r="AC13" i="1"/>
  <c r="AE13" i="1"/>
  <c r="AG13" i="1"/>
  <c r="AI13" i="1"/>
  <c r="AK13" i="1"/>
  <c r="AM13" i="1"/>
  <c r="AO13" i="1"/>
  <c r="AQ13" i="1"/>
  <c r="AS13" i="1"/>
  <c r="AU13" i="1"/>
  <c r="AW13" i="1"/>
  <c r="AY13" i="1"/>
  <c r="BA13" i="1"/>
  <c r="BC13" i="1"/>
  <c r="BE13" i="1"/>
  <c r="S11" i="1"/>
  <c r="U11" i="1"/>
  <c r="W11" i="1"/>
  <c r="Y11" i="1"/>
  <c r="AA11" i="1"/>
  <c r="AC11" i="1"/>
  <c r="AE11" i="1"/>
  <c r="AG11" i="1"/>
  <c r="AI11" i="1"/>
  <c r="AK11" i="1"/>
  <c r="AM11" i="1"/>
  <c r="AO11" i="1"/>
  <c r="AQ11" i="1"/>
  <c r="AS11" i="1"/>
  <c r="AU11" i="1"/>
  <c r="AW11" i="1"/>
  <c r="AY11" i="1"/>
  <c r="BA11" i="1"/>
  <c r="BC11" i="1"/>
  <c r="BE11" i="1"/>
  <c r="S15" i="1"/>
  <c r="U15" i="1"/>
  <c r="W15" i="1"/>
  <c r="Y15" i="1"/>
  <c r="AA15" i="1"/>
  <c r="AC15" i="1"/>
  <c r="AE15" i="1"/>
  <c r="AG15" i="1"/>
  <c r="AI15" i="1"/>
  <c r="AK15" i="1"/>
  <c r="AM15" i="1"/>
  <c r="AO15" i="1"/>
  <c r="AQ15" i="1"/>
  <c r="AS15" i="1"/>
  <c r="AU15" i="1"/>
  <c r="AW15" i="1"/>
  <c r="AY15" i="1"/>
  <c r="BA15" i="1"/>
  <c r="BC15" i="1"/>
  <c r="BE15" i="1"/>
  <c r="S16" i="1"/>
  <c r="U16" i="1"/>
  <c r="W16" i="1"/>
  <c r="Y16" i="1"/>
  <c r="AA16" i="1"/>
  <c r="AC16" i="1"/>
  <c r="AE16" i="1"/>
  <c r="AG16" i="1"/>
  <c r="AI16" i="1"/>
  <c r="AK16" i="1"/>
  <c r="AM16" i="1"/>
  <c r="AO16" i="1"/>
  <c r="AQ16" i="1"/>
  <c r="AS16" i="1"/>
  <c r="AU16" i="1"/>
  <c r="AW16" i="1"/>
  <c r="AY16" i="1"/>
  <c r="BA16" i="1"/>
  <c r="BC16" i="1"/>
  <c r="BE16" i="1"/>
  <c r="S17" i="1"/>
  <c r="U17" i="1"/>
  <c r="W17" i="1"/>
  <c r="Y17" i="1"/>
  <c r="AA17" i="1"/>
  <c r="AC17" i="1"/>
  <c r="AE17" i="1"/>
  <c r="AG17" i="1"/>
  <c r="AI17" i="1"/>
  <c r="AK17" i="1"/>
  <c r="AM17" i="1"/>
  <c r="AO17" i="1"/>
  <c r="AQ17" i="1"/>
  <c r="AS17" i="1"/>
  <c r="AU17" i="1"/>
  <c r="AW17" i="1"/>
  <c r="AY17" i="1"/>
  <c r="BA17" i="1"/>
  <c r="BC17" i="1"/>
  <c r="BE17" i="1"/>
  <c r="S18" i="1"/>
  <c r="U18" i="1"/>
  <c r="W18" i="1"/>
  <c r="Y18" i="1"/>
  <c r="AA18" i="1"/>
  <c r="AC18" i="1"/>
  <c r="AE18" i="1"/>
  <c r="AG18" i="1"/>
  <c r="AI18" i="1"/>
  <c r="AK18" i="1"/>
  <c r="AM18" i="1"/>
  <c r="AO18" i="1"/>
  <c r="AQ18" i="1"/>
  <c r="AS18" i="1"/>
  <c r="AU18" i="1"/>
  <c r="AW18" i="1"/>
  <c r="AY18" i="1"/>
  <c r="BA18" i="1"/>
  <c r="BC18" i="1"/>
  <c r="BE18" i="1"/>
  <c r="S20" i="1"/>
  <c r="U20" i="1"/>
  <c r="W20" i="1"/>
  <c r="Y20" i="1"/>
  <c r="AA20" i="1"/>
  <c r="AC20" i="1"/>
  <c r="AE20" i="1"/>
  <c r="AG20" i="1"/>
  <c r="AI20" i="1"/>
  <c r="AK20" i="1"/>
  <c r="AM20" i="1"/>
  <c r="AO20" i="1"/>
  <c r="AQ20" i="1"/>
  <c r="AS20" i="1"/>
  <c r="AU20" i="1"/>
  <c r="AW20" i="1"/>
  <c r="AY20" i="1"/>
  <c r="BA20" i="1"/>
  <c r="BC20" i="1"/>
  <c r="BE20" i="1"/>
  <c r="S19" i="1"/>
  <c r="U19" i="1"/>
  <c r="W19" i="1"/>
  <c r="Y19" i="1"/>
  <c r="AA19" i="1"/>
  <c r="AC19" i="1"/>
  <c r="AE19" i="1"/>
  <c r="AG19" i="1"/>
  <c r="AI19" i="1"/>
  <c r="AK19" i="1"/>
  <c r="AM19" i="1"/>
  <c r="AO19" i="1"/>
  <c r="AQ19" i="1"/>
  <c r="AS19" i="1"/>
  <c r="AU19" i="1"/>
  <c r="AW19" i="1"/>
  <c r="AY19" i="1"/>
  <c r="BA19" i="1"/>
  <c r="BC19" i="1"/>
  <c r="BE19" i="1"/>
  <c r="S21" i="1"/>
  <c r="U21" i="1"/>
  <c r="W21" i="1"/>
  <c r="Y21" i="1"/>
  <c r="AA21" i="1"/>
  <c r="AC21" i="1"/>
  <c r="AE21" i="1"/>
  <c r="AG21" i="1"/>
  <c r="AI21" i="1"/>
  <c r="AK21" i="1"/>
  <c r="AM21" i="1"/>
  <c r="AO21" i="1"/>
  <c r="AQ21" i="1"/>
  <c r="AS21" i="1"/>
  <c r="AU21" i="1"/>
  <c r="AW21" i="1"/>
  <c r="AY21" i="1"/>
  <c r="BA21" i="1"/>
  <c r="BC21" i="1"/>
  <c r="BE21" i="1"/>
  <c r="S22" i="1"/>
  <c r="U22" i="1"/>
  <c r="W22" i="1"/>
  <c r="Y22" i="1"/>
  <c r="AA22" i="1"/>
  <c r="AC22" i="1"/>
  <c r="AE22" i="1"/>
  <c r="AG22" i="1"/>
  <c r="AI22" i="1"/>
  <c r="AK22" i="1"/>
  <c r="AM22" i="1"/>
  <c r="AO22" i="1"/>
  <c r="AQ22" i="1"/>
  <c r="AS22" i="1"/>
  <c r="AU22" i="1"/>
  <c r="AW22" i="1"/>
  <c r="AY22" i="1"/>
  <c r="BA22" i="1"/>
  <c r="BC22" i="1"/>
  <c r="BE22" i="1"/>
  <c r="S23" i="1"/>
  <c r="U23" i="1"/>
  <c r="W23" i="1"/>
  <c r="Y23" i="1"/>
  <c r="AA23" i="1"/>
  <c r="AC23" i="1"/>
  <c r="AE23" i="1"/>
  <c r="AG23" i="1"/>
  <c r="AI23" i="1"/>
  <c r="AK23" i="1"/>
  <c r="AM23" i="1"/>
  <c r="AO23" i="1"/>
  <c r="AQ23" i="1"/>
  <c r="AS23" i="1"/>
  <c r="AU23" i="1"/>
  <c r="AW23" i="1"/>
  <c r="AY23" i="1"/>
  <c r="BA23" i="1"/>
  <c r="BC23" i="1"/>
  <c r="BE23" i="1"/>
  <c r="S24" i="1"/>
  <c r="U24" i="1"/>
  <c r="W24" i="1"/>
  <c r="Y24" i="1"/>
  <c r="AA24" i="1"/>
  <c r="AC24" i="1"/>
  <c r="AE24" i="1"/>
  <c r="AG24" i="1"/>
  <c r="AI24" i="1"/>
  <c r="AK24" i="1"/>
  <c r="AM24" i="1"/>
  <c r="AO24" i="1"/>
  <c r="AQ24" i="1"/>
  <c r="AS24" i="1"/>
  <c r="AU24" i="1"/>
  <c r="AW24" i="1"/>
  <c r="AY24" i="1"/>
  <c r="BA24" i="1"/>
  <c r="BC24" i="1"/>
  <c r="BE24" i="1"/>
  <c r="S25" i="1"/>
  <c r="U25" i="1"/>
  <c r="W25" i="1"/>
  <c r="Y25" i="1"/>
  <c r="AA25" i="1"/>
  <c r="AC25" i="1"/>
  <c r="AE25" i="1"/>
  <c r="AG25" i="1"/>
  <c r="AI25" i="1"/>
  <c r="AK25" i="1"/>
  <c r="AM25" i="1"/>
  <c r="AO25" i="1"/>
  <c r="AQ25" i="1"/>
  <c r="AS25" i="1"/>
  <c r="AU25" i="1"/>
  <c r="AW25" i="1"/>
  <c r="AY25" i="1"/>
  <c r="BA25" i="1"/>
  <c r="BC25" i="1"/>
  <c r="BE25" i="1"/>
  <c r="S27" i="1"/>
  <c r="U27" i="1"/>
  <c r="W27" i="1"/>
  <c r="Y27" i="1"/>
  <c r="AA27" i="1"/>
  <c r="AC27" i="1"/>
  <c r="AE27" i="1"/>
  <c r="AG27" i="1"/>
  <c r="AI27" i="1"/>
  <c r="AK27" i="1"/>
  <c r="AM27" i="1"/>
  <c r="AO27" i="1"/>
  <c r="AQ27" i="1"/>
  <c r="AS27" i="1"/>
  <c r="AU27" i="1"/>
  <c r="AW27" i="1"/>
  <c r="AY27" i="1"/>
  <c r="BA27" i="1"/>
  <c r="BC27" i="1"/>
  <c r="BE27" i="1"/>
  <c r="S26" i="1"/>
  <c r="U26" i="1"/>
  <c r="W26" i="1"/>
  <c r="Y26" i="1"/>
  <c r="AA26" i="1"/>
  <c r="AC26" i="1"/>
  <c r="AE26" i="1"/>
  <c r="AG26" i="1"/>
  <c r="AI26" i="1"/>
  <c r="AK26" i="1"/>
  <c r="AM26" i="1"/>
  <c r="AO26" i="1"/>
  <c r="AQ26" i="1"/>
  <c r="AS26" i="1"/>
  <c r="AU26" i="1"/>
  <c r="AW26" i="1"/>
  <c r="AY26" i="1"/>
  <c r="BA26" i="1"/>
  <c r="BC26" i="1"/>
  <c r="BE26" i="1"/>
  <c r="S28" i="1"/>
  <c r="U28" i="1"/>
  <c r="W28" i="1"/>
  <c r="Y28" i="1"/>
  <c r="AA28" i="1"/>
  <c r="AC28" i="1"/>
  <c r="AE28" i="1"/>
  <c r="AG28" i="1"/>
  <c r="AI28" i="1"/>
  <c r="AK28" i="1"/>
  <c r="AM28" i="1"/>
  <c r="AO28" i="1"/>
  <c r="AQ28" i="1"/>
  <c r="AS28" i="1"/>
  <c r="AU28" i="1"/>
  <c r="AW28" i="1"/>
  <c r="AY28" i="1"/>
  <c r="BA28" i="1"/>
  <c r="BC28" i="1"/>
  <c r="BE28" i="1"/>
  <c r="S29" i="1"/>
  <c r="U29" i="1"/>
  <c r="W29" i="1"/>
  <c r="Y29" i="1"/>
  <c r="AA29" i="1"/>
  <c r="AC29" i="1"/>
  <c r="AE29" i="1"/>
  <c r="AG29" i="1"/>
  <c r="AI29" i="1"/>
  <c r="AK29" i="1"/>
  <c r="AM29" i="1"/>
  <c r="AO29" i="1"/>
  <c r="AQ29" i="1"/>
  <c r="AS29" i="1"/>
  <c r="AU29" i="1"/>
  <c r="AW29" i="1"/>
  <c r="AY29" i="1"/>
  <c r="BA29" i="1"/>
  <c r="BC29" i="1"/>
  <c r="BE29" i="1"/>
  <c r="S30" i="1"/>
  <c r="U30" i="1"/>
  <c r="W30" i="1"/>
  <c r="Y30" i="1"/>
  <c r="AA30" i="1"/>
  <c r="AC30" i="1"/>
  <c r="AE30" i="1"/>
  <c r="AG30" i="1"/>
  <c r="AI30" i="1"/>
  <c r="AK30" i="1"/>
  <c r="AM30" i="1"/>
  <c r="AO30" i="1"/>
  <c r="AQ30" i="1"/>
  <c r="AS30" i="1"/>
  <c r="AU30" i="1"/>
  <c r="AW30" i="1"/>
  <c r="AY30" i="1"/>
  <c r="BA30" i="1"/>
  <c r="BC30" i="1"/>
  <c r="BE30" i="1"/>
  <c r="S31" i="1"/>
  <c r="U31" i="1"/>
  <c r="W31" i="1"/>
  <c r="Y31" i="1"/>
  <c r="AA31" i="1"/>
  <c r="AC31" i="1"/>
  <c r="AE31" i="1"/>
  <c r="AG31" i="1"/>
  <c r="AI31" i="1"/>
  <c r="AK31" i="1"/>
  <c r="AM31" i="1"/>
  <c r="AO31" i="1"/>
  <c r="AQ31" i="1"/>
  <c r="AS31" i="1"/>
  <c r="AU31" i="1"/>
  <c r="AW31" i="1"/>
  <c r="AY31" i="1"/>
  <c r="BA31" i="1"/>
  <c r="BC31" i="1"/>
  <c r="BE31" i="1"/>
  <c r="S32" i="1"/>
  <c r="U32" i="1"/>
  <c r="W32" i="1"/>
  <c r="Y32" i="1"/>
  <c r="AA32" i="1"/>
  <c r="AC32" i="1"/>
  <c r="AE32" i="1"/>
  <c r="AG32" i="1"/>
  <c r="AI32" i="1"/>
  <c r="AK32" i="1"/>
  <c r="AM32" i="1"/>
  <c r="AO32" i="1"/>
  <c r="AQ32" i="1"/>
  <c r="AS32" i="1"/>
  <c r="AU32" i="1"/>
  <c r="AW32" i="1"/>
  <c r="AY32" i="1"/>
  <c r="BA32" i="1"/>
  <c r="BC32" i="1"/>
  <c r="BE32" i="1"/>
  <c r="S33" i="1"/>
  <c r="U33" i="1"/>
  <c r="W33" i="1"/>
  <c r="Y33" i="1"/>
  <c r="AA33" i="1"/>
  <c r="AC33" i="1"/>
  <c r="AE33" i="1"/>
  <c r="AG33" i="1"/>
  <c r="AI33" i="1"/>
  <c r="AK33" i="1"/>
  <c r="AM33" i="1"/>
  <c r="AO33" i="1"/>
  <c r="AQ33" i="1"/>
  <c r="AS33" i="1"/>
  <c r="AU33" i="1"/>
  <c r="AW33" i="1"/>
  <c r="AY33" i="1"/>
  <c r="BA33" i="1"/>
  <c r="BC33" i="1"/>
  <c r="BE33" i="1"/>
  <c r="S34" i="1"/>
  <c r="U34" i="1"/>
  <c r="W34" i="1"/>
  <c r="Y34" i="1"/>
  <c r="AA34" i="1"/>
  <c r="AC34" i="1"/>
  <c r="AE34" i="1"/>
  <c r="AG34" i="1"/>
  <c r="AI34" i="1"/>
  <c r="AK34" i="1"/>
  <c r="AM34" i="1"/>
  <c r="AO34" i="1"/>
  <c r="AQ34" i="1"/>
  <c r="AS34" i="1"/>
  <c r="AU34" i="1"/>
  <c r="AW34" i="1"/>
  <c r="AY34" i="1"/>
  <c r="BA34" i="1"/>
  <c r="BC34" i="1"/>
  <c r="BE34" i="1"/>
  <c r="S35" i="1"/>
  <c r="U35" i="1"/>
  <c r="W35" i="1"/>
  <c r="Y35" i="1"/>
  <c r="AA35" i="1"/>
  <c r="AC35" i="1"/>
  <c r="AE35" i="1"/>
  <c r="AG35" i="1"/>
  <c r="AI35" i="1"/>
  <c r="AK35" i="1"/>
  <c r="AM35" i="1"/>
  <c r="AO35" i="1"/>
  <c r="AQ35" i="1"/>
  <c r="AS35" i="1"/>
  <c r="AU35" i="1"/>
  <c r="AW35" i="1"/>
  <c r="AY35" i="1"/>
  <c r="BA35" i="1"/>
  <c r="BC35" i="1"/>
  <c r="BE35" i="1"/>
  <c r="S36" i="1"/>
  <c r="U36" i="1"/>
  <c r="W36" i="1"/>
  <c r="Y36" i="1"/>
  <c r="AA36" i="1"/>
  <c r="AC36" i="1"/>
  <c r="AE36" i="1"/>
  <c r="AG36" i="1"/>
  <c r="AI36" i="1"/>
  <c r="AK36" i="1"/>
  <c r="AM36" i="1"/>
  <c r="AO36" i="1"/>
  <c r="AQ36" i="1"/>
  <c r="AS36" i="1"/>
  <c r="AU36" i="1"/>
  <c r="AW36" i="1"/>
  <c r="AY36" i="1"/>
  <c r="BA36" i="1"/>
  <c r="BC36" i="1"/>
  <c r="BE36" i="1"/>
  <c r="S37" i="1"/>
  <c r="U37" i="1"/>
  <c r="W37" i="1"/>
  <c r="Y37" i="1"/>
  <c r="AA37" i="1"/>
  <c r="AC37" i="1"/>
  <c r="AE37" i="1"/>
  <c r="AG37" i="1"/>
  <c r="AI37" i="1"/>
  <c r="AK37" i="1"/>
  <c r="AM37" i="1"/>
  <c r="AO37" i="1"/>
  <c r="AQ37" i="1"/>
  <c r="AS37" i="1"/>
  <c r="AU37" i="1"/>
  <c r="AW37" i="1"/>
  <c r="AY37" i="1"/>
  <c r="BA37" i="1"/>
  <c r="BC37" i="1"/>
  <c r="BE37" i="1"/>
  <c r="S38" i="1"/>
  <c r="U38" i="1"/>
  <c r="W38" i="1"/>
  <c r="Y38" i="1"/>
  <c r="AA38" i="1"/>
  <c r="AC38" i="1"/>
  <c r="AE38" i="1"/>
  <c r="AG38" i="1"/>
  <c r="AI38" i="1"/>
  <c r="AK38" i="1"/>
  <c r="AM38" i="1"/>
  <c r="AO38" i="1"/>
  <c r="AQ38" i="1"/>
  <c r="AS38" i="1"/>
  <c r="AU38" i="1"/>
  <c r="AW38" i="1"/>
  <c r="AY38" i="1"/>
  <c r="BA38" i="1"/>
  <c r="BC38" i="1"/>
  <c r="BE38" i="1"/>
  <c r="S39" i="1"/>
  <c r="U39" i="1"/>
  <c r="W39" i="1"/>
  <c r="Y39" i="1"/>
  <c r="AA39" i="1"/>
  <c r="AC39" i="1"/>
  <c r="AE39" i="1"/>
  <c r="AG39" i="1"/>
  <c r="AI39" i="1"/>
  <c r="AK39" i="1"/>
  <c r="AM39" i="1"/>
  <c r="AO39" i="1"/>
  <c r="AQ39" i="1"/>
  <c r="AS39" i="1"/>
  <c r="AU39" i="1"/>
  <c r="AW39" i="1"/>
  <c r="AY39" i="1"/>
  <c r="BA39" i="1"/>
  <c r="BC39" i="1"/>
  <c r="BE39" i="1"/>
  <c r="S40" i="1"/>
  <c r="U40" i="1"/>
  <c r="W40" i="1"/>
  <c r="Y40" i="1"/>
  <c r="AA40" i="1"/>
  <c r="AC40" i="1"/>
  <c r="AE40" i="1"/>
  <c r="AG40" i="1"/>
  <c r="AI40" i="1"/>
  <c r="AK40" i="1"/>
  <c r="AM40" i="1"/>
  <c r="AO40" i="1"/>
  <c r="AQ40" i="1"/>
  <c r="AS40" i="1"/>
  <c r="AU40" i="1"/>
  <c r="AW40" i="1"/>
  <c r="AY40" i="1"/>
  <c r="BA40" i="1"/>
  <c r="BC40" i="1"/>
  <c r="BE40" i="1"/>
  <c r="S41" i="1"/>
  <c r="U41" i="1"/>
  <c r="W41" i="1"/>
  <c r="Y41" i="1"/>
  <c r="AA41" i="1"/>
  <c r="AC41" i="1"/>
  <c r="AE41" i="1"/>
  <c r="AG41" i="1"/>
  <c r="AI41" i="1"/>
  <c r="AK41" i="1"/>
  <c r="AM41" i="1"/>
  <c r="AO41" i="1"/>
  <c r="AQ41" i="1"/>
  <c r="AS41" i="1"/>
  <c r="AU41" i="1"/>
  <c r="AW41" i="1"/>
  <c r="AY41" i="1"/>
  <c r="BA41" i="1"/>
  <c r="BC41" i="1"/>
  <c r="BE41" i="1"/>
  <c r="S42" i="1"/>
  <c r="U42" i="1"/>
  <c r="W42" i="1"/>
  <c r="Y42" i="1"/>
  <c r="AA42" i="1"/>
  <c r="AC42" i="1"/>
  <c r="AE42" i="1"/>
  <c r="AG42" i="1"/>
  <c r="AI42" i="1"/>
  <c r="AK42" i="1"/>
  <c r="AM42" i="1"/>
  <c r="AO42" i="1"/>
  <c r="AQ42" i="1"/>
  <c r="AS42" i="1"/>
  <c r="AU42" i="1"/>
  <c r="AW42" i="1"/>
  <c r="AY42" i="1"/>
  <c r="BA42" i="1"/>
  <c r="BC42" i="1"/>
  <c r="BE42" i="1"/>
  <c r="S43" i="1"/>
  <c r="U43" i="1"/>
  <c r="W43" i="1"/>
  <c r="Y43" i="1"/>
  <c r="AA43" i="1"/>
  <c r="AC43" i="1"/>
  <c r="AE43" i="1"/>
  <c r="AG43" i="1"/>
  <c r="AI43" i="1"/>
  <c r="AK43" i="1"/>
  <c r="AM43" i="1"/>
  <c r="AO43" i="1"/>
  <c r="AQ43" i="1"/>
  <c r="AS43" i="1"/>
  <c r="AU43" i="1"/>
  <c r="AW43" i="1"/>
  <c r="AY43" i="1"/>
  <c r="BA43" i="1"/>
  <c r="BC43" i="1"/>
  <c r="BE43" i="1"/>
  <c r="S44" i="1"/>
  <c r="U44" i="1"/>
  <c r="W44" i="1"/>
  <c r="Y44" i="1"/>
  <c r="AA44" i="1"/>
  <c r="AC44" i="1"/>
  <c r="AE44" i="1"/>
  <c r="AG44" i="1"/>
  <c r="AI44" i="1"/>
  <c r="AK44" i="1"/>
  <c r="AM44" i="1"/>
  <c r="AO44" i="1"/>
  <c r="AQ44" i="1"/>
  <c r="AS44" i="1"/>
  <c r="AU44" i="1"/>
  <c r="AW44" i="1"/>
  <c r="AY44" i="1"/>
  <c r="BA44" i="1"/>
  <c r="BC44" i="1"/>
  <c r="BE44" i="1"/>
  <c r="S45" i="1"/>
  <c r="U45" i="1"/>
  <c r="W45" i="1"/>
  <c r="Y45" i="1"/>
  <c r="AA45" i="1"/>
  <c r="AC45" i="1"/>
  <c r="AE45" i="1"/>
  <c r="AG45" i="1"/>
  <c r="AI45" i="1"/>
  <c r="AK45" i="1"/>
  <c r="AM45" i="1"/>
  <c r="AO45" i="1"/>
  <c r="AQ45" i="1"/>
  <c r="AS45" i="1"/>
  <c r="AU45" i="1"/>
  <c r="AW45" i="1"/>
  <c r="AY45" i="1"/>
  <c r="BA45" i="1"/>
  <c r="BC45" i="1"/>
  <c r="BE45" i="1"/>
  <c r="S46" i="1"/>
  <c r="U46" i="1"/>
  <c r="W46" i="1"/>
  <c r="Y46" i="1"/>
  <c r="AA46" i="1"/>
  <c r="AC46" i="1"/>
  <c r="AE46" i="1"/>
  <c r="AG46" i="1"/>
  <c r="AI46" i="1"/>
  <c r="AK46" i="1"/>
  <c r="AM46" i="1"/>
  <c r="AO46" i="1"/>
  <c r="AQ46" i="1"/>
  <c r="AS46" i="1"/>
  <c r="AU46" i="1"/>
  <c r="AW46" i="1"/>
  <c r="AY46" i="1"/>
  <c r="BA46" i="1"/>
  <c r="BC46" i="1"/>
  <c r="BE46" i="1"/>
  <c r="S47" i="1"/>
  <c r="U47" i="1"/>
  <c r="W47" i="1"/>
  <c r="Y47" i="1"/>
  <c r="AA47" i="1"/>
  <c r="AC47" i="1"/>
  <c r="AE47" i="1"/>
  <c r="AG47" i="1"/>
  <c r="AI47" i="1"/>
  <c r="AK47" i="1"/>
  <c r="AM47" i="1"/>
  <c r="AO47" i="1"/>
  <c r="AQ47" i="1"/>
  <c r="AS47" i="1"/>
  <c r="AU47" i="1"/>
  <c r="AW47" i="1"/>
  <c r="AY47" i="1"/>
  <c r="BA47" i="1"/>
  <c r="BC47" i="1"/>
  <c r="BE47" i="1"/>
  <c r="S49" i="1"/>
  <c r="U49" i="1"/>
  <c r="W49" i="1"/>
  <c r="Y49" i="1"/>
  <c r="AA49" i="1"/>
  <c r="AC49" i="1"/>
  <c r="AE49" i="1"/>
  <c r="AG49" i="1"/>
  <c r="AI49" i="1"/>
  <c r="AK49" i="1"/>
  <c r="AM49" i="1"/>
  <c r="AO49" i="1"/>
  <c r="AQ49" i="1"/>
  <c r="AS49" i="1"/>
  <c r="AU49" i="1"/>
  <c r="AW49" i="1"/>
  <c r="AY49" i="1"/>
  <c r="BA49" i="1"/>
  <c r="BC49" i="1"/>
  <c r="BE49" i="1"/>
  <c r="S48" i="1"/>
  <c r="U48" i="1"/>
  <c r="W48" i="1"/>
  <c r="Y48" i="1"/>
  <c r="AA48" i="1"/>
  <c r="AC48" i="1"/>
  <c r="AE48" i="1"/>
  <c r="AG48" i="1"/>
  <c r="AI48" i="1"/>
  <c r="AK48" i="1"/>
  <c r="AM48" i="1"/>
  <c r="AO48" i="1"/>
  <c r="AQ48" i="1"/>
  <c r="AS48" i="1"/>
  <c r="AU48" i="1"/>
  <c r="AW48" i="1"/>
  <c r="AY48" i="1"/>
  <c r="BA48" i="1"/>
  <c r="BC48" i="1"/>
  <c r="BE48" i="1"/>
  <c r="S50" i="1"/>
  <c r="U50" i="1"/>
  <c r="W50" i="1"/>
  <c r="Y50" i="1"/>
  <c r="AA50" i="1"/>
  <c r="AC50" i="1"/>
  <c r="AE50" i="1"/>
  <c r="AG50" i="1"/>
  <c r="AI50" i="1"/>
  <c r="AK50" i="1"/>
  <c r="AM50" i="1"/>
  <c r="AO50" i="1"/>
  <c r="AQ50" i="1"/>
  <c r="AS50" i="1"/>
  <c r="AU50" i="1"/>
  <c r="AW50" i="1"/>
  <c r="AY50" i="1"/>
  <c r="BA50" i="1"/>
  <c r="BC50" i="1"/>
  <c r="BE50" i="1"/>
  <c r="S51" i="1"/>
  <c r="U51" i="1"/>
  <c r="W51" i="1"/>
  <c r="Y51" i="1"/>
  <c r="AA51" i="1"/>
  <c r="AC51" i="1"/>
  <c r="AE51" i="1"/>
  <c r="AG51" i="1"/>
  <c r="AI51" i="1"/>
  <c r="AK51" i="1"/>
  <c r="AM51" i="1"/>
  <c r="AO51" i="1"/>
  <c r="AQ51" i="1"/>
  <c r="AS51" i="1"/>
  <c r="AU51" i="1"/>
  <c r="AW51" i="1"/>
  <c r="AY51" i="1"/>
  <c r="BA51" i="1"/>
  <c r="BC51" i="1"/>
  <c r="BE51" i="1"/>
  <c r="S52" i="1"/>
  <c r="U52" i="1"/>
  <c r="W52" i="1"/>
  <c r="Y52" i="1"/>
  <c r="AA52" i="1"/>
  <c r="AC52" i="1"/>
  <c r="AE52" i="1"/>
  <c r="AG52" i="1"/>
  <c r="AI52" i="1"/>
  <c r="AK52" i="1"/>
  <c r="AM52" i="1"/>
  <c r="AO52" i="1"/>
  <c r="AQ52" i="1"/>
  <c r="AS52" i="1"/>
  <c r="AU52" i="1"/>
  <c r="AW52" i="1"/>
  <c r="AY52" i="1"/>
  <c r="BA52" i="1"/>
  <c r="BC52" i="1"/>
  <c r="BE52" i="1"/>
  <c r="S53" i="1"/>
  <c r="U53" i="1"/>
  <c r="W53" i="1"/>
  <c r="Y53" i="1"/>
  <c r="AA53" i="1"/>
  <c r="AC53" i="1"/>
  <c r="AE53" i="1"/>
  <c r="AG53" i="1"/>
  <c r="AI53" i="1"/>
  <c r="AK53" i="1"/>
  <c r="AM53" i="1"/>
  <c r="AO53" i="1"/>
  <c r="AQ53" i="1"/>
  <c r="AS53" i="1"/>
  <c r="AU53" i="1"/>
  <c r="AW53" i="1"/>
  <c r="AY53" i="1"/>
  <c r="BA53" i="1"/>
  <c r="BC53" i="1"/>
  <c r="BE53" i="1"/>
  <c r="S55" i="1"/>
  <c r="U55" i="1"/>
  <c r="W55" i="1"/>
  <c r="Y55" i="1"/>
  <c r="AA55" i="1"/>
  <c r="AC55" i="1"/>
  <c r="AE55" i="1"/>
  <c r="AG55" i="1"/>
  <c r="AI55" i="1"/>
  <c r="AK55" i="1"/>
  <c r="AM55" i="1"/>
  <c r="AO55" i="1"/>
  <c r="AQ55" i="1"/>
  <c r="AS55" i="1"/>
  <c r="AU55" i="1"/>
  <c r="AW55" i="1"/>
  <c r="AY55" i="1"/>
  <c r="BA55" i="1"/>
  <c r="BC55" i="1"/>
  <c r="BE55" i="1"/>
  <c r="S54" i="1"/>
  <c r="U54" i="1"/>
  <c r="W54" i="1"/>
  <c r="Y54" i="1"/>
  <c r="AA54" i="1"/>
  <c r="AC54" i="1"/>
  <c r="AE54" i="1"/>
  <c r="AG54" i="1"/>
  <c r="AI54" i="1"/>
  <c r="AK54" i="1"/>
  <c r="AM54" i="1"/>
  <c r="AO54" i="1"/>
  <c r="AQ54" i="1"/>
  <c r="AS54" i="1"/>
  <c r="AU54" i="1"/>
  <c r="AW54" i="1"/>
  <c r="AY54" i="1"/>
  <c r="BA54" i="1"/>
  <c r="BC54" i="1"/>
  <c r="BE54" i="1"/>
  <c r="S56" i="1"/>
  <c r="U56" i="1"/>
  <c r="W56" i="1"/>
  <c r="Y56" i="1"/>
  <c r="AA56" i="1"/>
  <c r="AC56" i="1"/>
  <c r="AE56" i="1"/>
  <c r="AG56" i="1"/>
  <c r="AI56" i="1"/>
  <c r="AK56" i="1"/>
  <c r="AM56" i="1"/>
  <c r="AO56" i="1"/>
  <c r="AQ56" i="1"/>
  <c r="AS56" i="1"/>
  <c r="AU56" i="1"/>
  <c r="AW56" i="1"/>
  <c r="AY56" i="1"/>
  <c r="BA56" i="1"/>
  <c r="BC56" i="1"/>
  <c r="BE56" i="1"/>
  <c r="S58" i="1"/>
  <c r="U58" i="1"/>
  <c r="W58" i="1"/>
  <c r="Y58" i="1"/>
  <c r="AA58" i="1"/>
  <c r="AC58" i="1"/>
  <c r="AE58" i="1"/>
  <c r="AG58" i="1"/>
  <c r="AI58" i="1"/>
  <c r="AK58" i="1"/>
  <c r="AM58" i="1"/>
  <c r="AO58" i="1"/>
  <c r="AQ58" i="1"/>
  <c r="AS58" i="1"/>
  <c r="AU58" i="1"/>
  <c r="AW58" i="1"/>
  <c r="AY58" i="1"/>
  <c r="BA58" i="1"/>
  <c r="BC58" i="1"/>
  <c r="BE58" i="1"/>
  <c r="S57" i="1"/>
  <c r="U57" i="1"/>
  <c r="W57" i="1"/>
  <c r="Y57" i="1"/>
  <c r="AA57" i="1"/>
  <c r="AC57" i="1"/>
  <c r="AE57" i="1"/>
  <c r="AG57" i="1"/>
  <c r="AI57" i="1"/>
  <c r="AK57" i="1"/>
  <c r="AM57" i="1"/>
  <c r="AO57" i="1"/>
  <c r="AQ57" i="1"/>
  <c r="AS57" i="1"/>
  <c r="AU57" i="1"/>
  <c r="AW57" i="1"/>
  <c r="AY57" i="1"/>
  <c r="BA57" i="1"/>
  <c r="BC57" i="1"/>
  <c r="BE57" i="1"/>
  <c r="S59" i="1"/>
  <c r="U59" i="1"/>
  <c r="W59" i="1"/>
  <c r="Y59" i="1"/>
  <c r="AA59" i="1"/>
  <c r="AC59" i="1"/>
  <c r="AE59" i="1"/>
  <c r="AG59" i="1"/>
  <c r="AI59" i="1"/>
  <c r="AK59" i="1"/>
  <c r="AM59" i="1"/>
  <c r="AO59" i="1"/>
  <c r="AQ59" i="1"/>
  <c r="AS59" i="1"/>
  <c r="AU59" i="1"/>
  <c r="AW59" i="1"/>
  <c r="AY59" i="1"/>
  <c r="BA59" i="1"/>
  <c r="BC59" i="1"/>
  <c r="BE59" i="1"/>
  <c r="S60" i="1"/>
  <c r="U60" i="1"/>
  <c r="W60" i="1"/>
  <c r="Y60" i="1"/>
  <c r="AA60" i="1"/>
  <c r="AC60" i="1"/>
  <c r="AE60" i="1"/>
  <c r="AG60" i="1"/>
  <c r="AI60" i="1"/>
  <c r="AK60" i="1"/>
  <c r="AM60" i="1"/>
  <c r="AO60" i="1"/>
  <c r="AQ60" i="1"/>
  <c r="AS60" i="1"/>
  <c r="AU60" i="1"/>
  <c r="AW60" i="1"/>
  <c r="AY60" i="1"/>
  <c r="BA60" i="1"/>
  <c r="BC60" i="1"/>
  <c r="BE60" i="1"/>
  <c r="S61" i="1"/>
  <c r="U61" i="1"/>
  <c r="W61" i="1"/>
  <c r="Y61" i="1"/>
  <c r="AA61" i="1"/>
  <c r="AC61" i="1"/>
  <c r="AE61" i="1"/>
  <c r="AG61" i="1"/>
  <c r="AI61" i="1"/>
  <c r="AK61" i="1"/>
  <c r="AM61" i="1"/>
  <c r="AO61" i="1"/>
  <c r="AQ61" i="1"/>
  <c r="AS61" i="1"/>
  <c r="AU61" i="1"/>
  <c r="AW61" i="1"/>
  <c r="AY61" i="1"/>
  <c r="BA61" i="1"/>
  <c r="BC61" i="1"/>
  <c r="BE61" i="1"/>
  <c r="S64" i="1"/>
  <c r="U64" i="1"/>
  <c r="W64" i="1"/>
  <c r="Y64" i="1"/>
  <c r="AA64" i="1"/>
  <c r="AC64" i="1"/>
  <c r="AE64" i="1"/>
  <c r="AG64" i="1"/>
  <c r="AI64" i="1"/>
  <c r="AK64" i="1"/>
  <c r="AM64" i="1"/>
  <c r="AO64" i="1"/>
  <c r="AQ64" i="1"/>
  <c r="AS64" i="1"/>
  <c r="AU64" i="1"/>
  <c r="AW64" i="1"/>
  <c r="AY64" i="1"/>
  <c r="BA64" i="1"/>
  <c r="BC64" i="1"/>
  <c r="BE64" i="1"/>
  <c r="S63" i="1"/>
  <c r="U63" i="1"/>
  <c r="W63" i="1"/>
  <c r="Y63" i="1"/>
  <c r="AA63" i="1"/>
  <c r="AC63" i="1"/>
  <c r="AE63" i="1"/>
  <c r="AG63" i="1"/>
  <c r="AI63" i="1"/>
  <c r="AK63" i="1"/>
  <c r="AM63" i="1"/>
  <c r="AO63" i="1"/>
  <c r="AQ63" i="1"/>
  <c r="AS63" i="1"/>
  <c r="AU63" i="1"/>
  <c r="AW63" i="1"/>
  <c r="AY63" i="1"/>
  <c r="BA63" i="1"/>
  <c r="BC63" i="1"/>
  <c r="BE63" i="1"/>
  <c r="S62" i="1"/>
  <c r="U62" i="1"/>
  <c r="W62" i="1"/>
  <c r="Y62" i="1"/>
  <c r="AA62" i="1"/>
  <c r="AC62" i="1"/>
  <c r="AE62" i="1"/>
  <c r="AG62" i="1"/>
  <c r="AI62" i="1"/>
  <c r="AK62" i="1"/>
  <c r="AM62" i="1"/>
  <c r="AO62" i="1"/>
  <c r="AQ62" i="1"/>
  <c r="AS62" i="1"/>
  <c r="AU62" i="1"/>
  <c r="AW62" i="1"/>
  <c r="AY62" i="1"/>
  <c r="BA62" i="1"/>
  <c r="BC62" i="1"/>
  <c r="BE62" i="1"/>
  <c r="S67" i="1"/>
  <c r="U67" i="1"/>
  <c r="W67" i="1"/>
  <c r="Y67" i="1"/>
  <c r="AA67" i="1"/>
  <c r="AC67" i="1"/>
  <c r="AE67" i="1"/>
  <c r="AG67" i="1"/>
  <c r="AI67" i="1"/>
  <c r="AK67" i="1"/>
  <c r="AM67" i="1"/>
  <c r="AO67" i="1"/>
  <c r="AQ67" i="1"/>
  <c r="AS67" i="1"/>
  <c r="AU67" i="1"/>
  <c r="AW67" i="1"/>
  <c r="AY67" i="1"/>
  <c r="BA67" i="1"/>
  <c r="BC67" i="1"/>
  <c r="BE67" i="1"/>
  <c r="S66" i="1"/>
  <c r="U66" i="1"/>
  <c r="W66" i="1"/>
  <c r="Y66" i="1"/>
  <c r="AA66" i="1"/>
  <c r="AC66" i="1"/>
  <c r="AE66" i="1"/>
  <c r="AG66" i="1"/>
  <c r="AI66" i="1"/>
  <c r="AK66" i="1"/>
  <c r="AM66" i="1"/>
  <c r="AO66" i="1"/>
  <c r="AQ66" i="1"/>
  <c r="AS66" i="1"/>
  <c r="AU66" i="1"/>
  <c r="AW66" i="1"/>
  <c r="AY66" i="1"/>
  <c r="BA66" i="1"/>
  <c r="BC66" i="1"/>
  <c r="BE66" i="1"/>
  <c r="S65" i="1"/>
  <c r="U65" i="1"/>
  <c r="W65" i="1"/>
  <c r="Y65" i="1"/>
  <c r="AA65" i="1"/>
  <c r="AC65" i="1"/>
  <c r="AE65" i="1"/>
  <c r="AG65" i="1"/>
  <c r="AI65" i="1"/>
  <c r="AK65" i="1"/>
  <c r="AM65" i="1"/>
  <c r="AO65" i="1"/>
  <c r="AQ65" i="1"/>
  <c r="AS65" i="1"/>
  <c r="AU65" i="1"/>
  <c r="AW65" i="1"/>
  <c r="AY65" i="1"/>
  <c r="BA65" i="1"/>
  <c r="BC65" i="1"/>
  <c r="BE65" i="1"/>
  <c r="S70" i="1"/>
  <c r="U70" i="1"/>
  <c r="W70" i="1"/>
  <c r="Y70" i="1"/>
  <c r="AA70" i="1"/>
  <c r="AC70" i="1"/>
  <c r="AE70" i="1"/>
  <c r="AG70" i="1"/>
  <c r="AI70" i="1"/>
  <c r="AK70" i="1"/>
  <c r="AM70" i="1"/>
  <c r="AO70" i="1"/>
  <c r="AQ70" i="1"/>
  <c r="AS70" i="1"/>
  <c r="AU70" i="1"/>
  <c r="AW70" i="1"/>
  <c r="AY70" i="1"/>
  <c r="BA70" i="1"/>
  <c r="BC70" i="1"/>
  <c r="BE70" i="1"/>
  <c r="S69" i="1"/>
  <c r="U69" i="1"/>
  <c r="W69" i="1"/>
  <c r="Y69" i="1"/>
  <c r="AA69" i="1"/>
  <c r="AC69" i="1"/>
  <c r="AE69" i="1"/>
  <c r="AG69" i="1"/>
  <c r="AI69" i="1"/>
  <c r="AK69" i="1"/>
  <c r="AM69" i="1"/>
  <c r="AO69" i="1"/>
  <c r="AQ69" i="1"/>
  <c r="AS69" i="1"/>
  <c r="AU69" i="1"/>
  <c r="AW69" i="1"/>
  <c r="AY69" i="1"/>
  <c r="BA69" i="1"/>
  <c r="BC69" i="1"/>
  <c r="BE69" i="1"/>
  <c r="S68" i="1"/>
  <c r="U68" i="1"/>
  <c r="W68" i="1"/>
  <c r="Y68" i="1"/>
  <c r="AA68" i="1"/>
  <c r="AC68" i="1"/>
  <c r="AE68" i="1"/>
  <c r="AG68" i="1"/>
  <c r="AI68" i="1"/>
  <c r="AK68" i="1"/>
  <c r="AM68" i="1"/>
  <c r="AO68" i="1"/>
  <c r="AQ68" i="1"/>
  <c r="AS68" i="1"/>
  <c r="AU68" i="1"/>
  <c r="AW68" i="1"/>
  <c r="AY68" i="1"/>
  <c r="BA68" i="1"/>
  <c r="BC68" i="1"/>
  <c r="BE68" i="1"/>
  <c r="S73" i="1"/>
  <c r="U73" i="1"/>
  <c r="W73" i="1"/>
  <c r="Y73" i="1"/>
  <c r="AA73" i="1"/>
  <c r="AC73" i="1"/>
  <c r="AE73" i="1"/>
  <c r="AG73" i="1"/>
  <c r="AI73" i="1"/>
  <c r="AK73" i="1"/>
  <c r="AM73" i="1"/>
  <c r="AO73" i="1"/>
  <c r="AQ73" i="1"/>
  <c r="AS73" i="1"/>
  <c r="AU73" i="1"/>
  <c r="AW73" i="1"/>
  <c r="AY73" i="1"/>
  <c r="BA73" i="1"/>
  <c r="BC73" i="1"/>
  <c r="BE73" i="1"/>
  <c r="S72" i="1"/>
  <c r="U72" i="1"/>
  <c r="W72" i="1"/>
  <c r="Y72" i="1"/>
  <c r="AA72" i="1"/>
  <c r="AC72" i="1"/>
  <c r="AE72" i="1"/>
  <c r="AG72" i="1"/>
  <c r="AI72" i="1"/>
  <c r="AK72" i="1"/>
  <c r="AM72" i="1"/>
  <c r="AO72" i="1"/>
  <c r="AQ72" i="1"/>
  <c r="AS72" i="1"/>
  <c r="AU72" i="1"/>
  <c r="AW72" i="1"/>
  <c r="AY72" i="1"/>
  <c r="BA72" i="1"/>
  <c r="BC72" i="1"/>
  <c r="BE72" i="1"/>
  <c r="S71" i="1"/>
  <c r="U71" i="1"/>
  <c r="W71" i="1"/>
  <c r="Y71" i="1"/>
  <c r="AA71" i="1"/>
  <c r="AC71" i="1"/>
  <c r="AE71" i="1"/>
  <c r="AG71" i="1"/>
  <c r="AI71" i="1"/>
  <c r="AK71" i="1"/>
  <c r="AM71" i="1"/>
  <c r="AO71" i="1"/>
  <c r="AQ71" i="1"/>
  <c r="AS71" i="1"/>
  <c r="AU71" i="1"/>
  <c r="AW71" i="1"/>
  <c r="AY71" i="1"/>
  <c r="BA71" i="1"/>
  <c r="BC71" i="1"/>
  <c r="BE71" i="1"/>
  <c r="S76" i="1"/>
  <c r="U76" i="1"/>
  <c r="W76" i="1"/>
  <c r="Y76" i="1"/>
  <c r="AA76" i="1"/>
  <c r="AC76" i="1"/>
  <c r="AE76" i="1"/>
  <c r="AG76" i="1"/>
  <c r="AI76" i="1"/>
  <c r="AK76" i="1"/>
  <c r="AM76" i="1"/>
  <c r="AO76" i="1"/>
  <c r="AQ76" i="1"/>
  <c r="AS76" i="1"/>
  <c r="AU76" i="1"/>
  <c r="AW76" i="1"/>
  <c r="AY76" i="1"/>
  <c r="BA76" i="1"/>
  <c r="BC76" i="1"/>
  <c r="BE76" i="1"/>
  <c r="S75" i="1"/>
  <c r="U75" i="1"/>
  <c r="W75" i="1"/>
  <c r="Y75" i="1"/>
  <c r="AA75" i="1"/>
  <c r="AC75" i="1"/>
  <c r="AE75" i="1"/>
  <c r="AG75" i="1"/>
  <c r="AI75" i="1"/>
  <c r="AK75" i="1"/>
  <c r="AM75" i="1"/>
  <c r="AO75" i="1"/>
  <c r="AQ75" i="1"/>
  <c r="AS75" i="1"/>
  <c r="AU75" i="1"/>
  <c r="AW75" i="1"/>
  <c r="AY75" i="1"/>
  <c r="BA75" i="1"/>
  <c r="BC75" i="1"/>
  <c r="BE75" i="1"/>
  <c r="S74" i="1"/>
  <c r="U74" i="1"/>
  <c r="W74" i="1"/>
  <c r="Y74" i="1"/>
  <c r="AA74" i="1"/>
  <c r="AC74" i="1"/>
  <c r="AE74" i="1"/>
  <c r="AG74" i="1"/>
  <c r="AI74" i="1"/>
  <c r="AK74" i="1"/>
  <c r="AM74" i="1"/>
  <c r="AO74" i="1"/>
  <c r="AQ74" i="1"/>
  <c r="AS74" i="1"/>
  <c r="AU74" i="1"/>
  <c r="AW74" i="1"/>
  <c r="AY74" i="1"/>
  <c r="BA74" i="1"/>
  <c r="BC74" i="1"/>
  <c r="BE74" i="1"/>
  <c r="S79" i="1"/>
  <c r="U79" i="1"/>
  <c r="W79" i="1"/>
  <c r="Y79" i="1"/>
  <c r="AA79" i="1"/>
  <c r="AC79" i="1"/>
  <c r="AE79" i="1"/>
  <c r="AG79" i="1"/>
  <c r="AI79" i="1"/>
  <c r="AK79" i="1"/>
  <c r="AM79" i="1"/>
  <c r="AO79" i="1"/>
  <c r="AQ79" i="1"/>
  <c r="AS79" i="1"/>
  <c r="AU79" i="1"/>
  <c r="AW79" i="1"/>
  <c r="AY79" i="1"/>
  <c r="BA79" i="1"/>
  <c r="BC79" i="1"/>
  <c r="BE79" i="1"/>
  <c r="S78" i="1"/>
  <c r="U78" i="1"/>
  <c r="W78" i="1"/>
  <c r="Y78" i="1"/>
  <c r="AA78" i="1"/>
  <c r="AC78" i="1"/>
  <c r="AE78" i="1"/>
  <c r="AG78" i="1"/>
  <c r="AI78" i="1"/>
  <c r="AK78" i="1"/>
  <c r="AM78" i="1"/>
  <c r="AO78" i="1"/>
  <c r="AQ78" i="1"/>
  <c r="AS78" i="1"/>
  <c r="AU78" i="1"/>
  <c r="AW78" i="1"/>
  <c r="AY78" i="1"/>
  <c r="BA78" i="1"/>
  <c r="BC78" i="1"/>
  <c r="BE78" i="1"/>
  <c r="S77" i="1"/>
  <c r="U77" i="1"/>
  <c r="W77" i="1"/>
  <c r="Y77" i="1"/>
  <c r="AA77" i="1"/>
  <c r="AC77" i="1"/>
  <c r="AE77" i="1"/>
  <c r="AG77" i="1"/>
  <c r="AI77" i="1"/>
  <c r="AK77" i="1"/>
  <c r="AM77" i="1"/>
  <c r="AO77" i="1"/>
  <c r="AQ77" i="1"/>
  <c r="AS77" i="1"/>
  <c r="AU77" i="1"/>
  <c r="AW77" i="1"/>
  <c r="AY77" i="1"/>
  <c r="BA77" i="1"/>
  <c r="BC77" i="1"/>
  <c r="BE77" i="1"/>
  <c r="S82" i="1"/>
  <c r="U82" i="1"/>
  <c r="W82" i="1"/>
  <c r="Y82" i="1"/>
  <c r="AA82" i="1"/>
  <c r="AC82" i="1"/>
  <c r="AE82" i="1"/>
  <c r="AG82" i="1"/>
  <c r="AI82" i="1"/>
  <c r="AK82" i="1"/>
  <c r="AM82" i="1"/>
  <c r="AO82" i="1"/>
  <c r="AQ82" i="1"/>
  <c r="AS82" i="1"/>
  <c r="AU82" i="1"/>
  <c r="AW82" i="1"/>
  <c r="AY82" i="1"/>
  <c r="BA82" i="1"/>
  <c r="BC82" i="1"/>
  <c r="BE82" i="1"/>
  <c r="S81" i="1"/>
  <c r="U81" i="1"/>
  <c r="W81" i="1"/>
  <c r="Y81" i="1"/>
  <c r="AA81" i="1"/>
  <c r="AC81" i="1"/>
  <c r="AE81" i="1"/>
  <c r="AG81" i="1"/>
  <c r="AI81" i="1"/>
  <c r="AK81" i="1"/>
  <c r="AM81" i="1"/>
  <c r="AO81" i="1"/>
  <c r="AQ81" i="1"/>
  <c r="AS81" i="1"/>
  <c r="AU81" i="1"/>
  <c r="AW81" i="1"/>
  <c r="AY81" i="1"/>
  <c r="BA81" i="1"/>
  <c r="BC81" i="1"/>
  <c r="BE81" i="1"/>
  <c r="S80" i="1"/>
  <c r="U80" i="1"/>
  <c r="W80" i="1"/>
  <c r="Y80" i="1"/>
  <c r="AA80" i="1"/>
  <c r="AC80" i="1"/>
  <c r="AE80" i="1"/>
  <c r="AG80" i="1"/>
  <c r="AI80" i="1"/>
  <c r="AK80" i="1"/>
  <c r="AM80" i="1"/>
  <c r="AO80" i="1"/>
  <c r="AQ80" i="1"/>
  <c r="AS80" i="1"/>
  <c r="AU80" i="1"/>
  <c r="AW80" i="1"/>
  <c r="AY80" i="1"/>
  <c r="BA80" i="1"/>
  <c r="BC80" i="1"/>
  <c r="BE80" i="1"/>
  <c r="S85" i="1"/>
  <c r="U85" i="1"/>
  <c r="W85" i="1"/>
  <c r="Y85" i="1"/>
  <c r="AA85" i="1"/>
  <c r="AC85" i="1"/>
  <c r="AE85" i="1"/>
  <c r="AG85" i="1"/>
  <c r="AI85" i="1"/>
  <c r="AK85" i="1"/>
  <c r="AM85" i="1"/>
  <c r="AO85" i="1"/>
  <c r="AQ85" i="1"/>
  <c r="AS85" i="1"/>
  <c r="AU85" i="1"/>
  <c r="AW85" i="1"/>
  <c r="AY85" i="1"/>
  <c r="BA85" i="1"/>
  <c r="BC85" i="1"/>
  <c r="BE85" i="1"/>
  <c r="S84" i="1"/>
  <c r="U84" i="1"/>
  <c r="W84" i="1"/>
  <c r="Y84" i="1"/>
  <c r="AA84" i="1"/>
  <c r="AC84" i="1"/>
  <c r="AE84" i="1"/>
  <c r="AG84" i="1"/>
  <c r="AI84" i="1"/>
  <c r="AK84" i="1"/>
  <c r="AM84" i="1"/>
  <c r="AO84" i="1"/>
  <c r="AQ84" i="1"/>
  <c r="AS84" i="1"/>
  <c r="AU84" i="1"/>
  <c r="AW84" i="1"/>
  <c r="AY84" i="1"/>
  <c r="BA84" i="1"/>
  <c r="BC84" i="1"/>
  <c r="BE84" i="1"/>
  <c r="S83" i="1"/>
  <c r="U83" i="1"/>
  <c r="W83" i="1"/>
  <c r="Y83" i="1"/>
  <c r="AA83" i="1"/>
  <c r="AC83" i="1"/>
  <c r="AE83" i="1"/>
  <c r="AG83" i="1"/>
  <c r="AI83" i="1"/>
  <c r="AK83" i="1"/>
  <c r="AM83" i="1"/>
  <c r="AO83" i="1"/>
  <c r="AQ83" i="1"/>
  <c r="AS83" i="1"/>
  <c r="AU83" i="1"/>
  <c r="AW83" i="1"/>
  <c r="AY83" i="1"/>
  <c r="BA83" i="1"/>
  <c r="BC83" i="1"/>
  <c r="BE83" i="1"/>
  <c r="S88" i="1"/>
  <c r="U88" i="1"/>
  <c r="W88" i="1"/>
  <c r="Y88" i="1"/>
  <c r="AA88" i="1"/>
  <c r="AC88" i="1"/>
  <c r="AE88" i="1"/>
  <c r="AG88" i="1"/>
  <c r="AI88" i="1"/>
  <c r="AK88" i="1"/>
  <c r="AM88" i="1"/>
  <c r="AO88" i="1"/>
  <c r="AQ88" i="1"/>
  <c r="AS88" i="1"/>
  <c r="AU88" i="1"/>
  <c r="AW88" i="1"/>
  <c r="AY88" i="1"/>
  <c r="BA88" i="1"/>
  <c r="BC88" i="1"/>
  <c r="BE88" i="1"/>
  <c r="S87" i="1"/>
  <c r="U87" i="1"/>
  <c r="W87" i="1"/>
  <c r="Y87" i="1"/>
  <c r="AA87" i="1"/>
  <c r="AC87" i="1"/>
  <c r="AE87" i="1"/>
  <c r="AG87" i="1"/>
  <c r="AI87" i="1"/>
  <c r="AK87" i="1"/>
  <c r="AM87" i="1"/>
  <c r="AO87" i="1"/>
  <c r="AQ87" i="1"/>
  <c r="AS87" i="1"/>
  <c r="AU87" i="1"/>
  <c r="AW87" i="1"/>
  <c r="AY87" i="1"/>
  <c r="BA87" i="1"/>
  <c r="BC87" i="1"/>
  <c r="BE87" i="1"/>
  <c r="S86" i="1"/>
  <c r="U86" i="1"/>
  <c r="W86" i="1"/>
  <c r="Y86" i="1"/>
  <c r="AA86" i="1"/>
  <c r="AC86" i="1"/>
  <c r="AE86" i="1"/>
  <c r="AG86" i="1"/>
  <c r="AI86" i="1"/>
  <c r="AK86" i="1"/>
  <c r="AM86" i="1"/>
  <c r="AO86" i="1"/>
  <c r="AQ86" i="1"/>
  <c r="AS86" i="1"/>
  <c r="AU86" i="1"/>
  <c r="AW86" i="1"/>
  <c r="AY86" i="1"/>
  <c r="BA86" i="1"/>
  <c r="BC86" i="1"/>
  <c r="BE86" i="1"/>
  <c r="S91" i="1"/>
  <c r="U91" i="1"/>
  <c r="W91" i="1"/>
  <c r="Y91" i="1"/>
  <c r="AA91" i="1"/>
  <c r="AC91" i="1"/>
  <c r="AE91" i="1"/>
  <c r="AG91" i="1"/>
  <c r="AI91" i="1"/>
  <c r="AK91" i="1"/>
  <c r="AM91" i="1"/>
  <c r="AO91" i="1"/>
  <c r="AQ91" i="1"/>
  <c r="AS91" i="1"/>
  <c r="AU91" i="1"/>
  <c r="AW91" i="1"/>
  <c r="AY91" i="1"/>
  <c r="BA91" i="1"/>
  <c r="BC91" i="1"/>
  <c r="BE91" i="1"/>
  <c r="S90" i="1"/>
  <c r="U90" i="1"/>
  <c r="W90" i="1"/>
  <c r="Y90" i="1"/>
  <c r="AA90" i="1"/>
  <c r="AC90" i="1"/>
  <c r="AE90" i="1"/>
  <c r="AG90" i="1"/>
  <c r="AI90" i="1"/>
  <c r="AK90" i="1"/>
  <c r="AM90" i="1"/>
  <c r="AO90" i="1"/>
  <c r="AQ90" i="1"/>
  <c r="AS90" i="1"/>
  <c r="AU90" i="1"/>
  <c r="AW90" i="1"/>
  <c r="AY90" i="1"/>
  <c r="BA90" i="1"/>
  <c r="BC90" i="1"/>
  <c r="BE90" i="1"/>
  <c r="S89" i="1"/>
  <c r="U89" i="1"/>
  <c r="W89" i="1"/>
  <c r="Y89" i="1"/>
  <c r="AA89" i="1"/>
  <c r="AC89" i="1"/>
  <c r="AE89" i="1"/>
  <c r="AG89" i="1"/>
  <c r="AI89" i="1"/>
  <c r="AK89" i="1"/>
  <c r="AM89" i="1"/>
  <c r="AO89" i="1"/>
  <c r="AQ89" i="1"/>
  <c r="AS89" i="1"/>
  <c r="AU89" i="1"/>
  <c r="AW89" i="1"/>
  <c r="AY89" i="1"/>
  <c r="BA89" i="1"/>
  <c r="BC89" i="1"/>
  <c r="BE89" i="1"/>
  <c r="S94" i="1"/>
  <c r="U94" i="1"/>
  <c r="W94" i="1"/>
  <c r="Y94" i="1"/>
  <c r="AA94" i="1"/>
  <c r="AC94" i="1"/>
  <c r="AE94" i="1"/>
  <c r="AG94" i="1"/>
  <c r="AI94" i="1"/>
  <c r="AK94" i="1"/>
  <c r="AM94" i="1"/>
  <c r="AO94" i="1"/>
  <c r="AQ94" i="1"/>
  <c r="AS94" i="1"/>
  <c r="AU94" i="1"/>
  <c r="AW94" i="1"/>
  <c r="AY94" i="1"/>
  <c r="BA94" i="1"/>
  <c r="BC94" i="1"/>
  <c r="BE94" i="1"/>
  <c r="S93" i="1"/>
  <c r="U93" i="1"/>
  <c r="W93" i="1"/>
  <c r="Y93" i="1"/>
  <c r="AA93" i="1"/>
  <c r="AC93" i="1"/>
  <c r="AE93" i="1"/>
  <c r="AG93" i="1"/>
  <c r="AI93" i="1"/>
  <c r="AK93" i="1"/>
  <c r="AM93" i="1"/>
  <c r="AO93" i="1"/>
  <c r="AQ93" i="1"/>
  <c r="AS93" i="1"/>
  <c r="AU93" i="1"/>
  <c r="AW93" i="1"/>
  <c r="AY93" i="1"/>
  <c r="BA93" i="1"/>
  <c r="BC93" i="1"/>
  <c r="BE93" i="1"/>
  <c r="S92" i="1"/>
  <c r="U92" i="1"/>
  <c r="W92" i="1"/>
  <c r="Y92" i="1"/>
  <c r="AA92" i="1"/>
  <c r="AC92" i="1"/>
  <c r="AE92" i="1"/>
  <c r="AG92" i="1"/>
  <c r="AI92" i="1"/>
  <c r="AK92" i="1"/>
  <c r="AM92" i="1"/>
  <c r="AO92" i="1"/>
  <c r="AQ92" i="1"/>
  <c r="AS92" i="1"/>
  <c r="AU92" i="1"/>
  <c r="AW92" i="1"/>
  <c r="AY92" i="1"/>
  <c r="BA92" i="1"/>
  <c r="BC92" i="1"/>
  <c r="BE92" i="1"/>
  <c r="S97" i="1"/>
  <c r="U97" i="1"/>
  <c r="W97" i="1"/>
  <c r="Y97" i="1"/>
  <c r="AA97" i="1"/>
  <c r="AC97" i="1"/>
  <c r="AE97" i="1"/>
  <c r="AG97" i="1"/>
  <c r="AI97" i="1"/>
  <c r="AK97" i="1"/>
  <c r="AM97" i="1"/>
  <c r="AO97" i="1"/>
  <c r="AQ97" i="1"/>
  <c r="AS97" i="1"/>
  <c r="AU97" i="1"/>
  <c r="AW97" i="1"/>
  <c r="AY97" i="1"/>
  <c r="BA97" i="1"/>
  <c r="BC97" i="1"/>
  <c r="BE97" i="1"/>
  <c r="S96" i="1"/>
  <c r="U96" i="1"/>
  <c r="W96" i="1"/>
  <c r="Y96" i="1"/>
  <c r="AA96" i="1"/>
  <c r="AC96" i="1"/>
  <c r="AE96" i="1"/>
  <c r="AG96" i="1"/>
  <c r="AI96" i="1"/>
  <c r="AK96" i="1"/>
  <c r="AM96" i="1"/>
  <c r="AO96" i="1"/>
  <c r="AQ96" i="1"/>
  <c r="AS96" i="1"/>
  <c r="AU96" i="1"/>
  <c r="AW96" i="1"/>
  <c r="AY96" i="1"/>
  <c r="BA96" i="1"/>
  <c r="BC96" i="1"/>
  <c r="BE96" i="1"/>
  <c r="S95" i="1"/>
  <c r="U95" i="1"/>
  <c r="W95" i="1"/>
  <c r="Y95" i="1"/>
  <c r="AA95" i="1"/>
  <c r="AC95" i="1"/>
  <c r="AE95" i="1"/>
  <c r="AG95" i="1"/>
  <c r="AI95" i="1"/>
  <c r="AK95" i="1"/>
  <c r="AM95" i="1"/>
  <c r="AO95" i="1"/>
  <c r="AQ95" i="1"/>
  <c r="AS95" i="1"/>
  <c r="AU95" i="1"/>
  <c r="AW95" i="1"/>
  <c r="AY95" i="1"/>
  <c r="BA95" i="1"/>
  <c r="BC95" i="1"/>
  <c r="BE95" i="1"/>
  <c r="S100" i="1"/>
  <c r="U100" i="1"/>
  <c r="W100" i="1"/>
  <c r="Y100" i="1"/>
  <c r="AA100" i="1"/>
  <c r="AC100" i="1"/>
  <c r="AE100" i="1"/>
  <c r="AG100" i="1"/>
  <c r="AI100" i="1"/>
  <c r="AK100" i="1"/>
  <c r="AM100" i="1"/>
  <c r="AO100" i="1"/>
  <c r="AQ100" i="1"/>
  <c r="AS100" i="1"/>
  <c r="AU100" i="1"/>
  <c r="AW100" i="1"/>
  <c r="AY100" i="1"/>
  <c r="BA100" i="1"/>
  <c r="BC100" i="1"/>
  <c r="BE100" i="1"/>
  <c r="S99" i="1"/>
  <c r="U99" i="1"/>
  <c r="W99" i="1"/>
  <c r="Y99" i="1"/>
  <c r="AA99" i="1"/>
  <c r="AC99" i="1"/>
  <c r="AE99" i="1"/>
  <c r="AG99" i="1"/>
  <c r="AI99" i="1"/>
  <c r="AK99" i="1"/>
  <c r="AM99" i="1"/>
  <c r="AO99" i="1"/>
  <c r="AQ99" i="1"/>
  <c r="AS99" i="1"/>
  <c r="AU99" i="1"/>
  <c r="AW99" i="1"/>
  <c r="AY99" i="1"/>
  <c r="BA99" i="1"/>
  <c r="BC99" i="1"/>
  <c r="BE99" i="1"/>
  <c r="S98" i="1"/>
  <c r="U98" i="1"/>
  <c r="W98" i="1"/>
  <c r="Y98" i="1"/>
  <c r="AA98" i="1"/>
  <c r="AC98" i="1"/>
  <c r="AE98" i="1"/>
  <c r="AG98" i="1"/>
  <c r="AI98" i="1"/>
  <c r="AK98" i="1"/>
  <c r="AM98" i="1"/>
  <c r="AO98" i="1"/>
  <c r="AQ98" i="1"/>
  <c r="AS98" i="1"/>
  <c r="AU98" i="1"/>
  <c r="AW98" i="1"/>
  <c r="AY98" i="1"/>
  <c r="BA98" i="1"/>
  <c r="BC98" i="1"/>
  <c r="BE98" i="1"/>
  <c r="S103" i="1"/>
  <c r="U103" i="1"/>
  <c r="W103" i="1"/>
  <c r="Y103" i="1"/>
  <c r="AA103" i="1"/>
  <c r="AC103" i="1"/>
  <c r="AE103" i="1"/>
  <c r="AG103" i="1"/>
  <c r="AI103" i="1"/>
  <c r="AK103" i="1"/>
  <c r="AM103" i="1"/>
  <c r="AO103" i="1"/>
  <c r="AQ103" i="1"/>
  <c r="AS103" i="1"/>
  <c r="AU103" i="1"/>
  <c r="AW103" i="1"/>
  <c r="AY103" i="1"/>
  <c r="BA103" i="1"/>
  <c r="BC103" i="1"/>
  <c r="BE103" i="1"/>
  <c r="S101" i="1"/>
  <c r="U101" i="1"/>
  <c r="W101" i="1"/>
  <c r="Y101" i="1"/>
  <c r="AA101" i="1"/>
  <c r="AC101" i="1"/>
  <c r="AE101" i="1"/>
  <c r="AG101" i="1"/>
  <c r="AI101" i="1"/>
  <c r="AK101" i="1"/>
  <c r="AM101" i="1"/>
  <c r="AO101" i="1"/>
  <c r="AQ101" i="1"/>
  <c r="AS101" i="1"/>
  <c r="AU101" i="1"/>
  <c r="AW101" i="1"/>
  <c r="AY101" i="1"/>
  <c r="BA101" i="1"/>
  <c r="BC101" i="1"/>
  <c r="BE101" i="1"/>
  <c r="S102" i="1"/>
  <c r="U102" i="1"/>
  <c r="W102" i="1"/>
  <c r="Y102" i="1"/>
  <c r="AA102" i="1"/>
  <c r="AC102" i="1"/>
  <c r="AE102" i="1"/>
  <c r="AG102" i="1"/>
  <c r="AI102" i="1"/>
  <c r="AK102" i="1"/>
  <c r="AM102" i="1"/>
  <c r="AO102" i="1"/>
  <c r="AQ102" i="1"/>
  <c r="AS102" i="1"/>
  <c r="AU102" i="1"/>
  <c r="AW102" i="1"/>
  <c r="AY102" i="1"/>
  <c r="BA102" i="1"/>
  <c r="BC102" i="1"/>
  <c r="BE102" i="1"/>
  <c r="S105" i="1"/>
  <c r="U105" i="1"/>
  <c r="W105" i="1"/>
  <c r="Y105" i="1"/>
  <c r="AA105" i="1"/>
  <c r="AC105" i="1"/>
  <c r="AE105" i="1"/>
  <c r="AG105" i="1"/>
  <c r="AI105" i="1"/>
  <c r="AK105" i="1"/>
  <c r="AM105" i="1"/>
  <c r="AO105" i="1"/>
  <c r="AQ105" i="1"/>
  <c r="AS105" i="1"/>
  <c r="AU105" i="1"/>
  <c r="AW105" i="1"/>
  <c r="AY105" i="1"/>
  <c r="BA105" i="1"/>
  <c r="BC105" i="1"/>
  <c r="BE105" i="1"/>
  <c r="S104" i="1"/>
  <c r="U104" i="1"/>
  <c r="W104" i="1"/>
  <c r="Y104" i="1"/>
  <c r="AA104" i="1"/>
  <c r="AC104" i="1"/>
  <c r="AE104" i="1"/>
  <c r="AG104" i="1"/>
  <c r="AI104" i="1"/>
  <c r="AK104" i="1"/>
  <c r="AM104" i="1"/>
  <c r="AO104" i="1"/>
  <c r="AQ104" i="1"/>
  <c r="AS104" i="1"/>
  <c r="AU104" i="1"/>
  <c r="AW104" i="1"/>
  <c r="AY104" i="1"/>
  <c r="BA104" i="1"/>
  <c r="BC104" i="1"/>
  <c r="BE104" i="1"/>
  <c r="S106" i="1"/>
  <c r="U106" i="1"/>
  <c r="W106" i="1"/>
  <c r="Y106" i="1"/>
  <c r="AA106" i="1"/>
  <c r="AC106" i="1"/>
  <c r="AE106" i="1"/>
  <c r="AG106" i="1"/>
  <c r="AI106" i="1"/>
  <c r="AK106" i="1"/>
  <c r="AM106" i="1"/>
  <c r="AO106" i="1"/>
  <c r="AQ106" i="1"/>
  <c r="AS106" i="1"/>
  <c r="AU106" i="1"/>
  <c r="AW106" i="1"/>
  <c r="AY106" i="1"/>
  <c r="BA106" i="1"/>
  <c r="BC106" i="1"/>
  <c r="BE106" i="1"/>
  <c r="S107" i="1"/>
  <c r="U107" i="1"/>
  <c r="W107" i="1"/>
  <c r="Y107" i="1"/>
  <c r="AA107" i="1"/>
  <c r="AC107" i="1"/>
  <c r="AE107" i="1"/>
  <c r="AG107" i="1"/>
  <c r="AI107" i="1"/>
  <c r="AK107" i="1"/>
  <c r="AM107" i="1"/>
  <c r="AO107" i="1"/>
  <c r="AQ107" i="1"/>
  <c r="AS107" i="1"/>
  <c r="AU107" i="1"/>
  <c r="AW107" i="1"/>
  <c r="AY107" i="1"/>
  <c r="BA107" i="1"/>
  <c r="BC107" i="1"/>
  <c r="BE107" i="1"/>
  <c r="S108" i="1"/>
  <c r="U108" i="1"/>
  <c r="W108" i="1"/>
  <c r="Y108" i="1"/>
  <c r="AA108" i="1"/>
  <c r="AC108" i="1"/>
  <c r="AE108" i="1"/>
  <c r="AG108" i="1"/>
  <c r="AI108" i="1"/>
  <c r="AK108" i="1"/>
  <c r="AM108" i="1"/>
  <c r="AO108" i="1"/>
  <c r="AQ108" i="1"/>
  <c r="AS108" i="1"/>
  <c r="AU108" i="1"/>
  <c r="AW108" i="1"/>
  <c r="AY108" i="1"/>
  <c r="BA108" i="1"/>
  <c r="BC108" i="1"/>
  <c r="BE108" i="1"/>
  <c r="S110" i="1"/>
  <c r="U110" i="1"/>
  <c r="W110" i="1"/>
  <c r="Y110" i="1"/>
  <c r="AA110" i="1"/>
  <c r="AC110" i="1"/>
  <c r="AE110" i="1"/>
  <c r="AG110" i="1"/>
  <c r="AI110" i="1"/>
  <c r="AK110" i="1"/>
  <c r="AM110" i="1"/>
  <c r="AO110" i="1"/>
  <c r="AQ110" i="1"/>
  <c r="AS110" i="1"/>
  <c r="AU110" i="1"/>
  <c r="AW110" i="1"/>
  <c r="AY110" i="1"/>
  <c r="BA110" i="1"/>
  <c r="BC110" i="1"/>
  <c r="BE110" i="1"/>
  <c r="S111" i="1"/>
  <c r="U111" i="1"/>
  <c r="W111" i="1"/>
  <c r="Y111" i="1"/>
  <c r="AA111" i="1"/>
  <c r="AC111" i="1"/>
  <c r="AE111" i="1"/>
  <c r="AG111" i="1"/>
  <c r="AI111" i="1"/>
  <c r="AK111" i="1"/>
  <c r="AM111" i="1"/>
  <c r="AO111" i="1"/>
  <c r="AQ111" i="1"/>
  <c r="AS111" i="1"/>
  <c r="AU111" i="1"/>
  <c r="AW111" i="1"/>
  <c r="AY111" i="1"/>
  <c r="BA111" i="1"/>
  <c r="BC111" i="1"/>
  <c r="BE111" i="1"/>
  <c r="S109" i="1"/>
  <c r="U109" i="1"/>
  <c r="W109" i="1"/>
  <c r="Y109" i="1"/>
  <c r="AA109" i="1"/>
  <c r="AC109" i="1"/>
  <c r="AE109" i="1"/>
  <c r="AG109" i="1"/>
  <c r="AI109" i="1"/>
  <c r="AK109" i="1"/>
  <c r="AM109" i="1"/>
  <c r="AO109" i="1"/>
  <c r="AQ109" i="1"/>
  <c r="AS109" i="1"/>
  <c r="AU109" i="1"/>
  <c r="AW109" i="1"/>
  <c r="AY109" i="1"/>
  <c r="BA109" i="1"/>
  <c r="BC109" i="1"/>
  <c r="BE109" i="1"/>
  <c r="S112" i="1"/>
  <c r="U112" i="1"/>
  <c r="W112" i="1"/>
  <c r="Y112" i="1"/>
  <c r="AA112" i="1"/>
  <c r="AC112" i="1"/>
  <c r="AE112" i="1"/>
  <c r="AG112" i="1"/>
  <c r="AI112" i="1"/>
  <c r="AK112" i="1"/>
  <c r="AM112" i="1"/>
  <c r="AO112" i="1"/>
  <c r="AQ112" i="1"/>
  <c r="AS112" i="1"/>
  <c r="AU112" i="1"/>
  <c r="AW112" i="1"/>
  <c r="AY112" i="1"/>
  <c r="BA112" i="1"/>
  <c r="BC112" i="1"/>
  <c r="BE112" i="1"/>
  <c r="S114" i="1"/>
  <c r="U114" i="1"/>
  <c r="W114" i="1"/>
  <c r="Y114" i="1"/>
  <c r="AA114" i="1"/>
  <c r="AC114" i="1"/>
  <c r="AE114" i="1"/>
  <c r="AG114" i="1"/>
  <c r="AI114" i="1"/>
  <c r="AK114" i="1"/>
  <c r="AM114" i="1"/>
  <c r="AO114" i="1"/>
  <c r="AQ114" i="1"/>
  <c r="AS114" i="1"/>
  <c r="AU114" i="1"/>
  <c r="AW114" i="1"/>
  <c r="AY114" i="1"/>
  <c r="BA114" i="1"/>
  <c r="BC114" i="1"/>
  <c r="BE114" i="1"/>
  <c r="S113" i="1"/>
  <c r="U113" i="1"/>
  <c r="W113" i="1"/>
  <c r="Y113" i="1"/>
  <c r="AA113" i="1"/>
  <c r="AC113" i="1"/>
  <c r="AE113" i="1"/>
  <c r="AG113" i="1"/>
  <c r="AI113" i="1"/>
  <c r="AK113" i="1"/>
  <c r="AM113" i="1"/>
  <c r="AO113" i="1"/>
  <c r="AQ113" i="1"/>
  <c r="AS113" i="1"/>
  <c r="AU113" i="1"/>
  <c r="AW113" i="1"/>
  <c r="AY113" i="1"/>
  <c r="BA113" i="1"/>
  <c r="BC113" i="1"/>
  <c r="BE113" i="1"/>
  <c r="S115" i="1"/>
  <c r="U115" i="1"/>
  <c r="W115" i="1"/>
  <c r="Y115" i="1"/>
  <c r="AA115" i="1"/>
  <c r="AC115" i="1"/>
  <c r="AE115" i="1"/>
  <c r="AG115" i="1"/>
  <c r="AI115" i="1"/>
  <c r="AK115" i="1"/>
  <c r="AM115" i="1"/>
  <c r="AO115" i="1"/>
  <c r="AQ115" i="1"/>
  <c r="AS115" i="1"/>
  <c r="AU115" i="1"/>
  <c r="AW115" i="1"/>
  <c r="AY115" i="1"/>
  <c r="BA115" i="1"/>
  <c r="BC115" i="1"/>
  <c r="BE115" i="1"/>
  <c r="S117" i="1"/>
  <c r="U117" i="1"/>
  <c r="W117" i="1"/>
  <c r="Y117" i="1"/>
  <c r="AA117" i="1"/>
  <c r="AC117" i="1"/>
  <c r="AE117" i="1"/>
  <c r="AG117" i="1"/>
  <c r="AI117" i="1"/>
  <c r="AK117" i="1"/>
  <c r="AM117" i="1"/>
  <c r="AO117" i="1"/>
  <c r="AQ117" i="1"/>
  <c r="AS117" i="1"/>
  <c r="AU117" i="1"/>
  <c r="AW117" i="1"/>
  <c r="AY117" i="1"/>
  <c r="BA117" i="1"/>
  <c r="BC117" i="1"/>
  <c r="BE117" i="1"/>
  <c r="S118" i="1"/>
  <c r="U118" i="1"/>
  <c r="W118" i="1"/>
  <c r="Y118" i="1"/>
  <c r="AA118" i="1"/>
  <c r="AC118" i="1"/>
  <c r="AE118" i="1"/>
  <c r="AG118" i="1"/>
  <c r="AI118" i="1"/>
  <c r="AK118" i="1"/>
  <c r="AM118" i="1"/>
  <c r="AO118" i="1"/>
  <c r="AQ118" i="1"/>
  <c r="AS118" i="1"/>
  <c r="AU118" i="1"/>
  <c r="AW118" i="1"/>
  <c r="AY118" i="1"/>
  <c r="BA118" i="1"/>
  <c r="BC118" i="1"/>
  <c r="BE118" i="1"/>
  <c r="S116" i="1"/>
  <c r="U116" i="1"/>
  <c r="W116" i="1"/>
  <c r="Y116" i="1"/>
  <c r="AA116" i="1"/>
  <c r="AC116" i="1"/>
  <c r="AE116" i="1"/>
  <c r="AG116" i="1"/>
  <c r="AI116" i="1"/>
  <c r="AK116" i="1"/>
  <c r="AM116" i="1"/>
  <c r="AO116" i="1"/>
  <c r="AQ116" i="1"/>
  <c r="AS116" i="1"/>
  <c r="AU116" i="1"/>
  <c r="AW116" i="1"/>
  <c r="AY116" i="1"/>
  <c r="BA116" i="1"/>
  <c r="BC116" i="1"/>
  <c r="BE116" i="1"/>
  <c r="S119" i="1"/>
  <c r="U119" i="1"/>
  <c r="W119" i="1"/>
  <c r="Y119" i="1"/>
  <c r="AA119" i="1"/>
  <c r="AC119" i="1"/>
  <c r="AE119" i="1"/>
  <c r="AG119" i="1"/>
  <c r="AI119" i="1"/>
  <c r="AK119" i="1"/>
  <c r="AM119" i="1"/>
  <c r="AO119" i="1"/>
  <c r="AQ119" i="1"/>
  <c r="AS119" i="1"/>
  <c r="AU119" i="1"/>
  <c r="AW119" i="1"/>
  <c r="AY119" i="1"/>
  <c r="BA119" i="1"/>
  <c r="BC119" i="1"/>
  <c r="BE119" i="1"/>
  <c r="S121" i="1"/>
  <c r="U121" i="1"/>
  <c r="W121" i="1"/>
  <c r="Y121" i="1"/>
  <c r="AA121" i="1"/>
  <c r="AC121" i="1"/>
  <c r="AE121" i="1"/>
  <c r="AG121" i="1"/>
  <c r="AI121" i="1"/>
  <c r="AK121" i="1"/>
  <c r="AM121" i="1"/>
  <c r="AO121" i="1"/>
  <c r="AQ121" i="1"/>
  <c r="AS121" i="1"/>
  <c r="AU121" i="1"/>
  <c r="AW121" i="1"/>
  <c r="AY121" i="1"/>
  <c r="BA121" i="1"/>
  <c r="BC121" i="1"/>
  <c r="BE121" i="1"/>
  <c r="S122" i="1"/>
  <c r="U122" i="1"/>
  <c r="W122" i="1"/>
  <c r="Y122" i="1"/>
  <c r="AA122" i="1"/>
  <c r="AC122" i="1"/>
  <c r="AE122" i="1"/>
  <c r="AG122" i="1"/>
  <c r="AI122" i="1"/>
  <c r="AK122" i="1"/>
  <c r="AM122" i="1"/>
  <c r="AO122" i="1"/>
  <c r="AQ122" i="1"/>
  <c r="AS122" i="1"/>
  <c r="AU122" i="1"/>
  <c r="AW122" i="1"/>
  <c r="AY122" i="1"/>
  <c r="BA122" i="1"/>
  <c r="BC122" i="1"/>
  <c r="BE122" i="1"/>
  <c r="S120" i="1"/>
  <c r="U120" i="1"/>
  <c r="W120" i="1"/>
  <c r="Y120" i="1"/>
  <c r="AA120" i="1"/>
  <c r="AC120" i="1"/>
  <c r="AE120" i="1"/>
  <c r="AG120" i="1"/>
  <c r="AI120" i="1"/>
  <c r="AK120" i="1"/>
  <c r="AM120" i="1"/>
  <c r="AO120" i="1"/>
  <c r="AQ120" i="1"/>
  <c r="AS120" i="1"/>
  <c r="AU120" i="1"/>
  <c r="AW120" i="1"/>
  <c r="AY120" i="1"/>
  <c r="BA120" i="1"/>
  <c r="BC120" i="1"/>
  <c r="BE120" i="1"/>
  <c r="S123" i="1"/>
  <c r="U123" i="1"/>
  <c r="W123" i="1"/>
  <c r="Y123" i="1"/>
  <c r="AA123" i="1"/>
  <c r="AC123" i="1"/>
  <c r="AE123" i="1"/>
  <c r="AG123" i="1"/>
  <c r="AI123" i="1"/>
  <c r="AK123" i="1"/>
  <c r="AM123" i="1"/>
  <c r="AO123" i="1"/>
  <c r="AQ123" i="1"/>
  <c r="AS123" i="1"/>
  <c r="AU123" i="1"/>
  <c r="AW123" i="1"/>
  <c r="AY123" i="1"/>
  <c r="BA123" i="1"/>
  <c r="BC123" i="1"/>
  <c r="BE123" i="1"/>
  <c r="S125" i="1"/>
  <c r="U125" i="1"/>
  <c r="W125" i="1"/>
  <c r="Y125" i="1"/>
  <c r="AA125" i="1"/>
  <c r="AC125" i="1"/>
  <c r="AE125" i="1"/>
  <c r="AG125" i="1"/>
  <c r="AI125" i="1"/>
  <c r="AK125" i="1"/>
  <c r="AM125" i="1"/>
  <c r="AO125" i="1"/>
  <c r="AQ125" i="1"/>
  <c r="AS125" i="1"/>
  <c r="AU125" i="1"/>
  <c r="AW125" i="1"/>
  <c r="AY125" i="1"/>
  <c r="BA125" i="1"/>
  <c r="BC125" i="1"/>
  <c r="BE125" i="1"/>
  <c r="S126" i="1"/>
  <c r="U126" i="1"/>
  <c r="W126" i="1"/>
  <c r="Y126" i="1"/>
  <c r="AA126" i="1"/>
  <c r="AC126" i="1"/>
  <c r="AE126" i="1"/>
  <c r="AG126" i="1"/>
  <c r="AI126" i="1"/>
  <c r="AK126" i="1"/>
  <c r="AM126" i="1"/>
  <c r="AO126" i="1"/>
  <c r="AQ126" i="1"/>
  <c r="AS126" i="1"/>
  <c r="AU126" i="1"/>
  <c r="AW126" i="1"/>
  <c r="AY126" i="1"/>
  <c r="BA126" i="1"/>
  <c r="BC126" i="1"/>
  <c r="BE126" i="1"/>
  <c r="S124" i="1"/>
  <c r="U124" i="1"/>
  <c r="W124" i="1"/>
  <c r="Y124" i="1"/>
  <c r="AA124" i="1"/>
  <c r="AC124" i="1"/>
  <c r="AE124" i="1"/>
  <c r="AG124" i="1"/>
  <c r="AI124" i="1"/>
  <c r="AK124" i="1"/>
  <c r="AM124" i="1"/>
  <c r="AO124" i="1"/>
  <c r="AQ124" i="1"/>
  <c r="AS124" i="1"/>
  <c r="AU124" i="1"/>
  <c r="AW124" i="1"/>
  <c r="AY124" i="1"/>
  <c r="BA124" i="1"/>
  <c r="BC124" i="1"/>
  <c r="BE124" i="1"/>
  <c r="S127" i="1"/>
  <c r="U127" i="1"/>
  <c r="W127" i="1"/>
  <c r="Y127" i="1"/>
  <c r="AA127" i="1"/>
  <c r="AC127" i="1"/>
  <c r="AE127" i="1"/>
  <c r="AG127" i="1"/>
  <c r="AI127" i="1"/>
  <c r="AK127" i="1"/>
  <c r="AM127" i="1"/>
  <c r="AO127" i="1"/>
  <c r="AQ127" i="1"/>
  <c r="AS127" i="1"/>
  <c r="AU127" i="1"/>
  <c r="AW127" i="1"/>
  <c r="AY127" i="1"/>
  <c r="BA127" i="1"/>
  <c r="BC127" i="1"/>
  <c r="BE127" i="1"/>
  <c r="S129" i="1"/>
  <c r="U129" i="1"/>
  <c r="W129" i="1"/>
  <c r="Y129" i="1"/>
  <c r="AA129" i="1"/>
  <c r="AC129" i="1"/>
  <c r="AE129" i="1"/>
  <c r="AG129" i="1"/>
  <c r="AI129" i="1"/>
  <c r="AK129" i="1"/>
  <c r="AM129" i="1"/>
  <c r="AO129" i="1"/>
  <c r="AQ129" i="1"/>
  <c r="AS129" i="1"/>
  <c r="AU129" i="1"/>
  <c r="AW129" i="1"/>
  <c r="AY129" i="1"/>
  <c r="BA129" i="1"/>
  <c r="BC129" i="1"/>
  <c r="BE129" i="1"/>
  <c r="S130" i="1"/>
  <c r="U130" i="1"/>
  <c r="W130" i="1"/>
  <c r="Y130" i="1"/>
  <c r="AA130" i="1"/>
  <c r="AC130" i="1"/>
  <c r="AE130" i="1"/>
  <c r="AG130" i="1"/>
  <c r="AI130" i="1"/>
  <c r="AK130" i="1"/>
  <c r="AM130" i="1"/>
  <c r="AO130" i="1"/>
  <c r="AQ130" i="1"/>
  <c r="AS130" i="1"/>
  <c r="AU130" i="1"/>
  <c r="AW130" i="1"/>
  <c r="AY130" i="1"/>
  <c r="BA130" i="1"/>
  <c r="BC130" i="1"/>
  <c r="BE130" i="1"/>
  <c r="S128" i="1"/>
  <c r="U128" i="1"/>
  <c r="W128" i="1"/>
  <c r="Y128" i="1"/>
  <c r="AA128" i="1"/>
  <c r="AC128" i="1"/>
  <c r="AE128" i="1"/>
  <c r="AG128" i="1"/>
  <c r="AI128" i="1"/>
  <c r="AK128" i="1"/>
  <c r="AM128" i="1"/>
  <c r="AO128" i="1"/>
  <c r="AQ128" i="1"/>
  <c r="AS128" i="1"/>
  <c r="AU128" i="1"/>
  <c r="AW128" i="1"/>
  <c r="AY128" i="1"/>
  <c r="BA128" i="1"/>
  <c r="BC128" i="1"/>
  <c r="BE128" i="1"/>
  <c r="S131" i="1"/>
  <c r="U131" i="1"/>
  <c r="W131" i="1"/>
  <c r="Y131" i="1"/>
  <c r="AA131" i="1"/>
  <c r="AC131" i="1"/>
  <c r="AE131" i="1"/>
  <c r="AG131" i="1"/>
  <c r="AI131" i="1"/>
  <c r="AK131" i="1"/>
  <c r="AM131" i="1"/>
  <c r="AO131" i="1"/>
  <c r="AQ131" i="1"/>
  <c r="AS131" i="1"/>
  <c r="AU131" i="1"/>
  <c r="AW131" i="1"/>
  <c r="AY131" i="1"/>
  <c r="BA131" i="1"/>
  <c r="BC131" i="1"/>
  <c r="BE131" i="1"/>
  <c r="S133" i="1"/>
  <c r="U133" i="1"/>
  <c r="W133" i="1"/>
  <c r="Y133" i="1"/>
  <c r="AA133" i="1"/>
  <c r="AC133" i="1"/>
  <c r="AE133" i="1"/>
  <c r="AG133" i="1"/>
  <c r="AI133" i="1"/>
  <c r="AK133" i="1"/>
  <c r="AM133" i="1"/>
  <c r="AO133" i="1"/>
  <c r="AQ133" i="1"/>
  <c r="AS133" i="1"/>
  <c r="AU133" i="1"/>
  <c r="AW133" i="1"/>
  <c r="AY133" i="1"/>
  <c r="BA133" i="1"/>
  <c r="BC133" i="1"/>
  <c r="BE133" i="1"/>
  <c r="S132" i="1"/>
  <c r="U132" i="1"/>
  <c r="W132" i="1"/>
  <c r="Y132" i="1"/>
  <c r="AA132" i="1"/>
  <c r="AC132" i="1"/>
  <c r="AE132" i="1"/>
  <c r="AG132" i="1"/>
  <c r="AI132" i="1"/>
  <c r="AK132" i="1"/>
  <c r="AM132" i="1"/>
  <c r="AO132" i="1"/>
  <c r="AQ132" i="1"/>
  <c r="AS132" i="1"/>
  <c r="AU132" i="1"/>
  <c r="AW132" i="1"/>
  <c r="AY132" i="1"/>
  <c r="BA132" i="1"/>
  <c r="BC132" i="1"/>
  <c r="BE132" i="1"/>
  <c r="S134" i="1"/>
  <c r="U134" i="1"/>
  <c r="W134" i="1"/>
  <c r="Y134" i="1"/>
  <c r="AA134" i="1"/>
  <c r="AC134" i="1"/>
  <c r="AE134" i="1"/>
  <c r="AG134" i="1"/>
  <c r="AI134" i="1"/>
  <c r="AK134" i="1"/>
  <c r="AM134" i="1"/>
  <c r="AO134" i="1"/>
  <c r="AQ134" i="1"/>
  <c r="AS134" i="1"/>
  <c r="AU134" i="1"/>
  <c r="AW134" i="1"/>
  <c r="AY134" i="1"/>
  <c r="BA134" i="1"/>
  <c r="BC134" i="1"/>
  <c r="BE134" i="1"/>
  <c r="S136" i="1"/>
  <c r="U136" i="1"/>
  <c r="W136" i="1"/>
  <c r="Y136" i="1"/>
  <c r="AA136" i="1"/>
  <c r="AC136" i="1"/>
  <c r="AE136" i="1"/>
  <c r="AG136" i="1"/>
  <c r="AI136" i="1"/>
  <c r="AK136" i="1"/>
  <c r="AM136" i="1"/>
  <c r="AO136" i="1"/>
  <c r="AQ136" i="1"/>
  <c r="AS136" i="1"/>
  <c r="AU136" i="1"/>
  <c r="AW136" i="1"/>
  <c r="AY136" i="1"/>
  <c r="BA136" i="1"/>
  <c r="BC136" i="1"/>
  <c r="BE136" i="1"/>
  <c r="S137" i="1"/>
  <c r="U137" i="1"/>
  <c r="W137" i="1"/>
  <c r="Y137" i="1"/>
  <c r="AA137" i="1"/>
  <c r="AC137" i="1"/>
  <c r="AE137" i="1"/>
  <c r="AG137" i="1"/>
  <c r="AI137" i="1"/>
  <c r="AK137" i="1"/>
  <c r="AM137" i="1"/>
  <c r="AO137" i="1"/>
  <c r="AQ137" i="1"/>
  <c r="AS137" i="1"/>
  <c r="AU137" i="1"/>
  <c r="AW137" i="1"/>
  <c r="AY137" i="1"/>
  <c r="BA137" i="1"/>
  <c r="BC137" i="1"/>
  <c r="BE137" i="1"/>
  <c r="S135" i="1"/>
  <c r="U135" i="1"/>
  <c r="W135" i="1"/>
  <c r="Y135" i="1"/>
  <c r="AA135" i="1"/>
  <c r="AC135" i="1"/>
  <c r="AE135" i="1"/>
  <c r="AG135" i="1"/>
  <c r="AI135" i="1"/>
  <c r="AK135" i="1"/>
  <c r="AM135" i="1"/>
  <c r="AO135" i="1"/>
  <c r="AQ135" i="1"/>
  <c r="AS135" i="1"/>
  <c r="AU135" i="1"/>
  <c r="AW135" i="1"/>
  <c r="AY135" i="1"/>
  <c r="BA135" i="1"/>
  <c r="BC135" i="1"/>
  <c r="BE135" i="1"/>
  <c r="S138" i="1"/>
  <c r="U138" i="1"/>
  <c r="W138" i="1"/>
  <c r="Y138" i="1"/>
  <c r="AA138" i="1"/>
  <c r="AC138" i="1"/>
  <c r="AE138" i="1"/>
  <c r="AG138" i="1"/>
  <c r="AI138" i="1"/>
  <c r="AK138" i="1"/>
  <c r="AM138" i="1"/>
  <c r="AO138" i="1"/>
  <c r="AQ138" i="1"/>
  <c r="AS138" i="1"/>
  <c r="AU138" i="1"/>
  <c r="AW138" i="1"/>
  <c r="AY138" i="1"/>
  <c r="BA138" i="1"/>
  <c r="BC138" i="1"/>
  <c r="BE138" i="1"/>
  <c r="S139" i="1"/>
  <c r="U139" i="1"/>
  <c r="W139" i="1"/>
  <c r="Y139" i="1"/>
  <c r="AA139" i="1"/>
  <c r="AC139" i="1"/>
  <c r="AE139" i="1"/>
  <c r="AG139" i="1"/>
  <c r="AI139" i="1"/>
  <c r="AK139" i="1"/>
  <c r="AM139" i="1"/>
  <c r="AO139" i="1"/>
  <c r="AQ139" i="1"/>
  <c r="AS139" i="1"/>
  <c r="AU139" i="1"/>
  <c r="AW139" i="1"/>
  <c r="AY139" i="1"/>
  <c r="BA139" i="1"/>
  <c r="BC139" i="1"/>
  <c r="BE139" i="1"/>
  <c r="S140" i="1"/>
  <c r="U140" i="1"/>
  <c r="W140" i="1"/>
  <c r="Y140" i="1"/>
  <c r="AA140" i="1"/>
  <c r="AC140" i="1"/>
  <c r="AE140" i="1"/>
  <c r="AG140" i="1"/>
  <c r="AI140" i="1"/>
  <c r="AK140" i="1"/>
  <c r="AM140" i="1"/>
  <c r="AO140" i="1"/>
  <c r="AQ140" i="1"/>
  <c r="AS140" i="1"/>
  <c r="AU140" i="1"/>
  <c r="AW140" i="1"/>
  <c r="AY140" i="1"/>
  <c r="BA140" i="1"/>
  <c r="BC140" i="1"/>
  <c r="BE140" i="1"/>
  <c r="S141" i="1"/>
  <c r="U141" i="1"/>
  <c r="W141" i="1"/>
  <c r="Y141" i="1"/>
  <c r="AA141" i="1"/>
  <c r="AC141" i="1"/>
  <c r="AE141" i="1"/>
  <c r="AG141" i="1"/>
  <c r="AI141" i="1"/>
  <c r="AK141" i="1"/>
  <c r="AM141" i="1"/>
  <c r="AO141" i="1"/>
  <c r="AQ141" i="1"/>
  <c r="AS141" i="1"/>
  <c r="AU141" i="1"/>
  <c r="AW141" i="1"/>
  <c r="AY141" i="1"/>
  <c r="BA141" i="1"/>
  <c r="BC141" i="1"/>
  <c r="BE141" i="1"/>
  <c r="S143" i="1"/>
  <c r="U143" i="1"/>
  <c r="W143" i="1"/>
  <c r="Y143" i="1"/>
  <c r="AA143" i="1"/>
  <c r="AC143" i="1"/>
  <c r="AE143" i="1"/>
  <c r="AG143" i="1"/>
  <c r="AI143" i="1"/>
  <c r="AK143" i="1"/>
  <c r="AM143" i="1"/>
  <c r="AO143" i="1"/>
  <c r="AQ143" i="1"/>
  <c r="AS143" i="1"/>
  <c r="AU143" i="1"/>
  <c r="AW143" i="1"/>
  <c r="AY143" i="1"/>
  <c r="BA143" i="1"/>
  <c r="BC143" i="1"/>
  <c r="BE143" i="1"/>
  <c r="S144" i="1"/>
  <c r="U144" i="1"/>
  <c r="W144" i="1"/>
  <c r="Y144" i="1"/>
  <c r="AA144" i="1"/>
  <c r="AC144" i="1"/>
  <c r="AE144" i="1"/>
  <c r="AG144" i="1"/>
  <c r="AI144" i="1"/>
  <c r="AK144" i="1"/>
  <c r="AM144" i="1"/>
  <c r="AO144" i="1"/>
  <c r="AQ144" i="1"/>
  <c r="AS144" i="1"/>
  <c r="AU144" i="1"/>
  <c r="AW144" i="1"/>
  <c r="AY144" i="1"/>
  <c r="BA144" i="1"/>
  <c r="BC144" i="1"/>
  <c r="BE144" i="1"/>
  <c r="S142" i="1"/>
  <c r="U142" i="1"/>
  <c r="W142" i="1"/>
  <c r="Y142" i="1"/>
  <c r="AA142" i="1"/>
  <c r="AC142" i="1"/>
  <c r="AE142" i="1"/>
  <c r="AG142" i="1"/>
  <c r="AI142" i="1"/>
  <c r="AK142" i="1"/>
  <c r="AM142" i="1"/>
  <c r="AO142" i="1"/>
  <c r="AQ142" i="1"/>
  <c r="AS142" i="1"/>
  <c r="AU142" i="1"/>
  <c r="AW142" i="1"/>
  <c r="AY142" i="1"/>
  <c r="BA142" i="1"/>
  <c r="BC142" i="1"/>
  <c r="BE142" i="1"/>
  <c r="S145" i="1"/>
  <c r="U145" i="1"/>
  <c r="W145" i="1"/>
  <c r="Y145" i="1"/>
  <c r="AA145" i="1"/>
  <c r="AC145" i="1"/>
  <c r="AE145" i="1"/>
  <c r="AG145" i="1"/>
  <c r="AI145" i="1"/>
  <c r="AK145" i="1"/>
  <c r="AM145" i="1"/>
  <c r="AO145" i="1"/>
  <c r="AQ145" i="1"/>
  <c r="AS145" i="1"/>
  <c r="AU145" i="1"/>
  <c r="AW145" i="1"/>
  <c r="AY145" i="1"/>
  <c r="BA145" i="1"/>
  <c r="BC145" i="1"/>
  <c r="BE145" i="1"/>
  <c r="S147" i="1"/>
  <c r="U147" i="1"/>
  <c r="W147" i="1"/>
  <c r="Y147" i="1"/>
  <c r="AA147" i="1"/>
  <c r="AC147" i="1"/>
  <c r="AE147" i="1"/>
  <c r="AG147" i="1"/>
  <c r="AI147" i="1"/>
  <c r="AK147" i="1"/>
  <c r="AM147" i="1"/>
  <c r="AO147" i="1"/>
  <c r="AQ147" i="1"/>
  <c r="AS147" i="1"/>
  <c r="AU147" i="1"/>
  <c r="AW147" i="1"/>
  <c r="AY147" i="1"/>
  <c r="BA147" i="1"/>
  <c r="BC147" i="1"/>
  <c r="BE147" i="1"/>
  <c r="S148" i="1"/>
  <c r="U148" i="1"/>
  <c r="W148" i="1"/>
  <c r="Y148" i="1"/>
  <c r="AA148" i="1"/>
  <c r="AC148" i="1"/>
  <c r="AE148" i="1"/>
  <c r="AG148" i="1"/>
  <c r="AI148" i="1"/>
  <c r="AK148" i="1"/>
  <c r="AM148" i="1"/>
  <c r="AO148" i="1"/>
  <c r="AQ148" i="1"/>
  <c r="AS148" i="1"/>
  <c r="AU148" i="1"/>
  <c r="AW148" i="1"/>
  <c r="AY148" i="1"/>
  <c r="BA148" i="1"/>
  <c r="BC148" i="1"/>
  <c r="BE148" i="1"/>
  <c r="S146" i="1"/>
  <c r="U146" i="1"/>
  <c r="W146" i="1"/>
  <c r="Y146" i="1"/>
  <c r="AA146" i="1"/>
  <c r="AC146" i="1"/>
  <c r="AE146" i="1"/>
  <c r="AG146" i="1"/>
  <c r="AI146" i="1"/>
  <c r="AK146" i="1"/>
  <c r="AM146" i="1"/>
  <c r="AO146" i="1"/>
  <c r="AQ146" i="1"/>
  <c r="AS146" i="1"/>
  <c r="AU146" i="1"/>
  <c r="AW146" i="1"/>
  <c r="AY146" i="1"/>
  <c r="BA146" i="1"/>
  <c r="BC146" i="1"/>
  <c r="BE146" i="1"/>
  <c r="S149" i="1"/>
  <c r="U149" i="1"/>
  <c r="W149" i="1"/>
  <c r="Y149" i="1"/>
  <c r="AA149" i="1"/>
  <c r="AC149" i="1"/>
  <c r="AE149" i="1"/>
  <c r="AG149" i="1"/>
  <c r="AI149" i="1"/>
  <c r="AK149" i="1"/>
  <c r="AM149" i="1"/>
  <c r="AO149" i="1"/>
  <c r="AQ149" i="1"/>
  <c r="AS149" i="1"/>
  <c r="AU149" i="1"/>
  <c r="AW149" i="1"/>
  <c r="AY149" i="1"/>
  <c r="BA149" i="1"/>
  <c r="BC149" i="1"/>
  <c r="BE149" i="1"/>
  <c r="S151" i="1"/>
  <c r="U151" i="1"/>
  <c r="W151" i="1"/>
  <c r="Y151" i="1"/>
  <c r="AA151" i="1"/>
  <c r="AC151" i="1"/>
  <c r="AE151" i="1"/>
  <c r="AG151" i="1"/>
  <c r="AI151" i="1"/>
  <c r="AK151" i="1"/>
  <c r="AM151" i="1"/>
  <c r="AO151" i="1"/>
  <c r="AQ151" i="1"/>
  <c r="AS151" i="1"/>
  <c r="AU151" i="1"/>
  <c r="AW151" i="1"/>
  <c r="AY151" i="1"/>
  <c r="BA151" i="1"/>
  <c r="BC151" i="1"/>
  <c r="BE151" i="1"/>
  <c r="S153" i="1"/>
  <c r="U153" i="1"/>
  <c r="W153" i="1"/>
  <c r="Y153" i="1"/>
  <c r="AA153" i="1"/>
  <c r="AC153" i="1"/>
  <c r="AE153" i="1"/>
  <c r="AG153" i="1"/>
  <c r="AI153" i="1"/>
  <c r="AK153" i="1"/>
  <c r="AM153" i="1"/>
  <c r="AO153" i="1"/>
  <c r="AQ153" i="1"/>
  <c r="AS153" i="1"/>
  <c r="AU153" i="1"/>
  <c r="AW153" i="1"/>
  <c r="AY153" i="1"/>
  <c r="BA153" i="1"/>
  <c r="BC153" i="1"/>
  <c r="BE153" i="1"/>
  <c r="S150" i="1"/>
  <c r="U150" i="1"/>
  <c r="W150" i="1"/>
  <c r="Y150" i="1"/>
  <c r="AA150" i="1"/>
  <c r="AC150" i="1"/>
  <c r="AE150" i="1"/>
  <c r="AG150" i="1"/>
  <c r="AI150" i="1"/>
  <c r="AK150" i="1"/>
  <c r="AM150" i="1"/>
  <c r="AO150" i="1"/>
  <c r="AQ150" i="1"/>
  <c r="AS150" i="1"/>
  <c r="AU150" i="1"/>
  <c r="AW150" i="1"/>
  <c r="AY150" i="1"/>
  <c r="BA150" i="1"/>
  <c r="BC150" i="1"/>
  <c r="BE150" i="1"/>
  <c r="S152" i="1"/>
  <c r="U152" i="1"/>
  <c r="W152" i="1"/>
  <c r="Y152" i="1"/>
  <c r="AA152" i="1"/>
  <c r="AC152" i="1"/>
  <c r="AE152" i="1"/>
  <c r="AG152" i="1"/>
  <c r="AI152" i="1"/>
  <c r="AK152" i="1"/>
  <c r="AM152" i="1"/>
  <c r="AO152" i="1"/>
  <c r="AQ152" i="1"/>
  <c r="AS152" i="1"/>
  <c r="AU152" i="1"/>
  <c r="AW152" i="1"/>
  <c r="AY152" i="1"/>
  <c r="BA152" i="1"/>
  <c r="BC152" i="1"/>
  <c r="BE152" i="1"/>
  <c r="S154" i="1"/>
  <c r="U154" i="1"/>
  <c r="W154" i="1"/>
  <c r="Y154" i="1"/>
  <c r="AA154" i="1"/>
  <c r="AC154" i="1"/>
  <c r="AE154" i="1"/>
  <c r="AG154" i="1"/>
  <c r="AI154" i="1"/>
  <c r="AK154" i="1"/>
  <c r="AM154" i="1"/>
  <c r="AO154" i="1"/>
  <c r="AQ154" i="1"/>
  <c r="AS154" i="1"/>
  <c r="AU154" i="1"/>
  <c r="AW154" i="1"/>
  <c r="AY154" i="1"/>
  <c r="BA154" i="1"/>
  <c r="BC154" i="1"/>
  <c r="BE154" i="1"/>
  <c r="S155" i="1"/>
  <c r="U155" i="1"/>
  <c r="W155" i="1"/>
  <c r="Y155" i="1"/>
  <c r="AA155" i="1"/>
  <c r="AC155" i="1"/>
  <c r="AE155" i="1"/>
  <c r="AG155" i="1"/>
  <c r="AI155" i="1"/>
  <c r="AK155" i="1"/>
  <c r="AM155" i="1"/>
  <c r="AO155" i="1"/>
  <c r="AQ155" i="1"/>
  <c r="AS155" i="1"/>
  <c r="AU155" i="1"/>
  <c r="AW155" i="1"/>
  <c r="AY155" i="1"/>
  <c r="BA155" i="1"/>
  <c r="BC155" i="1"/>
  <c r="BE155" i="1"/>
  <c r="S156" i="1"/>
  <c r="U156" i="1"/>
  <c r="W156" i="1"/>
  <c r="Y156" i="1"/>
  <c r="AA156" i="1"/>
  <c r="AC156" i="1"/>
  <c r="AE156" i="1"/>
  <c r="AG156" i="1"/>
  <c r="AI156" i="1"/>
  <c r="AK156" i="1"/>
  <c r="AM156" i="1"/>
  <c r="AO156" i="1"/>
  <c r="AQ156" i="1"/>
  <c r="AS156" i="1"/>
  <c r="AU156" i="1"/>
  <c r="AW156" i="1"/>
  <c r="AY156" i="1"/>
  <c r="BA156" i="1"/>
  <c r="BC156" i="1"/>
  <c r="BE156" i="1"/>
  <c r="S157" i="1"/>
  <c r="U157" i="1"/>
  <c r="W157" i="1"/>
  <c r="Y157" i="1"/>
  <c r="AA157" i="1"/>
  <c r="AC157" i="1"/>
  <c r="AE157" i="1"/>
  <c r="AG157" i="1"/>
  <c r="AI157" i="1"/>
  <c r="AK157" i="1"/>
  <c r="AM157" i="1"/>
  <c r="AO157" i="1"/>
  <c r="AQ157" i="1"/>
  <c r="AS157" i="1"/>
  <c r="AU157" i="1"/>
  <c r="AW157" i="1"/>
  <c r="AY157" i="1"/>
  <c r="BA157" i="1"/>
  <c r="BC157" i="1"/>
  <c r="BE157" i="1"/>
  <c r="S159" i="1"/>
  <c r="U159" i="1"/>
  <c r="W159" i="1"/>
  <c r="Y159" i="1"/>
  <c r="AA159" i="1"/>
  <c r="AC159" i="1"/>
  <c r="AE159" i="1"/>
  <c r="AG159" i="1"/>
  <c r="AI159" i="1"/>
  <c r="AK159" i="1"/>
  <c r="AM159" i="1"/>
  <c r="AO159" i="1"/>
  <c r="AQ159" i="1"/>
  <c r="AS159" i="1"/>
  <c r="AU159" i="1"/>
  <c r="AW159" i="1"/>
  <c r="AY159" i="1"/>
  <c r="BA159" i="1"/>
  <c r="BC159" i="1"/>
  <c r="BE159" i="1"/>
  <c r="S160" i="1"/>
  <c r="U160" i="1"/>
  <c r="W160" i="1"/>
  <c r="Y160" i="1"/>
  <c r="AA160" i="1"/>
  <c r="AC160" i="1"/>
  <c r="AE160" i="1"/>
  <c r="AG160" i="1"/>
  <c r="AI160" i="1"/>
  <c r="AK160" i="1"/>
  <c r="AM160" i="1"/>
  <c r="AO160" i="1"/>
  <c r="AQ160" i="1"/>
  <c r="AS160" i="1"/>
  <c r="AU160" i="1"/>
  <c r="AW160" i="1"/>
  <c r="AY160" i="1"/>
  <c r="BA160" i="1"/>
  <c r="BC160" i="1"/>
  <c r="BE160" i="1"/>
  <c r="S158" i="1"/>
  <c r="U158" i="1"/>
  <c r="W158" i="1"/>
  <c r="Y158" i="1"/>
  <c r="AA158" i="1"/>
  <c r="AC158" i="1"/>
  <c r="AE158" i="1"/>
  <c r="AG158" i="1"/>
  <c r="AI158" i="1"/>
  <c r="AK158" i="1"/>
  <c r="AM158" i="1"/>
  <c r="AO158" i="1"/>
  <c r="AQ158" i="1"/>
  <c r="AS158" i="1"/>
  <c r="AU158" i="1"/>
  <c r="AW158" i="1"/>
  <c r="AY158" i="1"/>
  <c r="BA158" i="1"/>
  <c r="BC158" i="1"/>
  <c r="BE158" i="1"/>
  <c r="S161" i="1"/>
  <c r="U161" i="1"/>
  <c r="W161" i="1"/>
  <c r="Y161" i="1"/>
  <c r="AA161" i="1"/>
  <c r="AC161" i="1"/>
  <c r="AE161" i="1"/>
  <c r="AG161" i="1"/>
  <c r="AI161" i="1"/>
  <c r="AK161" i="1"/>
  <c r="AM161" i="1"/>
  <c r="AO161" i="1"/>
  <c r="AQ161" i="1"/>
  <c r="AS161" i="1"/>
  <c r="AU161" i="1"/>
  <c r="AW161" i="1"/>
  <c r="AY161" i="1"/>
  <c r="BA161" i="1"/>
  <c r="BC161" i="1"/>
  <c r="BE161" i="1"/>
  <c r="S164" i="1"/>
  <c r="U164" i="1"/>
  <c r="W164" i="1"/>
  <c r="Y164" i="1"/>
  <c r="AA164" i="1"/>
  <c r="AC164" i="1"/>
  <c r="AE164" i="1"/>
  <c r="AG164" i="1"/>
  <c r="AI164" i="1"/>
  <c r="AK164" i="1"/>
  <c r="AM164" i="1"/>
  <c r="AO164" i="1"/>
  <c r="AQ164" i="1"/>
  <c r="AS164" i="1"/>
  <c r="AU164" i="1"/>
  <c r="AW164" i="1"/>
  <c r="AY164" i="1"/>
  <c r="BA164" i="1"/>
  <c r="BC164" i="1"/>
  <c r="BE164" i="1"/>
  <c r="S165" i="1"/>
  <c r="U165" i="1"/>
  <c r="W165" i="1"/>
  <c r="Y165" i="1"/>
  <c r="AA165" i="1"/>
  <c r="AC165" i="1"/>
  <c r="AE165" i="1"/>
  <c r="AG165" i="1"/>
  <c r="AI165" i="1"/>
  <c r="AK165" i="1"/>
  <c r="AM165" i="1"/>
  <c r="AO165" i="1"/>
  <c r="AQ165" i="1"/>
  <c r="AS165" i="1"/>
  <c r="AU165" i="1"/>
  <c r="AW165" i="1"/>
  <c r="AY165" i="1"/>
  <c r="BA165" i="1"/>
  <c r="BC165" i="1"/>
  <c r="BE165" i="1"/>
  <c r="S162" i="1"/>
  <c r="U162" i="1"/>
  <c r="W162" i="1"/>
  <c r="Y162" i="1"/>
  <c r="AA162" i="1"/>
  <c r="AC162" i="1"/>
  <c r="AE162" i="1"/>
  <c r="AG162" i="1"/>
  <c r="AI162" i="1"/>
  <c r="AK162" i="1"/>
  <c r="AM162" i="1"/>
  <c r="AO162" i="1"/>
  <c r="AQ162" i="1"/>
  <c r="AS162" i="1"/>
  <c r="AU162" i="1"/>
  <c r="AW162" i="1"/>
  <c r="AY162" i="1"/>
  <c r="BA162" i="1"/>
  <c r="BC162" i="1"/>
  <c r="BE162" i="1"/>
  <c r="S163" i="1"/>
  <c r="U163" i="1"/>
  <c r="W163" i="1"/>
  <c r="Y163" i="1"/>
  <c r="AA163" i="1"/>
  <c r="AC163" i="1"/>
  <c r="AE163" i="1"/>
  <c r="AG163" i="1"/>
  <c r="AI163" i="1"/>
  <c r="AK163" i="1"/>
  <c r="AM163" i="1"/>
  <c r="AO163" i="1"/>
  <c r="AQ163" i="1"/>
  <c r="AS163" i="1"/>
  <c r="AU163" i="1"/>
  <c r="AW163" i="1"/>
  <c r="AY163" i="1"/>
  <c r="BA163" i="1"/>
  <c r="BC163" i="1"/>
  <c r="BE163" i="1"/>
  <c r="S167" i="1"/>
  <c r="U167" i="1"/>
  <c r="W167" i="1"/>
  <c r="Y167" i="1"/>
  <c r="AA167" i="1"/>
  <c r="AC167" i="1"/>
  <c r="AE167" i="1"/>
  <c r="AG167" i="1"/>
  <c r="AI167" i="1"/>
  <c r="AK167" i="1"/>
  <c r="AM167" i="1"/>
  <c r="AO167" i="1"/>
  <c r="AQ167" i="1"/>
  <c r="AS167" i="1"/>
  <c r="AU167" i="1"/>
  <c r="AW167" i="1"/>
  <c r="AY167" i="1"/>
  <c r="BA167" i="1"/>
  <c r="BC167" i="1"/>
  <c r="BE167" i="1"/>
  <c r="S166" i="1"/>
  <c r="U166" i="1"/>
  <c r="W166" i="1"/>
  <c r="Y166" i="1"/>
  <c r="AA166" i="1"/>
  <c r="AC166" i="1"/>
  <c r="AE166" i="1"/>
  <c r="AG166" i="1"/>
  <c r="AI166" i="1"/>
  <c r="AK166" i="1"/>
  <c r="AM166" i="1"/>
  <c r="AO166" i="1"/>
  <c r="AQ166" i="1"/>
  <c r="AS166" i="1"/>
  <c r="AU166" i="1"/>
  <c r="AW166" i="1"/>
  <c r="AY166" i="1"/>
  <c r="BA166" i="1"/>
  <c r="BC166" i="1"/>
  <c r="BE166" i="1"/>
  <c r="S168" i="1"/>
  <c r="U168" i="1"/>
  <c r="W168" i="1"/>
  <c r="Y168" i="1"/>
  <c r="AA168" i="1"/>
  <c r="AC168" i="1"/>
  <c r="AE168" i="1"/>
  <c r="AG168" i="1"/>
  <c r="AI168" i="1"/>
  <c r="AK168" i="1"/>
  <c r="AM168" i="1"/>
  <c r="AO168" i="1"/>
  <c r="AQ168" i="1"/>
  <c r="AS168" i="1"/>
  <c r="AU168" i="1"/>
  <c r="AW168" i="1"/>
  <c r="AY168" i="1"/>
  <c r="BA168" i="1"/>
  <c r="BC168" i="1"/>
  <c r="BE168" i="1"/>
  <c r="S170" i="1"/>
  <c r="U170" i="1"/>
  <c r="W170" i="1"/>
  <c r="Y170" i="1"/>
  <c r="AA170" i="1"/>
  <c r="AC170" i="1"/>
  <c r="AE170" i="1"/>
  <c r="AG170" i="1"/>
  <c r="AI170" i="1"/>
  <c r="AK170" i="1"/>
  <c r="AM170" i="1"/>
  <c r="AO170" i="1"/>
  <c r="AQ170" i="1"/>
  <c r="AS170" i="1"/>
  <c r="AU170" i="1"/>
  <c r="AW170" i="1"/>
  <c r="AY170" i="1"/>
  <c r="BA170" i="1"/>
  <c r="BC170" i="1"/>
  <c r="BE170" i="1"/>
  <c r="S171" i="1"/>
  <c r="U171" i="1"/>
  <c r="W171" i="1"/>
  <c r="Y171" i="1"/>
  <c r="AA171" i="1"/>
  <c r="AC171" i="1"/>
  <c r="AE171" i="1"/>
  <c r="AG171" i="1"/>
  <c r="AI171" i="1"/>
  <c r="AK171" i="1"/>
  <c r="AM171" i="1"/>
  <c r="AO171" i="1"/>
  <c r="AQ171" i="1"/>
  <c r="AS171" i="1"/>
  <c r="AU171" i="1"/>
  <c r="AW171" i="1"/>
  <c r="AY171" i="1"/>
  <c r="BA171" i="1"/>
  <c r="BC171" i="1"/>
  <c r="BE171" i="1"/>
  <c r="S169" i="1"/>
  <c r="U169" i="1"/>
  <c r="W169" i="1"/>
  <c r="Y169" i="1"/>
  <c r="AA169" i="1"/>
  <c r="AC169" i="1"/>
  <c r="AE169" i="1"/>
  <c r="AG169" i="1"/>
  <c r="AI169" i="1"/>
  <c r="AK169" i="1"/>
  <c r="AM169" i="1"/>
  <c r="AO169" i="1"/>
  <c r="AQ169" i="1"/>
  <c r="AS169" i="1"/>
  <c r="AU169" i="1"/>
  <c r="AW169" i="1"/>
  <c r="AY169" i="1"/>
  <c r="BA169" i="1"/>
  <c r="BC169" i="1"/>
  <c r="BE169" i="1"/>
  <c r="S172" i="1"/>
  <c r="U172" i="1"/>
  <c r="W172" i="1"/>
  <c r="Y172" i="1"/>
  <c r="AA172" i="1"/>
  <c r="AC172" i="1"/>
  <c r="AE172" i="1"/>
  <c r="AG172" i="1"/>
  <c r="AI172" i="1"/>
  <c r="AK172" i="1"/>
  <c r="AM172" i="1"/>
  <c r="AO172" i="1"/>
  <c r="AQ172" i="1"/>
  <c r="AS172" i="1"/>
  <c r="AU172" i="1"/>
  <c r="AW172" i="1"/>
  <c r="AY172" i="1"/>
  <c r="BA172" i="1"/>
  <c r="BC172" i="1"/>
  <c r="BE172" i="1"/>
  <c r="S173" i="1"/>
  <c r="U173" i="1"/>
  <c r="W173" i="1"/>
  <c r="Y173" i="1"/>
  <c r="AA173" i="1"/>
  <c r="AC173" i="1"/>
  <c r="AE173" i="1"/>
  <c r="AG173" i="1"/>
  <c r="AI173" i="1"/>
  <c r="AK173" i="1"/>
  <c r="AM173" i="1"/>
  <c r="AO173" i="1"/>
  <c r="AQ173" i="1"/>
  <c r="AS173" i="1"/>
  <c r="AU173" i="1"/>
  <c r="AW173" i="1"/>
  <c r="AY173" i="1"/>
  <c r="BA173" i="1"/>
  <c r="BC173" i="1"/>
  <c r="BE173" i="1"/>
  <c r="S175" i="1"/>
  <c r="U175" i="1"/>
  <c r="W175" i="1"/>
  <c r="Y175" i="1"/>
  <c r="AA175" i="1"/>
  <c r="AC175" i="1"/>
  <c r="AE175" i="1"/>
  <c r="AG175" i="1"/>
  <c r="AI175" i="1"/>
  <c r="AK175" i="1"/>
  <c r="AM175" i="1"/>
  <c r="AO175" i="1"/>
  <c r="AQ175" i="1"/>
  <c r="AS175" i="1"/>
  <c r="AU175" i="1"/>
  <c r="AW175" i="1"/>
  <c r="AY175" i="1"/>
  <c r="BA175" i="1"/>
  <c r="BC175" i="1"/>
  <c r="BE175" i="1"/>
  <c r="S174" i="1"/>
  <c r="U174" i="1"/>
  <c r="W174" i="1"/>
  <c r="Y174" i="1"/>
  <c r="AA174" i="1"/>
  <c r="AC174" i="1"/>
  <c r="AE174" i="1"/>
  <c r="AG174" i="1"/>
  <c r="AI174" i="1"/>
  <c r="AK174" i="1"/>
  <c r="AM174" i="1"/>
  <c r="AO174" i="1"/>
  <c r="AQ174" i="1"/>
  <c r="AS174" i="1"/>
  <c r="AU174" i="1"/>
  <c r="AW174" i="1"/>
  <c r="AY174" i="1"/>
  <c r="BA174" i="1"/>
  <c r="BC174" i="1"/>
  <c r="BE174" i="1"/>
  <c r="S177" i="1"/>
  <c r="U177" i="1"/>
  <c r="W177" i="1"/>
  <c r="Y177" i="1"/>
  <c r="AA177" i="1"/>
  <c r="AC177" i="1"/>
  <c r="AE177" i="1"/>
  <c r="AG177" i="1"/>
  <c r="AI177" i="1"/>
  <c r="AK177" i="1"/>
  <c r="AM177" i="1"/>
  <c r="AO177" i="1"/>
  <c r="AQ177" i="1"/>
  <c r="AS177" i="1"/>
  <c r="AU177" i="1"/>
  <c r="AW177" i="1"/>
  <c r="AY177" i="1"/>
  <c r="BA177" i="1"/>
  <c r="BC177" i="1"/>
  <c r="BE177" i="1"/>
  <c r="S178" i="1"/>
  <c r="U178" i="1"/>
  <c r="W178" i="1"/>
  <c r="Y178" i="1"/>
  <c r="AA178" i="1"/>
  <c r="AC178" i="1"/>
  <c r="AE178" i="1"/>
  <c r="AG178" i="1"/>
  <c r="AI178" i="1"/>
  <c r="AK178" i="1"/>
  <c r="AM178" i="1"/>
  <c r="AO178" i="1"/>
  <c r="AQ178" i="1"/>
  <c r="AS178" i="1"/>
  <c r="AU178" i="1"/>
  <c r="AW178" i="1"/>
  <c r="AY178" i="1"/>
  <c r="BA178" i="1"/>
  <c r="BC178" i="1"/>
  <c r="BE178" i="1"/>
  <c r="S176" i="1"/>
  <c r="U176" i="1"/>
  <c r="W176" i="1"/>
  <c r="Y176" i="1"/>
  <c r="AA176" i="1"/>
  <c r="AC176" i="1"/>
  <c r="AE176" i="1"/>
  <c r="AG176" i="1"/>
  <c r="AI176" i="1"/>
  <c r="AK176" i="1"/>
  <c r="AM176" i="1"/>
  <c r="AO176" i="1"/>
  <c r="AQ176" i="1"/>
  <c r="AS176" i="1"/>
  <c r="AU176" i="1"/>
  <c r="AW176" i="1"/>
  <c r="AY176" i="1"/>
  <c r="BA176" i="1"/>
  <c r="BC176" i="1"/>
  <c r="BE176" i="1"/>
  <c r="S179" i="1"/>
  <c r="U179" i="1"/>
  <c r="W179" i="1"/>
  <c r="Y179" i="1"/>
  <c r="AA179" i="1"/>
  <c r="AC179" i="1"/>
  <c r="AE179" i="1"/>
  <c r="AG179" i="1"/>
  <c r="AI179" i="1"/>
  <c r="AK179" i="1"/>
  <c r="AM179" i="1"/>
  <c r="AO179" i="1"/>
  <c r="AQ179" i="1"/>
  <c r="AS179" i="1"/>
  <c r="AU179" i="1"/>
  <c r="AW179" i="1"/>
  <c r="AY179" i="1"/>
  <c r="BA179" i="1"/>
  <c r="BC179" i="1"/>
  <c r="BE179" i="1"/>
  <c r="S180" i="1"/>
  <c r="U180" i="1"/>
  <c r="W180" i="1"/>
  <c r="Y180" i="1"/>
  <c r="AA180" i="1"/>
  <c r="AC180" i="1"/>
  <c r="AE180" i="1"/>
  <c r="AG180" i="1"/>
  <c r="AI180" i="1"/>
  <c r="AK180" i="1"/>
  <c r="AM180" i="1"/>
  <c r="AO180" i="1"/>
  <c r="AQ180" i="1"/>
  <c r="AS180" i="1"/>
  <c r="AU180" i="1"/>
  <c r="AW180" i="1"/>
  <c r="AY180" i="1"/>
  <c r="BA180" i="1"/>
  <c r="BC180" i="1"/>
  <c r="BE180" i="1"/>
  <c r="S181" i="1"/>
  <c r="U181" i="1"/>
  <c r="W181" i="1"/>
  <c r="Y181" i="1"/>
  <c r="AA181" i="1"/>
  <c r="AC181" i="1"/>
  <c r="AE181" i="1"/>
  <c r="AG181" i="1"/>
  <c r="AI181" i="1"/>
  <c r="AK181" i="1"/>
  <c r="AM181" i="1"/>
  <c r="AO181" i="1"/>
  <c r="AQ181" i="1"/>
  <c r="AS181" i="1"/>
  <c r="AU181" i="1"/>
  <c r="AW181" i="1"/>
  <c r="AY181" i="1"/>
  <c r="BA181" i="1"/>
  <c r="BC181" i="1"/>
  <c r="BE181" i="1"/>
  <c r="S182" i="1"/>
  <c r="U182" i="1"/>
  <c r="W182" i="1"/>
  <c r="Y182" i="1"/>
  <c r="AA182" i="1"/>
  <c r="AC182" i="1"/>
  <c r="AE182" i="1"/>
  <c r="AG182" i="1"/>
  <c r="AI182" i="1"/>
  <c r="AK182" i="1"/>
  <c r="AM182" i="1"/>
  <c r="AO182" i="1"/>
  <c r="AQ182" i="1"/>
  <c r="AS182" i="1"/>
  <c r="AU182" i="1"/>
  <c r="AW182" i="1"/>
  <c r="AY182" i="1"/>
  <c r="BA182" i="1"/>
  <c r="BC182" i="1"/>
  <c r="BE182" i="1"/>
  <c r="S183" i="1"/>
  <c r="U183" i="1"/>
  <c r="W183" i="1"/>
  <c r="Y183" i="1"/>
  <c r="AA183" i="1"/>
  <c r="AC183" i="1"/>
  <c r="AE183" i="1"/>
  <c r="AG183" i="1"/>
  <c r="AI183" i="1"/>
  <c r="AK183" i="1"/>
  <c r="AM183" i="1"/>
  <c r="AO183" i="1"/>
  <c r="AQ183" i="1"/>
  <c r="AS183" i="1"/>
  <c r="AU183" i="1"/>
  <c r="AW183" i="1"/>
  <c r="AY183" i="1"/>
  <c r="BA183" i="1"/>
  <c r="BC183" i="1"/>
  <c r="BE183" i="1"/>
  <c r="S184" i="1"/>
  <c r="U184" i="1"/>
  <c r="W184" i="1"/>
  <c r="Y184" i="1"/>
  <c r="AA184" i="1"/>
  <c r="AC184" i="1"/>
  <c r="AE184" i="1"/>
  <c r="AG184" i="1"/>
  <c r="AI184" i="1"/>
  <c r="AK184" i="1"/>
  <c r="AM184" i="1"/>
  <c r="AO184" i="1"/>
  <c r="AQ184" i="1"/>
  <c r="AS184" i="1"/>
  <c r="AU184" i="1"/>
  <c r="AW184" i="1"/>
  <c r="AY184" i="1"/>
  <c r="BA184" i="1"/>
  <c r="BC184" i="1"/>
  <c r="BE184" i="1"/>
  <c r="S186" i="1"/>
  <c r="U186" i="1"/>
  <c r="W186" i="1"/>
  <c r="Y186" i="1"/>
  <c r="AA186" i="1"/>
  <c r="AC186" i="1"/>
  <c r="AE186" i="1"/>
  <c r="AG186" i="1"/>
  <c r="AI186" i="1"/>
  <c r="AK186" i="1"/>
  <c r="AM186" i="1"/>
  <c r="AO186" i="1"/>
  <c r="AQ186" i="1"/>
  <c r="AS186" i="1"/>
  <c r="AU186" i="1"/>
  <c r="AW186" i="1"/>
  <c r="AY186" i="1"/>
  <c r="BA186" i="1"/>
  <c r="BC186" i="1"/>
  <c r="BE186" i="1"/>
  <c r="S185" i="1"/>
  <c r="U185" i="1"/>
  <c r="W185" i="1"/>
  <c r="Y185" i="1"/>
  <c r="AA185" i="1"/>
  <c r="AC185" i="1"/>
  <c r="AE185" i="1"/>
  <c r="AG185" i="1"/>
  <c r="AI185" i="1"/>
  <c r="AK185" i="1"/>
  <c r="AM185" i="1"/>
  <c r="AO185" i="1"/>
  <c r="AQ185" i="1"/>
  <c r="AS185" i="1"/>
  <c r="AU185" i="1"/>
  <c r="AW185" i="1"/>
  <c r="AY185" i="1"/>
  <c r="BA185" i="1"/>
  <c r="BC185" i="1"/>
  <c r="BE185" i="1"/>
  <c r="S187" i="1"/>
  <c r="U187" i="1"/>
  <c r="W187" i="1"/>
  <c r="Y187" i="1"/>
  <c r="AA187" i="1"/>
  <c r="AC187" i="1"/>
  <c r="AE187" i="1"/>
  <c r="AG187" i="1"/>
  <c r="AI187" i="1"/>
  <c r="AK187" i="1"/>
  <c r="AM187" i="1"/>
  <c r="AO187" i="1"/>
  <c r="AQ187" i="1"/>
  <c r="AS187" i="1"/>
  <c r="AU187" i="1"/>
  <c r="AW187" i="1"/>
  <c r="AY187" i="1"/>
  <c r="BA187" i="1"/>
  <c r="BC187" i="1"/>
  <c r="BE187" i="1"/>
  <c r="S188" i="1"/>
  <c r="U188" i="1"/>
  <c r="W188" i="1"/>
  <c r="Y188" i="1"/>
  <c r="AA188" i="1"/>
  <c r="AC188" i="1"/>
  <c r="AE188" i="1"/>
  <c r="AG188" i="1"/>
  <c r="AI188" i="1"/>
  <c r="AK188" i="1"/>
  <c r="AM188" i="1"/>
  <c r="AO188" i="1"/>
  <c r="AQ188" i="1"/>
  <c r="AS188" i="1"/>
  <c r="AU188" i="1"/>
  <c r="AW188" i="1"/>
  <c r="AY188" i="1"/>
  <c r="BA188" i="1"/>
  <c r="BC188" i="1"/>
  <c r="BE188" i="1"/>
  <c r="S189" i="1"/>
  <c r="U189" i="1"/>
  <c r="W189" i="1"/>
  <c r="Y189" i="1"/>
  <c r="AA189" i="1"/>
  <c r="AC189" i="1"/>
  <c r="AE189" i="1"/>
  <c r="AG189" i="1"/>
  <c r="AI189" i="1"/>
  <c r="AK189" i="1"/>
  <c r="AM189" i="1"/>
  <c r="AO189" i="1"/>
  <c r="AQ189" i="1"/>
  <c r="AS189" i="1"/>
  <c r="AU189" i="1"/>
  <c r="AW189" i="1"/>
  <c r="AY189" i="1"/>
  <c r="BA189" i="1"/>
  <c r="BC189" i="1"/>
  <c r="BE189" i="1"/>
  <c r="S190" i="1"/>
  <c r="U190" i="1"/>
  <c r="W190" i="1"/>
  <c r="Y190" i="1"/>
  <c r="AA190" i="1"/>
  <c r="AC190" i="1"/>
  <c r="AE190" i="1"/>
  <c r="AG190" i="1"/>
  <c r="AI190" i="1"/>
  <c r="AK190" i="1"/>
  <c r="AM190" i="1"/>
  <c r="AO190" i="1"/>
  <c r="AQ190" i="1"/>
  <c r="AS190" i="1"/>
  <c r="AU190" i="1"/>
  <c r="AW190" i="1"/>
  <c r="AY190" i="1"/>
  <c r="BA190" i="1"/>
  <c r="BC190" i="1"/>
  <c r="BE190" i="1"/>
  <c r="S191" i="1"/>
  <c r="U191" i="1"/>
  <c r="W191" i="1"/>
  <c r="Y191" i="1"/>
  <c r="AA191" i="1"/>
  <c r="AC191" i="1"/>
  <c r="AE191" i="1"/>
  <c r="AG191" i="1"/>
  <c r="AI191" i="1"/>
  <c r="AK191" i="1"/>
  <c r="AM191" i="1"/>
  <c r="AO191" i="1"/>
  <c r="AQ191" i="1"/>
  <c r="AS191" i="1"/>
  <c r="AU191" i="1"/>
  <c r="AW191" i="1"/>
  <c r="AY191" i="1"/>
  <c r="BA191" i="1"/>
  <c r="BC191" i="1"/>
  <c r="BE191" i="1"/>
  <c r="S192" i="1"/>
  <c r="U192" i="1"/>
  <c r="W192" i="1"/>
  <c r="Y192" i="1"/>
  <c r="AA192" i="1"/>
  <c r="AC192" i="1"/>
  <c r="AE192" i="1"/>
  <c r="AG192" i="1"/>
  <c r="AI192" i="1"/>
  <c r="AK192" i="1"/>
  <c r="AM192" i="1"/>
  <c r="AO192" i="1"/>
  <c r="AQ192" i="1"/>
  <c r="AS192" i="1"/>
  <c r="AU192" i="1"/>
  <c r="AW192" i="1"/>
  <c r="AY192" i="1"/>
  <c r="BA192" i="1"/>
  <c r="BC192" i="1"/>
  <c r="BE192" i="1"/>
  <c r="S193" i="1"/>
  <c r="U193" i="1"/>
  <c r="W193" i="1"/>
  <c r="Y193" i="1"/>
  <c r="AA193" i="1"/>
  <c r="AC193" i="1"/>
  <c r="AE193" i="1"/>
  <c r="AG193" i="1"/>
  <c r="AI193" i="1"/>
  <c r="AK193" i="1"/>
  <c r="AM193" i="1"/>
  <c r="AO193" i="1"/>
  <c r="AQ193" i="1"/>
  <c r="AS193" i="1"/>
  <c r="AU193" i="1"/>
  <c r="AW193" i="1"/>
  <c r="AY193" i="1"/>
  <c r="BA193" i="1"/>
  <c r="BC193" i="1"/>
  <c r="BE193" i="1"/>
  <c r="S194" i="1"/>
  <c r="U194" i="1"/>
  <c r="W194" i="1"/>
  <c r="Y194" i="1"/>
  <c r="AA194" i="1"/>
  <c r="AC194" i="1"/>
  <c r="AE194" i="1"/>
  <c r="AG194" i="1"/>
  <c r="AI194" i="1"/>
  <c r="AK194" i="1"/>
  <c r="AM194" i="1"/>
  <c r="AO194" i="1"/>
  <c r="AQ194" i="1"/>
  <c r="AS194" i="1"/>
  <c r="AU194" i="1"/>
  <c r="AW194" i="1"/>
  <c r="AY194" i="1"/>
  <c r="BA194" i="1"/>
  <c r="BC194" i="1"/>
  <c r="BE194" i="1"/>
  <c r="S195" i="1"/>
  <c r="U195" i="1"/>
  <c r="W195" i="1"/>
  <c r="Y195" i="1"/>
  <c r="AA195" i="1"/>
  <c r="AC195" i="1"/>
  <c r="AE195" i="1"/>
  <c r="AG195" i="1"/>
  <c r="AI195" i="1"/>
  <c r="AK195" i="1"/>
  <c r="AM195" i="1"/>
  <c r="AO195" i="1"/>
  <c r="AQ195" i="1"/>
  <c r="AS195" i="1"/>
  <c r="AU195" i="1"/>
  <c r="AW195" i="1"/>
  <c r="AY195" i="1"/>
  <c r="BA195" i="1"/>
  <c r="BC195" i="1"/>
  <c r="BE195" i="1"/>
  <c r="S196" i="1"/>
  <c r="U196" i="1"/>
  <c r="W196" i="1"/>
  <c r="Y196" i="1"/>
  <c r="AA196" i="1"/>
  <c r="AC196" i="1"/>
  <c r="AE196" i="1"/>
  <c r="AG196" i="1"/>
  <c r="AI196" i="1"/>
  <c r="AK196" i="1"/>
  <c r="AM196" i="1"/>
  <c r="AO196" i="1"/>
  <c r="AQ196" i="1"/>
  <c r="AS196" i="1"/>
  <c r="AU196" i="1"/>
  <c r="AW196" i="1"/>
  <c r="AY196" i="1"/>
  <c r="BA196" i="1"/>
  <c r="BC196" i="1"/>
  <c r="BE196" i="1"/>
  <c r="S197" i="1"/>
  <c r="U197" i="1"/>
  <c r="W197" i="1"/>
  <c r="Y197" i="1"/>
  <c r="AA197" i="1"/>
  <c r="AC197" i="1"/>
  <c r="AE197" i="1"/>
  <c r="AG197" i="1"/>
  <c r="AI197" i="1"/>
  <c r="AK197" i="1"/>
  <c r="AM197" i="1"/>
  <c r="AO197" i="1"/>
  <c r="AQ197" i="1"/>
  <c r="AS197" i="1"/>
  <c r="AU197" i="1"/>
  <c r="AW197" i="1"/>
  <c r="AY197" i="1"/>
  <c r="BA197" i="1"/>
  <c r="BC197" i="1"/>
  <c r="BE197" i="1"/>
  <c r="S198" i="1"/>
  <c r="U198" i="1"/>
  <c r="W198" i="1"/>
  <c r="Y198" i="1"/>
  <c r="AA198" i="1"/>
  <c r="AC198" i="1"/>
  <c r="AE198" i="1"/>
  <c r="AG198" i="1"/>
  <c r="AI198" i="1"/>
  <c r="AK198" i="1"/>
  <c r="AM198" i="1"/>
  <c r="AO198" i="1"/>
  <c r="AQ198" i="1"/>
  <c r="AS198" i="1"/>
  <c r="AU198" i="1"/>
  <c r="AW198" i="1"/>
  <c r="AY198" i="1"/>
  <c r="BA198" i="1"/>
  <c r="BC198" i="1"/>
  <c r="BE198" i="1"/>
  <c r="S199" i="1"/>
  <c r="U199" i="1"/>
  <c r="W199" i="1"/>
  <c r="Y199" i="1"/>
  <c r="AA199" i="1"/>
  <c r="AC199" i="1"/>
  <c r="AE199" i="1"/>
  <c r="AG199" i="1"/>
  <c r="AI199" i="1"/>
  <c r="AK199" i="1"/>
  <c r="AM199" i="1"/>
  <c r="AO199" i="1"/>
  <c r="AQ199" i="1"/>
  <c r="AS199" i="1"/>
  <c r="AU199" i="1"/>
  <c r="AW199" i="1"/>
  <c r="AY199" i="1"/>
  <c r="BA199" i="1"/>
  <c r="BC199" i="1"/>
  <c r="BE199" i="1"/>
  <c r="S200" i="1"/>
  <c r="U200" i="1"/>
  <c r="W200" i="1"/>
  <c r="Y200" i="1"/>
  <c r="AA200" i="1"/>
  <c r="AC200" i="1"/>
  <c r="AE200" i="1"/>
  <c r="AG200" i="1"/>
  <c r="AI200" i="1"/>
  <c r="AK200" i="1"/>
  <c r="AM200" i="1"/>
  <c r="AO200" i="1"/>
  <c r="AQ200" i="1"/>
  <c r="AS200" i="1"/>
  <c r="AU200" i="1"/>
  <c r="AW200" i="1"/>
  <c r="AY200" i="1"/>
  <c r="BA200" i="1"/>
  <c r="BC200" i="1"/>
  <c r="BE200" i="1"/>
  <c r="S201" i="1"/>
  <c r="U201" i="1"/>
  <c r="W201" i="1"/>
  <c r="Y201" i="1"/>
  <c r="AA201" i="1"/>
  <c r="AC201" i="1"/>
  <c r="AE201" i="1"/>
  <c r="AG201" i="1"/>
  <c r="AI201" i="1"/>
  <c r="AK201" i="1"/>
  <c r="AM201" i="1"/>
  <c r="AO201" i="1"/>
  <c r="AQ201" i="1"/>
  <c r="AS201" i="1"/>
  <c r="AU201" i="1"/>
  <c r="AW201" i="1"/>
  <c r="AY201" i="1"/>
  <c r="BA201" i="1"/>
  <c r="BC201" i="1"/>
  <c r="BE201" i="1"/>
  <c r="S202" i="1"/>
  <c r="U202" i="1"/>
  <c r="W202" i="1"/>
  <c r="Y202" i="1"/>
  <c r="AA202" i="1"/>
  <c r="AC202" i="1"/>
  <c r="AE202" i="1"/>
  <c r="AG202" i="1"/>
  <c r="AI202" i="1"/>
  <c r="AK202" i="1"/>
  <c r="AM202" i="1"/>
  <c r="AO202" i="1"/>
  <c r="AQ202" i="1"/>
  <c r="AS202" i="1"/>
  <c r="AU202" i="1"/>
  <c r="AW202" i="1"/>
  <c r="AY202" i="1"/>
  <c r="BA202" i="1"/>
  <c r="BC202" i="1"/>
  <c r="BE202" i="1"/>
  <c r="S203" i="1"/>
  <c r="U203" i="1"/>
  <c r="W203" i="1"/>
  <c r="Y203" i="1"/>
  <c r="AA203" i="1"/>
  <c r="AC203" i="1"/>
  <c r="AE203" i="1"/>
  <c r="AG203" i="1"/>
  <c r="AI203" i="1"/>
  <c r="AK203" i="1"/>
  <c r="AM203" i="1"/>
  <c r="AO203" i="1"/>
  <c r="AQ203" i="1"/>
  <c r="AS203" i="1"/>
  <c r="AU203" i="1"/>
  <c r="AW203" i="1"/>
  <c r="AY203" i="1"/>
  <c r="BA203" i="1"/>
  <c r="BC203" i="1"/>
  <c r="BE203" i="1"/>
  <c r="S204" i="1"/>
  <c r="U204" i="1"/>
  <c r="W204" i="1"/>
  <c r="Y204" i="1"/>
  <c r="AA204" i="1"/>
  <c r="AC204" i="1"/>
  <c r="AE204" i="1"/>
  <c r="AG204" i="1"/>
  <c r="AI204" i="1"/>
  <c r="AK204" i="1"/>
  <c r="AM204" i="1"/>
  <c r="AO204" i="1"/>
  <c r="AQ204" i="1"/>
  <c r="AS204" i="1"/>
  <c r="AU204" i="1"/>
  <c r="AW204" i="1"/>
  <c r="AY204" i="1"/>
  <c r="BA204" i="1"/>
  <c r="BC204" i="1"/>
  <c r="BE204" i="1"/>
  <c r="S205" i="1"/>
  <c r="U205" i="1"/>
  <c r="W205" i="1"/>
  <c r="Y205" i="1"/>
  <c r="AA205" i="1"/>
  <c r="AC205" i="1"/>
  <c r="AE205" i="1"/>
  <c r="AG205" i="1"/>
  <c r="AI205" i="1"/>
  <c r="AK205" i="1"/>
  <c r="AM205" i="1"/>
  <c r="AO205" i="1"/>
  <c r="AQ205" i="1"/>
  <c r="AS205" i="1"/>
  <c r="AU205" i="1"/>
  <c r="AW205" i="1"/>
  <c r="AY205" i="1"/>
  <c r="BA205" i="1"/>
  <c r="BC205" i="1"/>
  <c r="BE205" i="1"/>
  <c r="S206" i="1"/>
  <c r="U206" i="1"/>
  <c r="W206" i="1"/>
  <c r="Y206" i="1"/>
  <c r="AA206" i="1"/>
  <c r="AC206" i="1"/>
  <c r="AE206" i="1"/>
  <c r="AG206" i="1"/>
  <c r="AI206" i="1"/>
  <c r="AK206" i="1"/>
  <c r="AM206" i="1"/>
  <c r="AO206" i="1"/>
  <c r="AQ206" i="1"/>
  <c r="AS206" i="1"/>
  <c r="AU206" i="1"/>
  <c r="AW206" i="1"/>
  <c r="AY206" i="1"/>
  <c r="BA206" i="1"/>
  <c r="BC206" i="1"/>
  <c r="BE206" i="1"/>
  <c r="S207" i="1"/>
  <c r="U207" i="1"/>
  <c r="W207" i="1"/>
  <c r="Y207" i="1"/>
  <c r="AA207" i="1"/>
  <c r="AC207" i="1"/>
  <c r="AE207" i="1"/>
  <c r="AG207" i="1"/>
  <c r="AI207" i="1"/>
  <c r="AK207" i="1"/>
  <c r="AM207" i="1"/>
  <c r="AO207" i="1"/>
  <c r="AQ207" i="1"/>
  <c r="AS207" i="1"/>
  <c r="AU207" i="1"/>
  <c r="AW207" i="1"/>
  <c r="AY207" i="1"/>
  <c r="BA207" i="1"/>
  <c r="BC207" i="1"/>
  <c r="BE207" i="1"/>
  <c r="S208" i="1"/>
  <c r="U208" i="1"/>
  <c r="W208" i="1"/>
  <c r="Y208" i="1"/>
  <c r="AA208" i="1"/>
  <c r="AC208" i="1"/>
  <c r="AE208" i="1"/>
  <c r="AG208" i="1"/>
  <c r="AI208" i="1"/>
  <c r="AK208" i="1"/>
  <c r="AM208" i="1"/>
  <c r="AO208" i="1"/>
  <c r="AQ208" i="1"/>
  <c r="AS208" i="1"/>
  <c r="AU208" i="1"/>
  <c r="AW208" i="1"/>
  <c r="AY208" i="1"/>
  <c r="BA208" i="1"/>
  <c r="BC208" i="1"/>
  <c r="BE208" i="1"/>
  <c r="S209" i="1"/>
  <c r="U209" i="1"/>
  <c r="W209" i="1"/>
  <c r="Y209" i="1"/>
  <c r="AA209" i="1"/>
  <c r="AC209" i="1"/>
  <c r="AE209" i="1"/>
  <c r="AG209" i="1"/>
  <c r="AI209" i="1"/>
  <c r="AK209" i="1"/>
  <c r="AM209" i="1"/>
  <c r="AO209" i="1"/>
  <c r="AQ209" i="1"/>
  <c r="AS209" i="1"/>
  <c r="AU209" i="1"/>
  <c r="AW209" i="1"/>
  <c r="AY209" i="1"/>
  <c r="BA209" i="1"/>
  <c r="BC209" i="1"/>
  <c r="BE209" i="1"/>
  <c r="S210" i="1"/>
  <c r="U210" i="1"/>
  <c r="W210" i="1"/>
  <c r="Y210" i="1"/>
  <c r="AA210" i="1"/>
  <c r="AC210" i="1"/>
  <c r="AE210" i="1"/>
  <c r="AG210" i="1"/>
  <c r="AI210" i="1"/>
  <c r="AK210" i="1"/>
  <c r="AM210" i="1"/>
  <c r="AO210" i="1"/>
  <c r="AQ210" i="1"/>
  <c r="AS210" i="1"/>
  <c r="AU210" i="1"/>
  <c r="AW210" i="1"/>
  <c r="AY210" i="1"/>
  <c r="BA210" i="1"/>
  <c r="BC210" i="1"/>
  <c r="BE210" i="1"/>
  <c r="S211" i="1"/>
  <c r="U211" i="1"/>
  <c r="W211" i="1"/>
  <c r="Y211" i="1"/>
  <c r="AA211" i="1"/>
  <c r="AC211" i="1"/>
  <c r="AE211" i="1"/>
  <c r="AG211" i="1"/>
  <c r="AI211" i="1"/>
  <c r="AK211" i="1"/>
  <c r="AM211" i="1"/>
  <c r="AO211" i="1"/>
  <c r="AQ211" i="1"/>
  <c r="AS211" i="1"/>
  <c r="AU211" i="1"/>
  <c r="AW211" i="1"/>
  <c r="AY211" i="1"/>
  <c r="BA211" i="1"/>
  <c r="BC211" i="1"/>
  <c r="BE211" i="1"/>
  <c r="S212" i="1"/>
  <c r="U212" i="1"/>
  <c r="W212" i="1"/>
  <c r="Y212" i="1"/>
  <c r="AA212" i="1"/>
  <c r="AC212" i="1"/>
  <c r="AE212" i="1"/>
  <c r="AG212" i="1"/>
  <c r="AI212" i="1"/>
  <c r="AK212" i="1"/>
  <c r="AM212" i="1"/>
  <c r="AO212" i="1"/>
  <c r="AQ212" i="1"/>
  <c r="AS212" i="1"/>
  <c r="AU212" i="1"/>
  <c r="AW212" i="1"/>
  <c r="AY212" i="1"/>
  <c r="BA212" i="1"/>
  <c r="BC212" i="1"/>
  <c r="BE212" i="1"/>
  <c r="S215" i="1"/>
  <c r="U215" i="1"/>
  <c r="W215" i="1"/>
  <c r="Y215" i="1"/>
  <c r="AA215" i="1"/>
  <c r="AC215" i="1"/>
  <c r="AE215" i="1"/>
  <c r="AG215" i="1"/>
  <c r="AI215" i="1"/>
  <c r="AK215" i="1"/>
  <c r="AM215" i="1"/>
  <c r="AO215" i="1"/>
  <c r="AQ215" i="1"/>
  <c r="AS215" i="1"/>
  <c r="AU215" i="1"/>
  <c r="AW215" i="1"/>
  <c r="AY215" i="1"/>
  <c r="BA215" i="1"/>
  <c r="BC215" i="1"/>
  <c r="BE215" i="1"/>
  <c r="S213" i="1"/>
  <c r="U213" i="1"/>
  <c r="W213" i="1"/>
  <c r="Y213" i="1"/>
  <c r="AA213" i="1"/>
  <c r="AC213" i="1"/>
  <c r="AE213" i="1"/>
  <c r="AG213" i="1"/>
  <c r="AI213" i="1"/>
  <c r="AK213" i="1"/>
  <c r="AM213" i="1"/>
  <c r="AO213" i="1"/>
  <c r="AQ213" i="1"/>
  <c r="AS213" i="1"/>
  <c r="AU213" i="1"/>
  <c r="AW213" i="1"/>
  <c r="AY213" i="1"/>
  <c r="BA213" i="1"/>
  <c r="BC213" i="1"/>
  <c r="BE213" i="1"/>
  <c r="S214" i="1"/>
  <c r="U214" i="1"/>
  <c r="W214" i="1"/>
  <c r="Y214" i="1"/>
  <c r="AA214" i="1"/>
  <c r="AC214" i="1"/>
  <c r="AE214" i="1"/>
  <c r="AG214" i="1"/>
  <c r="AI214" i="1"/>
  <c r="AK214" i="1"/>
  <c r="AM214" i="1"/>
  <c r="AO214" i="1"/>
  <c r="AQ214" i="1"/>
  <c r="AS214" i="1"/>
  <c r="AU214" i="1"/>
  <c r="AW214" i="1"/>
  <c r="AY214" i="1"/>
  <c r="BA214" i="1"/>
  <c r="BC214" i="1"/>
  <c r="BE214" i="1"/>
  <c r="S216" i="1"/>
  <c r="U216" i="1"/>
  <c r="W216" i="1"/>
  <c r="Y216" i="1"/>
  <c r="AA216" i="1"/>
  <c r="AC216" i="1"/>
  <c r="AE216" i="1"/>
  <c r="AG216" i="1"/>
  <c r="AI216" i="1"/>
  <c r="AK216" i="1"/>
  <c r="AM216" i="1"/>
  <c r="AO216" i="1"/>
  <c r="AQ216" i="1"/>
  <c r="AS216" i="1"/>
  <c r="AU216" i="1"/>
  <c r="AW216" i="1"/>
  <c r="AY216" i="1"/>
  <c r="BA216" i="1"/>
  <c r="BC216" i="1"/>
  <c r="BE216" i="1"/>
  <c r="S219" i="1"/>
  <c r="U219" i="1"/>
  <c r="W219" i="1"/>
  <c r="Y219" i="1"/>
  <c r="AA219" i="1"/>
  <c r="AC219" i="1"/>
  <c r="AE219" i="1"/>
  <c r="AG219" i="1"/>
  <c r="AI219" i="1"/>
  <c r="AK219" i="1"/>
  <c r="AM219" i="1"/>
  <c r="AO219" i="1"/>
  <c r="AQ219" i="1"/>
  <c r="AS219" i="1"/>
  <c r="AU219" i="1"/>
  <c r="AW219" i="1"/>
  <c r="AY219" i="1"/>
  <c r="BA219" i="1"/>
  <c r="BC219" i="1"/>
  <c r="BE219" i="1"/>
  <c r="S217" i="1"/>
  <c r="U217" i="1"/>
  <c r="W217" i="1"/>
  <c r="Y217" i="1"/>
  <c r="AA217" i="1"/>
  <c r="AC217" i="1"/>
  <c r="AE217" i="1"/>
  <c r="AG217" i="1"/>
  <c r="AI217" i="1"/>
  <c r="AK217" i="1"/>
  <c r="AM217" i="1"/>
  <c r="AO217" i="1"/>
  <c r="AQ217" i="1"/>
  <c r="AS217" i="1"/>
  <c r="AU217" i="1"/>
  <c r="AW217" i="1"/>
  <c r="AY217" i="1"/>
  <c r="BA217" i="1"/>
  <c r="BC217" i="1"/>
  <c r="BE217" i="1"/>
  <c r="S218" i="1"/>
  <c r="U218" i="1"/>
  <c r="W218" i="1"/>
  <c r="Y218" i="1"/>
  <c r="AA218" i="1"/>
  <c r="AC218" i="1"/>
  <c r="AE218" i="1"/>
  <c r="AG218" i="1"/>
  <c r="AI218" i="1"/>
  <c r="AK218" i="1"/>
  <c r="AM218" i="1"/>
  <c r="AO218" i="1"/>
  <c r="AQ218" i="1"/>
  <c r="AS218" i="1"/>
  <c r="AU218" i="1"/>
  <c r="AW218" i="1"/>
  <c r="AY218" i="1"/>
  <c r="BA218" i="1"/>
  <c r="BC218" i="1"/>
  <c r="BE218" i="1"/>
  <c r="S220" i="1"/>
  <c r="U220" i="1"/>
  <c r="W220" i="1"/>
  <c r="Y220" i="1"/>
  <c r="AA220" i="1"/>
  <c r="AC220" i="1"/>
  <c r="AE220" i="1"/>
  <c r="AG220" i="1"/>
  <c r="AI220" i="1"/>
  <c r="AK220" i="1"/>
  <c r="AM220" i="1"/>
  <c r="AO220" i="1"/>
  <c r="AQ220" i="1"/>
  <c r="AS220" i="1"/>
  <c r="AU220" i="1"/>
  <c r="AW220" i="1"/>
  <c r="AY220" i="1"/>
  <c r="BA220" i="1"/>
  <c r="BC220" i="1"/>
  <c r="BE220" i="1"/>
  <c r="S221" i="1"/>
  <c r="U221" i="1"/>
  <c r="W221" i="1"/>
  <c r="Y221" i="1"/>
  <c r="AA221" i="1"/>
  <c r="AC221" i="1"/>
  <c r="AE221" i="1"/>
  <c r="AG221" i="1"/>
  <c r="AI221" i="1"/>
  <c r="AK221" i="1"/>
  <c r="AM221" i="1"/>
  <c r="AO221" i="1"/>
  <c r="AQ221" i="1"/>
  <c r="AS221" i="1"/>
  <c r="AU221" i="1"/>
  <c r="AW221" i="1"/>
  <c r="AY221" i="1"/>
  <c r="BA221" i="1"/>
  <c r="BC221" i="1"/>
  <c r="BE221" i="1"/>
  <c r="S222" i="1"/>
  <c r="U222" i="1"/>
  <c r="W222" i="1"/>
  <c r="Y222" i="1"/>
  <c r="AA222" i="1"/>
  <c r="AC222" i="1"/>
  <c r="AE222" i="1"/>
  <c r="AG222" i="1"/>
  <c r="AI222" i="1"/>
  <c r="AK222" i="1"/>
  <c r="AM222" i="1"/>
  <c r="AO222" i="1"/>
  <c r="AQ222" i="1"/>
  <c r="AS222" i="1"/>
  <c r="AU222" i="1"/>
  <c r="AW222" i="1"/>
  <c r="AY222" i="1"/>
  <c r="BA222" i="1"/>
  <c r="BC222" i="1"/>
  <c r="BE222" i="1"/>
  <c r="S225" i="1"/>
  <c r="U225" i="1"/>
  <c r="W225" i="1"/>
  <c r="Y225" i="1"/>
  <c r="AA225" i="1"/>
  <c r="AC225" i="1"/>
  <c r="AE225" i="1"/>
  <c r="AG225" i="1"/>
  <c r="AI225" i="1"/>
  <c r="AK225" i="1"/>
  <c r="AM225" i="1"/>
  <c r="AO225" i="1"/>
  <c r="AQ225" i="1"/>
  <c r="AS225" i="1"/>
  <c r="AU225" i="1"/>
  <c r="AW225" i="1"/>
  <c r="AY225" i="1"/>
  <c r="BA225" i="1"/>
  <c r="BC225" i="1"/>
  <c r="BE225" i="1"/>
  <c r="S224" i="1"/>
  <c r="U224" i="1"/>
  <c r="W224" i="1"/>
  <c r="Y224" i="1"/>
  <c r="AA224" i="1"/>
  <c r="AC224" i="1"/>
  <c r="AE224" i="1"/>
  <c r="AG224" i="1"/>
  <c r="AI224" i="1"/>
  <c r="AK224" i="1"/>
  <c r="AM224" i="1"/>
  <c r="AO224" i="1"/>
  <c r="AQ224" i="1"/>
  <c r="AS224" i="1"/>
  <c r="AU224" i="1"/>
  <c r="AW224" i="1"/>
  <c r="AY224" i="1"/>
  <c r="BA224" i="1"/>
  <c r="BC224" i="1"/>
  <c r="BE224" i="1"/>
  <c r="S223" i="1"/>
  <c r="U223" i="1"/>
  <c r="W223" i="1"/>
  <c r="Y223" i="1"/>
  <c r="AA223" i="1"/>
  <c r="AC223" i="1"/>
  <c r="AE223" i="1"/>
  <c r="AG223" i="1"/>
  <c r="AI223" i="1"/>
  <c r="AK223" i="1"/>
  <c r="AM223" i="1"/>
  <c r="AO223" i="1"/>
  <c r="AQ223" i="1"/>
  <c r="AS223" i="1"/>
  <c r="AU223" i="1"/>
  <c r="AW223" i="1"/>
  <c r="AY223" i="1"/>
  <c r="BA223" i="1"/>
  <c r="BC223" i="1"/>
  <c r="BE223" i="1"/>
  <c r="S226" i="1"/>
  <c r="U226" i="1"/>
  <c r="W226" i="1"/>
  <c r="Y226" i="1"/>
  <c r="AA226" i="1"/>
  <c r="AC226" i="1"/>
  <c r="AE226" i="1"/>
  <c r="AG226" i="1"/>
  <c r="AI226" i="1"/>
  <c r="AK226" i="1"/>
  <c r="AM226" i="1"/>
  <c r="AO226" i="1"/>
  <c r="AQ226" i="1"/>
  <c r="AS226" i="1"/>
  <c r="AU226" i="1"/>
  <c r="AW226" i="1"/>
  <c r="AY226" i="1"/>
  <c r="BA226" i="1"/>
  <c r="BC226" i="1"/>
  <c r="BE226" i="1"/>
  <c r="S227" i="1"/>
  <c r="U227" i="1"/>
  <c r="W227" i="1"/>
  <c r="Y227" i="1"/>
  <c r="AA227" i="1"/>
  <c r="AC227" i="1"/>
  <c r="AE227" i="1"/>
  <c r="AG227" i="1"/>
  <c r="AI227" i="1"/>
  <c r="AK227" i="1"/>
  <c r="AM227" i="1"/>
  <c r="AO227" i="1"/>
  <c r="AQ227" i="1"/>
  <c r="AS227" i="1"/>
  <c r="AU227" i="1"/>
  <c r="AW227" i="1"/>
  <c r="AY227" i="1"/>
  <c r="BA227" i="1"/>
  <c r="BC227" i="1"/>
  <c r="BE227" i="1"/>
  <c r="S229" i="1"/>
  <c r="U229" i="1"/>
  <c r="W229" i="1"/>
  <c r="Y229" i="1"/>
  <c r="AA229" i="1"/>
  <c r="AC229" i="1"/>
  <c r="AE229" i="1"/>
  <c r="AG229" i="1"/>
  <c r="AI229" i="1"/>
  <c r="AK229" i="1"/>
  <c r="AM229" i="1"/>
  <c r="AO229" i="1"/>
  <c r="AQ229" i="1"/>
  <c r="AS229" i="1"/>
  <c r="AU229" i="1"/>
  <c r="AW229" i="1"/>
  <c r="AY229" i="1"/>
  <c r="BA229" i="1"/>
  <c r="BC229" i="1"/>
  <c r="BE229" i="1"/>
  <c r="S228" i="1"/>
  <c r="U228" i="1"/>
  <c r="W228" i="1"/>
  <c r="Y228" i="1"/>
  <c r="AA228" i="1"/>
  <c r="AC228" i="1"/>
  <c r="AE228" i="1"/>
  <c r="AG228" i="1"/>
  <c r="AI228" i="1"/>
  <c r="AK228" i="1"/>
  <c r="AM228" i="1"/>
  <c r="AO228" i="1"/>
  <c r="AQ228" i="1"/>
  <c r="AS228" i="1"/>
  <c r="AU228" i="1"/>
  <c r="AW228" i="1"/>
  <c r="AY228" i="1"/>
  <c r="BA228" i="1"/>
  <c r="BC228" i="1"/>
  <c r="BE228" i="1"/>
  <c r="S230" i="1"/>
  <c r="U230" i="1"/>
  <c r="W230" i="1"/>
  <c r="Y230" i="1"/>
  <c r="AA230" i="1"/>
  <c r="AC230" i="1"/>
  <c r="AE230" i="1"/>
  <c r="AG230" i="1"/>
  <c r="AI230" i="1"/>
  <c r="AK230" i="1"/>
  <c r="AM230" i="1"/>
  <c r="AO230" i="1"/>
  <c r="AQ230" i="1"/>
  <c r="AS230" i="1"/>
  <c r="AU230" i="1"/>
  <c r="AW230" i="1"/>
  <c r="AY230" i="1"/>
  <c r="BA230" i="1"/>
  <c r="BC230" i="1"/>
  <c r="BE230" i="1"/>
  <c r="S234" i="1"/>
  <c r="U234" i="1"/>
  <c r="W234" i="1"/>
  <c r="Y234" i="1"/>
  <c r="AA234" i="1"/>
  <c r="AC234" i="1"/>
  <c r="AE234" i="1"/>
  <c r="AG234" i="1"/>
  <c r="AI234" i="1"/>
  <c r="AK234" i="1"/>
  <c r="AM234" i="1"/>
  <c r="AO234" i="1"/>
  <c r="AQ234" i="1"/>
  <c r="AS234" i="1"/>
  <c r="AU234" i="1"/>
  <c r="AW234" i="1"/>
  <c r="AY234" i="1"/>
  <c r="BA234" i="1"/>
  <c r="BC234" i="1"/>
  <c r="BE234" i="1"/>
  <c r="S233" i="1"/>
  <c r="U233" i="1"/>
  <c r="W233" i="1"/>
  <c r="Y233" i="1"/>
  <c r="AA233" i="1"/>
  <c r="AC233" i="1"/>
  <c r="AE233" i="1"/>
  <c r="AG233" i="1"/>
  <c r="AI233" i="1"/>
  <c r="AK233" i="1"/>
  <c r="AM233" i="1"/>
  <c r="AO233" i="1"/>
  <c r="AQ233" i="1"/>
  <c r="AS233" i="1"/>
  <c r="AU233" i="1"/>
  <c r="AW233" i="1"/>
  <c r="AY233" i="1"/>
  <c r="BA233" i="1"/>
  <c r="BC233" i="1"/>
  <c r="BE233" i="1"/>
  <c r="S231" i="1"/>
  <c r="U231" i="1"/>
  <c r="W231" i="1"/>
  <c r="Y231" i="1"/>
  <c r="AA231" i="1"/>
  <c r="AC231" i="1"/>
  <c r="AE231" i="1"/>
  <c r="AG231" i="1"/>
  <c r="AI231" i="1"/>
  <c r="AK231" i="1"/>
  <c r="AM231" i="1"/>
  <c r="AO231" i="1"/>
  <c r="AQ231" i="1"/>
  <c r="AS231" i="1"/>
  <c r="AU231" i="1"/>
  <c r="AW231" i="1"/>
  <c r="AY231" i="1"/>
  <c r="BA231" i="1"/>
  <c r="BC231" i="1"/>
  <c r="BE231" i="1"/>
  <c r="S232" i="1"/>
  <c r="U232" i="1"/>
  <c r="W232" i="1"/>
  <c r="Y232" i="1"/>
  <c r="AA232" i="1"/>
  <c r="AC232" i="1"/>
  <c r="AE232" i="1"/>
  <c r="AG232" i="1"/>
  <c r="AI232" i="1"/>
  <c r="AK232" i="1"/>
  <c r="AM232" i="1"/>
  <c r="AO232" i="1"/>
  <c r="AQ232" i="1"/>
  <c r="AS232" i="1"/>
  <c r="AU232" i="1"/>
  <c r="AW232" i="1"/>
  <c r="AY232" i="1"/>
  <c r="BA232" i="1"/>
  <c r="BC232" i="1"/>
  <c r="BE232" i="1"/>
  <c r="S235" i="1"/>
  <c r="U235" i="1"/>
  <c r="W235" i="1"/>
  <c r="Y235" i="1"/>
  <c r="AA235" i="1"/>
  <c r="AC235" i="1"/>
  <c r="AE235" i="1"/>
  <c r="AG235" i="1"/>
  <c r="AI235" i="1"/>
  <c r="AK235" i="1"/>
  <c r="AM235" i="1"/>
  <c r="AO235" i="1"/>
  <c r="AQ235" i="1"/>
  <c r="AS235" i="1"/>
  <c r="AU235" i="1"/>
  <c r="AW235" i="1"/>
  <c r="AY235" i="1"/>
  <c r="BA235" i="1"/>
  <c r="BC235" i="1"/>
  <c r="BE235" i="1"/>
  <c r="S236" i="1"/>
  <c r="U236" i="1"/>
  <c r="W236" i="1"/>
  <c r="Y236" i="1"/>
  <c r="AA236" i="1"/>
  <c r="AC236" i="1"/>
  <c r="AE236" i="1"/>
  <c r="AG236" i="1"/>
  <c r="AI236" i="1"/>
  <c r="AK236" i="1"/>
  <c r="AM236" i="1"/>
  <c r="AO236" i="1"/>
  <c r="AQ236" i="1"/>
  <c r="AS236" i="1"/>
  <c r="AU236" i="1"/>
  <c r="AW236" i="1"/>
  <c r="AY236" i="1"/>
  <c r="BA236" i="1"/>
  <c r="BC236" i="1"/>
  <c r="BE236" i="1"/>
  <c r="S238" i="1"/>
  <c r="U238" i="1"/>
  <c r="W238" i="1"/>
  <c r="Y238" i="1"/>
  <c r="AA238" i="1"/>
  <c r="AC238" i="1"/>
  <c r="AE238" i="1"/>
  <c r="AG238" i="1"/>
  <c r="AI238" i="1"/>
  <c r="AK238" i="1"/>
  <c r="AM238" i="1"/>
  <c r="AO238" i="1"/>
  <c r="AQ238" i="1"/>
  <c r="AS238" i="1"/>
  <c r="AU238" i="1"/>
  <c r="AW238" i="1"/>
  <c r="AY238" i="1"/>
  <c r="BA238" i="1"/>
  <c r="BC238" i="1"/>
  <c r="BE238" i="1"/>
  <c r="S239" i="1"/>
  <c r="U239" i="1"/>
  <c r="W239" i="1"/>
  <c r="Y239" i="1"/>
  <c r="AA239" i="1"/>
  <c r="AC239" i="1"/>
  <c r="AE239" i="1"/>
  <c r="AG239" i="1"/>
  <c r="AI239" i="1"/>
  <c r="AK239" i="1"/>
  <c r="AM239" i="1"/>
  <c r="AO239" i="1"/>
  <c r="AQ239" i="1"/>
  <c r="AS239" i="1"/>
  <c r="AU239" i="1"/>
  <c r="AW239" i="1"/>
  <c r="AY239" i="1"/>
  <c r="BA239" i="1"/>
  <c r="BC239" i="1"/>
  <c r="BE239" i="1"/>
  <c r="S237" i="1"/>
  <c r="U237" i="1"/>
  <c r="W237" i="1"/>
  <c r="Y237" i="1"/>
  <c r="AA237" i="1"/>
  <c r="AC237" i="1"/>
  <c r="AE237" i="1"/>
  <c r="AG237" i="1"/>
  <c r="AI237" i="1"/>
  <c r="AK237" i="1"/>
  <c r="AM237" i="1"/>
  <c r="AO237" i="1"/>
  <c r="AQ237" i="1"/>
  <c r="AS237" i="1"/>
  <c r="AU237" i="1"/>
  <c r="AW237" i="1"/>
  <c r="AY237" i="1"/>
  <c r="BA237" i="1"/>
  <c r="BC237" i="1"/>
  <c r="BE237" i="1"/>
  <c r="S240" i="1"/>
  <c r="U240" i="1"/>
  <c r="W240" i="1"/>
  <c r="Y240" i="1"/>
  <c r="AA240" i="1"/>
  <c r="AC240" i="1"/>
  <c r="AE240" i="1"/>
  <c r="AG240" i="1"/>
  <c r="AI240" i="1"/>
  <c r="AK240" i="1"/>
  <c r="AM240" i="1"/>
  <c r="AO240" i="1"/>
  <c r="AQ240" i="1"/>
  <c r="AS240" i="1"/>
  <c r="AU240" i="1"/>
  <c r="AW240" i="1"/>
  <c r="AY240" i="1"/>
  <c r="BA240" i="1"/>
  <c r="BC240" i="1"/>
  <c r="BE240" i="1"/>
  <c r="S243" i="1"/>
  <c r="U243" i="1"/>
  <c r="W243" i="1"/>
  <c r="Y243" i="1"/>
  <c r="AA243" i="1"/>
  <c r="AC243" i="1"/>
  <c r="AE243" i="1"/>
  <c r="AG243" i="1"/>
  <c r="AI243" i="1"/>
  <c r="AK243" i="1"/>
  <c r="AM243" i="1"/>
  <c r="AO243" i="1"/>
  <c r="AQ243" i="1"/>
  <c r="AS243" i="1"/>
  <c r="AU243" i="1"/>
  <c r="AW243" i="1"/>
  <c r="AY243" i="1"/>
  <c r="BA243" i="1"/>
  <c r="BC243" i="1"/>
  <c r="BE243" i="1"/>
  <c r="S242" i="1"/>
  <c r="U242" i="1"/>
  <c r="W242" i="1"/>
  <c r="Y242" i="1"/>
  <c r="AA242" i="1"/>
  <c r="AC242" i="1"/>
  <c r="AE242" i="1"/>
  <c r="AG242" i="1"/>
  <c r="AI242" i="1"/>
  <c r="AK242" i="1"/>
  <c r="AM242" i="1"/>
  <c r="AO242" i="1"/>
  <c r="AQ242" i="1"/>
  <c r="AS242" i="1"/>
  <c r="AU242" i="1"/>
  <c r="AW242" i="1"/>
  <c r="AY242" i="1"/>
  <c r="BA242" i="1"/>
  <c r="BC242" i="1"/>
  <c r="BE242" i="1"/>
  <c r="S241" i="1"/>
  <c r="U241" i="1"/>
  <c r="W241" i="1"/>
  <c r="Y241" i="1"/>
  <c r="AA241" i="1"/>
  <c r="AC241" i="1"/>
  <c r="AE241" i="1"/>
  <c r="AG241" i="1"/>
  <c r="AI241" i="1"/>
  <c r="AK241" i="1"/>
  <c r="AM241" i="1"/>
  <c r="AO241" i="1"/>
  <c r="AQ241" i="1"/>
  <c r="AS241" i="1"/>
  <c r="AU241" i="1"/>
  <c r="AW241" i="1"/>
  <c r="AY241" i="1"/>
  <c r="BA241" i="1"/>
  <c r="BC241" i="1"/>
  <c r="BE241" i="1"/>
  <c r="S244" i="1"/>
  <c r="U244" i="1"/>
  <c r="W244" i="1"/>
  <c r="Y244" i="1"/>
  <c r="AA244" i="1"/>
  <c r="AC244" i="1"/>
  <c r="AE244" i="1"/>
  <c r="AG244" i="1"/>
  <c r="AI244" i="1"/>
  <c r="AK244" i="1"/>
  <c r="AM244" i="1"/>
  <c r="AO244" i="1"/>
  <c r="AQ244" i="1"/>
  <c r="AS244" i="1"/>
  <c r="AU244" i="1"/>
  <c r="AW244" i="1"/>
  <c r="AY244" i="1"/>
  <c r="BA244" i="1"/>
  <c r="BC244" i="1"/>
  <c r="BE244" i="1"/>
  <c r="S246" i="1"/>
  <c r="U246" i="1"/>
  <c r="W246" i="1"/>
  <c r="Y246" i="1"/>
  <c r="AA246" i="1"/>
  <c r="AC246" i="1"/>
  <c r="AE246" i="1"/>
  <c r="AG246" i="1"/>
  <c r="AI246" i="1"/>
  <c r="AK246" i="1"/>
  <c r="AM246" i="1"/>
  <c r="AO246" i="1"/>
  <c r="AQ246" i="1"/>
  <c r="AS246" i="1"/>
  <c r="AU246" i="1"/>
  <c r="AW246" i="1"/>
  <c r="AY246" i="1"/>
  <c r="BA246" i="1"/>
  <c r="BC246" i="1"/>
  <c r="BE246" i="1"/>
  <c r="S245" i="1"/>
  <c r="U245" i="1"/>
  <c r="W245" i="1"/>
  <c r="Y245" i="1"/>
  <c r="AA245" i="1"/>
  <c r="AC245" i="1"/>
  <c r="AE245" i="1"/>
  <c r="AG245" i="1"/>
  <c r="AI245" i="1"/>
  <c r="AK245" i="1"/>
  <c r="AM245" i="1"/>
  <c r="AO245" i="1"/>
  <c r="AQ245" i="1"/>
  <c r="AS245" i="1"/>
  <c r="AU245" i="1"/>
  <c r="AW245" i="1"/>
  <c r="AY245" i="1"/>
  <c r="BA245" i="1"/>
  <c r="BC245" i="1"/>
  <c r="BE245" i="1"/>
  <c r="S248" i="1"/>
  <c r="U248" i="1"/>
  <c r="W248" i="1"/>
  <c r="Y248" i="1"/>
  <c r="AA248" i="1"/>
  <c r="AC248" i="1"/>
  <c r="AE248" i="1"/>
  <c r="AG248" i="1"/>
  <c r="AI248" i="1"/>
  <c r="AK248" i="1"/>
  <c r="AM248" i="1"/>
  <c r="AO248" i="1"/>
  <c r="AQ248" i="1"/>
  <c r="AS248" i="1"/>
  <c r="AU248" i="1"/>
  <c r="AW248" i="1"/>
  <c r="AY248" i="1"/>
  <c r="BA248" i="1"/>
  <c r="BC248" i="1"/>
  <c r="BE248" i="1"/>
  <c r="S247" i="1"/>
  <c r="U247" i="1"/>
  <c r="W247" i="1"/>
  <c r="Y247" i="1"/>
  <c r="AA247" i="1"/>
  <c r="AC247" i="1"/>
  <c r="AE247" i="1"/>
  <c r="AG247" i="1"/>
  <c r="AI247" i="1"/>
  <c r="AK247" i="1"/>
  <c r="AM247" i="1"/>
  <c r="AO247" i="1"/>
  <c r="AQ247" i="1"/>
  <c r="AS247" i="1"/>
  <c r="AU247" i="1"/>
  <c r="AW247" i="1"/>
  <c r="AY247" i="1"/>
  <c r="BA247" i="1"/>
  <c r="BC247" i="1"/>
  <c r="BE247" i="1"/>
  <c r="S249" i="1"/>
  <c r="U249" i="1"/>
  <c r="W249" i="1"/>
  <c r="Y249" i="1"/>
  <c r="AA249" i="1"/>
  <c r="AC249" i="1"/>
  <c r="AE249" i="1"/>
  <c r="AG249" i="1"/>
  <c r="AI249" i="1"/>
  <c r="AK249" i="1"/>
  <c r="AM249" i="1"/>
  <c r="AO249" i="1"/>
  <c r="AQ249" i="1"/>
  <c r="AS249" i="1"/>
  <c r="AU249" i="1"/>
  <c r="AW249" i="1"/>
  <c r="AY249" i="1"/>
  <c r="BA249" i="1"/>
  <c r="BC249" i="1"/>
  <c r="BE249" i="1"/>
  <c r="S251" i="1"/>
  <c r="U251" i="1"/>
  <c r="W251" i="1"/>
  <c r="Y251" i="1"/>
  <c r="AA251" i="1"/>
  <c r="AC251" i="1"/>
  <c r="AE251" i="1"/>
  <c r="AG251" i="1"/>
  <c r="AI251" i="1"/>
  <c r="AK251" i="1"/>
  <c r="AM251" i="1"/>
  <c r="AO251" i="1"/>
  <c r="AQ251" i="1"/>
  <c r="AS251" i="1"/>
  <c r="AU251" i="1"/>
  <c r="AW251" i="1"/>
  <c r="AY251" i="1"/>
  <c r="BA251" i="1"/>
  <c r="BC251" i="1"/>
  <c r="BE251" i="1"/>
  <c r="S250" i="1"/>
  <c r="U250" i="1"/>
  <c r="W250" i="1"/>
  <c r="Y250" i="1"/>
  <c r="AA250" i="1"/>
  <c r="AC250" i="1"/>
  <c r="AE250" i="1"/>
  <c r="AG250" i="1"/>
  <c r="AI250" i="1"/>
  <c r="AK250" i="1"/>
  <c r="AM250" i="1"/>
  <c r="AO250" i="1"/>
  <c r="AQ250" i="1"/>
  <c r="AS250" i="1"/>
  <c r="AU250" i="1"/>
  <c r="AW250" i="1"/>
  <c r="AY250" i="1"/>
  <c r="BA250" i="1"/>
  <c r="BC250" i="1"/>
  <c r="BE250" i="1"/>
  <c r="S252" i="1"/>
  <c r="U252" i="1"/>
  <c r="W252" i="1"/>
  <c r="Y252" i="1"/>
  <c r="AA252" i="1"/>
  <c r="AC252" i="1"/>
  <c r="AE252" i="1"/>
  <c r="AG252" i="1"/>
  <c r="AI252" i="1"/>
  <c r="AK252" i="1"/>
  <c r="AM252" i="1"/>
  <c r="AO252" i="1"/>
  <c r="AQ252" i="1"/>
  <c r="AS252" i="1"/>
  <c r="AU252" i="1"/>
  <c r="AW252" i="1"/>
  <c r="AY252" i="1"/>
  <c r="BA252" i="1"/>
  <c r="BC252" i="1"/>
  <c r="BE252" i="1"/>
  <c r="S254" i="1"/>
  <c r="U254" i="1"/>
  <c r="W254" i="1"/>
  <c r="Y254" i="1"/>
  <c r="AA254" i="1"/>
  <c r="AC254" i="1"/>
  <c r="AE254" i="1"/>
  <c r="AG254" i="1"/>
  <c r="AI254" i="1"/>
  <c r="AK254" i="1"/>
  <c r="AM254" i="1"/>
  <c r="AO254" i="1"/>
  <c r="AQ254" i="1"/>
  <c r="AS254" i="1"/>
  <c r="AU254" i="1"/>
  <c r="AW254" i="1"/>
  <c r="AY254" i="1"/>
  <c r="BA254" i="1"/>
  <c r="BC254" i="1"/>
  <c r="BE254" i="1"/>
  <c r="S253" i="1"/>
  <c r="U253" i="1"/>
  <c r="W253" i="1"/>
  <c r="Y253" i="1"/>
  <c r="AA253" i="1"/>
  <c r="AC253" i="1"/>
  <c r="AE253" i="1"/>
  <c r="AG253" i="1"/>
  <c r="AI253" i="1"/>
  <c r="AK253" i="1"/>
  <c r="AM253" i="1"/>
  <c r="AO253" i="1"/>
  <c r="AQ253" i="1"/>
  <c r="AS253" i="1"/>
  <c r="AU253" i="1"/>
  <c r="AW253" i="1"/>
  <c r="AY253" i="1"/>
  <c r="BA253" i="1"/>
  <c r="BC253" i="1"/>
  <c r="BE253" i="1"/>
  <c r="S255" i="1"/>
  <c r="U255" i="1"/>
  <c r="W255" i="1"/>
  <c r="Y255" i="1"/>
  <c r="AA255" i="1"/>
  <c r="AC255" i="1"/>
  <c r="AE255" i="1"/>
  <c r="AG255" i="1"/>
  <c r="AI255" i="1"/>
  <c r="AK255" i="1"/>
  <c r="AM255" i="1"/>
  <c r="AO255" i="1"/>
  <c r="AQ255" i="1"/>
  <c r="AS255" i="1"/>
  <c r="AU255" i="1"/>
  <c r="AW255" i="1"/>
  <c r="AY255" i="1"/>
  <c r="BA255" i="1"/>
  <c r="BC255" i="1"/>
  <c r="BE255" i="1"/>
  <c r="S258" i="1"/>
  <c r="U258" i="1"/>
  <c r="W258" i="1"/>
  <c r="Y258" i="1"/>
  <c r="AA258" i="1"/>
  <c r="AC258" i="1"/>
  <c r="AE258" i="1"/>
  <c r="AG258" i="1"/>
  <c r="AI258" i="1"/>
  <c r="AK258" i="1"/>
  <c r="AM258" i="1"/>
  <c r="AO258" i="1"/>
  <c r="AQ258" i="1"/>
  <c r="AS258" i="1"/>
  <c r="AU258" i="1"/>
  <c r="AW258" i="1"/>
  <c r="AY258" i="1"/>
  <c r="BA258" i="1"/>
  <c r="BC258" i="1"/>
  <c r="BE258" i="1"/>
  <c r="S256" i="1"/>
  <c r="U256" i="1"/>
  <c r="W256" i="1"/>
  <c r="Y256" i="1"/>
  <c r="AA256" i="1"/>
  <c r="AC256" i="1"/>
  <c r="AE256" i="1"/>
  <c r="AG256" i="1"/>
  <c r="AI256" i="1"/>
  <c r="AK256" i="1"/>
  <c r="AM256" i="1"/>
  <c r="AO256" i="1"/>
  <c r="AQ256" i="1"/>
  <c r="AS256" i="1"/>
  <c r="AU256" i="1"/>
  <c r="AW256" i="1"/>
  <c r="AY256" i="1"/>
  <c r="BA256" i="1"/>
  <c r="BC256" i="1"/>
  <c r="BE256" i="1"/>
  <c r="S257" i="1"/>
  <c r="U257" i="1"/>
  <c r="W257" i="1"/>
  <c r="Y257" i="1"/>
  <c r="AA257" i="1"/>
  <c r="AC257" i="1"/>
  <c r="AE257" i="1"/>
  <c r="AG257" i="1"/>
  <c r="AI257" i="1"/>
  <c r="AK257" i="1"/>
  <c r="AM257" i="1"/>
  <c r="AO257" i="1"/>
  <c r="AQ257" i="1"/>
  <c r="AS257" i="1"/>
  <c r="AU257" i="1"/>
  <c r="AW257" i="1"/>
  <c r="AY257" i="1"/>
  <c r="BA257" i="1"/>
  <c r="BC257" i="1"/>
  <c r="BE257" i="1"/>
  <c r="S260" i="1"/>
  <c r="U260" i="1"/>
  <c r="W260" i="1"/>
  <c r="Y260" i="1"/>
  <c r="AA260" i="1"/>
  <c r="AC260" i="1"/>
  <c r="AE260" i="1"/>
  <c r="AG260" i="1"/>
  <c r="AI260" i="1"/>
  <c r="AK260" i="1"/>
  <c r="AM260" i="1"/>
  <c r="AO260" i="1"/>
  <c r="AQ260" i="1"/>
  <c r="AS260" i="1"/>
  <c r="AU260" i="1"/>
  <c r="AW260" i="1"/>
  <c r="AY260" i="1"/>
  <c r="BA260" i="1"/>
  <c r="BC260" i="1"/>
  <c r="BE260" i="1"/>
  <c r="S261" i="1"/>
  <c r="U261" i="1"/>
  <c r="W261" i="1"/>
  <c r="Y261" i="1"/>
  <c r="AA261" i="1"/>
  <c r="AC261" i="1"/>
  <c r="AE261" i="1"/>
  <c r="AG261" i="1"/>
  <c r="AI261" i="1"/>
  <c r="AK261" i="1"/>
  <c r="AM261" i="1"/>
  <c r="AO261" i="1"/>
  <c r="AQ261" i="1"/>
  <c r="AS261" i="1"/>
  <c r="AU261" i="1"/>
  <c r="AW261" i="1"/>
  <c r="AY261" i="1"/>
  <c r="BA261" i="1"/>
  <c r="BC261" i="1"/>
  <c r="BE261" i="1"/>
  <c r="S259" i="1"/>
  <c r="U259" i="1"/>
  <c r="W259" i="1"/>
  <c r="Y259" i="1"/>
  <c r="AA259" i="1"/>
  <c r="AC259" i="1"/>
  <c r="AE259" i="1"/>
  <c r="AG259" i="1"/>
  <c r="AI259" i="1"/>
  <c r="AK259" i="1"/>
  <c r="AM259" i="1"/>
  <c r="AO259" i="1"/>
  <c r="AQ259" i="1"/>
  <c r="AS259" i="1"/>
  <c r="AU259" i="1"/>
  <c r="AW259" i="1"/>
  <c r="AY259" i="1"/>
  <c r="BA259" i="1"/>
  <c r="BC259" i="1"/>
  <c r="BE259" i="1"/>
  <c r="S262" i="1"/>
  <c r="U262" i="1"/>
  <c r="W262" i="1"/>
  <c r="Y262" i="1"/>
  <c r="AA262" i="1"/>
  <c r="AC262" i="1"/>
  <c r="AE262" i="1"/>
  <c r="AG262" i="1"/>
  <c r="AI262" i="1"/>
  <c r="AK262" i="1"/>
  <c r="AM262" i="1"/>
  <c r="AO262" i="1"/>
  <c r="AQ262" i="1"/>
  <c r="AS262" i="1"/>
  <c r="AU262" i="1"/>
  <c r="AW262" i="1"/>
  <c r="AY262" i="1"/>
  <c r="BA262" i="1"/>
  <c r="BC262" i="1"/>
  <c r="BE262" i="1"/>
  <c r="S267" i="1"/>
  <c r="U267" i="1"/>
  <c r="W267" i="1"/>
  <c r="Y267" i="1"/>
  <c r="AA267" i="1"/>
  <c r="AC267" i="1"/>
  <c r="AE267" i="1"/>
  <c r="AG267" i="1"/>
  <c r="AI267" i="1"/>
  <c r="AK267" i="1"/>
  <c r="AM267" i="1"/>
  <c r="AO267" i="1"/>
  <c r="AQ267" i="1"/>
  <c r="AS267" i="1"/>
  <c r="AU267" i="1"/>
  <c r="AW267" i="1"/>
  <c r="AY267" i="1"/>
  <c r="BA267" i="1"/>
  <c r="BC267" i="1"/>
  <c r="BE267" i="1"/>
  <c r="S264" i="1"/>
  <c r="U264" i="1"/>
  <c r="W264" i="1"/>
  <c r="Y264" i="1"/>
  <c r="AA264" i="1"/>
  <c r="AC264" i="1"/>
  <c r="AE264" i="1"/>
  <c r="AG264" i="1"/>
  <c r="AI264" i="1"/>
  <c r="AK264" i="1"/>
  <c r="AM264" i="1"/>
  <c r="AO264" i="1"/>
  <c r="AQ264" i="1"/>
  <c r="AS264" i="1"/>
  <c r="AU264" i="1"/>
  <c r="AW264" i="1"/>
  <c r="AY264" i="1"/>
  <c r="BA264" i="1"/>
  <c r="BC264" i="1"/>
  <c r="BE264" i="1"/>
  <c r="S263" i="1"/>
  <c r="U263" i="1"/>
  <c r="W263" i="1"/>
  <c r="Y263" i="1"/>
  <c r="AA263" i="1"/>
  <c r="AC263" i="1"/>
  <c r="AE263" i="1"/>
  <c r="AG263" i="1"/>
  <c r="AI263" i="1"/>
  <c r="AK263" i="1"/>
  <c r="AM263" i="1"/>
  <c r="AO263" i="1"/>
  <c r="AQ263" i="1"/>
  <c r="AS263" i="1"/>
  <c r="AU263" i="1"/>
  <c r="AW263" i="1"/>
  <c r="AY263" i="1"/>
  <c r="BA263" i="1"/>
  <c r="BC263" i="1"/>
  <c r="BE263" i="1"/>
  <c r="S265" i="1"/>
  <c r="U265" i="1"/>
  <c r="W265" i="1"/>
  <c r="Y265" i="1"/>
  <c r="AA265" i="1"/>
  <c r="AC265" i="1"/>
  <c r="AE265" i="1"/>
  <c r="AG265" i="1"/>
  <c r="AI265" i="1"/>
  <c r="AK265" i="1"/>
  <c r="AM265" i="1"/>
  <c r="AO265" i="1"/>
  <c r="AQ265" i="1"/>
  <c r="AS265" i="1"/>
  <c r="AU265" i="1"/>
  <c r="AW265" i="1"/>
  <c r="AY265" i="1"/>
  <c r="BA265" i="1"/>
  <c r="BC265" i="1"/>
  <c r="BE265" i="1"/>
  <c r="S268" i="1"/>
  <c r="U268" i="1"/>
  <c r="W268" i="1"/>
  <c r="Y268" i="1"/>
  <c r="AA268" i="1"/>
  <c r="AC268" i="1"/>
  <c r="AE268" i="1"/>
  <c r="AG268" i="1"/>
  <c r="AI268" i="1"/>
  <c r="AK268" i="1"/>
  <c r="AM268" i="1"/>
  <c r="AO268" i="1"/>
  <c r="AQ268" i="1"/>
  <c r="AS268" i="1"/>
  <c r="AU268" i="1"/>
  <c r="AW268" i="1"/>
  <c r="AY268" i="1"/>
  <c r="BA268" i="1"/>
  <c r="BC268" i="1"/>
  <c r="BE268" i="1"/>
  <c r="S266" i="1"/>
  <c r="U266" i="1"/>
  <c r="W266" i="1"/>
  <c r="Y266" i="1"/>
  <c r="AA266" i="1"/>
  <c r="AC266" i="1"/>
  <c r="AE266" i="1"/>
  <c r="AG266" i="1"/>
  <c r="AI266" i="1"/>
  <c r="AK266" i="1"/>
  <c r="AM266" i="1"/>
  <c r="AO266" i="1"/>
  <c r="AQ266" i="1"/>
  <c r="AS266" i="1"/>
  <c r="AU266" i="1"/>
  <c r="AW266" i="1"/>
  <c r="AY266" i="1"/>
  <c r="BA266" i="1"/>
  <c r="BC266" i="1"/>
  <c r="BE266" i="1"/>
  <c r="S269" i="1"/>
  <c r="U269" i="1"/>
  <c r="W269" i="1"/>
  <c r="Y269" i="1"/>
  <c r="AA269" i="1"/>
  <c r="AC269" i="1"/>
  <c r="AE269" i="1"/>
  <c r="AG269" i="1"/>
  <c r="AI269" i="1"/>
  <c r="AK269" i="1"/>
  <c r="AM269" i="1"/>
  <c r="AO269" i="1"/>
  <c r="AQ269" i="1"/>
  <c r="AS269" i="1"/>
  <c r="AU269" i="1"/>
  <c r="AW269" i="1"/>
  <c r="AY269" i="1"/>
  <c r="BA269" i="1"/>
  <c r="BC269" i="1"/>
  <c r="BE269" i="1"/>
  <c r="S270" i="1"/>
  <c r="U270" i="1"/>
  <c r="W270" i="1"/>
  <c r="Y270" i="1"/>
  <c r="AA270" i="1"/>
  <c r="AC270" i="1"/>
  <c r="AE270" i="1"/>
  <c r="AG270" i="1"/>
  <c r="AI270" i="1"/>
  <c r="AK270" i="1"/>
  <c r="AM270" i="1"/>
  <c r="AO270" i="1"/>
  <c r="AQ270" i="1"/>
  <c r="AS270" i="1"/>
  <c r="AU270" i="1"/>
  <c r="AW270" i="1"/>
  <c r="AY270" i="1"/>
  <c r="BA270" i="1"/>
  <c r="BC270" i="1"/>
  <c r="BE270" i="1"/>
  <c r="S271" i="1"/>
  <c r="U271" i="1"/>
  <c r="W271" i="1"/>
  <c r="Y271" i="1"/>
  <c r="AA271" i="1"/>
  <c r="AC271" i="1"/>
  <c r="AE271" i="1"/>
  <c r="AG271" i="1"/>
  <c r="AI271" i="1"/>
  <c r="AK271" i="1"/>
  <c r="AM271" i="1"/>
  <c r="AO271" i="1"/>
  <c r="AQ271" i="1"/>
  <c r="AS271" i="1"/>
  <c r="AU271" i="1"/>
  <c r="AW271" i="1"/>
  <c r="AY271" i="1"/>
  <c r="BA271" i="1"/>
  <c r="BC271" i="1"/>
  <c r="BE271" i="1"/>
  <c r="S272" i="1"/>
  <c r="U272" i="1"/>
  <c r="W272" i="1"/>
  <c r="Y272" i="1"/>
  <c r="AA272" i="1"/>
  <c r="AC272" i="1"/>
  <c r="AE272" i="1"/>
  <c r="AG272" i="1"/>
  <c r="AI272" i="1"/>
  <c r="AK272" i="1"/>
  <c r="AM272" i="1"/>
  <c r="AO272" i="1"/>
  <c r="AQ272" i="1"/>
  <c r="AS272" i="1"/>
  <c r="AU272" i="1"/>
  <c r="AW272" i="1"/>
  <c r="AY272" i="1"/>
  <c r="BA272" i="1"/>
  <c r="BC272" i="1"/>
  <c r="BE272" i="1"/>
  <c r="S273" i="1"/>
  <c r="U273" i="1"/>
  <c r="W273" i="1"/>
  <c r="Y273" i="1"/>
  <c r="AA273" i="1"/>
  <c r="AC273" i="1"/>
  <c r="AE273" i="1"/>
  <c r="AG273" i="1"/>
  <c r="AI273" i="1"/>
  <c r="AK273" i="1"/>
  <c r="AM273" i="1"/>
  <c r="AO273" i="1"/>
  <c r="AQ273" i="1"/>
  <c r="AS273" i="1"/>
  <c r="AU273" i="1"/>
  <c r="AW273" i="1"/>
  <c r="AY273" i="1"/>
  <c r="BA273" i="1"/>
  <c r="BC273" i="1"/>
  <c r="BE273" i="1"/>
  <c r="S275" i="1"/>
  <c r="U275" i="1"/>
  <c r="W275" i="1"/>
  <c r="Y275" i="1"/>
  <c r="AA275" i="1"/>
  <c r="AC275" i="1"/>
  <c r="AE275" i="1"/>
  <c r="AG275" i="1"/>
  <c r="AI275" i="1"/>
  <c r="AK275" i="1"/>
  <c r="AM275" i="1"/>
  <c r="AO275" i="1"/>
  <c r="AQ275" i="1"/>
  <c r="AS275" i="1"/>
  <c r="AU275" i="1"/>
  <c r="AW275" i="1"/>
  <c r="AY275" i="1"/>
  <c r="BA275" i="1"/>
  <c r="BC275" i="1"/>
  <c r="BE275" i="1"/>
  <c r="S274" i="1"/>
  <c r="U274" i="1"/>
  <c r="W274" i="1"/>
  <c r="Y274" i="1"/>
  <c r="AA274" i="1"/>
  <c r="AC274" i="1"/>
  <c r="AE274" i="1"/>
  <c r="AG274" i="1"/>
  <c r="AI274" i="1"/>
  <c r="AK274" i="1"/>
  <c r="AM274" i="1"/>
  <c r="AO274" i="1"/>
  <c r="AQ274" i="1"/>
  <c r="AS274" i="1"/>
  <c r="AU274" i="1"/>
  <c r="AW274" i="1"/>
  <c r="AY274" i="1"/>
  <c r="BA274" i="1"/>
  <c r="BC274" i="1"/>
  <c r="BE274" i="1"/>
  <c r="S276" i="1"/>
  <c r="U276" i="1"/>
  <c r="W276" i="1"/>
  <c r="Y276" i="1"/>
  <c r="AA276" i="1"/>
  <c r="AC276" i="1"/>
  <c r="AE276" i="1"/>
  <c r="AG276" i="1"/>
  <c r="AI276" i="1"/>
  <c r="AK276" i="1"/>
  <c r="AM276" i="1"/>
  <c r="AO276" i="1"/>
  <c r="AQ276" i="1"/>
  <c r="AS276" i="1"/>
  <c r="AU276" i="1"/>
  <c r="AW276" i="1"/>
  <c r="AY276" i="1"/>
  <c r="BA276" i="1"/>
  <c r="BC276" i="1"/>
  <c r="BE276" i="1"/>
  <c r="S278" i="1"/>
  <c r="U278" i="1"/>
  <c r="W278" i="1"/>
  <c r="Y278" i="1"/>
  <c r="AA278" i="1"/>
  <c r="AC278" i="1"/>
  <c r="AE278" i="1"/>
  <c r="AG278" i="1"/>
  <c r="AI278" i="1"/>
  <c r="AK278" i="1"/>
  <c r="AM278" i="1"/>
  <c r="AO278" i="1"/>
  <c r="AQ278" i="1"/>
  <c r="AS278" i="1"/>
  <c r="AU278" i="1"/>
  <c r="AW278" i="1"/>
  <c r="AY278" i="1"/>
  <c r="BA278" i="1"/>
  <c r="BC278" i="1"/>
  <c r="BE278" i="1"/>
  <c r="S277" i="1"/>
  <c r="U277" i="1"/>
  <c r="W277" i="1"/>
  <c r="Y277" i="1"/>
  <c r="AA277" i="1"/>
  <c r="AC277" i="1"/>
  <c r="AE277" i="1"/>
  <c r="AG277" i="1"/>
  <c r="AI277" i="1"/>
  <c r="AK277" i="1"/>
  <c r="AM277" i="1"/>
  <c r="AO277" i="1"/>
  <c r="AQ277" i="1"/>
  <c r="AS277" i="1"/>
  <c r="AU277" i="1"/>
  <c r="AW277" i="1"/>
  <c r="AY277" i="1"/>
  <c r="BA277" i="1"/>
  <c r="BC277" i="1"/>
  <c r="BE277" i="1"/>
  <c r="S279" i="1"/>
  <c r="U279" i="1"/>
  <c r="W279" i="1"/>
  <c r="Y279" i="1"/>
  <c r="AA279" i="1"/>
  <c r="AC279" i="1"/>
  <c r="AE279" i="1"/>
  <c r="AG279" i="1"/>
  <c r="AI279" i="1"/>
  <c r="AK279" i="1"/>
  <c r="AM279" i="1"/>
  <c r="AO279" i="1"/>
  <c r="AQ279" i="1"/>
  <c r="AS279" i="1"/>
  <c r="AU279" i="1"/>
  <c r="AW279" i="1"/>
  <c r="AY279" i="1"/>
  <c r="BA279" i="1"/>
  <c r="BC279" i="1"/>
  <c r="BE279" i="1"/>
  <c r="S281" i="1"/>
  <c r="U281" i="1"/>
  <c r="W281" i="1"/>
  <c r="Y281" i="1"/>
  <c r="AA281" i="1"/>
  <c r="AC281" i="1"/>
  <c r="AE281" i="1"/>
  <c r="AG281" i="1"/>
  <c r="AI281" i="1"/>
  <c r="AK281" i="1"/>
  <c r="AM281" i="1"/>
  <c r="AO281" i="1"/>
  <c r="AQ281" i="1"/>
  <c r="AS281" i="1"/>
  <c r="AU281" i="1"/>
  <c r="AW281" i="1"/>
  <c r="AY281" i="1"/>
  <c r="BA281" i="1"/>
  <c r="BC281" i="1"/>
  <c r="BE281" i="1"/>
  <c r="S283" i="1"/>
  <c r="U283" i="1"/>
  <c r="W283" i="1"/>
  <c r="Y283" i="1"/>
  <c r="AA283" i="1"/>
  <c r="AC283" i="1"/>
  <c r="AE283" i="1"/>
  <c r="AG283" i="1"/>
  <c r="AI283" i="1"/>
  <c r="AK283" i="1"/>
  <c r="AM283" i="1"/>
  <c r="AO283" i="1"/>
  <c r="AQ283" i="1"/>
  <c r="AS283" i="1"/>
  <c r="AU283" i="1"/>
  <c r="AW283" i="1"/>
  <c r="AY283" i="1"/>
  <c r="BA283" i="1"/>
  <c r="BC283" i="1"/>
  <c r="BE283" i="1"/>
  <c r="S280" i="1"/>
  <c r="U280" i="1"/>
  <c r="W280" i="1"/>
  <c r="Y280" i="1"/>
  <c r="AA280" i="1"/>
  <c r="AC280" i="1"/>
  <c r="AE280" i="1"/>
  <c r="AG280" i="1"/>
  <c r="AI280" i="1"/>
  <c r="AK280" i="1"/>
  <c r="AM280" i="1"/>
  <c r="AO280" i="1"/>
  <c r="AQ280" i="1"/>
  <c r="AS280" i="1"/>
  <c r="AU280" i="1"/>
  <c r="AW280" i="1"/>
  <c r="AY280" i="1"/>
  <c r="BA280" i="1"/>
  <c r="BC280" i="1"/>
  <c r="BE280" i="1"/>
  <c r="S282" i="1"/>
  <c r="U282" i="1"/>
  <c r="W282" i="1"/>
  <c r="Y282" i="1"/>
  <c r="AA282" i="1"/>
  <c r="AC282" i="1"/>
  <c r="AE282" i="1"/>
  <c r="AG282" i="1"/>
  <c r="AI282" i="1"/>
  <c r="AK282" i="1"/>
  <c r="AM282" i="1"/>
  <c r="AO282" i="1"/>
  <c r="AQ282" i="1"/>
  <c r="AS282" i="1"/>
  <c r="AU282" i="1"/>
  <c r="AW282" i="1"/>
  <c r="AY282" i="1"/>
  <c r="BA282" i="1"/>
  <c r="BC282" i="1"/>
  <c r="BE282" i="1"/>
  <c r="S287" i="1"/>
  <c r="U287" i="1"/>
  <c r="W287" i="1"/>
  <c r="Y287" i="1"/>
  <c r="AA287" i="1"/>
  <c r="AC287" i="1"/>
  <c r="AE287" i="1"/>
  <c r="AG287" i="1"/>
  <c r="AI287" i="1"/>
  <c r="AK287" i="1"/>
  <c r="AM287" i="1"/>
  <c r="AO287" i="1"/>
  <c r="AQ287" i="1"/>
  <c r="AS287" i="1"/>
  <c r="AU287" i="1"/>
  <c r="AW287" i="1"/>
  <c r="AY287" i="1"/>
  <c r="BA287" i="1"/>
  <c r="BC287" i="1"/>
  <c r="BE287" i="1"/>
  <c r="S285" i="1"/>
  <c r="U285" i="1"/>
  <c r="W285" i="1"/>
  <c r="Y285" i="1"/>
  <c r="AA285" i="1"/>
  <c r="AC285" i="1"/>
  <c r="AE285" i="1"/>
  <c r="AG285" i="1"/>
  <c r="AI285" i="1"/>
  <c r="AK285" i="1"/>
  <c r="AM285" i="1"/>
  <c r="AO285" i="1"/>
  <c r="AQ285" i="1"/>
  <c r="AS285" i="1"/>
  <c r="AU285" i="1"/>
  <c r="AW285" i="1"/>
  <c r="AY285" i="1"/>
  <c r="BA285" i="1"/>
  <c r="BC285" i="1"/>
  <c r="BE285" i="1"/>
  <c r="S284" i="1"/>
  <c r="U284" i="1"/>
  <c r="W284" i="1"/>
  <c r="Y284" i="1"/>
  <c r="AA284" i="1"/>
  <c r="AC284" i="1"/>
  <c r="AE284" i="1"/>
  <c r="AG284" i="1"/>
  <c r="AI284" i="1"/>
  <c r="AK284" i="1"/>
  <c r="AM284" i="1"/>
  <c r="AO284" i="1"/>
  <c r="AQ284" i="1"/>
  <c r="AS284" i="1"/>
  <c r="AU284" i="1"/>
  <c r="AW284" i="1"/>
  <c r="AY284" i="1"/>
  <c r="BA284" i="1"/>
  <c r="BC284" i="1"/>
  <c r="BE284" i="1"/>
  <c r="S286" i="1"/>
  <c r="U286" i="1"/>
  <c r="W286" i="1"/>
  <c r="Y286" i="1"/>
  <c r="AA286" i="1"/>
  <c r="AC286" i="1"/>
  <c r="AE286" i="1"/>
  <c r="AG286" i="1"/>
  <c r="AI286" i="1"/>
  <c r="AK286" i="1"/>
  <c r="AM286" i="1"/>
  <c r="AO286" i="1"/>
  <c r="AQ286" i="1"/>
  <c r="AS286" i="1"/>
  <c r="AU286" i="1"/>
  <c r="AW286" i="1"/>
  <c r="AY286" i="1"/>
  <c r="BA286" i="1"/>
  <c r="BC286" i="1"/>
  <c r="BE286" i="1"/>
  <c r="S291" i="1"/>
  <c r="U291" i="1"/>
  <c r="W291" i="1"/>
  <c r="Y291" i="1"/>
  <c r="AA291" i="1"/>
  <c r="AC291" i="1"/>
  <c r="AE291" i="1"/>
  <c r="AG291" i="1"/>
  <c r="AI291" i="1"/>
  <c r="AK291" i="1"/>
  <c r="AM291" i="1"/>
  <c r="AO291" i="1"/>
  <c r="AQ291" i="1"/>
  <c r="AS291" i="1"/>
  <c r="AU291" i="1"/>
  <c r="AW291" i="1"/>
  <c r="AY291" i="1"/>
  <c r="BA291" i="1"/>
  <c r="BC291" i="1"/>
  <c r="BE291" i="1"/>
  <c r="S289" i="1"/>
  <c r="U289" i="1"/>
  <c r="W289" i="1"/>
  <c r="Y289" i="1"/>
  <c r="AA289" i="1"/>
  <c r="AC289" i="1"/>
  <c r="AE289" i="1"/>
  <c r="AG289" i="1"/>
  <c r="AI289" i="1"/>
  <c r="AK289" i="1"/>
  <c r="AM289" i="1"/>
  <c r="AO289" i="1"/>
  <c r="AQ289" i="1"/>
  <c r="AS289" i="1"/>
  <c r="AU289" i="1"/>
  <c r="AW289" i="1"/>
  <c r="AY289" i="1"/>
  <c r="BA289" i="1"/>
  <c r="BC289" i="1"/>
  <c r="BE289" i="1"/>
  <c r="S288" i="1"/>
  <c r="U288" i="1"/>
  <c r="W288" i="1"/>
  <c r="Y288" i="1"/>
  <c r="AA288" i="1"/>
  <c r="AC288" i="1"/>
  <c r="AE288" i="1"/>
  <c r="AG288" i="1"/>
  <c r="AI288" i="1"/>
  <c r="AK288" i="1"/>
  <c r="AM288" i="1"/>
  <c r="AO288" i="1"/>
  <c r="AQ288" i="1"/>
  <c r="AS288" i="1"/>
  <c r="AU288" i="1"/>
  <c r="AW288" i="1"/>
  <c r="AY288" i="1"/>
  <c r="BA288" i="1"/>
  <c r="BC288" i="1"/>
  <c r="BE288" i="1"/>
  <c r="S290" i="1"/>
  <c r="U290" i="1"/>
  <c r="W290" i="1"/>
  <c r="Y290" i="1"/>
  <c r="AA290" i="1"/>
  <c r="AC290" i="1"/>
  <c r="AE290" i="1"/>
  <c r="AG290" i="1"/>
  <c r="AI290" i="1"/>
  <c r="AK290" i="1"/>
  <c r="AM290" i="1"/>
  <c r="AO290" i="1"/>
  <c r="AQ290" i="1"/>
  <c r="AS290" i="1"/>
  <c r="AU290" i="1"/>
  <c r="AW290" i="1"/>
  <c r="AY290" i="1"/>
  <c r="BA290" i="1"/>
  <c r="BC290" i="1"/>
  <c r="BE290" i="1"/>
  <c r="S292" i="1"/>
  <c r="U292" i="1"/>
  <c r="W292" i="1"/>
  <c r="Y292" i="1"/>
  <c r="AA292" i="1"/>
  <c r="AC292" i="1"/>
  <c r="AE292" i="1"/>
  <c r="AG292" i="1"/>
  <c r="AI292" i="1"/>
  <c r="AK292" i="1"/>
  <c r="AM292" i="1"/>
  <c r="AO292" i="1"/>
  <c r="AQ292" i="1"/>
  <c r="AS292" i="1"/>
  <c r="AU292" i="1"/>
  <c r="AW292" i="1"/>
  <c r="AY292" i="1"/>
  <c r="BA292" i="1"/>
  <c r="BC292" i="1"/>
  <c r="BE292" i="1"/>
  <c r="S294" i="1"/>
  <c r="U294" i="1"/>
  <c r="W294" i="1"/>
  <c r="Y294" i="1"/>
  <c r="AA294" i="1"/>
  <c r="AC294" i="1"/>
  <c r="AE294" i="1"/>
  <c r="AG294" i="1"/>
  <c r="AI294" i="1"/>
  <c r="AK294" i="1"/>
  <c r="AM294" i="1"/>
  <c r="AO294" i="1"/>
  <c r="AQ294" i="1"/>
  <c r="AS294" i="1"/>
  <c r="AU294" i="1"/>
  <c r="AW294" i="1"/>
  <c r="AY294" i="1"/>
  <c r="BA294" i="1"/>
  <c r="BC294" i="1"/>
  <c r="BE294" i="1"/>
  <c r="S293" i="1"/>
  <c r="U293" i="1"/>
  <c r="W293" i="1"/>
  <c r="Y293" i="1"/>
  <c r="AA293" i="1"/>
  <c r="AC293" i="1"/>
  <c r="AE293" i="1"/>
  <c r="AG293" i="1"/>
  <c r="AI293" i="1"/>
  <c r="AK293" i="1"/>
  <c r="AM293" i="1"/>
  <c r="AO293" i="1"/>
  <c r="AQ293" i="1"/>
  <c r="AS293" i="1"/>
  <c r="AU293" i="1"/>
  <c r="AW293" i="1"/>
  <c r="AY293" i="1"/>
  <c r="BA293" i="1"/>
  <c r="BC293" i="1"/>
  <c r="BE293" i="1"/>
  <c r="S296" i="1"/>
  <c r="U296" i="1"/>
  <c r="W296" i="1"/>
  <c r="Y296" i="1"/>
  <c r="AA296" i="1"/>
  <c r="AC296" i="1"/>
  <c r="AE296" i="1"/>
  <c r="AG296" i="1"/>
  <c r="AI296" i="1"/>
  <c r="AK296" i="1"/>
  <c r="AM296" i="1"/>
  <c r="AO296" i="1"/>
  <c r="AQ296" i="1"/>
  <c r="AS296" i="1"/>
  <c r="AU296" i="1"/>
  <c r="AW296" i="1"/>
  <c r="AY296" i="1"/>
  <c r="BA296" i="1"/>
  <c r="BC296" i="1"/>
  <c r="BE296" i="1"/>
  <c r="S295" i="1"/>
  <c r="U295" i="1"/>
  <c r="W295" i="1"/>
  <c r="Y295" i="1"/>
  <c r="AA295" i="1"/>
  <c r="AC295" i="1"/>
  <c r="AE295" i="1"/>
  <c r="AG295" i="1"/>
  <c r="AI295" i="1"/>
  <c r="AK295" i="1"/>
  <c r="AM295" i="1"/>
  <c r="AO295" i="1"/>
  <c r="AQ295" i="1"/>
  <c r="AS295" i="1"/>
  <c r="AU295" i="1"/>
  <c r="AW295" i="1"/>
  <c r="AY295" i="1"/>
  <c r="BA295" i="1"/>
  <c r="BC295" i="1"/>
  <c r="BE295" i="1"/>
  <c r="S297" i="1"/>
  <c r="U297" i="1"/>
  <c r="W297" i="1"/>
  <c r="Y297" i="1"/>
  <c r="AA297" i="1"/>
  <c r="AC297" i="1"/>
  <c r="AE297" i="1"/>
  <c r="AG297" i="1"/>
  <c r="AI297" i="1"/>
  <c r="AK297" i="1"/>
  <c r="AM297" i="1"/>
  <c r="AO297" i="1"/>
  <c r="AQ297" i="1"/>
  <c r="AS297" i="1"/>
  <c r="AU297" i="1"/>
  <c r="AW297" i="1"/>
  <c r="AY297" i="1"/>
  <c r="BA297" i="1"/>
  <c r="BC297" i="1"/>
  <c r="BE297" i="1"/>
  <c r="S299" i="1"/>
  <c r="U299" i="1"/>
  <c r="W299" i="1"/>
  <c r="Y299" i="1"/>
  <c r="AA299" i="1"/>
  <c r="AC299" i="1"/>
  <c r="AE299" i="1"/>
  <c r="AG299" i="1"/>
  <c r="AI299" i="1"/>
  <c r="AK299" i="1"/>
  <c r="AM299" i="1"/>
  <c r="AO299" i="1"/>
  <c r="AQ299" i="1"/>
  <c r="AS299" i="1"/>
  <c r="AU299" i="1"/>
  <c r="AW299" i="1"/>
  <c r="AY299" i="1"/>
  <c r="BA299" i="1"/>
  <c r="BC299" i="1"/>
  <c r="BE299" i="1"/>
  <c r="S298" i="1"/>
  <c r="U298" i="1"/>
  <c r="W298" i="1"/>
  <c r="Y298" i="1"/>
  <c r="AA298" i="1"/>
  <c r="AC298" i="1"/>
  <c r="AE298" i="1"/>
  <c r="AG298" i="1"/>
  <c r="AI298" i="1"/>
  <c r="AK298" i="1"/>
  <c r="AM298" i="1"/>
  <c r="AO298" i="1"/>
  <c r="AQ298" i="1"/>
  <c r="AS298" i="1"/>
  <c r="AU298" i="1"/>
  <c r="AW298" i="1"/>
  <c r="AY298" i="1"/>
  <c r="BA298" i="1"/>
  <c r="BC298" i="1"/>
  <c r="BE298" i="1"/>
  <c r="S300" i="1"/>
  <c r="U300" i="1"/>
  <c r="W300" i="1"/>
  <c r="Y300" i="1"/>
  <c r="AA300" i="1"/>
  <c r="AC300" i="1"/>
  <c r="AE300" i="1"/>
  <c r="AG300" i="1"/>
  <c r="AI300" i="1"/>
  <c r="AK300" i="1"/>
  <c r="AM300" i="1"/>
  <c r="AO300" i="1"/>
  <c r="AQ300" i="1"/>
  <c r="AS300" i="1"/>
  <c r="AU300" i="1"/>
  <c r="AW300" i="1"/>
  <c r="AY300" i="1"/>
  <c r="BA300" i="1"/>
  <c r="BC300" i="1"/>
  <c r="BE300" i="1"/>
  <c r="S301" i="1"/>
  <c r="U301" i="1"/>
  <c r="W301" i="1"/>
  <c r="Y301" i="1"/>
  <c r="AA301" i="1"/>
  <c r="AC301" i="1"/>
  <c r="AE301" i="1"/>
  <c r="AG301" i="1"/>
  <c r="AI301" i="1"/>
  <c r="AK301" i="1"/>
  <c r="AM301" i="1"/>
  <c r="AO301" i="1"/>
  <c r="AQ301" i="1"/>
  <c r="AS301" i="1"/>
  <c r="AU301" i="1"/>
  <c r="AW301" i="1"/>
  <c r="AY301" i="1"/>
  <c r="BA301" i="1"/>
  <c r="BC301" i="1"/>
  <c r="BE301" i="1"/>
  <c r="S303" i="1"/>
  <c r="U303" i="1"/>
  <c r="W303" i="1"/>
  <c r="Y303" i="1"/>
  <c r="AA303" i="1"/>
  <c r="AC303" i="1"/>
  <c r="AE303" i="1"/>
  <c r="AG303" i="1"/>
  <c r="AI303" i="1"/>
  <c r="AK303" i="1"/>
  <c r="AM303" i="1"/>
  <c r="AO303" i="1"/>
  <c r="AQ303" i="1"/>
  <c r="AS303" i="1"/>
  <c r="AU303" i="1"/>
  <c r="AW303" i="1"/>
  <c r="AY303" i="1"/>
  <c r="BA303" i="1"/>
  <c r="BC303" i="1"/>
  <c r="BE303" i="1"/>
  <c r="S305" i="1"/>
  <c r="U305" i="1"/>
  <c r="W305" i="1"/>
  <c r="Y305" i="1"/>
  <c r="AA305" i="1"/>
  <c r="AC305" i="1"/>
  <c r="AE305" i="1"/>
  <c r="AG305" i="1"/>
  <c r="AI305" i="1"/>
  <c r="AK305" i="1"/>
  <c r="AM305" i="1"/>
  <c r="AO305" i="1"/>
  <c r="AQ305" i="1"/>
  <c r="AS305" i="1"/>
  <c r="AU305" i="1"/>
  <c r="AW305" i="1"/>
  <c r="AY305" i="1"/>
  <c r="BA305" i="1"/>
  <c r="BC305" i="1"/>
  <c r="BE305" i="1"/>
  <c r="S302" i="1"/>
  <c r="U302" i="1"/>
  <c r="W302" i="1"/>
  <c r="Y302" i="1"/>
  <c r="AA302" i="1"/>
  <c r="AC302" i="1"/>
  <c r="AE302" i="1"/>
  <c r="AG302" i="1"/>
  <c r="AI302" i="1"/>
  <c r="AK302" i="1"/>
  <c r="AM302" i="1"/>
  <c r="AO302" i="1"/>
  <c r="AQ302" i="1"/>
  <c r="AS302" i="1"/>
  <c r="AU302" i="1"/>
  <c r="AW302" i="1"/>
  <c r="AY302" i="1"/>
  <c r="BA302" i="1"/>
  <c r="BC302" i="1"/>
  <c r="BE302" i="1"/>
  <c r="S304" i="1"/>
  <c r="U304" i="1"/>
  <c r="W304" i="1"/>
  <c r="Y304" i="1"/>
  <c r="AA304" i="1"/>
  <c r="AC304" i="1"/>
  <c r="AE304" i="1"/>
  <c r="AG304" i="1"/>
  <c r="AI304" i="1"/>
  <c r="AK304" i="1"/>
  <c r="AM304" i="1"/>
  <c r="AO304" i="1"/>
  <c r="AQ304" i="1"/>
  <c r="AS304" i="1"/>
  <c r="AU304" i="1"/>
  <c r="AW304" i="1"/>
  <c r="AY304" i="1"/>
  <c r="BA304" i="1"/>
  <c r="BC304" i="1"/>
  <c r="BE304" i="1"/>
  <c r="S307" i="1"/>
  <c r="U307" i="1"/>
  <c r="W307" i="1"/>
  <c r="Y307" i="1"/>
  <c r="AA307" i="1"/>
  <c r="AC307" i="1"/>
  <c r="AE307" i="1"/>
  <c r="AG307" i="1"/>
  <c r="AI307" i="1"/>
  <c r="AK307" i="1"/>
  <c r="AM307" i="1"/>
  <c r="AO307" i="1"/>
  <c r="AQ307" i="1"/>
  <c r="AS307" i="1"/>
  <c r="AU307" i="1"/>
  <c r="AW307" i="1"/>
  <c r="AY307" i="1"/>
  <c r="BA307" i="1"/>
  <c r="BC307" i="1"/>
  <c r="BE307" i="1"/>
  <c r="S309" i="1"/>
  <c r="U309" i="1"/>
  <c r="W309" i="1"/>
  <c r="Y309" i="1"/>
  <c r="AA309" i="1"/>
  <c r="AC309" i="1"/>
  <c r="AE309" i="1"/>
  <c r="AG309" i="1"/>
  <c r="AI309" i="1"/>
  <c r="AK309" i="1"/>
  <c r="AM309" i="1"/>
  <c r="AO309" i="1"/>
  <c r="AQ309" i="1"/>
  <c r="AS309" i="1"/>
  <c r="AU309" i="1"/>
  <c r="AW309" i="1"/>
  <c r="AY309" i="1"/>
  <c r="BA309" i="1"/>
  <c r="BC309" i="1"/>
  <c r="BE309" i="1"/>
  <c r="S306" i="1"/>
  <c r="U306" i="1"/>
  <c r="W306" i="1"/>
  <c r="Y306" i="1"/>
  <c r="AA306" i="1"/>
  <c r="AC306" i="1"/>
  <c r="AE306" i="1"/>
  <c r="AG306" i="1"/>
  <c r="AI306" i="1"/>
  <c r="AK306" i="1"/>
  <c r="AM306" i="1"/>
  <c r="AO306" i="1"/>
  <c r="AQ306" i="1"/>
  <c r="AS306" i="1"/>
  <c r="AU306" i="1"/>
  <c r="AW306" i="1"/>
  <c r="AY306" i="1"/>
  <c r="BA306" i="1"/>
  <c r="BC306" i="1"/>
  <c r="BE306" i="1"/>
  <c r="S308" i="1"/>
  <c r="U308" i="1"/>
  <c r="W308" i="1"/>
  <c r="Y308" i="1"/>
  <c r="AA308" i="1"/>
  <c r="AC308" i="1"/>
  <c r="AE308" i="1"/>
  <c r="AG308" i="1"/>
  <c r="AI308" i="1"/>
  <c r="AK308" i="1"/>
  <c r="AM308" i="1"/>
  <c r="AO308" i="1"/>
  <c r="AQ308" i="1"/>
  <c r="AS308" i="1"/>
  <c r="AU308" i="1"/>
  <c r="AW308" i="1"/>
  <c r="AY308" i="1"/>
  <c r="BA308" i="1"/>
  <c r="BC308" i="1"/>
  <c r="BE308" i="1"/>
  <c r="S310" i="1"/>
  <c r="U310" i="1"/>
  <c r="W310" i="1"/>
  <c r="Y310" i="1"/>
  <c r="AA310" i="1"/>
  <c r="AC310" i="1"/>
  <c r="AE310" i="1"/>
  <c r="AG310" i="1"/>
  <c r="AI310" i="1"/>
  <c r="AK310" i="1"/>
  <c r="AM310" i="1"/>
  <c r="AO310" i="1"/>
  <c r="AQ310" i="1"/>
  <c r="AS310" i="1"/>
  <c r="AU310" i="1"/>
  <c r="AW310" i="1"/>
  <c r="AY310" i="1"/>
  <c r="BA310" i="1"/>
  <c r="BC310" i="1"/>
  <c r="BE310" i="1"/>
  <c r="S313" i="1"/>
  <c r="U313" i="1"/>
  <c r="W313" i="1"/>
  <c r="Y313" i="1"/>
  <c r="AA313" i="1"/>
  <c r="AC313" i="1"/>
  <c r="AE313" i="1"/>
  <c r="AG313" i="1"/>
  <c r="AI313" i="1"/>
  <c r="AK313" i="1"/>
  <c r="AM313" i="1"/>
  <c r="AO313" i="1"/>
  <c r="AQ313" i="1"/>
  <c r="AS313" i="1"/>
  <c r="AU313" i="1"/>
  <c r="AW313" i="1"/>
  <c r="AY313" i="1"/>
  <c r="BA313" i="1"/>
  <c r="BC313" i="1"/>
  <c r="BE313" i="1"/>
  <c r="S312" i="1"/>
  <c r="U312" i="1"/>
  <c r="W312" i="1"/>
  <c r="Y312" i="1"/>
  <c r="AA312" i="1"/>
  <c r="AC312" i="1"/>
  <c r="AE312" i="1"/>
  <c r="AG312" i="1"/>
  <c r="AI312" i="1"/>
  <c r="AK312" i="1"/>
  <c r="AM312" i="1"/>
  <c r="AO312" i="1"/>
  <c r="AQ312" i="1"/>
  <c r="AS312" i="1"/>
  <c r="AU312" i="1"/>
  <c r="AW312" i="1"/>
  <c r="AY312" i="1"/>
  <c r="BA312" i="1"/>
  <c r="BC312" i="1"/>
  <c r="BE312" i="1"/>
  <c r="S311" i="1"/>
  <c r="U311" i="1"/>
  <c r="W311" i="1"/>
  <c r="Y311" i="1"/>
  <c r="AA311" i="1"/>
  <c r="AC311" i="1"/>
  <c r="AE311" i="1"/>
  <c r="AG311" i="1"/>
  <c r="AI311" i="1"/>
  <c r="AK311" i="1"/>
  <c r="AM311" i="1"/>
  <c r="AO311" i="1"/>
  <c r="AQ311" i="1"/>
  <c r="AS311" i="1"/>
  <c r="AU311" i="1"/>
  <c r="AW311" i="1"/>
  <c r="AY311" i="1"/>
  <c r="BA311" i="1"/>
  <c r="BC311" i="1"/>
  <c r="BE311" i="1"/>
  <c r="S314" i="1"/>
  <c r="U314" i="1"/>
  <c r="W314" i="1"/>
  <c r="Y314" i="1"/>
  <c r="AA314" i="1"/>
  <c r="AC314" i="1"/>
  <c r="AE314" i="1"/>
  <c r="AG314" i="1"/>
  <c r="AI314" i="1"/>
  <c r="AK314" i="1"/>
  <c r="AM314" i="1"/>
  <c r="AO314" i="1"/>
  <c r="AQ314" i="1"/>
  <c r="AS314" i="1"/>
  <c r="AU314" i="1"/>
  <c r="AW314" i="1"/>
  <c r="AY314" i="1"/>
  <c r="BA314" i="1"/>
  <c r="BC314" i="1"/>
  <c r="BE314" i="1"/>
  <c r="S317" i="1"/>
  <c r="U317" i="1"/>
  <c r="W317" i="1"/>
  <c r="Y317" i="1"/>
  <c r="AA317" i="1"/>
  <c r="AC317" i="1"/>
  <c r="AE317" i="1"/>
  <c r="AG317" i="1"/>
  <c r="AI317" i="1"/>
  <c r="AK317" i="1"/>
  <c r="AM317" i="1"/>
  <c r="AO317" i="1"/>
  <c r="AQ317" i="1"/>
  <c r="AS317" i="1"/>
  <c r="AU317" i="1"/>
  <c r="AW317" i="1"/>
  <c r="AY317" i="1"/>
  <c r="BA317" i="1"/>
  <c r="BC317" i="1"/>
  <c r="BE317" i="1"/>
  <c r="S315" i="1"/>
  <c r="U315" i="1"/>
  <c r="W315" i="1"/>
  <c r="Y315" i="1"/>
  <c r="AA315" i="1"/>
  <c r="AC315" i="1"/>
  <c r="AE315" i="1"/>
  <c r="AG315" i="1"/>
  <c r="AI315" i="1"/>
  <c r="AK315" i="1"/>
  <c r="AM315" i="1"/>
  <c r="AO315" i="1"/>
  <c r="AQ315" i="1"/>
  <c r="AS315" i="1"/>
  <c r="AU315" i="1"/>
  <c r="AW315" i="1"/>
  <c r="AY315" i="1"/>
  <c r="BA315" i="1"/>
  <c r="BC315" i="1"/>
  <c r="BE315" i="1"/>
  <c r="S316" i="1"/>
  <c r="U316" i="1"/>
  <c r="W316" i="1"/>
  <c r="Y316" i="1"/>
  <c r="AA316" i="1"/>
  <c r="AC316" i="1"/>
  <c r="AE316" i="1"/>
  <c r="AG316" i="1"/>
  <c r="AI316" i="1"/>
  <c r="AK316" i="1"/>
  <c r="AM316" i="1"/>
  <c r="AO316" i="1"/>
  <c r="AQ316" i="1"/>
  <c r="AS316" i="1"/>
  <c r="AU316" i="1"/>
  <c r="AW316" i="1"/>
  <c r="AY316" i="1"/>
  <c r="BA316" i="1"/>
  <c r="BC316" i="1"/>
  <c r="BE316" i="1"/>
  <c r="S320" i="1"/>
  <c r="U320" i="1"/>
  <c r="W320" i="1"/>
  <c r="Y320" i="1"/>
  <c r="AA320" i="1"/>
  <c r="AC320" i="1"/>
  <c r="AE320" i="1"/>
  <c r="AG320" i="1"/>
  <c r="AI320" i="1"/>
  <c r="AK320" i="1"/>
  <c r="AM320" i="1"/>
  <c r="AO320" i="1"/>
  <c r="AQ320" i="1"/>
  <c r="AS320" i="1"/>
  <c r="AU320" i="1"/>
  <c r="AW320" i="1"/>
  <c r="AY320" i="1"/>
  <c r="BA320" i="1"/>
  <c r="BC320" i="1"/>
  <c r="BE320" i="1"/>
  <c r="S318" i="1"/>
  <c r="U318" i="1"/>
  <c r="W318" i="1"/>
  <c r="Y318" i="1"/>
  <c r="AA318" i="1"/>
  <c r="AC318" i="1"/>
  <c r="AE318" i="1"/>
  <c r="AG318" i="1"/>
  <c r="AI318" i="1"/>
  <c r="AK318" i="1"/>
  <c r="AM318" i="1"/>
  <c r="AO318" i="1"/>
  <c r="AQ318" i="1"/>
  <c r="AS318" i="1"/>
  <c r="AU318" i="1"/>
  <c r="AW318" i="1"/>
  <c r="AY318" i="1"/>
  <c r="BA318" i="1"/>
  <c r="BC318" i="1"/>
  <c r="BE318" i="1"/>
  <c r="S319" i="1"/>
  <c r="U319" i="1"/>
  <c r="W319" i="1"/>
  <c r="Y319" i="1"/>
  <c r="AA319" i="1"/>
  <c r="AC319" i="1"/>
  <c r="AE319" i="1"/>
  <c r="AG319" i="1"/>
  <c r="AI319" i="1"/>
  <c r="AK319" i="1"/>
  <c r="AM319" i="1"/>
  <c r="AO319" i="1"/>
  <c r="AQ319" i="1"/>
  <c r="AS319" i="1"/>
  <c r="AU319" i="1"/>
  <c r="AW319" i="1"/>
  <c r="AY319" i="1"/>
  <c r="BA319" i="1"/>
  <c r="BC319" i="1"/>
  <c r="BE319" i="1"/>
  <c r="S321" i="1"/>
  <c r="U321" i="1"/>
  <c r="W321" i="1"/>
  <c r="Y321" i="1"/>
  <c r="AA321" i="1"/>
  <c r="AC321" i="1"/>
  <c r="AE321" i="1"/>
  <c r="AG321" i="1"/>
  <c r="AI321" i="1"/>
  <c r="AK321" i="1"/>
  <c r="AM321" i="1"/>
  <c r="AO321" i="1"/>
  <c r="AQ321" i="1"/>
  <c r="AS321" i="1"/>
  <c r="AU321" i="1"/>
  <c r="AW321" i="1"/>
  <c r="AY321" i="1"/>
  <c r="BA321" i="1"/>
  <c r="BC321" i="1"/>
  <c r="BE321" i="1"/>
  <c r="S323" i="1"/>
  <c r="U323" i="1"/>
  <c r="W323" i="1"/>
  <c r="Y323" i="1"/>
  <c r="AA323" i="1"/>
  <c r="AC323" i="1"/>
  <c r="AE323" i="1"/>
  <c r="AG323" i="1"/>
  <c r="AI323" i="1"/>
  <c r="AK323" i="1"/>
  <c r="AM323" i="1"/>
  <c r="AO323" i="1"/>
  <c r="AQ323" i="1"/>
  <c r="AS323" i="1"/>
  <c r="AU323" i="1"/>
  <c r="AW323" i="1"/>
  <c r="AY323" i="1"/>
  <c r="BA323" i="1"/>
  <c r="BC323" i="1"/>
  <c r="BE323" i="1"/>
  <c r="S322" i="1"/>
  <c r="U322" i="1"/>
  <c r="W322" i="1"/>
  <c r="Y322" i="1"/>
  <c r="AA322" i="1"/>
  <c r="AC322" i="1"/>
  <c r="AE322" i="1"/>
  <c r="AG322" i="1"/>
  <c r="AI322" i="1"/>
  <c r="AK322" i="1"/>
  <c r="AM322" i="1"/>
  <c r="AO322" i="1"/>
  <c r="AQ322" i="1"/>
  <c r="AS322" i="1"/>
  <c r="AU322" i="1"/>
  <c r="AW322" i="1"/>
  <c r="AY322" i="1"/>
  <c r="BA322" i="1"/>
  <c r="BC322" i="1"/>
  <c r="BE322" i="1"/>
  <c r="S324" i="1"/>
  <c r="U324" i="1"/>
  <c r="W324" i="1"/>
  <c r="Y324" i="1"/>
  <c r="AA324" i="1"/>
  <c r="AC324" i="1"/>
  <c r="AE324" i="1"/>
  <c r="AG324" i="1"/>
  <c r="AI324" i="1"/>
  <c r="AK324" i="1"/>
  <c r="AM324" i="1"/>
  <c r="AO324" i="1"/>
  <c r="AQ324" i="1"/>
  <c r="AS324" i="1"/>
  <c r="AU324" i="1"/>
  <c r="AW324" i="1"/>
  <c r="AY324" i="1"/>
  <c r="BA324" i="1"/>
  <c r="BC324" i="1"/>
  <c r="BE324" i="1"/>
  <c r="S325" i="1"/>
  <c r="U325" i="1"/>
  <c r="W325" i="1"/>
  <c r="Y325" i="1"/>
  <c r="AA325" i="1"/>
  <c r="AC325" i="1"/>
  <c r="AE325" i="1"/>
  <c r="AG325" i="1"/>
  <c r="AI325" i="1"/>
  <c r="AK325" i="1"/>
  <c r="AM325" i="1"/>
  <c r="AO325" i="1"/>
  <c r="AQ325" i="1"/>
  <c r="AS325" i="1"/>
  <c r="AU325" i="1"/>
  <c r="AW325" i="1"/>
  <c r="AY325" i="1"/>
  <c r="BA325" i="1"/>
  <c r="BC325" i="1"/>
  <c r="BE325" i="1"/>
  <c r="S326" i="1"/>
  <c r="U326" i="1"/>
  <c r="W326" i="1"/>
  <c r="Y326" i="1"/>
  <c r="AA326" i="1"/>
  <c r="AC326" i="1"/>
  <c r="AE326" i="1"/>
  <c r="AG326" i="1"/>
  <c r="AI326" i="1"/>
  <c r="AK326" i="1"/>
  <c r="AM326" i="1"/>
  <c r="AO326" i="1"/>
  <c r="AQ326" i="1"/>
  <c r="AS326" i="1"/>
  <c r="AU326" i="1"/>
  <c r="AW326" i="1"/>
  <c r="AY326" i="1"/>
  <c r="BA326" i="1"/>
  <c r="BC326" i="1"/>
  <c r="BE326" i="1"/>
  <c r="S329" i="1"/>
  <c r="U329" i="1"/>
  <c r="W329" i="1"/>
  <c r="Y329" i="1"/>
  <c r="AA329" i="1"/>
  <c r="AC329" i="1"/>
  <c r="AE329" i="1"/>
  <c r="AG329" i="1"/>
  <c r="AI329" i="1"/>
  <c r="AK329" i="1"/>
  <c r="AM329" i="1"/>
  <c r="AO329" i="1"/>
  <c r="AQ329" i="1"/>
  <c r="AS329" i="1"/>
  <c r="AU329" i="1"/>
  <c r="AW329" i="1"/>
  <c r="AY329" i="1"/>
  <c r="BA329" i="1"/>
  <c r="BC329" i="1"/>
  <c r="BE329" i="1"/>
  <c r="S328" i="1"/>
  <c r="U328" i="1"/>
  <c r="W328" i="1"/>
  <c r="Y328" i="1"/>
  <c r="AA328" i="1"/>
  <c r="AC328" i="1"/>
  <c r="AE328" i="1"/>
  <c r="AG328" i="1"/>
  <c r="AI328" i="1"/>
  <c r="AK328" i="1"/>
  <c r="AM328" i="1"/>
  <c r="AO328" i="1"/>
  <c r="AQ328" i="1"/>
  <c r="AS328" i="1"/>
  <c r="AU328" i="1"/>
  <c r="AW328" i="1"/>
  <c r="AY328" i="1"/>
  <c r="BA328" i="1"/>
  <c r="BC328" i="1"/>
  <c r="BE328" i="1"/>
  <c r="S327" i="1"/>
  <c r="U327" i="1"/>
  <c r="W327" i="1"/>
  <c r="Y327" i="1"/>
  <c r="AA327" i="1"/>
  <c r="AC327" i="1"/>
  <c r="AE327" i="1"/>
  <c r="AG327" i="1"/>
  <c r="AI327" i="1"/>
  <c r="AK327" i="1"/>
  <c r="AM327" i="1"/>
  <c r="AO327" i="1"/>
  <c r="AQ327" i="1"/>
  <c r="AS327" i="1"/>
  <c r="AU327" i="1"/>
  <c r="AW327" i="1"/>
  <c r="AY327" i="1"/>
  <c r="BA327" i="1"/>
  <c r="BC327" i="1"/>
  <c r="BE327" i="1"/>
  <c r="S330" i="1"/>
  <c r="U330" i="1"/>
  <c r="W330" i="1"/>
  <c r="Y330" i="1"/>
  <c r="AA330" i="1"/>
  <c r="AC330" i="1"/>
  <c r="AE330" i="1"/>
  <c r="AG330" i="1"/>
  <c r="AI330" i="1"/>
  <c r="AK330" i="1"/>
  <c r="AM330" i="1"/>
  <c r="AO330" i="1"/>
  <c r="AQ330" i="1"/>
  <c r="AS330" i="1"/>
  <c r="AU330" i="1"/>
  <c r="AW330" i="1"/>
  <c r="AY330" i="1"/>
  <c r="BA330" i="1"/>
  <c r="BC330" i="1"/>
  <c r="BE330" i="1"/>
  <c r="S332" i="1"/>
  <c r="U332" i="1"/>
  <c r="W332" i="1"/>
  <c r="Y332" i="1"/>
  <c r="AA332" i="1"/>
  <c r="AC332" i="1"/>
  <c r="AE332" i="1"/>
  <c r="AG332" i="1"/>
  <c r="AI332" i="1"/>
  <c r="AK332" i="1"/>
  <c r="AM332" i="1"/>
  <c r="AO332" i="1"/>
  <c r="AQ332" i="1"/>
  <c r="AS332" i="1"/>
  <c r="AU332" i="1"/>
  <c r="AW332" i="1"/>
  <c r="AY332" i="1"/>
  <c r="BA332" i="1"/>
  <c r="BC332" i="1"/>
  <c r="BE332" i="1"/>
  <c r="S331" i="1"/>
  <c r="U331" i="1"/>
  <c r="W331" i="1"/>
  <c r="Y331" i="1"/>
  <c r="AA331" i="1"/>
  <c r="AC331" i="1"/>
  <c r="AE331" i="1"/>
  <c r="AG331" i="1"/>
  <c r="AI331" i="1"/>
  <c r="AK331" i="1"/>
  <c r="AM331" i="1"/>
  <c r="AO331" i="1"/>
  <c r="AQ331" i="1"/>
  <c r="AS331" i="1"/>
  <c r="AU331" i="1"/>
  <c r="AW331" i="1"/>
  <c r="AY331" i="1"/>
  <c r="BA331" i="1"/>
  <c r="BC331" i="1"/>
  <c r="BE331" i="1"/>
  <c r="S333" i="1"/>
  <c r="U333" i="1"/>
  <c r="W333" i="1"/>
  <c r="Y333" i="1"/>
  <c r="AA333" i="1"/>
  <c r="AC333" i="1"/>
  <c r="AE333" i="1"/>
  <c r="AG333" i="1"/>
  <c r="AI333" i="1"/>
  <c r="AK333" i="1"/>
  <c r="AM333" i="1"/>
  <c r="AO333" i="1"/>
  <c r="AQ333" i="1"/>
  <c r="AS333" i="1"/>
  <c r="AU333" i="1"/>
  <c r="AW333" i="1"/>
  <c r="AY333" i="1"/>
  <c r="BA333" i="1"/>
  <c r="BC333" i="1"/>
  <c r="BE333" i="1"/>
  <c r="S334" i="1"/>
  <c r="U334" i="1"/>
  <c r="W334" i="1"/>
  <c r="Y334" i="1"/>
  <c r="AA334" i="1"/>
  <c r="AC334" i="1"/>
  <c r="AE334" i="1"/>
  <c r="AG334" i="1"/>
  <c r="AI334" i="1"/>
  <c r="AK334" i="1"/>
  <c r="AM334" i="1"/>
  <c r="AO334" i="1"/>
  <c r="AQ334" i="1"/>
  <c r="AS334" i="1"/>
  <c r="AU334" i="1"/>
  <c r="AW334" i="1"/>
  <c r="AY334" i="1"/>
  <c r="BA334" i="1"/>
  <c r="BC334" i="1"/>
  <c r="BE334" i="1"/>
  <c r="S337" i="1"/>
  <c r="U337" i="1"/>
  <c r="W337" i="1"/>
  <c r="Y337" i="1"/>
  <c r="AA337" i="1"/>
  <c r="AC337" i="1"/>
  <c r="AE337" i="1"/>
  <c r="AG337" i="1"/>
  <c r="AI337" i="1"/>
  <c r="AK337" i="1"/>
  <c r="AM337" i="1"/>
  <c r="AO337" i="1"/>
  <c r="AQ337" i="1"/>
  <c r="AS337" i="1"/>
  <c r="AU337" i="1"/>
  <c r="AW337" i="1"/>
  <c r="AY337" i="1"/>
  <c r="BA337" i="1"/>
  <c r="BC337" i="1"/>
  <c r="BE337" i="1"/>
  <c r="S336" i="1"/>
  <c r="U336" i="1"/>
  <c r="W336" i="1"/>
  <c r="Y336" i="1"/>
  <c r="AA336" i="1"/>
  <c r="AC336" i="1"/>
  <c r="AE336" i="1"/>
  <c r="AG336" i="1"/>
  <c r="AI336" i="1"/>
  <c r="AK336" i="1"/>
  <c r="AM336" i="1"/>
  <c r="AO336" i="1"/>
  <c r="AQ336" i="1"/>
  <c r="AS336" i="1"/>
  <c r="AU336" i="1"/>
  <c r="AW336" i="1"/>
  <c r="AY336" i="1"/>
  <c r="BA336" i="1"/>
  <c r="BC336" i="1"/>
  <c r="BE336" i="1"/>
  <c r="S335" i="1"/>
  <c r="U335" i="1"/>
  <c r="W335" i="1"/>
  <c r="Y335" i="1"/>
  <c r="AA335" i="1"/>
  <c r="AC335" i="1"/>
  <c r="AE335" i="1"/>
  <c r="AG335" i="1"/>
  <c r="AI335" i="1"/>
  <c r="AK335" i="1"/>
  <c r="AM335" i="1"/>
  <c r="AO335" i="1"/>
  <c r="AQ335" i="1"/>
  <c r="AS335" i="1"/>
  <c r="AU335" i="1"/>
  <c r="AW335" i="1"/>
  <c r="AY335" i="1"/>
  <c r="BA335" i="1"/>
  <c r="BC335" i="1"/>
  <c r="BE335" i="1"/>
  <c r="S338" i="1"/>
  <c r="U338" i="1"/>
  <c r="W338" i="1"/>
  <c r="Y338" i="1"/>
  <c r="AA338" i="1"/>
  <c r="AC338" i="1"/>
  <c r="AE338" i="1"/>
  <c r="AG338" i="1"/>
  <c r="AI338" i="1"/>
  <c r="AK338" i="1"/>
  <c r="AM338" i="1"/>
  <c r="AO338" i="1"/>
  <c r="AQ338" i="1"/>
  <c r="AS338" i="1"/>
  <c r="AU338" i="1"/>
  <c r="AW338" i="1"/>
  <c r="AY338" i="1"/>
  <c r="BA338" i="1"/>
  <c r="BC338" i="1"/>
  <c r="BE338" i="1"/>
  <c r="S340" i="1"/>
  <c r="U340" i="1"/>
  <c r="W340" i="1"/>
  <c r="Y340" i="1"/>
  <c r="AA340" i="1"/>
  <c r="AC340" i="1"/>
  <c r="AE340" i="1"/>
  <c r="AG340" i="1"/>
  <c r="AI340" i="1"/>
  <c r="AK340" i="1"/>
  <c r="AM340" i="1"/>
  <c r="AO340" i="1"/>
  <c r="AQ340" i="1"/>
  <c r="AS340" i="1"/>
  <c r="AU340" i="1"/>
  <c r="AW340" i="1"/>
  <c r="AY340" i="1"/>
  <c r="BA340" i="1"/>
  <c r="BC340" i="1"/>
  <c r="BE340" i="1"/>
  <c r="S339" i="1"/>
  <c r="U339" i="1"/>
  <c r="W339" i="1"/>
  <c r="Y339" i="1"/>
  <c r="AA339" i="1"/>
  <c r="AC339" i="1"/>
  <c r="AE339" i="1"/>
  <c r="AG339" i="1"/>
  <c r="AI339" i="1"/>
  <c r="AK339" i="1"/>
  <c r="AM339" i="1"/>
  <c r="AO339" i="1"/>
  <c r="AQ339" i="1"/>
  <c r="AS339" i="1"/>
  <c r="AU339" i="1"/>
  <c r="AW339" i="1"/>
  <c r="AY339" i="1"/>
  <c r="BA339" i="1"/>
  <c r="BC339" i="1"/>
  <c r="BE339" i="1"/>
  <c r="S342" i="1"/>
  <c r="U342" i="1"/>
  <c r="W342" i="1"/>
  <c r="Y342" i="1"/>
  <c r="AA342" i="1"/>
  <c r="AC342" i="1"/>
  <c r="AE342" i="1"/>
  <c r="AG342" i="1"/>
  <c r="AI342" i="1"/>
  <c r="AK342" i="1"/>
  <c r="AM342" i="1"/>
  <c r="AO342" i="1"/>
  <c r="AQ342" i="1"/>
  <c r="AS342" i="1"/>
  <c r="AU342" i="1"/>
  <c r="AW342" i="1"/>
  <c r="AY342" i="1"/>
  <c r="BA342" i="1"/>
  <c r="BC342" i="1"/>
  <c r="BE342" i="1"/>
  <c r="S341" i="1"/>
  <c r="U341" i="1"/>
  <c r="W341" i="1"/>
  <c r="Y341" i="1"/>
  <c r="AA341" i="1"/>
  <c r="AC341" i="1"/>
  <c r="AE341" i="1"/>
  <c r="AG341" i="1"/>
  <c r="AI341" i="1"/>
  <c r="AK341" i="1"/>
  <c r="AM341" i="1"/>
  <c r="AO341" i="1"/>
  <c r="AQ341" i="1"/>
  <c r="AS341" i="1"/>
  <c r="AU341" i="1"/>
  <c r="AW341" i="1"/>
  <c r="AY341" i="1"/>
  <c r="BA341" i="1"/>
  <c r="BC341" i="1"/>
  <c r="BE341" i="1"/>
  <c r="S343" i="1"/>
  <c r="U343" i="1"/>
  <c r="W343" i="1"/>
  <c r="Y343" i="1"/>
  <c r="AA343" i="1"/>
  <c r="AC343" i="1"/>
  <c r="AE343" i="1"/>
  <c r="AG343" i="1"/>
  <c r="AI343" i="1"/>
  <c r="AK343" i="1"/>
  <c r="AM343" i="1"/>
  <c r="AO343" i="1"/>
  <c r="AQ343" i="1"/>
  <c r="AS343" i="1"/>
  <c r="AU343" i="1"/>
  <c r="AW343" i="1"/>
  <c r="AY343" i="1"/>
  <c r="BA343" i="1"/>
  <c r="BC343" i="1"/>
  <c r="BE343" i="1"/>
  <c r="S344" i="1"/>
  <c r="U344" i="1"/>
  <c r="W344" i="1"/>
  <c r="Y344" i="1"/>
  <c r="AA344" i="1"/>
  <c r="AC344" i="1"/>
  <c r="AE344" i="1"/>
  <c r="AG344" i="1"/>
  <c r="AI344" i="1"/>
  <c r="AK344" i="1"/>
  <c r="AM344" i="1"/>
  <c r="AO344" i="1"/>
  <c r="AQ344" i="1"/>
  <c r="AS344" i="1"/>
  <c r="AU344" i="1"/>
  <c r="AW344" i="1"/>
  <c r="AY344" i="1"/>
  <c r="BA344" i="1"/>
  <c r="BC344" i="1"/>
  <c r="BE344" i="1"/>
  <c r="S347" i="1"/>
  <c r="U347" i="1"/>
  <c r="W347" i="1"/>
  <c r="Y347" i="1"/>
  <c r="AA347" i="1"/>
  <c r="AC347" i="1"/>
  <c r="AE347" i="1"/>
  <c r="AG347" i="1"/>
  <c r="AI347" i="1"/>
  <c r="AK347" i="1"/>
  <c r="AM347" i="1"/>
  <c r="AO347" i="1"/>
  <c r="AQ347" i="1"/>
  <c r="AS347" i="1"/>
  <c r="AU347" i="1"/>
  <c r="AW347" i="1"/>
  <c r="AY347" i="1"/>
  <c r="BA347" i="1"/>
  <c r="BC347" i="1"/>
  <c r="BE347" i="1"/>
  <c r="S346" i="1"/>
  <c r="U346" i="1"/>
  <c r="W346" i="1"/>
  <c r="Y346" i="1"/>
  <c r="AA346" i="1"/>
  <c r="AC346" i="1"/>
  <c r="AE346" i="1"/>
  <c r="AG346" i="1"/>
  <c r="AI346" i="1"/>
  <c r="AK346" i="1"/>
  <c r="AM346" i="1"/>
  <c r="AO346" i="1"/>
  <c r="AQ346" i="1"/>
  <c r="AS346" i="1"/>
  <c r="AU346" i="1"/>
  <c r="AW346" i="1"/>
  <c r="AY346" i="1"/>
  <c r="BA346" i="1"/>
  <c r="BC346" i="1"/>
  <c r="BE346" i="1"/>
  <c r="S345" i="1"/>
  <c r="U345" i="1"/>
  <c r="W345" i="1"/>
  <c r="Y345" i="1"/>
  <c r="AA345" i="1"/>
  <c r="AC345" i="1"/>
  <c r="AE345" i="1"/>
  <c r="AG345" i="1"/>
  <c r="AI345" i="1"/>
  <c r="AK345" i="1"/>
  <c r="AM345" i="1"/>
  <c r="AO345" i="1"/>
  <c r="AQ345" i="1"/>
  <c r="AS345" i="1"/>
  <c r="AU345" i="1"/>
  <c r="AW345" i="1"/>
  <c r="AY345" i="1"/>
  <c r="BA345" i="1"/>
  <c r="BC345" i="1"/>
  <c r="BE345" i="1"/>
  <c r="S348" i="1"/>
  <c r="U348" i="1"/>
  <c r="W348" i="1"/>
  <c r="Y348" i="1"/>
  <c r="AA348" i="1"/>
  <c r="AC348" i="1"/>
  <c r="AE348" i="1"/>
  <c r="AG348" i="1"/>
  <c r="AI348" i="1"/>
  <c r="AK348" i="1"/>
  <c r="AM348" i="1"/>
  <c r="AO348" i="1"/>
  <c r="AQ348" i="1"/>
  <c r="AS348" i="1"/>
  <c r="AU348" i="1"/>
  <c r="AW348" i="1"/>
  <c r="AY348" i="1"/>
  <c r="BA348" i="1"/>
  <c r="BC348" i="1"/>
  <c r="BE348" i="1"/>
  <c r="S350" i="1"/>
  <c r="U350" i="1"/>
  <c r="W350" i="1"/>
  <c r="Y350" i="1"/>
  <c r="AA350" i="1"/>
  <c r="AC350" i="1"/>
  <c r="AE350" i="1"/>
  <c r="AG350" i="1"/>
  <c r="AI350" i="1"/>
  <c r="AK350" i="1"/>
  <c r="AM350" i="1"/>
  <c r="AO350" i="1"/>
  <c r="AQ350" i="1"/>
  <c r="AS350" i="1"/>
  <c r="AU350" i="1"/>
  <c r="AW350" i="1"/>
  <c r="AY350" i="1"/>
  <c r="BA350" i="1"/>
  <c r="BC350" i="1"/>
  <c r="BE350" i="1"/>
  <c r="S349" i="1"/>
  <c r="U349" i="1"/>
  <c r="W349" i="1"/>
  <c r="Y349" i="1"/>
  <c r="AA349" i="1"/>
  <c r="AC349" i="1"/>
  <c r="AE349" i="1"/>
  <c r="AG349" i="1"/>
  <c r="AI349" i="1"/>
  <c r="AK349" i="1"/>
  <c r="AM349" i="1"/>
  <c r="AO349" i="1"/>
  <c r="AQ349" i="1"/>
  <c r="AS349" i="1"/>
  <c r="AU349" i="1"/>
  <c r="AW349" i="1"/>
  <c r="AY349" i="1"/>
  <c r="BA349" i="1"/>
  <c r="BC349" i="1"/>
  <c r="BE349" i="1"/>
  <c r="S352" i="1"/>
  <c r="U352" i="1"/>
  <c r="W352" i="1"/>
  <c r="Y352" i="1"/>
  <c r="AA352" i="1"/>
  <c r="AC352" i="1"/>
  <c r="AE352" i="1"/>
  <c r="AG352" i="1"/>
  <c r="AI352" i="1"/>
  <c r="AK352" i="1"/>
  <c r="AM352" i="1"/>
  <c r="AO352" i="1"/>
  <c r="AQ352" i="1"/>
  <c r="AS352" i="1"/>
  <c r="AU352" i="1"/>
  <c r="AW352" i="1"/>
  <c r="AY352" i="1"/>
  <c r="BA352" i="1"/>
  <c r="BC352" i="1"/>
  <c r="BE352" i="1"/>
  <c r="S353" i="1"/>
  <c r="U353" i="1"/>
  <c r="W353" i="1"/>
  <c r="Y353" i="1"/>
  <c r="AA353" i="1"/>
  <c r="AC353" i="1"/>
  <c r="AE353" i="1"/>
  <c r="AG353" i="1"/>
  <c r="AI353" i="1"/>
  <c r="AK353" i="1"/>
  <c r="AM353" i="1"/>
  <c r="AO353" i="1"/>
  <c r="AQ353" i="1"/>
  <c r="AS353" i="1"/>
  <c r="AU353" i="1"/>
  <c r="AW353" i="1"/>
  <c r="AY353" i="1"/>
  <c r="BA353" i="1"/>
  <c r="BC353" i="1"/>
  <c r="BE353" i="1"/>
  <c r="S351" i="1"/>
  <c r="U351" i="1"/>
  <c r="W351" i="1"/>
  <c r="Y351" i="1"/>
  <c r="AA351" i="1"/>
  <c r="AC351" i="1"/>
  <c r="AE351" i="1"/>
  <c r="AG351" i="1"/>
  <c r="AI351" i="1"/>
  <c r="AK351" i="1"/>
  <c r="AM351" i="1"/>
  <c r="AO351" i="1"/>
  <c r="AQ351" i="1"/>
  <c r="AS351" i="1"/>
  <c r="AU351" i="1"/>
  <c r="AW351" i="1"/>
  <c r="AY351" i="1"/>
  <c r="BA351" i="1"/>
  <c r="BC351" i="1"/>
  <c r="BE351" i="1"/>
  <c r="S354" i="1"/>
  <c r="U354" i="1"/>
  <c r="W354" i="1"/>
  <c r="Y354" i="1"/>
  <c r="AA354" i="1"/>
  <c r="AC354" i="1"/>
  <c r="AE354" i="1"/>
  <c r="AG354" i="1"/>
  <c r="AI354" i="1"/>
  <c r="AK354" i="1"/>
  <c r="AM354" i="1"/>
  <c r="AO354" i="1"/>
  <c r="AQ354" i="1"/>
  <c r="AS354" i="1"/>
  <c r="AU354" i="1"/>
  <c r="AW354" i="1"/>
  <c r="AY354" i="1"/>
  <c r="BA354" i="1"/>
  <c r="BC354" i="1"/>
  <c r="BE354" i="1"/>
  <c r="S355" i="1"/>
  <c r="U355" i="1"/>
  <c r="W355" i="1"/>
  <c r="Y355" i="1"/>
  <c r="AA355" i="1"/>
  <c r="AC355" i="1"/>
  <c r="AE355" i="1"/>
  <c r="AG355" i="1"/>
  <c r="AI355" i="1"/>
  <c r="AK355" i="1"/>
  <c r="AM355" i="1"/>
  <c r="AO355" i="1"/>
  <c r="AQ355" i="1"/>
  <c r="AS355" i="1"/>
  <c r="AU355" i="1"/>
  <c r="AW355" i="1"/>
  <c r="AY355" i="1"/>
  <c r="BA355" i="1"/>
  <c r="BC355" i="1"/>
  <c r="BE355" i="1"/>
  <c r="S357" i="1"/>
  <c r="U357" i="1"/>
  <c r="W357" i="1"/>
  <c r="Y357" i="1"/>
  <c r="AA357" i="1"/>
  <c r="AC357" i="1"/>
  <c r="AE357" i="1"/>
  <c r="AG357" i="1"/>
  <c r="AI357" i="1"/>
  <c r="AK357" i="1"/>
  <c r="AM357" i="1"/>
  <c r="AO357" i="1"/>
  <c r="AQ357" i="1"/>
  <c r="AS357" i="1"/>
  <c r="AU357" i="1"/>
  <c r="AW357" i="1"/>
  <c r="AY357" i="1"/>
  <c r="BA357" i="1"/>
  <c r="BC357" i="1"/>
  <c r="BE357" i="1"/>
  <c r="S356" i="1"/>
  <c r="U356" i="1"/>
  <c r="W356" i="1"/>
  <c r="Y356" i="1"/>
  <c r="AA356" i="1"/>
  <c r="AC356" i="1"/>
  <c r="AE356" i="1"/>
  <c r="AG356" i="1"/>
  <c r="AI356" i="1"/>
  <c r="AK356" i="1"/>
  <c r="AM356" i="1"/>
  <c r="AO356" i="1"/>
  <c r="AQ356" i="1"/>
  <c r="AS356" i="1"/>
  <c r="AU356" i="1"/>
  <c r="AW356" i="1"/>
  <c r="AY356" i="1"/>
  <c r="BA356" i="1"/>
  <c r="BC356" i="1"/>
  <c r="BE356" i="1"/>
  <c r="S358" i="1"/>
  <c r="U358" i="1"/>
  <c r="W358" i="1"/>
  <c r="Y358" i="1"/>
  <c r="AA358" i="1"/>
  <c r="AC358" i="1"/>
  <c r="AE358" i="1"/>
  <c r="AG358" i="1"/>
  <c r="AI358" i="1"/>
  <c r="AK358" i="1"/>
  <c r="AM358" i="1"/>
  <c r="AO358" i="1"/>
  <c r="AQ358" i="1"/>
  <c r="AS358" i="1"/>
  <c r="AU358" i="1"/>
  <c r="AW358" i="1"/>
  <c r="AY358" i="1"/>
  <c r="BA358" i="1"/>
  <c r="BC358" i="1"/>
  <c r="BE358" i="1"/>
  <c r="S361" i="1"/>
  <c r="U361" i="1"/>
  <c r="W361" i="1"/>
  <c r="Y361" i="1"/>
  <c r="AA361" i="1"/>
  <c r="AC361" i="1"/>
  <c r="AE361" i="1"/>
  <c r="AG361" i="1"/>
  <c r="AI361" i="1"/>
  <c r="AK361" i="1"/>
  <c r="AM361" i="1"/>
  <c r="AO361" i="1"/>
  <c r="AQ361" i="1"/>
  <c r="AS361" i="1"/>
  <c r="AU361" i="1"/>
  <c r="AW361" i="1"/>
  <c r="AY361" i="1"/>
  <c r="BA361" i="1"/>
  <c r="BC361" i="1"/>
  <c r="BE361" i="1"/>
  <c r="S359" i="1"/>
  <c r="U359" i="1"/>
  <c r="W359" i="1"/>
  <c r="Y359" i="1"/>
  <c r="AA359" i="1"/>
  <c r="AC359" i="1"/>
  <c r="AE359" i="1"/>
  <c r="AG359" i="1"/>
  <c r="AI359" i="1"/>
  <c r="AK359" i="1"/>
  <c r="AM359" i="1"/>
  <c r="AO359" i="1"/>
  <c r="AQ359" i="1"/>
  <c r="AS359" i="1"/>
  <c r="AU359" i="1"/>
  <c r="AW359" i="1"/>
  <c r="AY359" i="1"/>
  <c r="BA359" i="1"/>
  <c r="BC359" i="1"/>
  <c r="BE359" i="1"/>
  <c r="S360" i="1"/>
  <c r="U360" i="1"/>
  <c r="W360" i="1"/>
  <c r="Y360" i="1"/>
  <c r="AA360" i="1"/>
  <c r="AC360" i="1"/>
  <c r="AE360" i="1"/>
  <c r="AG360" i="1"/>
  <c r="AI360" i="1"/>
  <c r="AK360" i="1"/>
  <c r="AM360" i="1"/>
  <c r="AO360" i="1"/>
  <c r="AQ360" i="1"/>
  <c r="AS360" i="1"/>
  <c r="AU360" i="1"/>
  <c r="AW360" i="1"/>
  <c r="AY360" i="1"/>
  <c r="BA360" i="1"/>
  <c r="BC360" i="1"/>
  <c r="BE360" i="1"/>
  <c r="S362" i="1"/>
  <c r="U362" i="1"/>
  <c r="W362" i="1"/>
  <c r="Y362" i="1"/>
  <c r="AA362" i="1"/>
  <c r="AC362" i="1"/>
  <c r="AE362" i="1"/>
  <c r="AG362" i="1"/>
  <c r="AI362" i="1"/>
  <c r="AK362" i="1"/>
  <c r="AM362" i="1"/>
  <c r="AO362" i="1"/>
  <c r="AQ362" i="1"/>
  <c r="AS362" i="1"/>
  <c r="AU362" i="1"/>
  <c r="AW362" i="1"/>
  <c r="AY362" i="1"/>
  <c r="BA362" i="1"/>
  <c r="BC362" i="1"/>
  <c r="BE362" i="1"/>
  <c r="S364" i="1"/>
  <c r="U364" i="1"/>
  <c r="W364" i="1"/>
  <c r="Y364" i="1"/>
  <c r="AA364" i="1"/>
  <c r="AC364" i="1"/>
  <c r="AE364" i="1"/>
  <c r="AG364" i="1"/>
  <c r="AI364" i="1"/>
  <c r="AK364" i="1"/>
  <c r="AM364" i="1"/>
  <c r="AO364" i="1"/>
  <c r="AQ364" i="1"/>
  <c r="AS364" i="1"/>
  <c r="AU364" i="1"/>
  <c r="AW364" i="1"/>
  <c r="AY364" i="1"/>
  <c r="BA364" i="1"/>
  <c r="BC364" i="1"/>
  <c r="BE364" i="1"/>
  <c r="S363" i="1"/>
  <c r="U363" i="1"/>
  <c r="W363" i="1"/>
  <c r="Y363" i="1"/>
  <c r="AA363" i="1"/>
  <c r="AC363" i="1"/>
  <c r="AE363" i="1"/>
  <c r="AG363" i="1"/>
  <c r="AI363" i="1"/>
  <c r="AK363" i="1"/>
  <c r="AM363" i="1"/>
  <c r="AO363" i="1"/>
  <c r="AQ363" i="1"/>
  <c r="AS363" i="1"/>
  <c r="AU363" i="1"/>
  <c r="AW363" i="1"/>
  <c r="AY363" i="1"/>
  <c r="BA363" i="1"/>
  <c r="BC363" i="1"/>
  <c r="BE363" i="1"/>
  <c r="S365" i="1"/>
  <c r="U365" i="1"/>
  <c r="W365" i="1"/>
  <c r="Y365" i="1"/>
  <c r="AA365" i="1"/>
  <c r="AC365" i="1"/>
  <c r="AE365" i="1"/>
  <c r="AG365" i="1"/>
  <c r="AI365" i="1"/>
  <c r="AK365" i="1"/>
  <c r="AM365" i="1"/>
  <c r="AO365" i="1"/>
  <c r="AQ365" i="1"/>
  <c r="AS365" i="1"/>
  <c r="AU365" i="1"/>
  <c r="AW365" i="1"/>
  <c r="AY365" i="1"/>
  <c r="BA365" i="1"/>
  <c r="BC365" i="1"/>
  <c r="BE365" i="1"/>
  <c r="S366" i="1"/>
  <c r="U366" i="1"/>
  <c r="W366" i="1"/>
  <c r="Y366" i="1"/>
  <c r="AA366" i="1"/>
  <c r="AC366" i="1"/>
  <c r="AE366" i="1"/>
  <c r="AG366" i="1"/>
  <c r="AI366" i="1"/>
  <c r="AK366" i="1"/>
  <c r="AM366" i="1"/>
  <c r="AO366" i="1"/>
  <c r="AQ366" i="1"/>
  <c r="AS366" i="1"/>
  <c r="AU366" i="1"/>
  <c r="AW366" i="1"/>
  <c r="AY366" i="1"/>
  <c r="BA366" i="1"/>
  <c r="BC366" i="1"/>
  <c r="BE366" i="1"/>
  <c r="S369" i="1"/>
  <c r="U369" i="1"/>
  <c r="W369" i="1"/>
  <c r="Y369" i="1"/>
  <c r="AA369" i="1"/>
  <c r="AC369" i="1"/>
  <c r="AE369" i="1"/>
  <c r="AG369" i="1"/>
  <c r="AI369" i="1"/>
  <c r="AK369" i="1"/>
  <c r="AM369" i="1"/>
  <c r="AO369" i="1"/>
  <c r="AQ369" i="1"/>
  <c r="AS369" i="1"/>
  <c r="AU369" i="1"/>
  <c r="AW369" i="1"/>
  <c r="AY369" i="1"/>
  <c r="BA369" i="1"/>
  <c r="BC369" i="1"/>
  <c r="BE369" i="1"/>
  <c r="S368" i="1"/>
  <c r="U368" i="1"/>
  <c r="W368" i="1"/>
  <c r="Y368" i="1"/>
  <c r="AA368" i="1"/>
  <c r="AC368" i="1"/>
  <c r="AE368" i="1"/>
  <c r="AG368" i="1"/>
  <c r="AI368" i="1"/>
  <c r="AK368" i="1"/>
  <c r="AM368" i="1"/>
  <c r="AO368" i="1"/>
  <c r="AQ368" i="1"/>
  <c r="AS368" i="1"/>
  <c r="AU368" i="1"/>
  <c r="AW368" i="1"/>
  <c r="AY368" i="1"/>
  <c r="BA368" i="1"/>
  <c r="BC368" i="1"/>
  <c r="BE368" i="1"/>
  <c r="S367" i="1"/>
  <c r="U367" i="1"/>
  <c r="W367" i="1"/>
  <c r="Y367" i="1"/>
  <c r="AA367" i="1"/>
  <c r="AC367" i="1"/>
  <c r="AE367" i="1"/>
  <c r="AG367" i="1"/>
  <c r="AI367" i="1"/>
  <c r="AK367" i="1"/>
  <c r="AM367" i="1"/>
  <c r="AO367" i="1"/>
  <c r="AQ367" i="1"/>
  <c r="AS367" i="1"/>
  <c r="AU367" i="1"/>
  <c r="AW367" i="1"/>
  <c r="AY367" i="1"/>
  <c r="BA367" i="1"/>
  <c r="BC367" i="1"/>
  <c r="BE367" i="1"/>
  <c r="S372" i="1"/>
  <c r="U372" i="1"/>
  <c r="W372" i="1"/>
  <c r="Y372" i="1"/>
  <c r="AA372" i="1"/>
  <c r="AC372" i="1"/>
  <c r="AE372" i="1"/>
  <c r="AG372" i="1"/>
  <c r="AI372" i="1"/>
  <c r="AK372" i="1"/>
  <c r="AM372" i="1"/>
  <c r="AO372" i="1"/>
  <c r="AQ372" i="1"/>
  <c r="AS372" i="1"/>
  <c r="AU372" i="1"/>
  <c r="AW372" i="1"/>
  <c r="AY372" i="1"/>
  <c r="BA372" i="1"/>
  <c r="BC372" i="1"/>
  <c r="BE372" i="1"/>
  <c r="S370" i="1"/>
  <c r="U370" i="1"/>
  <c r="W370" i="1"/>
  <c r="Y370" i="1"/>
  <c r="AA370" i="1"/>
  <c r="AC370" i="1"/>
  <c r="AE370" i="1"/>
  <c r="AG370" i="1"/>
  <c r="AI370" i="1"/>
  <c r="AK370" i="1"/>
  <c r="AM370" i="1"/>
  <c r="AO370" i="1"/>
  <c r="AQ370" i="1"/>
  <c r="AS370" i="1"/>
  <c r="AU370" i="1"/>
  <c r="AW370" i="1"/>
  <c r="AY370" i="1"/>
  <c r="BA370" i="1"/>
  <c r="BC370" i="1"/>
  <c r="BE370" i="1"/>
  <c r="S371" i="1"/>
  <c r="U371" i="1"/>
  <c r="W371" i="1"/>
  <c r="Y371" i="1"/>
  <c r="AA371" i="1"/>
  <c r="AC371" i="1"/>
  <c r="AE371" i="1"/>
  <c r="AG371" i="1"/>
  <c r="AI371" i="1"/>
  <c r="AK371" i="1"/>
  <c r="AM371" i="1"/>
  <c r="AO371" i="1"/>
  <c r="AQ371" i="1"/>
  <c r="AS371" i="1"/>
  <c r="AU371" i="1"/>
  <c r="AW371" i="1"/>
  <c r="AY371" i="1"/>
  <c r="BA371" i="1"/>
  <c r="BC371" i="1"/>
  <c r="BE371" i="1"/>
  <c r="S373" i="1"/>
  <c r="U373" i="1"/>
  <c r="W373" i="1"/>
  <c r="Y373" i="1"/>
  <c r="AA373" i="1"/>
  <c r="AC373" i="1"/>
  <c r="AE373" i="1"/>
  <c r="AG373" i="1"/>
  <c r="AI373" i="1"/>
  <c r="AK373" i="1"/>
  <c r="AM373" i="1"/>
  <c r="AO373" i="1"/>
  <c r="AQ373" i="1"/>
  <c r="AS373" i="1"/>
  <c r="AU373" i="1"/>
  <c r="AW373" i="1"/>
  <c r="AY373" i="1"/>
  <c r="BA373" i="1"/>
  <c r="BC373" i="1"/>
  <c r="BE373" i="1"/>
  <c r="S376" i="1"/>
  <c r="U376" i="1"/>
  <c r="W376" i="1"/>
  <c r="Y376" i="1"/>
  <c r="AA376" i="1"/>
  <c r="AC376" i="1"/>
  <c r="AE376" i="1"/>
  <c r="AG376" i="1"/>
  <c r="AI376" i="1"/>
  <c r="AK376" i="1"/>
  <c r="AM376" i="1"/>
  <c r="AO376" i="1"/>
  <c r="AQ376" i="1"/>
  <c r="AS376" i="1"/>
  <c r="AU376" i="1"/>
  <c r="AW376" i="1"/>
  <c r="AY376" i="1"/>
  <c r="BA376" i="1"/>
  <c r="BC376" i="1"/>
  <c r="BE376" i="1"/>
  <c r="S374" i="1"/>
  <c r="U374" i="1"/>
  <c r="W374" i="1"/>
  <c r="Y374" i="1"/>
  <c r="AA374" i="1"/>
  <c r="AC374" i="1"/>
  <c r="AE374" i="1"/>
  <c r="AG374" i="1"/>
  <c r="AI374" i="1"/>
  <c r="AK374" i="1"/>
  <c r="AM374" i="1"/>
  <c r="AO374" i="1"/>
  <c r="AQ374" i="1"/>
  <c r="AS374" i="1"/>
  <c r="AU374" i="1"/>
  <c r="AW374" i="1"/>
  <c r="AY374" i="1"/>
  <c r="BA374" i="1"/>
  <c r="BC374" i="1"/>
  <c r="BE374" i="1"/>
  <c r="S375" i="1"/>
  <c r="U375" i="1"/>
  <c r="W375" i="1"/>
  <c r="Y375" i="1"/>
  <c r="AA375" i="1"/>
  <c r="AC375" i="1"/>
  <c r="AE375" i="1"/>
  <c r="AG375" i="1"/>
  <c r="AI375" i="1"/>
  <c r="AK375" i="1"/>
  <c r="AM375" i="1"/>
  <c r="AO375" i="1"/>
  <c r="AQ375" i="1"/>
  <c r="AS375" i="1"/>
  <c r="AU375" i="1"/>
  <c r="AW375" i="1"/>
  <c r="AY375" i="1"/>
  <c r="BA375" i="1"/>
  <c r="BC375" i="1"/>
  <c r="BE375" i="1"/>
  <c r="S377" i="1"/>
  <c r="U377" i="1"/>
  <c r="W377" i="1"/>
  <c r="Y377" i="1"/>
  <c r="AA377" i="1"/>
  <c r="AC377" i="1"/>
  <c r="AE377" i="1"/>
  <c r="AG377" i="1"/>
  <c r="AI377" i="1"/>
  <c r="AK377" i="1"/>
  <c r="AM377" i="1"/>
  <c r="AO377" i="1"/>
  <c r="AQ377" i="1"/>
  <c r="AS377" i="1"/>
  <c r="AU377" i="1"/>
  <c r="AW377" i="1"/>
  <c r="AY377" i="1"/>
  <c r="BA377" i="1"/>
  <c r="BC377" i="1"/>
  <c r="BE377" i="1"/>
  <c r="S379" i="1"/>
  <c r="U379" i="1"/>
  <c r="W379" i="1"/>
  <c r="Y379" i="1"/>
  <c r="AA379" i="1"/>
  <c r="AC379" i="1"/>
  <c r="AE379" i="1"/>
  <c r="AG379" i="1"/>
  <c r="AI379" i="1"/>
  <c r="AK379" i="1"/>
  <c r="AM379" i="1"/>
  <c r="AO379" i="1"/>
  <c r="AQ379" i="1"/>
  <c r="AS379" i="1"/>
  <c r="AU379" i="1"/>
  <c r="AW379" i="1"/>
  <c r="AY379" i="1"/>
  <c r="BA379" i="1"/>
  <c r="BC379" i="1"/>
  <c r="BE379" i="1"/>
  <c r="S378" i="1"/>
  <c r="U378" i="1"/>
  <c r="W378" i="1"/>
  <c r="Y378" i="1"/>
  <c r="AA378" i="1"/>
  <c r="AC378" i="1"/>
  <c r="AE378" i="1"/>
  <c r="AG378" i="1"/>
  <c r="AI378" i="1"/>
  <c r="AK378" i="1"/>
  <c r="AM378" i="1"/>
  <c r="AO378" i="1"/>
  <c r="AQ378" i="1"/>
  <c r="AS378" i="1"/>
  <c r="AU378" i="1"/>
  <c r="AW378" i="1"/>
  <c r="AY378" i="1"/>
  <c r="BA378" i="1"/>
  <c r="BC378" i="1"/>
  <c r="BE378" i="1"/>
  <c r="S380" i="1"/>
  <c r="U380" i="1"/>
  <c r="W380" i="1"/>
  <c r="Y380" i="1"/>
  <c r="AA380" i="1"/>
  <c r="AC380" i="1"/>
  <c r="AE380" i="1"/>
  <c r="AG380" i="1"/>
  <c r="AI380" i="1"/>
  <c r="AK380" i="1"/>
  <c r="AM380" i="1"/>
  <c r="AO380" i="1"/>
  <c r="AQ380" i="1"/>
  <c r="AS380" i="1"/>
  <c r="AU380" i="1"/>
  <c r="AW380" i="1"/>
  <c r="AY380" i="1"/>
  <c r="BA380" i="1"/>
  <c r="BC380" i="1"/>
  <c r="BE380" i="1"/>
  <c r="S382" i="1"/>
  <c r="U382" i="1"/>
  <c r="W382" i="1"/>
  <c r="Y382" i="1"/>
  <c r="AA382" i="1"/>
  <c r="AC382" i="1"/>
  <c r="AE382" i="1"/>
  <c r="AG382" i="1"/>
  <c r="AI382" i="1"/>
  <c r="AK382" i="1"/>
  <c r="AM382" i="1"/>
  <c r="AO382" i="1"/>
  <c r="AQ382" i="1"/>
  <c r="AS382" i="1"/>
  <c r="AU382" i="1"/>
  <c r="AW382" i="1"/>
  <c r="AY382" i="1"/>
  <c r="BA382" i="1"/>
  <c r="BC382" i="1"/>
  <c r="BE382" i="1"/>
  <c r="S381" i="1"/>
  <c r="U381" i="1"/>
  <c r="W381" i="1"/>
  <c r="Y381" i="1"/>
  <c r="AA381" i="1"/>
  <c r="AC381" i="1"/>
  <c r="AE381" i="1"/>
  <c r="AG381" i="1"/>
  <c r="AI381" i="1"/>
  <c r="AK381" i="1"/>
  <c r="AM381" i="1"/>
  <c r="AO381" i="1"/>
  <c r="AQ381" i="1"/>
  <c r="AS381" i="1"/>
  <c r="AU381" i="1"/>
  <c r="AW381" i="1"/>
  <c r="AY381" i="1"/>
  <c r="BA381" i="1"/>
  <c r="BC381" i="1"/>
  <c r="BE381" i="1"/>
  <c r="S384" i="1"/>
  <c r="U384" i="1"/>
  <c r="W384" i="1"/>
  <c r="Y384" i="1"/>
  <c r="AA384" i="1"/>
  <c r="AC384" i="1"/>
  <c r="AE384" i="1"/>
  <c r="AG384" i="1"/>
  <c r="AI384" i="1"/>
  <c r="AK384" i="1"/>
  <c r="AM384" i="1"/>
  <c r="AO384" i="1"/>
  <c r="AQ384" i="1"/>
  <c r="AS384" i="1"/>
  <c r="AU384" i="1"/>
  <c r="AW384" i="1"/>
  <c r="AY384" i="1"/>
  <c r="BA384" i="1"/>
  <c r="BC384" i="1"/>
  <c r="BE384" i="1"/>
  <c r="S383" i="1"/>
  <c r="U383" i="1"/>
  <c r="W383" i="1"/>
  <c r="Y383" i="1"/>
  <c r="AA383" i="1"/>
  <c r="AC383" i="1"/>
  <c r="AE383" i="1"/>
  <c r="AG383" i="1"/>
  <c r="AI383" i="1"/>
  <c r="AK383" i="1"/>
  <c r="AM383" i="1"/>
  <c r="AO383" i="1"/>
  <c r="AQ383" i="1"/>
  <c r="AS383" i="1"/>
  <c r="AU383" i="1"/>
  <c r="AW383" i="1"/>
  <c r="AY383" i="1"/>
  <c r="BA383" i="1"/>
  <c r="BC383" i="1"/>
  <c r="BE383" i="1"/>
  <c r="S385" i="1"/>
  <c r="U385" i="1"/>
  <c r="W385" i="1"/>
  <c r="Y385" i="1"/>
  <c r="AA385" i="1"/>
  <c r="AC385" i="1"/>
  <c r="AE385" i="1"/>
  <c r="AG385" i="1"/>
  <c r="AI385" i="1"/>
  <c r="AK385" i="1"/>
  <c r="AM385" i="1"/>
  <c r="AO385" i="1"/>
  <c r="AQ385" i="1"/>
  <c r="AS385" i="1"/>
  <c r="AU385" i="1"/>
  <c r="AW385" i="1"/>
  <c r="AY385" i="1"/>
  <c r="BA385" i="1"/>
  <c r="BC385" i="1"/>
  <c r="BE385" i="1"/>
  <c r="S386" i="1"/>
  <c r="U386" i="1"/>
  <c r="W386" i="1"/>
  <c r="Y386" i="1"/>
  <c r="AA386" i="1"/>
  <c r="AC386" i="1"/>
  <c r="AE386" i="1"/>
  <c r="AG386" i="1"/>
  <c r="AI386" i="1"/>
  <c r="AK386" i="1"/>
  <c r="AM386" i="1"/>
  <c r="AO386" i="1"/>
  <c r="AQ386" i="1"/>
  <c r="AS386" i="1"/>
  <c r="AU386" i="1"/>
  <c r="AW386" i="1"/>
  <c r="AY386" i="1"/>
  <c r="BA386" i="1"/>
  <c r="BC386" i="1"/>
  <c r="BE386" i="1"/>
  <c r="S387" i="1"/>
  <c r="U387" i="1"/>
  <c r="W387" i="1"/>
  <c r="Y387" i="1"/>
  <c r="AA387" i="1"/>
  <c r="AC387" i="1"/>
  <c r="AE387" i="1"/>
  <c r="AG387" i="1"/>
  <c r="AI387" i="1"/>
  <c r="AK387" i="1"/>
  <c r="AM387" i="1"/>
  <c r="AO387" i="1"/>
  <c r="AQ387" i="1"/>
  <c r="AS387" i="1"/>
  <c r="AU387" i="1"/>
  <c r="AW387" i="1"/>
  <c r="AY387" i="1"/>
  <c r="BA387" i="1"/>
  <c r="BC387" i="1"/>
  <c r="BE387" i="1"/>
  <c r="S389" i="1"/>
  <c r="U389" i="1"/>
  <c r="W389" i="1"/>
  <c r="Y389" i="1"/>
  <c r="AA389" i="1"/>
  <c r="AC389" i="1"/>
  <c r="AE389" i="1"/>
  <c r="AG389" i="1"/>
  <c r="AI389" i="1"/>
  <c r="AK389" i="1"/>
  <c r="AM389" i="1"/>
  <c r="AO389" i="1"/>
  <c r="AQ389" i="1"/>
  <c r="AS389" i="1"/>
  <c r="AU389" i="1"/>
  <c r="AW389" i="1"/>
  <c r="AY389" i="1"/>
  <c r="BA389" i="1"/>
  <c r="BC389" i="1"/>
  <c r="BE389" i="1"/>
  <c r="S388" i="1"/>
  <c r="U388" i="1"/>
  <c r="W388" i="1"/>
  <c r="Y388" i="1"/>
  <c r="AA388" i="1"/>
  <c r="AC388" i="1"/>
  <c r="AE388" i="1"/>
  <c r="AG388" i="1"/>
  <c r="AI388" i="1"/>
  <c r="AK388" i="1"/>
  <c r="AM388" i="1"/>
  <c r="AO388" i="1"/>
  <c r="AQ388" i="1"/>
  <c r="AS388" i="1"/>
  <c r="AU388" i="1"/>
  <c r="AW388" i="1"/>
  <c r="AY388" i="1"/>
  <c r="BA388" i="1"/>
  <c r="BC388" i="1"/>
  <c r="BE388" i="1"/>
  <c r="S391" i="1"/>
  <c r="U391" i="1"/>
  <c r="W391" i="1"/>
  <c r="Y391" i="1"/>
  <c r="AA391" i="1"/>
  <c r="AC391" i="1"/>
  <c r="AE391" i="1"/>
  <c r="AG391" i="1"/>
  <c r="AI391" i="1"/>
  <c r="AK391" i="1"/>
  <c r="AM391" i="1"/>
  <c r="AO391" i="1"/>
  <c r="AQ391" i="1"/>
  <c r="AS391" i="1"/>
  <c r="AU391" i="1"/>
  <c r="AW391" i="1"/>
  <c r="AY391" i="1"/>
  <c r="BA391" i="1"/>
  <c r="BC391" i="1"/>
  <c r="BE391" i="1"/>
  <c r="S390" i="1"/>
  <c r="U390" i="1"/>
  <c r="W390" i="1"/>
  <c r="Y390" i="1"/>
  <c r="AA390" i="1"/>
  <c r="AC390" i="1"/>
  <c r="AE390" i="1"/>
  <c r="AG390" i="1"/>
  <c r="AI390" i="1"/>
  <c r="AK390" i="1"/>
  <c r="AM390" i="1"/>
  <c r="AO390" i="1"/>
  <c r="AQ390" i="1"/>
  <c r="AS390" i="1"/>
  <c r="AU390" i="1"/>
  <c r="AW390" i="1"/>
  <c r="AY390" i="1"/>
  <c r="BA390" i="1"/>
  <c r="BC390" i="1"/>
  <c r="BE390" i="1"/>
  <c r="S392" i="1"/>
  <c r="U392" i="1"/>
  <c r="W392" i="1"/>
  <c r="Y392" i="1"/>
  <c r="AA392" i="1"/>
  <c r="AC392" i="1"/>
  <c r="AE392" i="1"/>
  <c r="AG392" i="1"/>
  <c r="AI392" i="1"/>
  <c r="AK392" i="1"/>
  <c r="AM392" i="1"/>
  <c r="AO392" i="1"/>
  <c r="AQ392" i="1"/>
  <c r="AS392" i="1"/>
  <c r="AU392" i="1"/>
  <c r="AW392" i="1"/>
  <c r="AY392" i="1"/>
  <c r="BA392" i="1"/>
  <c r="BC392" i="1"/>
  <c r="BE392" i="1"/>
  <c r="S394" i="1"/>
  <c r="U394" i="1"/>
  <c r="W394" i="1"/>
  <c r="Y394" i="1"/>
  <c r="AA394" i="1"/>
  <c r="AC394" i="1"/>
  <c r="AE394" i="1"/>
  <c r="AG394" i="1"/>
  <c r="AI394" i="1"/>
  <c r="AK394" i="1"/>
  <c r="AM394" i="1"/>
  <c r="AO394" i="1"/>
  <c r="AQ394" i="1"/>
  <c r="AS394" i="1"/>
  <c r="AU394" i="1"/>
  <c r="AW394" i="1"/>
  <c r="AY394" i="1"/>
  <c r="BA394" i="1"/>
  <c r="BC394" i="1"/>
  <c r="BE394" i="1"/>
  <c r="S393" i="1"/>
  <c r="U393" i="1"/>
  <c r="W393" i="1"/>
  <c r="Y393" i="1"/>
  <c r="AA393" i="1"/>
  <c r="AC393" i="1"/>
  <c r="AE393" i="1"/>
  <c r="AG393" i="1"/>
  <c r="AI393" i="1"/>
  <c r="AK393" i="1"/>
  <c r="AM393" i="1"/>
  <c r="AO393" i="1"/>
  <c r="AQ393" i="1"/>
  <c r="AS393" i="1"/>
  <c r="AU393" i="1"/>
  <c r="AW393" i="1"/>
  <c r="AY393" i="1"/>
  <c r="BA393" i="1"/>
  <c r="BC393" i="1"/>
  <c r="BE393" i="1"/>
  <c r="S395" i="1"/>
  <c r="U395" i="1"/>
  <c r="W395" i="1"/>
  <c r="Y395" i="1"/>
  <c r="AA395" i="1"/>
  <c r="AC395" i="1"/>
  <c r="AE395" i="1"/>
  <c r="AG395" i="1"/>
  <c r="AI395" i="1"/>
  <c r="AK395" i="1"/>
  <c r="AM395" i="1"/>
  <c r="AO395" i="1"/>
  <c r="AQ395" i="1"/>
  <c r="AS395" i="1"/>
  <c r="AU395" i="1"/>
  <c r="AW395" i="1"/>
  <c r="AY395" i="1"/>
  <c r="BA395" i="1"/>
  <c r="BC395" i="1"/>
  <c r="BE395" i="1"/>
  <c r="S397" i="1"/>
  <c r="U397" i="1"/>
  <c r="W397" i="1"/>
  <c r="Y397" i="1"/>
  <c r="AA397" i="1"/>
  <c r="AC397" i="1"/>
  <c r="AE397" i="1"/>
  <c r="AG397" i="1"/>
  <c r="AI397" i="1"/>
  <c r="AK397" i="1"/>
  <c r="AM397" i="1"/>
  <c r="AO397" i="1"/>
  <c r="AQ397" i="1"/>
  <c r="AS397" i="1"/>
  <c r="AU397" i="1"/>
  <c r="AW397" i="1"/>
  <c r="AY397" i="1"/>
  <c r="BA397" i="1"/>
  <c r="BC397" i="1"/>
  <c r="BE397" i="1"/>
  <c r="S396" i="1"/>
  <c r="U396" i="1"/>
  <c r="W396" i="1"/>
  <c r="Y396" i="1"/>
  <c r="AA396" i="1"/>
  <c r="AC396" i="1"/>
  <c r="AE396" i="1"/>
  <c r="AG396" i="1"/>
  <c r="AI396" i="1"/>
  <c r="AK396" i="1"/>
  <c r="AM396" i="1"/>
  <c r="AO396" i="1"/>
  <c r="AQ396" i="1"/>
  <c r="AS396" i="1"/>
  <c r="AU396" i="1"/>
  <c r="AW396" i="1"/>
  <c r="AY396" i="1"/>
  <c r="BA396" i="1"/>
  <c r="BC396" i="1"/>
  <c r="BE396" i="1"/>
  <c r="S398" i="1"/>
  <c r="U398" i="1"/>
  <c r="W398" i="1"/>
  <c r="Y398" i="1"/>
  <c r="AA398" i="1"/>
  <c r="AC398" i="1"/>
  <c r="AE398" i="1"/>
  <c r="AG398" i="1"/>
  <c r="AI398" i="1"/>
  <c r="AK398" i="1"/>
  <c r="AM398" i="1"/>
  <c r="AO398" i="1"/>
  <c r="AQ398" i="1"/>
  <c r="AS398" i="1"/>
  <c r="AU398" i="1"/>
  <c r="AW398" i="1"/>
  <c r="AY398" i="1"/>
  <c r="BA398" i="1"/>
  <c r="BC398" i="1"/>
  <c r="BE398" i="1"/>
  <c r="S399" i="1"/>
  <c r="U399" i="1"/>
  <c r="W399" i="1"/>
  <c r="Y399" i="1"/>
  <c r="AA399" i="1"/>
  <c r="AC399" i="1"/>
  <c r="AE399" i="1"/>
  <c r="AG399" i="1"/>
  <c r="AI399" i="1"/>
  <c r="AK399" i="1"/>
  <c r="AM399" i="1"/>
  <c r="AO399" i="1"/>
  <c r="AQ399" i="1"/>
  <c r="AS399" i="1"/>
  <c r="AU399" i="1"/>
  <c r="AW399" i="1"/>
  <c r="AY399" i="1"/>
  <c r="BA399" i="1"/>
  <c r="BC399" i="1"/>
  <c r="BE399" i="1"/>
  <c r="S400" i="1"/>
  <c r="U400" i="1"/>
  <c r="W400" i="1"/>
  <c r="Y400" i="1"/>
  <c r="AA400" i="1"/>
  <c r="AC400" i="1"/>
  <c r="AE400" i="1"/>
  <c r="AG400" i="1"/>
  <c r="AI400" i="1"/>
  <c r="AK400" i="1"/>
  <c r="AM400" i="1"/>
  <c r="AO400" i="1"/>
  <c r="AQ400" i="1"/>
  <c r="AS400" i="1"/>
  <c r="AU400" i="1"/>
  <c r="AW400" i="1"/>
  <c r="AY400" i="1"/>
  <c r="BA400" i="1"/>
  <c r="BC400" i="1"/>
  <c r="BE400" i="1"/>
  <c r="S401" i="1"/>
  <c r="U401" i="1"/>
  <c r="W401" i="1"/>
  <c r="Y401" i="1"/>
  <c r="AA401" i="1"/>
  <c r="AC401" i="1"/>
  <c r="AE401" i="1"/>
  <c r="AG401" i="1"/>
  <c r="AI401" i="1"/>
  <c r="AK401" i="1"/>
  <c r="AM401" i="1"/>
  <c r="AO401" i="1"/>
  <c r="AQ401" i="1"/>
  <c r="AS401" i="1"/>
  <c r="AU401" i="1"/>
  <c r="AW401" i="1"/>
  <c r="AY401" i="1"/>
  <c r="BA401" i="1"/>
  <c r="BC401" i="1"/>
  <c r="BE401" i="1"/>
  <c r="S402" i="1"/>
  <c r="U402" i="1"/>
  <c r="W402" i="1"/>
  <c r="Y402" i="1"/>
  <c r="AA402" i="1"/>
  <c r="AC402" i="1"/>
  <c r="AE402" i="1"/>
  <c r="AG402" i="1"/>
  <c r="AI402" i="1"/>
  <c r="AK402" i="1"/>
  <c r="AM402" i="1"/>
  <c r="AO402" i="1"/>
  <c r="AQ402" i="1"/>
  <c r="AS402" i="1"/>
  <c r="AU402" i="1"/>
  <c r="AW402" i="1"/>
  <c r="AY402" i="1"/>
  <c r="BA402" i="1"/>
  <c r="BC402" i="1"/>
  <c r="BE402" i="1"/>
  <c r="S403" i="1"/>
  <c r="U403" i="1"/>
  <c r="W403" i="1"/>
  <c r="Y403" i="1"/>
  <c r="AA403" i="1"/>
  <c r="AC403" i="1"/>
  <c r="AE403" i="1"/>
  <c r="AG403" i="1"/>
  <c r="AI403" i="1"/>
  <c r="AK403" i="1"/>
  <c r="AM403" i="1"/>
  <c r="AO403" i="1"/>
  <c r="AQ403" i="1"/>
  <c r="AS403" i="1"/>
  <c r="AU403" i="1"/>
  <c r="AW403" i="1"/>
  <c r="AY403" i="1"/>
  <c r="BA403" i="1"/>
  <c r="BC403" i="1"/>
  <c r="BE403" i="1"/>
  <c r="S404" i="1"/>
  <c r="U404" i="1"/>
  <c r="W404" i="1"/>
  <c r="Y404" i="1"/>
  <c r="AA404" i="1"/>
  <c r="AC404" i="1"/>
  <c r="AE404" i="1"/>
  <c r="AG404" i="1"/>
  <c r="AI404" i="1"/>
  <c r="AK404" i="1"/>
  <c r="AM404" i="1"/>
  <c r="AO404" i="1"/>
  <c r="AQ404" i="1"/>
  <c r="AS404" i="1"/>
  <c r="AU404" i="1"/>
  <c r="AW404" i="1"/>
  <c r="AY404" i="1"/>
  <c r="BA404" i="1"/>
  <c r="BC404" i="1"/>
  <c r="BE404" i="1"/>
  <c r="S405" i="1"/>
  <c r="U405" i="1"/>
  <c r="W405" i="1"/>
  <c r="Y405" i="1"/>
  <c r="AA405" i="1"/>
  <c r="AC405" i="1"/>
  <c r="AE405" i="1"/>
  <c r="AG405" i="1"/>
  <c r="AI405" i="1"/>
  <c r="AK405" i="1"/>
  <c r="AM405" i="1"/>
  <c r="AO405" i="1"/>
  <c r="AQ405" i="1"/>
  <c r="AS405" i="1"/>
  <c r="AU405" i="1"/>
  <c r="AW405" i="1"/>
  <c r="AY405" i="1"/>
  <c r="BA405" i="1"/>
  <c r="BC405" i="1"/>
  <c r="BE405" i="1"/>
  <c r="S406" i="1"/>
  <c r="U406" i="1"/>
  <c r="W406" i="1"/>
  <c r="Y406" i="1"/>
  <c r="AA406" i="1"/>
  <c r="AC406" i="1"/>
  <c r="AE406" i="1"/>
  <c r="AG406" i="1"/>
  <c r="AI406" i="1"/>
  <c r="AK406" i="1"/>
  <c r="AM406" i="1"/>
  <c r="AO406" i="1"/>
  <c r="AQ406" i="1"/>
  <c r="AS406" i="1"/>
  <c r="AU406" i="1"/>
  <c r="AW406" i="1"/>
  <c r="AY406" i="1"/>
  <c r="BA406" i="1"/>
  <c r="BC406" i="1"/>
  <c r="BE406" i="1"/>
  <c r="S407" i="1"/>
  <c r="U407" i="1"/>
  <c r="W407" i="1"/>
  <c r="Y407" i="1"/>
  <c r="AA407" i="1"/>
  <c r="AC407" i="1"/>
  <c r="AE407" i="1"/>
  <c r="AG407" i="1"/>
  <c r="AI407" i="1"/>
  <c r="AK407" i="1"/>
  <c r="AM407" i="1"/>
  <c r="AO407" i="1"/>
  <c r="AQ407" i="1"/>
  <c r="AS407" i="1"/>
  <c r="AU407" i="1"/>
  <c r="AW407" i="1"/>
  <c r="AY407" i="1"/>
  <c r="BA407" i="1"/>
  <c r="BC407" i="1"/>
  <c r="BE407" i="1"/>
  <c r="S409" i="1"/>
  <c r="U409" i="1"/>
  <c r="W409" i="1"/>
  <c r="Y409" i="1"/>
  <c r="AA409" i="1"/>
  <c r="AC409" i="1"/>
  <c r="AE409" i="1"/>
  <c r="AG409" i="1"/>
  <c r="AI409" i="1"/>
  <c r="AK409" i="1"/>
  <c r="AM409" i="1"/>
  <c r="AO409" i="1"/>
  <c r="AQ409" i="1"/>
  <c r="AS409" i="1"/>
  <c r="AU409" i="1"/>
  <c r="AW409" i="1"/>
  <c r="AY409" i="1"/>
  <c r="BA409" i="1"/>
  <c r="BC409" i="1"/>
  <c r="BE409" i="1"/>
  <c r="S408" i="1"/>
  <c r="U408" i="1"/>
  <c r="W408" i="1"/>
  <c r="Y408" i="1"/>
  <c r="AA408" i="1"/>
  <c r="AC408" i="1"/>
  <c r="AE408" i="1"/>
  <c r="AG408" i="1"/>
  <c r="AI408" i="1"/>
  <c r="AK408" i="1"/>
  <c r="AM408" i="1"/>
  <c r="AO408" i="1"/>
  <c r="AQ408" i="1"/>
  <c r="AS408" i="1"/>
  <c r="AU408" i="1"/>
  <c r="AW408" i="1"/>
  <c r="AY408" i="1"/>
  <c r="BA408" i="1"/>
  <c r="BC408" i="1"/>
  <c r="BE408" i="1"/>
  <c r="S410" i="1"/>
  <c r="U410" i="1"/>
  <c r="W410" i="1"/>
  <c r="Y410" i="1"/>
  <c r="AA410" i="1"/>
  <c r="AC410" i="1"/>
  <c r="AE410" i="1"/>
  <c r="AG410" i="1"/>
  <c r="AI410" i="1"/>
  <c r="AK410" i="1"/>
  <c r="AM410" i="1"/>
  <c r="AO410" i="1"/>
  <c r="AQ410" i="1"/>
  <c r="AS410" i="1"/>
  <c r="AU410" i="1"/>
  <c r="AW410" i="1"/>
  <c r="AY410" i="1"/>
  <c r="BA410" i="1"/>
  <c r="BC410" i="1"/>
  <c r="BE410" i="1"/>
  <c r="S411" i="1"/>
  <c r="U411" i="1"/>
  <c r="W411" i="1"/>
  <c r="Y411" i="1"/>
  <c r="AA411" i="1"/>
  <c r="AC411" i="1"/>
  <c r="AE411" i="1"/>
  <c r="AG411" i="1"/>
  <c r="AI411" i="1"/>
  <c r="AK411" i="1"/>
  <c r="AM411" i="1"/>
  <c r="AO411" i="1"/>
  <c r="AQ411" i="1"/>
  <c r="AS411" i="1"/>
  <c r="AU411" i="1"/>
  <c r="AW411" i="1"/>
  <c r="AY411" i="1"/>
  <c r="BA411" i="1"/>
  <c r="BC411" i="1"/>
  <c r="BE411" i="1"/>
  <c r="S412" i="1"/>
  <c r="U412" i="1"/>
  <c r="W412" i="1"/>
  <c r="Y412" i="1"/>
  <c r="AA412" i="1"/>
  <c r="AC412" i="1"/>
  <c r="AE412" i="1"/>
  <c r="AG412" i="1"/>
  <c r="AI412" i="1"/>
  <c r="AK412" i="1"/>
  <c r="AM412" i="1"/>
  <c r="AO412" i="1"/>
  <c r="AQ412" i="1"/>
  <c r="AS412" i="1"/>
  <c r="AU412" i="1"/>
  <c r="AW412" i="1"/>
  <c r="AY412" i="1"/>
  <c r="BA412" i="1"/>
  <c r="BC412" i="1"/>
  <c r="BE412" i="1"/>
  <c r="S413" i="1"/>
  <c r="U413" i="1"/>
  <c r="W413" i="1"/>
  <c r="Y413" i="1"/>
  <c r="AA413" i="1"/>
  <c r="AC413" i="1"/>
  <c r="AE413" i="1"/>
  <c r="AG413" i="1"/>
  <c r="AI413" i="1"/>
  <c r="AK413" i="1"/>
  <c r="AM413" i="1"/>
  <c r="AO413" i="1"/>
  <c r="AQ413" i="1"/>
  <c r="AS413" i="1"/>
  <c r="AU413" i="1"/>
  <c r="AW413" i="1"/>
  <c r="AY413" i="1"/>
  <c r="BA413" i="1"/>
  <c r="BC413" i="1"/>
  <c r="BE413" i="1"/>
  <c r="S414" i="1"/>
  <c r="U414" i="1"/>
  <c r="W414" i="1"/>
  <c r="Y414" i="1"/>
  <c r="AA414" i="1"/>
  <c r="AC414" i="1"/>
  <c r="AE414" i="1"/>
  <c r="AG414" i="1"/>
  <c r="AI414" i="1"/>
  <c r="AK414" i="1"/>
  <c r="AM414" i="1"/>
  <c r="AO414" i="1"/>
  <c r="AQ414" i="1"/>
  <c r="AS414" i="1"/>
  <c r="AU414" i="1"/>
  <c r="AW414" i="1"/>
  <c r="AY414" i="1"/>
  <c r="BA414" i="1"/>
  <c r="BC414" i="1"/>
  <c r="BE414" i="1"/>
  <c r="S415" i="1"/>
  <c r="U415" i="1"/>
  <c r="W415" i="1"/>
  <c r="Y415" i="1"/>
  <c r="AA415" i="1"/>
  <c r="AC415" i="1"/>
  <c r="AE415" i="1"/>
  <c r="AG415" i="1"/>
  <c r="AI415" i="1"/>
  <c r="AK415" i="1"/>
  <c r="AM415" i="1"/>
  <c r="AO415" i="1"/>
  <c r="AQ415" i="1"/>
  <c r="AS415" i="1"/>
  <c r="AU415" i="1"/>
  <c r="AW415" i="1"/>
  <c r="AY415" i="1"/>
  <c r="BA415" i="1"/>
  <c r="BC415" i="1"/>
  <c r="BE415" i="1"/>
  <c r="S416" i="1"/>
  <c r="U416" i="1"/>
  <c r="W416" i="1"/>
  <c r="Y416" i="1"/>
  <c r="AA416" i="1"/>
  <c r="AC416" i="1"/>
  <c r="AE416" i="1"/>
  <c r="AG416" i="1"/>
  <c r="AI416" i="1"/>
  <c r="AK416" i="1"/>
  <c r="AM416" i="1"/>
  <c r="AO416" i="1"/>
  <c r="AQ416" i="1"/>
  <c r="AS416" i="1"/>
  <c r="AU416" i="1"/>
  <c r="AW416" i="1"/>
  <c r="AY416" i="1"/>
  <c r="BA416" i="1"/>
  <c r="BC416" i="1"/>
  <c r="BE416" i="1"/>
  <c r="S417" i="1"/>
  <c r="U417" i="1"/>
  <c r="W417" i="1"/>
  <c r="Y417" i="1"/>
  <c r="AA417" i="1"/>
  <c r="AC417" i="1"/>
  <c r="AE417" i="1"/>
  <c r="AG417" i="1"/>
  <c r="AI417" i="1"/>
  <c r="AK417" i="1"/>
  <c r="AM417" i="1"/>
  <c r="AO417" i="1"/>
  <c r="AQ417" i="1"/>
  <c r="AS417" i="1"/>
  <c r="AU417" i="1"/>
  <c r="AW417" i="1"/>
  <c r="AY417" i="1"/>
  <c r="BA417" i="1"/>
  <c r="BC417" i="1"/>
  <c r="BE417" i="1"/>
  <c r="S418" i="1"/>
  <c r="U418" i="1"/>
  <c r="W418" i="1"/>
  <c r="Y418" i="1"/>
  <c r="AA418" i="1"/>
  <c r="AC418" i="1"/>
  <c r="AE418" i="1"/>
  <c r="AG418" i="1"/>
  <c r="AI418" i="1"/>
  <c r="AK418" i="1"/>
  <c r="AM418" i="1"/>
  <c r="AO418" i="1"/>
  <c r="AQ418" i="1"/>
  <c r="AS418" i="1"/>
  <c r="AU418" i="1"/>
  <c r="AW418" i="1"/>
  <c r="AY418" i="1"/>
  <c r="BA418" i="1"/>
  <c r="BC418" i="1"/>
  <c r="BE418" i="1"/>
  <c r="S419" i="1"/>
  <c r="U419" i="1"/>
  <c r="W419" i="1"/>
  <c r="Y419" i="1"/>
  <c r="AA419" i="1"/>
  <c r="AC419" i="1"/>
  <c r="AE419" i="1"/>
  <c r="AG419" i="1"/>
  <c r="AI419" i="1"/>
  <c r="AK419" i="1"/>
  <c r="AM419" i="1"/>
  <c r="AO419" i="1"/>
  <c r="AQ419" i="1"/>
  <c r="AS419" i="1"/>
  <c r="AU419" i="1"/>
  <c r="AW419" i="1"/>
  <c r="AY419" i="1"/>
  <c r="BA419" i="1"/>
  <c r="BC419" i="1"/>
  <c r="BE419" i="1"/>
  <c r="S421" i="1"/>
  <c r="U421" i="1"/>
  <c r="W421" i="1"/>
  <c r="Y421" i="1"/>
  <c r="AA421" i="1"/>
  <c r="AC421" i="1"/>
  <c r="AE421" i="1"/>
  <c r="AG421" i="1"/>
  <c r="AI421" i="1"/>
  <c r="AK421" i="1"/>
  <c r="AM421" i="1"/>
  <c r="AO421" i="1"/>
  <c r="AQ421" i="1"/>
  <c r="AS421" i="1"/>
  <c r="AU421" i="1"/>
  <c r="AW421" i="1"/>
  <c r="AY421" i="1"/>
  <c r="BA421" i="1"/>
  <c r="BC421" i="1"/>
  <c r="BE421" i="1"/>
  <c r="S420" i="1"/>
  <c r="U420" i="1"/>
  <c r="W420" i="1"/>
  <c r="Y420" i="1"/>
  <c r="AA420" i="1"/>
  <c r="AC420" i="1"/>
  <c r="AE420" i="1"/>
  <c r="AG420" i="1"/>
  <c r="AI420" i="1"/>
  <c r="AK420" i="1"/>
  <c r="AM420" i="1"/>
  <c r="AO420" i="1"/>
  <c r="AQ420" i="1"/>
  <c r="AS420" i="1"/>
  <c r="AU420" i="1"/>
  <c r="AW420" i="1"/>
  <c r="AY420" i="1"/>
  <c r="BA420" i="1"/>
  <c r="BC420" i="1"/>
  <c r="BE420" i="1"/>
  <c r="S422" i="1"/>
  <c r="U422" i="1"/>
  <c r="W422" i="1"/>
  <c r="Y422" i="1"/>
  <c r="AA422" i="1"/>
  <c r="AC422" i="1"/>
  <c r="AE422" i="1"/>
  <c r="AG422" i="1"/>
  <c r="AI422" i="1"/>
  <c r="AK422" i="1"/>
  <c r="AM422" i="1"/>
  <c r="AO422" i="1"/>
  <c r="AQ422" i="1"/>
  <c r="AS422" i="1"/>
  <c r="AU422" i="1"/>
  <c r="AW422" i="1"/>
  <c r="AY422" i="1"/>
  <c r="BA422" i="1"/>
  <c r="BC422" i="1"/>
  <c r="BE422" i="1"/>
  <c r="S423" i="1"/>
  <c r="U423" i="1"/>
  <c r="W423" i="1"/>
  <c r="Y423" i="1"/>
  <c r="AA423" i="1"/>
  <c r="AC423" i="1"/>
  <c r="AE423" i="1"/>
  <c r="AG423" i="1"/>
  <c r="AI423" i="1"/>
  <c r="AK423" i="1"/>
  <c r="AM423" i="1"/>
  <c r="AO423" i="1"/>
  <c r="AQ423" i="1"/>
  <c r="AS423" i="1"/>
  <c r="AU423" i="1"/>
  <c r="AW423" i="1"/>
  <c r="AY423" i="1"/>
  <c r="BA423" i="1"/>
  <c r="BC423" i="1"/>
  <c r="BE423" i="1"/>
  <c r="S424" i="1"/>
  <c r="U424" i="1"/>
  <c r="W424" i="1"/>
  <c r="Y424" i="1"/>
  <c r="AA424" i="1"/>
  <c r="AC424" i="1"/>
  <c r="AE424" i="1"/>
  <c r="AG424" i="1"/>
  <c r="AI424" i="1"/>
  <c r="AK424" i="1"/>
  <c r="AM424" i="1"/>
  <c r="AO424" i="1"/>
  <c r="AQ424" i="1"/>
  <c r="AS424" i="1"/>
  <c r="AU424" i="1"/>
  <c r="AW424" i="1"/>
  <c r="AY424" i="1"/>
  <c r="BA424" i="1"/>
  <c r="BC424" i="1"/>
  <c r="BE424" i="1"/>
  <c r="S426" i="1"/>
  <c r="U426" i="1"/>
  <c r="W426" i="1"/>
  <c r="Y426" i="1"/>
  <c r="AA426" i="1"/>
  <c r="AC426" i="1"/>
  <c r="AE426" i="1"/>
  <c r="AG426" i="1"/>
  <c r="AI426" i="1"/>
  <c r="AK426" i="1"/>
  <c r="AM426" i="1"/>
  <c r="AO426" i="1"/>
  <c r="AQ426" i="1"/>
  <c r="AS426" i="1"/>
  <c r="AU426" i="1"/>
  <c r="AW426" i="1"/>
  <c r="AY426" i="1"/>
  <c r="BA426" i="1"/>
  <c r="BC426" i="1"/>
  <c r="BE426" i="1"/>
  <c r="S427" i="1"/>
  <c r="U427" i="1"/>
  <c r="W427" i="1"/>
  <c r="Y427" i="1"/>
  <c r="AA427" i="1"/>
  <c r="AC427" i="1"/>
  <c r="AE427" i="1"/>
  <c r="AG427" i="1"/>
  <c r="AI427" i="1"/>
  <c r="AK427" i="1"/>
  <c r="AM427" i="1"/>
  <c r="AO427" i="1"/>
  <c r="AQ427" i="1"/>
  <c r="AS427" i="1"/>
  <c r="AU427" i="1"/>
  <c r="AW427" i="1"/>
  <c r="AY427" i="1"/>
  <c r="BA427" i="1"/>
  <c r="BC427" i="1"/>
  <c r="BE427" i="1"/>
  <c r="S425" i="1"/>
  <c r="U425" i="1"/>
  <c r="W425" i="1"/>
  <c r="Y425" i="1"/>
  <c r="AA425" i="1"/>
  <c r="AC425" i="1"/>
  <c r="AE425" i="1"/>
  <c r="AG425" i="1"/>
  <c r="AI425" i="1"/>
  <c r="AK425" i="1"/>
  <c r="AM425" i="1"/>
  <c r="AO425" i="1"/>
  <c r="AQ425" i="1"/>
  <c r="AS425" i="1"/>
  <c r="AU425" i="1"/>
  <c r="AW425" i="1"/>
  <c r="AY425" i="1"/>
  <c r="BA425" i="1"/>
  <c r="BC425" i="1"/>
  <c r="BE425" i="1"/>
  <c r="S431" i="1"/>
  <c r="U431" i="1"/>
  <c r="W431" i="1"/>
  <c r="Y431" i="1"/>
  <c r="AA431" i="1"/>
  <c r="AC431" i="1"/>
  <c r="AE431" i="1"/>
  <c r="AG431" i="1"/>
  <c r="AI431" i="1"/>
  <c r="AK431" i="1"/>
  <c r="AM431" i="1"/>
  <c r="AO431" i="1"/>
  <c r="AQ431" i="1"/>
  <c r="AS431" i="1"/>
  <c r="AU431" i="1"/>
  <c r="AW431" i="1"/>
  <c r="AY431" i="1"/>
  <c r="BA431" i="1"/>
  <c r="BC431" i="1"/>
  <c r="BE431" i="1"/>
  <c r="S430" i="1"/>
  <c r="U430" i="1"/>
  <c r="W430" i="1"/>
  <c r="Y430" i="1"/>
  <c r="AA430" i="1"/>
  <c r="AC430" i="1"/>
  <c r="AE430" i="1"/>
  <c r="AG430" i="1"/>
  <c r="AI430" i="1"/>
  <c r="AK430" i="1"/>
  <c r="AM430" i="1"/>
  <c r="AO430" i="1"/>
  <c r="AQ430" i="1"/>
  <c r="AS430" i="1"/>
  <c r="AU430" i="1"/>
  <c r="AW430" i="1"/>
  <c r="AY430" i="1"/>
  <c r="BA430" i="1"/>
  <c r="BC430" i="1"/>
  <c r="BE430" i="1"/>
  <c r="S429" i="1"/>
  <c r="U429" i="1"/>
  <c r="W429" i="1"/>
  <c r="Y429" i="1"/>
  <c r="AA429" i="1"/>
  <c r="AC429" i="1"/>
  <c r="AE429" i="1"/>
  <c r="AG429" i="1"/>
  <c r="AI429" i="1"/>
  <c r="AK429" i="1"/>
  <c r="AM429" i="1"/>
  <c r="AO429" i="1"/>
  <c r="AQ429" i="1"/>
  <c r="AS429" i="1"/>
  <c r="AU429" i="1"/>
  <c r="AW429" i="1"/>
  <c r="AY429" i="1"/>
  <c r="BA429" i="1"/>
  <c r="BC429" i="1"/>
  <c r="BE429" i="1"/>
  <c r="S428" i="1"/>
  <c r="U428" i="1"/>
  <c r="W428" i="1"/>
  <c r="Y428" i="1"/>
  <c r="AA428" i="1"/>
  <c r="AC428" i="1"/>
  <c r="AE428" i="1"/>
  <c r="AG428" i="1"/>
  <c r="AI428" i="1"/>
  <c r="AK428" i="1"/>
  <c r="AM428" i="1"/>
  <c r="AO428" i="1"/>
  <c r="AQ428" i="1"/>
  <c r="AS428" i="1"/>
  <c r="AU428" i="1"/>
  <c r="AW428" i="1"/>
  <c r="AY428" i="1"/>
  <c r="BA428" i="1"/>
  <c r="BC428" i="1"/>
  <c r="BE428" i="1"/>
  <c r="S432" i="1"/>
  <c r="U432" i="1"/>
  <c r="W432" i="1"/>
  <c r="Y432" i="1"/>
  <c r="AA432" i="1"/>
  <c r="AC432" i="1"/>
  <c r="AE432" i="1"/>
  <c r="AG432" i="1"/>
  <c r="AI432" i="1"/>
  <c r="AK432" i="1"/>
  <c r="AM432" i="1"/>
  <c r="AO432" i="1"/>
  <c r="AQ432" i="1"/>
  <c r="AS432" i="1"/>
  <c r="AU432" i="1"/>
  <c r="AW432" i="1"/>
  <c r="AY432" i="1"/>
  <c r="BA432" i="1"/>
  <c r="BC432" i="1"/>
  <c r="BE432" i="1"/>
  <c r="S433" i="1"/>
  <c r="U433" i="1"/>
  <c r="W433" i="1"/>
  <c r="Y433" i="1"/>
  <c r="AA433" i="1"/>
  <c r="AC433" i="1"/>
  <c r="AE433" i="1"/>
  <c r="AG433" i="1"/>
  <c r="AI433" i="1"/>
  <c r="AK433" i="1"/>
  <c r="AM433" i="1"/>
  <c r="AO433" i="1"/>
  <c r="AQ433" i="1"/>
  <c r="AS433" i="1"/>
  <c r="AU433" i="1"/>
  <c r="AW433" i="1"/>
  <c r="AY433" i="1"/>
  <c r="BA433" i="1"/>
  <c r="BC433" i="1"/>
  <c r="BE433" i="1"/>
  <c r="S435" i="1"/>
  <c r="U435" i="1"/>
  <c r="W435" i="1"/>
  <c r="Y435" i="1"/>
  <c r="AA435" i="1"/>
  <c r="AC435" i="1"/>
  <c r="AE435" i="1"/>
  <c r="AG435" i="1"/>
  <c r="AI435" i="1"/>
  <c r="AK435" i="1"/>
  <c r="AM435" i="1"/>
  <c r="AO435" i="1"/>
  <c r="AQ435" i="1"/>
  <c r="AS435" i="1"/>
  <c r="AU435" i="1"/>
  <c r="AW435" i="1"/>
  <c r="AY435" i="1"/>
  <c r="BA435" i="1"/>
  <c r="BC435" i="1"/>
  <c r="BE435" i="1"/>
  <c r="S434" i="1"/>
  <c r="U434" i="1"/>
  <c r="W434" i="1"/>
  <c r="Y434" i="1"/>
  <c r="AA434" i="1"/>
  <c r="AC434" i="1"/>
  <c r="AE434" i="1"/>
  <c r="AG434" i="1"/>
  <c r="AI434" i="1"/>
  <c r="AK434" i="1"/>
  <c r="AM434" i="1"/>
  <c r="AO434" i="1"/>
  <c r="AQ434" i="1"/>
  <c r="AS434" i="1"/>
  <c r="AU434" i="1"/>
  <c r="AW434" i="1"/>
  <c r="AY434" i="1"/>
  <c r="BA434" i="1"/>
  <c r="BC434" i="1"/>
  <c r="BE434" i="1"/>
  <c r="S438" i="1"/>
  <c r="U438" i="1"/>
  <c r="W438" i="1"/>
  <c r="Y438" i="1"/>
  <c r="AA438" i="1"/>
  <c r="AC438" i="1"/>
  <c r="AE438" i="1"/>
  <c r="AG438" i="1"/>
  <c r="AI438" i="1"/>
  <c r="AK438" i="1"/>
  <c r="AM438" i="1"/>
  <c r="AO438" i="1"/>
  <c r="AQ438" i="1"/>
  <c r="AS438" i="1"/>
  <c r="AU438" i="1"/>
  <c r="AW438" i="1"/>
  <c r="AY438" i="1"/>
  <c r="BA438" i="1"/>
  <c r="BC438" i="1"/>
  <c r="BE438" i="1"/>
  <c r="S436" i="1"/>
  <c r="U436" i="1"/>
  <c r="W436" i="1"/>
  <c r="Y436" i="1"/>
  <c r="AA436" i="1"/>
  <c r="AC436" i="1"/>
  <c r="AE436" i="1"/>
  <c r="AG436" i="1"/>
  <c r="AI436" i="1"/>
  <c r="AK436" i="1"/>
  <c r="AM436" i="1"/>
  <c r="AO436" i="1"/>
  <c r="AQ436" i="1"/>
  <c r="AS436" i="1"/>
  <c r="AU436" i="1"/>
  <c r="AW436" i="1"/>
  <c r="AY436" i="1"/>
  <c r="BA436" i="1"/>
  <c r="BC436" i="1"/>
  <c r="BE436" i="1"/>
  <c r="S437" i="1"/>
  <c r="U437" i="1"/>
  <c r="W437" i="1"/>
  <c r="Y437" i="1"/>
  <c r="AA437" i="1"/>
  <c r="AC437" i="1"/>
  <c r="AE437" i="1"/>
  <c r="AG437" i="1"/>
  <c r="AI437" i="1"/>
  <c r="AK437" i="1"/>
  <c r="AM437" i="1"/>
  <c r="AO437" i="1"/>
  <c r="AQ437" i="1"/>
  <c r="AS437" i="1"/>
  <c r="AU437" i="1"/>
  <c r="AW437" i="1"/>
  <c r="AY437" i="1"/>
  <c r="BA437" i="1"/>
  <c r="BC437" i="1"/>
  <c r="BE437" i="1"/>
  <c r="S440" i="1"/>
  <c r="U440" i="1"/>
  <c r="W440" i="1"/>
  <c r="Y440" i="1"/>
  <c r="AA440" i="1"/>
  <c r="AC440" i="1"/>
  <c r="AE440" i="1"/>
  <c r="AG440" i="1"/>
  <c r="AI440" i="1"/>
  <c r="AK440" i="1"/>
  <c r="AM440" i="1"/>
  <c r="AO440" i="1"/>
  <c r="AQ440" i="1"/>
  <c r="AS440" i="1"/>
  <c r="AU440" i="1"/>
  <c r="AW440" i="1"/>
  <c r="AY440" i="1"/>
  <c r="BA440" i="1"/>
  <c r="BC440" i="1"/>
  <c r="BE440" i="1"/>
  <c r="S441" i="1"/>
  <c r="U441" i="1"/>
  <c r="W441" i="1"/>
  <c r="Y441" i="1"/>
  <c r="AA441" i="1"/>
  <c r="AC441" i="1"/>
  <c r="AE441" i="1"/>
  <c r="AG441" i="1"/>
  <c r="AI441" i="1"/>
  <c r="AK441" i="1"/>
  <c r="AM441" i="1"/>
  <c r="AO441" i="1"/>
  <c r="AQ441" i="1"/>
  <c r="AS441" i="1"/>
  <c r="AU441" i="1"/>
  <c r="AW441" i="1"/>
  <c r="AY441" i="1"/>
  <c r="BA441" i="1"/>
  <c r="BC441" i="1"/>
  <c r="BE441" i="1"/>
  <c r="S439" i="1"/>
  <c r="U439" i="1"/>
  <c r="W439" i="1"/>
  <c r="Y439" i="1"/>
  <c r="AA439" i="1"/>
  <c r="AC439" i="1"/>
  <c r="AE439" i="1"/>
  <c r="AG439" i="1"/>
  <c r="AI439" i="1"/>
  <c r="AK439" i="1"/>
  <c r="AM439" i="1"/>
  <c r="AO439" i="1"/>
  <c r="AQ439" i="1"/>
  <c r="AS439" i="1"/>
  <c r="AU439" i="1"/>
  <c r="AW439" i="1"/>
  <c r="AY439" i="1"/>
  <c r="BA439" i="1"/>
  <c r="BC439" i="1"/>
  <c r="BE439" i="1"/>
  <c r="S442" i="1"/>
  <c r="U442" i="1"/>
  <c r="W442" i="1"/>
  <c r="Y442" i="1"/>
  <c r="AA442" i="1"/>
  <c r="AC442" i="1"/>
  <c r="AE442" i="1"/>
  <c r="AG442" i="1"/>
  <c r="AI442" i="1"/>
  <c r="AK442" i="1"/>
  <c r="AM442" i="1"/>
  <c r="AO442" i="1"/>
  <c r="AQ442" i="1"/>
  <c r="AS442" i="1"/>
  <c r="AU442" i="1"/>
  <c r="AW442" i="1"/>
  <c r="AY442" i="1"/>
  <c r="BA442" i="1"/>
  <c r="BC442" i="1"/>
  <c r="BE442" i="1"/>
  <c r="S443" i="1"/>
  <c r="U443" i="1"/>
  <c r="W443" i="1"/>
  <c r="Y443" i="1"/>
  <c r="AA443" i="1"/>
  <c r="AC443" i="1"/>
  <c r="AE443" i="1"/>
  <c r="AG443" i="1"/>
  <c r="AI443" i="1"/>
  <c r="AK443" i="1"/>
  <c r="AM443" i="1"/>
  <c r="AO443" i="1"/>
  <c r="AQ443" i="1"/>
  <c r="AS443" i="1"/>
  <c r="AU443" i="1"/>
  <c r="AW443" i="1"/>
  <c r="AY443" i="1"/>
  <c r="BA443" i="1"/>
  <c r="BC443" i="1"/>
  <c r="BE443" i="1"/>
  <c r="S445" i="1"/>
  <c r="U445" i="1"/>
  <c r="W445" i="1"/>
  <c r="Y445" i="1"/>
  <c r="AA445" i="1"/>
  <c r="AC445" i="1"/>
  <c r="AE445" i="1"/>
  <c r="AG445" i="1"/>
  <c r="AI445" i="1"/>
  <c r="AK445" i="1"/>
  <c r="AM445" i="1"/>
  <c r="AO445" i="1"/>
  <c r="AQ445" i="1"/>
  <c r="AS445" i="1"/>
  <c r="AU445" i="1"/>
  <c r="AW445" i="1"/>
  <c r="AY445" i="1"/>
  <c r="BA445" i="1"/>
  <c r="BC445" i="1"/>
  <c r="BE445" i="1"/>
  <c r="S444" i="1"/>
  <c r="U444" i="1"/>
  <c r="W444" i="1"/>
  <c r="Y444" i="1"/>
  <c r="AA444" i="1"/>
  <c r="AC444" i="1"/>
  <c r="AE444" i="1"/>
  <c r="AG444" i="1"/>
  <c r="AI444" i="1"/>
  <c r="AK444" i="1"/>
  <c r="AM444" i="1"/>
  <c r="AO444" i="1"/>
  <c r="AQ444" i="1"/>
  <c r="AS444" i="1"/>
  <c r="AU444" i="1"/>
  <c r="AW444" i="1"/>
  <c r="AY444" i="1"/>
  <c r="BA444" i="1"/>
  <c r="BC444" i="1"/>
  <c r="BE444" i="1"/>
  <c r="S446" i="1"/>
  <c r="U446" i="1"/>
  <c r="W446" i="1"/>
  <c r="Y446" i="1"/>
  <c r="AA446" i="1"/>
  <c r="AC446" i="1"/>
  <c r="AE446" i="1"/>
  <c r="AG446" i="1"/>
  <c r="AI446" i="1"/>
  <c r="AK446" i="1"/>
  <c r="AM446" i="1"/>
  <c r="AO446" i="1"/>
  <c r="AQ446" i="1"/>
  <c r="AS446" i="1"/>
  <c r="AU446" i="1"/>
  <c r="AW446" i="1"/>
  <c r="AY446" i="1"/>
  <c r="BA446" i="1"/>
  <c r="BC446" i="1"/>
  <c r="BE446" i="1"/>
  <c r="S447" i="1"/>
  <c r="U447" i="1"/>
  <c r="W447" i="1"/>
  <c r="Y447" i="1"/>
  <c r="AA447" i="1"/>
  <c r="AC447" i="1"/>
  <c r="AE447" i="1"/>
  <c r="AG447" i="1"/>
  <c r="AI447" i="1"/>
  <c r="AK447" i="1"/>
  <c r="AM447" i="1"/>
  <c r="AO447" i="1"/>
  <c r="AQ447" i="1"/>
  <c r="AS447" i="1"/>
  <c r="AU447" i="1"/>
  <c r="AW447" i="1"/>
  <c r="AY447" i="1"/>
  <c r="BA447" i="1"/>
  <c r="BC447" i="1"/>
  <c r="BE447" i="1"/>
  <c r="S450" i="1"/>
  <c r="U450" i="1"/>
  <c r="W450" i="1"/>
  <c r="Y450" i="1"/>
  <c r="AA450" i="1"/>
  <c r="AC450" i="1"/>
  <c r="AE450" i="1"/>
  <c r="AG450" i="1"/>
  <c r="AI450" i="1"/>
  <c r="AK450" i="1"/>
  <c r="AM450" i="1"/>
  <c r="AO450" i="1"/>
  <c r="AQ450" i="1"/>
  <c r="AS450" i="1"/>
  <c r="AU450" i="1"/>
  <c r="AW450" i="1"/>
  <c r="AY450" i="1"/>
  <c r="BA450" i="1"/>
  <c r="BC450" i="1"/>
  <c r="BE450" i="1"/>
  <c r="S448" i="1"/>
  <c r="U448" i="1"/>
  <c r="W448" i="1"/>
  <c r="Y448" i="1"/>
  <c r="AA448" i="1"/>
  <c r="AC448" i="1"/>
  <c r="AE448" i="1"/>
  <c r="AG448" i="1"/>
  <c r="AI448" i="1"/>
  <c r="AK448" i="1"/>
  <c r="AM448" i="1"/>
  <c r="AO448" i="1"/>
  <c r="AQ448" i="1"/>
  <c r="AS448" i="1"/>
  <c r="AU448" i="1"/>
  <c r="AW448" i="1"/>
  <c r="AY448" i="1"/>
  <c r="BA448" i="1"/>
  <c r="BC448" i="1"/>
  <c r="BE448" i="1"/>
  <c r="S449" i="1"/>
  <c r="U449" i="1"/>
  <c r="W449" i="1"/>
  <c r="Y449" i="1"/>
  <c r="AA449" i="1"/>
  <c r="AC449" i="1"/>
  <c r="AE449" i="1"/>
  <c r="AG449" i="1"/>
  <c r="AI449" i="1"/>
  <c r="AK449" i="1"/>
  <c r="AM449" i="1"/>
  <c r="AO449" i="1"/>
  <c r="AQ449" i="1"/>
  <c r="AS449" i="1"/>
  <c r="AU449" i="1"/>
  <c r="AW449" i="1"/>
  <c r="AY449" i="1"/>
  <c r="BA449" i="1"/>
  <c r="BC449" i="1"/>
  <c r="BE449" i="1"/>
  <c r="S453" i="1"/>
  <c r="U453" i="1"/>
  <c r="W453" i="1"/>
  <c r="Y453" i="1"/>
  <c r="AA453" i="1"/>
  <c r="AC453" i="1"/>
  <c r="AE453" i="1"/>
  <c r="AG453" i="1"/>
  <c r="AI453" i="1"/>
  <c r="AK453" i="1"/>
  <c r="AM453" i="1"/>
  <c r="AO453" i="1"/>
  <c r="AQ453" i="1"/>
  <c r="AS453" i="1"/>
  <c r="AU453" i="1"/>
  <c r="AW453" i="1"/>
  <c r="AY453" i="1"/>
  <c r="BA453" i="1"/>
  <c r="BC453" i="1"/>
  <c r="BE453" i="1"/>
  <c r="S451" i="1"/>
  <c r="U451" i="1"/>
  <c r="W451" i="1"/>
  <c r="Y451" i="1"/>
  <c r="AA451" i="1"/>
  <c r="AC451" i="1"/>
  <c r="AE451" i="1"/>
  <c r="AG451" i="1"/>
  <c r="AI451" i="1"/>
  <c r="AK451" i="1"/>
  <c r="AM451" i="1"/>
  <c r="AO451" i="1"/>
  <c r="AQ451" i="1"/>
  <c r="AS451" i="1"/>
  <c r="AU451" i="1"/>
  <c r="AW451" i="1"/>
  <c r="AY451" i="1"/>
  <c r="BA451" i="1"/>
  <c r="BC451" i="1"/>
  <c r="BE451" i="1"/>
  <c r="S452" i="1"/>
  <c r="U452" i="1"/>
  <c r="W452" i="1"/>
  <c r="Y452" i="1"/>
  <c r="AA452" i="1"/>
  <c r="AC452" i="1"/>
  <c r="AE452" i="1"/>
  <c r="AG452" i="1"/>
  <c r="AI452" i="1"/>
  <c r="AK452" i="1"/>
  <c r="AM452" i="1"/>
  <c r="AO452" i="1"/>
  <c r="AQ452" i="1"/>
  <c r="AS452" i="1"/>
  <c r="AU452" i="1"/>
  <c r="AW452" i="1"/>
  <c r="AY452" i="1"/>
  <c r="BA452" i="1"/>
  <c r="BC452" i="1"/>
  <c r="BE452" i="1"/>
  <c r="S455" i="1"/>
  <c r="U455" i="1"/>
  <c r="W455" i="1"/>
  <c r="Y455" i="1"/>
  <c r="AA455" i="1"/>
  <c r="AC455" i="1"/>
  <c r="AE455" i="1"/>
  <c r="AG455" i="1"/>
  <c r="AI455" i="1"/>
  <c r="AK455" i="1"/>
  <c r="AM455" i="1"/>
  <c r="AO455" i="1"/>
  <c r="AQ455" i="1"/>
  <c r="AS455" i="1"/>
  <c r="AU455" i="1"/>
  <c r="AW455" i="1"/>
  <c r="AY455" i="1"/>
  <c r="BA455" i="1"/>
  <c r="BC455" i="1"/>
  <c r="BE455" i="1"/>
  <c r="S454" i="1"/>
  <c r="U454" i="1"/>
  <c r="W454" i="1"/>
  <c r="Y454" i="1"/>
  <c r="AA454" i="1"/>
  <c r="AC454" i="1"/>
  <c r="AE454" i="1"/>
  <c r="AG454" i="1"/>
  <c r="AI454" i="1"/>
  <c r="AK454" i="1"/>
  <c r="AM454" i="1"/>
  <c r="AO454" i="1"/>
  <c r="AQ454" i="1"/>
  <c r="AS454" i="1"/>
  <c r="AU454" i="1"/>
  <c r="AW454" i="1"/>
  <c r="AY454" i="1"/>
  <c r="BA454" i="1"/>
  <c r="BC454" i="1"/>
  <c r="BE454" i="1"/>
  <c r="S458" i="1"/>
  <c r="U458" i="1"/>
  <c r="W458" i="1"/>
  <c r="Y458" i="1"/>
  <c r="AA458" i="1"/>
  <c r="AC458" i="1"/>
  <c r="AE458" i="1"/>
  <c r="AG458" i="1"/>
  <c r="AI458" i="1"/>
  <c r="AK458" i="1"/>
  <c r="AM458" i="1"/>
  <c r="AO458" i="1"/>
  <c r="AQ458" i="1"/>
  <c r="AS458" i="1"/>
  <c r="AU458" i="1"/>
  <c r="AW458" i="1"/>
  <c r="AY458" i="1"/>
  <c r="BA458" i="1"/>
  <c r="BC458" i="1"/>
  <c r="BE458" i="1"/>
  <c r="S457" i="1"/>
  <c r="U457" i="1"/>
  <c r="W457" i="1"/>
  <c r="Y457" i="1"/>
  <c r="AA457" i="1"/>
  <c r="AC457" i="1"/>
  <c r="AE457" i="1"/>
  <c r="AG457" i="1"/>
  <c r="AI457" i="1"/>
  <c r="AK457" i="1"/>
  <c r="AM457" i="1"/>
  <c r="AO457" i="1"/>
  <c r="AQ457" i="1"/>
  <c r="AS457" i="1"/>
  <c r="AU457" i="1"/>
  <c r="AW457" i="1"/>
  <c r="AY457" i="1"/>
  <c r="BA457" i="1"/>
  <c r="BC457" i="1"/>
  <c r="BE457" i="1"/>
  <c r="S456" i="1"/>
  <c r="U456" i="1"/>
  <c r="W456" i="1"/>
  <c r="Y456" i="1"/>
  <c r="AA456" i="1"/>
  <c r="AC456" i="1"/>
  <c r="AE456" i="1"/>
  <c r="AG456" i="1"/>
  <c r="AI456" i="1"/>
  <c r="AK456" i="1"/>
  <c r="AM456" i="1"/>
  <c r="AO456" i="1"/>
  <c r="AQ456" i="1"/>
  <c r="AS456" i="1"/>
  <c r="AU456" i="1"/>
  <c r="AW456" i="1"/>
  <c r="AY456" i="1"/>
  <c r="BA456" i="1"/>
  <c r="BC456" i="1"/>
  <c r="BE456" i="1"/>
  <c r="S460" i="1"/>
  <c r="U460" i="1"/>
  <c r="W460" i="1"/>
  <c r="Y460" i="1"/>
  <c r="AA460" i="1"/>
  <c r="AC460" i="1"/>
  <c r="AE460" i="1"/>
  <c r="AG460" i="1"/>
  <c r="AI460" i="1"/>
  <c r="AK460" i="1"/>
  <c r="AM460" i="1"/>
  <c r="AO460" i="1"/>
  <c r="AQ460" i="1"/>
  <c r="AS460" i="1"/>
  <c r="AU460" i="1"/>
  <c r="AW460" i="1"/>
  <c r="AY460" i="1"/>
  <c r="BA460" i="1"/>
  <c r="BC460" i="1"/>
  <c r="BE460" i="1"/>
  <c r="S461" i="1"/>
  <c r="U461" i="1"/>
  <c r="W461" i="1"/>
  <c r="Y461" i="1"/>
  <c r="AA461" i="1"/>
  <c r="AC461" i="1"/>
  <c r="AE461" i="1"/>
  <c r="AG461" i="1"/>
  <c r="AI461" i="1"/>
  <c r="AK461" i="1"/>
  <c r="AM461" i="1"/>
  <c r="AO461" i="1"/>
  <c r="AQ461" i="1"/>
  <c r="AS461" i="1"/>
  <c r="AU461" i="1"/>
  <c r="AW461" i="1"/>
  <c r="AY461" i="1"/>
  <c r="BA461" i="1"/>
  <c r="BC461" i="1"/>
  <c r="BE461" i="1"/>
  <c r="S459" i="1"/>
  <c r="U459" i="1"/>
  <c r="W459" i="1"/>
  <c r="Y459" i="1"/>
  <c r="AA459" i="1"/>
  <c r="AC459" i="1"/>
  <c r="AE459" i="1"/>
  <c r="AG459" i="1"/>
  <c r="AI459" i="1"/>
  <c r="AK459" i="1"/>
  <c r="AM459" i="1"/>
  <c r="AO459" i="1"/>
  <c r="AQ459" i="1"/>
  <c r="AS459" i="1"/>
  <c r="AU459" i="1"/>
  <c r="AW459" i="1"/>
  <c r="AY459" i="1"/>
  <c r="BA459" i="1"/>
  <c r="BC459" i="1"/>
  <c r="BE459" i="1"/>
  <c r="S462" i="1"/>
  <c r="U462" i="1"/>
  <c r="W462" i="1"/>
  <c r="Y462" i="1"/>
  <c r="AA462" i="1"/>
  <c r="AC462" i="1"/>
  <c r="AE462" i="1"/>
  <c r="AG462" i="1"/>
  <c r="AI462" i="1"/>
  <c r="AK462" i="1"/>
  <c r="AM462" i="1"/>
  <c r="AO462" i="1"/>
  <c r="AQ462" i="1"/>
  <c r="AS462" i="1"/>
  <c r="AU462" i="1"/>
  <c r="AW462" i="1"/>
  <c r="AY462" i="1"/>
  <c r="BA462" i="1"/>
  <c r="BC462" i="1"/>
  <c r="BE462" i="1"/>
  <c r="S464" i="1"/>
  <c r="U464" i="1"/>
  <c r="W464" i="1"/>
  <c r="Y464" i="1"/>
  <c r="AA464" i="1"/>
  <c r="AC464" i="1"/>
  <c r="AE464" i="1"/>
  <c r="AG464" i="1"/>
  <c r="AI464" i="1"/>
  <c r="AK464" i="1"/>
  <c r="AM464" i="1"/>
  <c r="AO464" i="1"/>
  <c r="AQ464" i="1"/>
  <c r="AS464" i="1"/>
  <c r="AU464" i="1"/>
  <c r="AW464" i="1"/>
  <c r="AY464" i="1"/>
  <c r="BA464" i="1"/>
  <c r="BC464" i="1"/>
  <c r="BE464" i="1"/>
  <c r="S463" i="1"/>
  <c r="U463" i="1"/>
  <c r="W463" i="1"/>
  <c r="Y463" i="1"/>
  <c r="AA463" i="1"/>
  <c r="AC463" i="1"/>
  <c r="AE463" i="1"/>
  <c r="AG463" i="1"/>
  <c r="AI463" i="1"/>
  <c r="AK463" i="1"/>
  <c r="AM463" i="1"/>
  <c r="AO463" i="1"/>
  <c r="AQ463" i="1"/>
  <c r="AS463" i="1"/>
  <c r="AU463" i="1"/>
  <c r="AW463" i="1"/>
  <c r="AY463" i="1"/>
  <c r="BA463" i="1"/>
  <c r="BC463" i="1"/>
  <c r="BE463" i="1"/>
  <c r="S465" i="1"/>
  <c r="U465" i="1"/>
  <c r="W465" i="1"/>
  <c r="Y465" i="1"/>
  <c r="AA465" i="1"/>
  <c r="AC465" i="1"/>
  <c r="AE465" i="1"/>
  <c r="AG465" i="1"/>
  <c r="AI465" i="1"/>
  <c r="AK465" i="1"/>
  <c r="AM465" i="1"/>
  <c r="AO465" i="1"/>
  <c r="AQ465" i="1"/>
  <c r="AS465" i="1"/>
  <c r="AU465" i="1"/>
  <c r="AW465" i="1"/>
  <c r="AY465" i="1"/>
  <c r="BA465" i="1"/>
  <c r="BC465" i="1"/>
  <c r="BE465" i="1"/>
  <c r="S467" i="1"/>
  <c r="U467" i="1"/>
  <c r="W467" i="1"/>
  <c r="Y467" i="1"/>
  <c r="AA467" i="1"/>
  <c r="AC467" i="1"/>
  <c r="AE467" i="1"/>
  <c r="AG467" i="1"/>
  <c r="AI467" i="1"/>
  <c r="AK467" i="1"/>
  <c r="AM467" i="1"/>
  <c r="AO467" i="1"/>
  <c r="AQ467" i="1"/>
  <c r="AS467" i="1"/>
  <c r="AU467" i="1"/>
  <c r="AW467" i="1"/>
  <c r="AY467" i="1"/>
  <c r="BA467" i="1"/>
  <c r="BC467" i="1"/>
  <c r="BE467" i="1"/>
  <c r="S466" i="1"/>
  <c r="U466" i="1"/>
  <c r="W466" i="1"/>
  <c r="Y466" i="1"/>
  <c r="AA466" i="1"/>
  <c r="AC466" i="1"/>
  <c r="AE466" i="1"/>
  <c r="AG466" i="1"/>
  <c r="AI466" i="1"/>
  <c r="AK466" i="1"/>
  <c r="AM466" i="1"/>
  <c r="AO466" i="1"/>
  <c r="AQ466" i="1"/>
  <c r="AS466" i="1"/>
  <c r="AU466" i="1"/>
  <c r="AW466" i="1"/>
  <c r="AY466" i="1"/>
  <c r="BA466" i="1"/>
  <c r="BC466" i="1"/>
  <c r="BE466" i="1"/>
  <c r="S468" i="1"/>
  <c r="U468" i="1"/>
  <c r="W468" i="1"/>
  <c r="Y468" i="1"/>
  <c r="AA468" i="1"/>
  <c r="AC468" i="1"/>
  <c r="AE468" i="1"/>
  <c r="AG468" i="1"/>
  <c r="AI468" i="1"/>
  <c r="AK468" i="1"/>
  <c r="AM468" i="1"/>
  <c r="AO468" i="1"/>
  <c r="AQ468" i="1"/>
  <c r="AS468" i="1"/>
  <c r="AU468" i="1"/>
  <c r="AW468" i="1"/>
  <c r="AY468" i="1"/>
  <c r="BA468" i="1"/>
  <c r="BC468" i="1"/>
  <c r="BE468" i="1"/>
  <c r="S469" i="1"/>
  <c r="U469" i="1"/>
  <c r="W469" i="1"/>
  <c r="Y469" i="1"/>
  <c r="AA469" i="1"/>
  <c r="AC469" i="1"/>
  <c r="AE469" i="1"/>
  <c r="AG469" i="1"/>
  <c r="AI469" i="1"/>
  <c r="AK469" i="1"/>
  <c r="AM469" i="1"/>
  <c r="AO469" i="1"/>
  <c r="AQ469" i="1"/>
  <c r="AS469" i="1"/>
  <c r="AU469" i="1"/>
  <c r="AW469" i="1"/>
  <c r="AY469" i="1"/>
  <c r="BA469" i="1"/>
  <c r="BC469" i="1"/>
  <c r="BE469" i="1"/>
  <c r="S470" i="1"/>
  <c r="U470" i="1"/>
  <c r="W470" i="1"/>
  <c r="Y470" i="1"/>
  <c r="AA470" i="1"/>
  <c r="AC470" i="1"/>
  <c r="AE470" i="1"/>
  <c r="AG470" i="1"/>
  <c r="AI470" i="1"/>
  <c r="AK470" i="1"/>
  <c r="AM470" i="1"/>
  <c r="AO470" i="1"/>
  <c r="AQ470" i="1"/>
  <c r="AS470" i="1"/>
  <c r="AU470" i="1"/>
  <c r="AW470" i="1"/>
  <c r="AY470" i="1"/>
  <c r="BA470" i="1"/>
  <c r="BC470" i="1"/>
  <c r="BE470" i="1"/>
  <c r="S472" i="1"/>
  <c r="U472" i="1"/>
  <c r="W472" i="1"/>
  <c r="Y472" i="1"/>
  <c r="AA472" i="1"/>
  <c r="AC472" i="1"/>
  <c r="AE472" i="1"/>
  <c r="AG472" i="1"/>
  <c r="AI472" i="1"/>
  <c r="AK472" i="1"/>
  <c r="AM472" i="1"/>
  <c r="AO472" i="1"/>
  <c r="AQ472" i="1"/>
  <c r="AS472" i="1"/>
  <c r="AU472" i="1"/>
  <c r="AW472" i="1"/>
  <c r="AY472" i="1"/>
  <c r="BA472" i="1"/>
  <c r="BC472" i="1"/>
  <c r="BE472" i="1"/>
  <c r="S471" i="1"/>
  <c r="U471" i="1"/>
  <c r="W471" i="1"/>
  <c r="Y471" i="1"/>
  <c r="AA471" i="1"/>
  <c r="AC471" i="1"/>
  <c r="AE471" i="1"/>
  <c r="AG471" i="1"/>
  <c r="AI471" i="1"/>
  <c r="AK471" i="1"/>
  <c r="AM471" i="1"/>
  <c r="AO471" i="1"/>
  <c r="AQ471" i="1"/>
  <c r="AS471" i="1"/>
  <c r="AU471" i="1"/>
  <c r="AW471" i="1"/>
  <c r="AY471" i="1"/>
  <c r="BA471" i="1"/>
  <c r="BC471" i="1"/>
  <c r="BE471" i="1"/>
  <c r="S473" i="1"/>
  <c r="U473" i="1"/>
  <c r="W473" i="1"/>
  <c r="Y473" i="1"/>
  <c r="AA473" i="1"/>
  <c r="AC473" i="1"/>
  <c r="AE473" i="1"/>
  <c r="AG473" i="1"/>
  <c r="AI473" i="1"/>
  <c r="AK473" i="1"/>
  <c r="AM473" i="1"/>
  <c r="AO473" i="1"/>
  <c r="AQ473" i="1"/>
  <c r="AS473" i="1"/>
  <c r="AU473" i="1"/>
  <c r="AW473" i="1"/>
  <c r="AY473" i="1"/>
  <c r="BA473" i="1"/>
  <c r="BC473" i="1"/>
  <c r="BE473" i="1"/>
  <c r="S476" i="1"/>
  <c r="U476" i="1"/>
  <c r="W476" i="1"/>
  <c r="Y476" i="1"/>
  <c r="AA476" i="1"/>
  <c r="AC476" i="1"/>
  <c r="AE476" i="1"/>
  <c r="AG476" i="1"/>
  <c r="AI476" i="1"/>
  <c r="AK476" i="1"/>
  <c r="AM476" i="1"/>
  <c r="AO476" i="1"/>
  <c r="AQ476" i="1"/>
  <c r="AS476" i="1"/>
  <c r="AU476" i="1"/>
  <c r="AW476" i="1"/>
  <c r="AY476" i="1"/>
  <c r="BA476" i="1"/>
  <c r="BC476" i="1"/>
  <c r="BE476" i="1"/>
  <c r="S474" i="1"/>
  <c r="U474" i="1"/>
  <c r="W474" i="1"/>
  <c r="Y474" i="1"/>
  <c r="AA474" i="1"/>
  <c r="AC474" i="1"/>
  <c r="AE474" i="1"/>
  <c r="AG474" i="1"/>
  <c r="AI474" i="1"/>
  <c r="AK474" i="1"/>
  <c r="AM474" i="1"/>
  <c r="AO474" i="1"/>
  <c r="AQ474" i="1"/>
  <c r="AS474" i="1"/>
  <c r="AU474" i="1"/>
  <c r="AW474" i="1"/>
  <c r="AY474" i="1"/>
  <c r="BA474" i="1"/>
  <c r="BC474" i="1"/>
  <c r="BE474" i="1"/>
  <c r="S475" i="1"/>
  <c r="U475" i="1"/>
  <c r="W475" i="1"/>
  <c r="Y475" i="1"/>
  <c r="AA475" i="1"/>
  <c r="AC475" i="1"/>
  <c r="AE475" i="1"/>
  <c r="AG475" i="1"/>
  <c r="AI475" i="1"/>
  <c r="AK475" i="1"/>
  <c r="AM475" i="1"/>
  <c r="AO475" i="1"/>
  <c r="AQ475" i="1"/>
  <c r="AS475" i="1"/>
  <c r="AU475" i="1"/>
  <c r="AW475" i="1"/>
  <c r="AY475" i="1"/>
  <c r="BA475" i="1"/>
  <c r="BC475" i="1"/>
  <c r="BE475" i="1"/>
  <c r="S479" i="1"/>
  <c r="U479" i="1"/>
  <c r="W479" i="1"/>
  <c r="Y479" i="1"/>
  <c r="AA479" i="1"/>
  <c r="AC479" i="1"/>
  <c r="AE479" i="1"/>
  <c r="AG479" i="1"/>
  <c r="AI479" i="1"/>
  <c r="AK479" i="1"/>
  <c r="AM479" i="1"/>
  <c r="AO479" i="1"/>
  <c r="AQ479" i="1"/>
  <c r="AS479" i="1"/>
  <c r="AU479" i="1"/>
  <c r="AW479" i="1"/>
  <c r="AY479" i="1"/>
  <c r="BA479" i="1"/>
  <c r="BC479" i="1"/>
  <c r="BE479" i="1"/>
  <c r="S478" i="1"/>
  <c r="U478" i="1"/>
  <c r="W478" i="1"/>
  <c r="Y478" i="1"/>
  <c r="AA478" i="1"/>
  <c r="AC478" i="1"/>
  <c r="AE478" i="1"/>
  <c r="AG478" i="1"/>
  <c r="AI478" i="1"/>
  <c r="AK478" i="1"/>
  <c r="AM478" i="1"/>
  <c r="AO478" i="1"/>
  <c r="AQ478" i="1"/>
  <c r="AS478" i="1"/>
  <c r="AU478" i="1"/>
  <c r="AW478" i="1"/>
  <c r="AY478" i="1"/>
  <c r="BA478" i="1"/>
  <c r="BC478" i="1"/>
  <c r="BE478" i="1"/>
  <c r="S477" i="1"/>
  <c r="U477" i="1"/>
  <c r="W477" i="1"/>
  <c r="Y477" i="1"/>
  <c r="AA477" i="1"/>
  <c r="AC477" i="1"/>
  <c r="AE477" i="1"/>
  <c r="AG477" i="1"/>
  <c r="AI477" i="1"/>
  <c r="AK477" i="1"/>
  <c r="AM477" i="1"/>
  <c r="AO477" i="1"/>
  <c r="AQ477" i="1"/>
  <c r="AS477" i="1"/>
  <c r="AU477" i="1"/>
  <c r="AW477" i="1"/>
  <c r="AY477" i="1"/>
  <c r="BA477" i="1"/>
  <c r="BC477" i="1"/>
  <c r="BE477" i="1"/>
  <c r="S480" i="1"/>
  <c r="U480" i="1"/>
  <c r="W480" i="1"/>
  <c r="Y480" i="1"/>
  <c r="AA480" i="1"/>
  <c r="AC480" i="1"/>
  <c r="AE480" i="1"/>
  <c r="AG480" i="1"/>
  <c r="AI480" i="1"/>
  <c r="AK480" i="1"/>
  <c r="AM480" i="1"/>
  <c r="AO480" i="1"/>
  <c r="AQ480" i="1"/>
  <c r="AS480" i="1"/>
  <c r="AU480" i="1"/>
  <c r="AW480" i="1"/>
  <c r="AY480" i="1"/>
  <c r="BA480" i="1"/>
  <c r="BC480" i="1"/>
  <c r="BE480" i="1"/>
  <c r="S481" i="1"/>
  <c r="U481" i="1"/>
  <c r="W481" i="1"/>
  <c r="Y481" i="1"/>
  <c r="AA481" i="1"/>
  <c r="AC481" i="1"/>
  <c r="AE481" i="1"/>
  <c r="AG481" i="1"/>
  <c r="AI481" i="1"/>
  <c r="AK481" i="1"/>
  <c r="AM481" i="1"/>
  <c r="AO481" i="1"/>
  <c r="AQ481" i="1"/>
  <c r="AS481" i="1"/>
  <c r="AU481" i="1"/>
  <c r="AW481" i="1"/>
  <c r="AY481" i="1"/>
  <c r="BA481" i="1"/>
  <c r="BC481" i="1"/>
  <c r="BE481" i="1"/>
  <c r="S484" i="1"/>
  <c r="U484" i="1"/>
  <c r="W484" i="1"/>
  <c r="Y484" i="1"/>
  <c r="AA484" i="1"/>
  <c r="AC484" i="1"/>
  <c r="AE484" i="1"/>
  <c r="AG484" i="1"/>
  <c r="AI484" i="1"/>
  <c r="AK484" i="1"/>
  <c r="AM484" i="1"/>
  <c r="AO484" i="1"/>
  <c r="AQ484" i="1"/>
  <c r="AS484" i="1"/>
  <c r="AU484" i="1"/>
  <c r="AW484" i="1"/>
  <c r="AY484" i="1"/>
  <c r="BA484" i="1"/>
  <c r="BC484" i="1"/>
  <c r="BE484" i="1"/>
  <c r="S483" i="1"/>
  <c r="U483" i="1"/>
  <c r="W483" i="1"/>
  <c r="Y483" i="1"/>
  <c r="AA483" i="1"/>
  <c r="AC483" i="1"/>
  <c r="AE483" i="1"/>
  <c r="AG483" i="1"/>
  <c r="AI483" i="1"/>
  <c r="AK483" i="1"/>
  <c r="AM483" i="1"/>
  <c r="AO483" i="1"/>
  <c r="AQ483" i="1"/>
  <c r="AS483" i="1"/>
  <c r="AU483" i="1"/>
  <c r="AW483" i="1"/>
  <c r="AY483" i="1"/>
  <c r="BA483" i="1"/>
  <c r="BC483" i="1"/>
  <c r="BE483" i="1"/>
  <c r="S482" i="1"/>
  <c r="U482" i="1"/>
  <c r="W482" i="1"/>
  <c r="Y482" i="1"/>
  <c r="AA482" i="1"/>
  <c r="AC482" i="1"/>
  <c r="AE482" i="1"/>
  <c r="AG482" i="1"/>
  <c r="AI482" i="1"/>
  <c r="AK482" i="1"/>
  <c r="AM482" i="1"/>
  <c r="AO482" i="1"/>
  <c r="AQ482" i="1"/>
  <c r="AS482" i="1"/>
  <c r="AU482" i="1"/>
  <c r="AW482" i="1"/>
  <c r="AY482" i="1"/>
  <c r="BA482" i="1"/>
  <c r="BC482" i="1"/>
  <c r="BE482" i="1"/>
  <c r="S487" i="1"/>
  <c r="U487" i="1"/>
  <c r="W487" i="1"/>
  <c r="Y487" i="1"/>
  <c r="AA487" i="1"/>
  <c r="AC487" i="1"/>
  <c r="AE487" i="1"/>
  <c r="AG487" i="1"/>
  <c r="AI487" i="1"/>
  <c r="AK487" i="1"/>
  <c r="AM487" i="1"/>
  <c r="AO487" i="1"/>
  <c r="AQ487" i="1"/>
  <c r="AS487" i="1"/>
  <c r="AU487" i="1"/>
  <c r="AW487" i="1"/>
  <c r="AY487" i="1"/>
  <c r="BA487" i="1"/>
  <c r="BC487" i="1"/>
  <c r="BE487" i="1"/>
  <c r="S486" i="1"/>
  <c r="U486" i="1"/>
  <c r="W486" i="1"/>
  <c r="Y486" i="1"/>
  <c r="AA486" i="1"/>
  <c r="AC486" i="1"/>
  <c r="AE486" i="1"/>
  <c r="AG486" i="1"/>
  <c r="AI486" i="1"/>
  <c r="AK486" i="1"/>
  <c r="AM486" i="1"/>
  <c r="AO486" i="1"/>
  <c r="AQ486" i="1"/>
  <c r="AS486" i="1"/>
  <c r="AU486" i="1"/>
  <c r="AW486" i="1"/>
  <c r="AY486" i="1"/>
  <c r="BA486" i="1"/>
  <c r="BC486" i="1"/>
  <c r="BE486" i="1"/>
  <c r="S485" i="1"/>
  <c r="U485" i="1"/>
  <c r="W485" i="1"/>
  <c r="Y485" i="1"/>
  <c r="AA485" i="1"/>
  <c r="AC485" i="1"/>
  <c r="AE485" i="1"/>
  <c r="AG485" i="1"/>
  <c r="AI485" i="1"/>
  <c r="AK485" i="1"/>
  <c r="AM485" i="1"/>
  <c r="AO485" i="1"/>
  <c r="AQ485" i="1"/>
  <c r="AS485" i="1"/>
  <c r="AU485" i="1"/>
  <c r="AW485" i="1"/>
  <c r="AY485" i="1"/>
  <c r="BA485" i="1"/>
  <c r="BC485" i="1"/>
  <c r="BE485" i="1"/>
  <c r="S490" i="1"/>
  <c r="U490" i="1"/>
  <c r="W490" i="1"/>
  <c r="Y490" i="1"/>
  <c r="AA490" i="1"/>
  <c r="AC490" i="1"/>
  <c r="AE490" i="1"/>
  <c r="AG490" i="1"/>
  <c r="AI490" i="1"/>
  <c r="AK490" i="1"/>
  <c r="AM490" i="1"/>
  <c r="AO490" i="1"/>
  <c r="AQ490" i="1"/>
  <c r="AS490" i="1"/>
  <c r="AU490" i="1"/>
  <c r="AW490" i="1"/>
  <c r="AY490" i="1"/>
  <c r="BA490" i="1"/>
  <c r="BC490" i="1"/>
  <c r="BE490" i="1"/>
  <c r="S489" i="1"/>
  <c r="U489" i="1"/>
  <c r="W489" i="1"/>
  <c r="Y489" i="1"/>
  <c r="AA489" i="1"/>
  <c r="AC489" i="1"/>
  <c r="AE489" i="1"/>
  <c r="AG489" i="1"/>
  <c r="AI489" i="1"/>
  <c r="AK489" i="1"/>
  <c r="AM489" i="1"/>
  <c r="AO489" i="1"/>
  <c r="AQ489" i="1"/>
  <c r="AS489" i="1"/>
  <c r="AU489" i="1"/>
  <c r="AW489" i="1"/>
  <c r="AY489" i="1"/>
  <c r="BA489" i="1"/>
  <c r="BC489" i="1"/>
  <c r="BE489" i="1"/>
  <c r="S488" i="1"/>
  <c r="U488" i="1"/>
  <c r="W488" i="1"/>
  <c r="Y488" i="1"/>
  <c r="AA488" i="1"/>
  <c r="AC488" i="1"/>
  <c r="AE488" i="1"/>
  <c r="AG488" i="1"/>
  <c r="AI488" i="1"/>
  <c r="AK488" i="1"/>
  <c r="AM488" i="1"/>
  <c r="AO488" i="1"/>
  <c r="AQ488" i="1"/>
  <c r="AS488" i="1"/>
  <c r="AU488" i="1"/>
  <c r="AW488" i="1"/>
  <c r="AY488" i="1"/>
  <c r="BA488" i="1"/>
  <c r="BC488" i="1"/>
  <c r="BE488" i="1"/>
  <c r="S492" i="1"/>
  <c r="U492" i="1"/>
  <c r="W492" i="1"/>
  <c r="Y492" i="1"/>
  <c r="AA492" i="1"/>
  <c r="AC492" i="1"/>
  <c r="AE492" i="1"/>
  <c r="AG492" i="1"/>
  <c r="AI492" i="1"/>
  <c r="AK492" i="1"/>
  <c r="AM492" i="1"/>
  <c r="AO492" i="1"/>
  <c r="AQ492" i="1"/>
  <c r="AS492" i="1"/>
  <c r="AU492" i="1"/>
  <c r="AW492" i="1"/>
  <c r="AY492" i="1"/>
  <c r="BA492" i="1"/>
  <c r="BC492" i="1"/>
  <c r="BE492" i="1"/>
  <c r="S491" i="1"/>
  <c r="U491" i="1"/>
  <c r="W491" i="1"/>
  <c r="Y491" i="1"/>
  <c r="AA491" i="1"/>
  <c r="AC491" i="1"/>
  <c r="AE491" i="1"/>
  <c r="AG491" i="1"/>
  <c r="AI491" i="1"/>
  <c r="AK491" i="1"/>
  <c r="AM491" i="1"/>
  <c r="AO491" i="1"/>
  <c r="AQ491" i="1"/>
  <c r="AS491" i="1"/>
  <c r="AU491" i="1"/>
  <c r="AW491" i="1"/>
  <c r="AY491" i="1"/>
  <c r="BA491" i="1"/>
  <c r="BC491" i="1"/>
  <c r="BE491" i="1"/>
  <c r="S493" i="1"/>
  <c r="U493" i="1"/>
  <c r="W493" i="1"/>
  <c r="Y493" i="1"/>
  <c r="AA493" i="1"/>
  <c r="AC493" i="1"/>
  <c r="AE493" i="1"/>
  <c r="AG493" i="1"/>
  <c r="AI493" i="1"/>
  <c r="AK493" i="1"/>
  <c r="AM493" i="1"/>
  <c r="AO493" i="1"/>
  <c r="AQ493" i="1"/>
  <c r="AS493" i="1"/>
  <c r="AU493" i="1"/>
  <c r="AW493" i="1"/>
  <c r="AY493" i="1"/>
  <c r="BA493" i="1"/>
  <c r="BC493" i="1"/>
  <c r="BE493" i="1"/>
  <c r="S494" i="1"/>
  <c r="U494" i="1"/>
  <c r="W494" i="1"/>
  <c r="Y494" i="1"/>
  <c r="AA494" i="1"/>
  <c r="AC494" i="1"/>
  <c r="AE494" i="1"/>
  <c r="AG494" i="1"/>
  <c r="AI494" i="1"/>
  <c r="AK494" i="1"/>
  <c r="AM494" i="1"/>
  <c r="AO494" i="1"/>
  <c r="AQ494" i="1"/>
  <c r="AS494" i="1"/>
  <c r="AU494" i="1"/>
  <c r="AW494" i="1"/>
  <c r="AY494" i="1"/>
  <c r="BA494" i="1"/>
  <c r="BC494" i="1"/>
  <c r="BE494" i="1"/>
  <c r="S495" i="1"/>
  <c r="U495" i="1"/>
  <c r="W495" i="1"/>
  <c r="Y495" i="1"/>
  <c r="AA495" i="1"/>
  <c r="AC495" i="1"/>
  <c r="AE495" i="1"/>
  <c r="AG495" i="1"/>
  <c r="AI495" i="1"/>
  <c r="AK495" i="1"/>
  <c r="AM495" i="1"/>
  <c r="AO495" i="1"/>
  <c r="AQ495" i="1"/>
  <c r="AS495" i="1"/>
  <c r="AU495" i="1"/>
  <c r="AW495" i="1"/>
  <c r="AY495" i="1"/>
  <c r="BA495" i="1"/>
  <c r="BC495" i="1"/>
  <c r="BE495" i="1"/>
  <c r="S496" i="1"/>
  <c r="U496" i="1"/>
  <c r="W496" i="1"/>
  <c r="Y496" i="1"/>
  <c r="AA496" i="1"/>
  <c r="AC496" i="1"/>
  <c r="AE496" i="1"/>
  <c r="AG496" i="1"/>
  <c r="AI496" i="1"/>
  <c r="AK496" i="1"/>
  <c r="AM496" i="1"/>
  <c r="AO496" i="1"/>
  <c r="AQ496" i="1"/>
  <c r="AS496" i="1"/>
  <c r="AU496" i="1"/>
  <c r="AW496" i="1"/>
  <c r="AY496" i="1"/>
  <c r="BA496" i="1"/>
  <c r="BC496" i="1"/>
  <c r="BE496" i="1"/>
  <c r="S499" i="1"/>
  <c r="U499" i="1"/>
  <c r="W499" i="1"/>
  <c r="Y499" i="1"/>
  <c r="AA499" i="1"/>
  <c r="AC499" i="1"/>
  <c r="AE499" i="1"/>
  <c r="AG499" i="1"/>
  <c r="AI499" i="1"/>
  <c r="AK499" i="1"/>
  <c r="AM499" i="1"/>
  <c r="AO499" i="1"/>
  <c r="AQ499" i="1"/>
  <c r="AS499" i="1"/>
  <c r="AU499" i="1"/>
  <c r="AW499" i="1"/>
  <c r="AY499" i="1"/>
  <c r="BA499" i="1"/>
  <c r="BC499" i="1"/>
  <c r="BE499" i="1"/>
  <c r="S498" i="1"/>
  <c r="U498" i="1"/>
  <c r="W498" i="1"/>
  <c r="Y498" i="1"/>
  <c r="AA498" i="1"/>
  <c r="AC498" i="1"/>
  <c r="AE498" i="1"/>
  <c r="AG498" i="1"/>
  <c r="AI498" i="1"/>
  <c r="AK498" i="1"/>
  <c r="AM498" i="1"/>
  <c r="AO498" i="1"/>
  <c r="AQ498" i="1"/>
  <c r="AS498" i="1"/>
  <c r="AU498" i="1"/>
  <c r="AW498" i="1"/>
  <c r="AY498" i="1"/>
  <c r="BA498" i="1"/>
  <c r="BC498" i="1"/>
  <c r="BE498" i="1"/>
  <c r="S497" i="1"/>
  <c r="U497" i="1"/>
  <c r="W497" i="1"/>
  <c r="Y497" i="1"/>
  <c r="AA497" i="1"/>
  <c r="AC497" i="1"/>
  <c r="AE497" i="1"/>
  <c r="AG497" i="1"/>
  <c r="AI497" i="1"/>
  <c r="AK497" i="1"/>
  <c r="AM497" i="1"/>
  <c r="AO497" i="1"/>
  <c r="AQ497" i="1"/>
  <c r="AS497" i="1"/>
  <c r="AU497" i="1"/>
  <c r="AW497" i="1"/>
  <c r="AY497" i="1"/>
  <c r="BA497" i="1"/>
  <c r="BC497" i="1"/>
  <c r="BE497" i="1"/>
  <c r="S503" i="1"/>
  <c r="U503" i="1"/>
  <c r="W503" i="1"/>
  <c r="Y503" i="1"/>
  <c r="AA503" i="1"/>
  <c r="AC503" i="1"/>
  <c r="AE503" i="1"/>
  <c r="AG503" i="1"/>
  <c r="AI503" i="1"/>
  <c r="AK503" i="1"/>
  <c r="AM503" i="1"/>
  <c r="AO503" i="1"/>
  <c r="AQ503" i="1"/>
  <c r="AS503" i="1"/>
  <c r="AU503" i="1"/>
  <c r="AW503" i="1"/>
  <c r="AY503" i="1"/>
  <c r="BA503" i="1"/>
  <c r="BC503" i="1"/>
  <c r="BE503" i="1"/>
  <c r="S502" i="1"/>
  <c r="U502" i="1"/>
  <c r="W502" i="1"/>
  <c r="Y502" i="1"/>
  <c r="AA502" i="1"/>
  <c r="AC502" i="1"/>
  <c r="AE502" i="1"/>
  <c r="AG502" i="1"/>
  <c r="AI502" i="1"/>
  <c r="AK502" i="1"/>
  <c r="AM502" i="1"/>
  <c r="AO502" i="1"/>
  <c r="AQ502" i="1"/>
  <c r="AS502" i="1"/>
  <c r="AU502" i="1"/>
  <c r="AW502" i="1"/>
  <c r="AY502" i="1"/>
  <c r="BA502" i="1"/>
  <c r="BC502" i="1"/>
  <c r="BE502" i="1"/>
  <c r="S501" i="1"/>
  <c r="U501" i="1"/>
  <c r="W501" i="1"/>
  <c r="Y501" i="1"/>
  <c r="AA501" i="1"/>
  <c r="AC501" i="1"/>
  <c r="AE501" i="1"/>
  <c r="AG501" i="1"/>
  <c r="AI501" i="1"/>
  <c r="AK501" i="1"/>
  <c r="AM501" i="1"/>
  <c r="AO501" i="1"/>
  <c r="AQ501" i="1"/>
  <c r="AS501" i="1"/>
  <c r="AU501" i="1"/>
  <c r="AW501" i="1"/>
  <c r="AY501" i="1"/>
  <c r="BA501" i="1"/>
  <c r="BC501" i="1"/>
  <c r="BE501" i="1"/>
  <c r="S500" i="1"/>
  <c r="U500" i="1"/>
  <c r="W500" i="1"/>
  <c r="Y500" i="1"/>
  <c r="AA500" i="1"/>
  <c r="AC500" i="1"/>
  <c r="AE500" i="1"/>
  <c r="AG500" i="1"/>
  <c r="AI500" i="1"/>
  <c r="AK500" i="1"/>
  <c r="AM500" i="1"/>
  <c r="AO500" i="1"/>
  <c r="AQ500" i="1"/>
  <c r="AS500" i="1"/>
  <c r="AU500" i="1"/>
  <c r="AW500" i="1"/>
  <c r="AY500" i="1"/>
  <c r="BA500" i="1"/>
  <c r="BC500" i="1"/>
  <c r="BE500" i="1"/>
  <c r="S506" i="1"/>
  <c r="U506" i="1"/>
  <c r="W506" i="1"/>
  <c r="Y506" i="1"/>
  <c r="AA506" i="1"/>
  <c r="AC506" i="1"/>
  <c r="AE506" i="1"/>
  <c r="AG506" i="1"/>
  <c r="AI506" i="1"/>
  <c r="AK506" i="1"/>
  <c r="AM506" i="1"/>
  <c r="AO506" i="1"/>
  <c r="AQ506" i="1"/>
  <c r="AS506" i="1"/>
  <c r="AU506" i="1"/>
  <c r="AW506" i="1"/>
  <c r="AY506" i="1"/>
  <c r="BA506" i="1"/>
  <c r="BC506" i="1"/>
  <c r="BE506" i="1"/>
  <c r="S505" i="1"/>
  <c r="U505" i="1"/>
  <c r="W505" i="1"/>
  <c r="Y505" i="1"/>
  <c r="AA505" i="1"/>
  <c r="AC505" i="1"/>
  <c r="AE505" i="1"/>
  <c r="AG505" i="1"/>
  <c r="AI505" i="1"/>
  <c r="AK505" i="1"/>
  <c r="AM505" i="1"/>
  <c r="AO505" i="1"/>
  <c r="AQ505" i="1"/>
  <c r="AS505" i="1"/>
  <c r="AU505" i="1"/>
  <c r="AW505" i="1"/>
  <c r="AY505" i="1"/>
  <c r="BA505" i="1"/>
  <c r="BC505" i="1"/>
  <c r="BE505" i="1"/>
  <c r="S504" i="1"/>
  <c r="U504" i="1"/>
  <c r="W504" i="1"/>
  <c r="Y504" i="1"/>
  <c r="AA504" i="1"/>
  <c r="AC504" i="1"/>
  <c r="AE504" i="1"/>
  <c r="AG504" i="1"/>
  <c r="AI504" i="1"/>
  <c r="AK504" i="1"/>
  <c r="AM504" i="1"/>
  <c r="AO504" i="1"/>
  <c r="AQ504" i="1"/>
  <c r="AS504" i="1"/>
  <c r="AU504" i="1"/>
  <c r="AW504" i="1"/>
  <c r="AY504" i="1"/>
  <c r="BA504" i="1"/>
  <c r="BC504" i="1"/>
  <c r="BE504" i="1"/>
  <c r="S508" i="1"/>
  <c r="U508" i="1"/>
  <c r="W508" i="1"/>
  <c r="Y508" i="1"/>
  <c r="AA508" i="1"/>
  <c r="AC508" i="1"/>
  <c r="AE508" i="1"/>
  <c r="AG508" i="1"/>
  <c r="AI508" i="1"/>
  <c r="AK508" i="1"/>
  <c r="AM508" i="1"/>
  <c r="AO508" i="1"/>
  <c r="AQ508" i="1"/>
  <c r="AS508" i="1"/>
  <c r="AU508" i="1"/>
  <c r="AW508" i="1"/>
  <c r="AY508" i="1"/>
  <c r="BA508" i="1"/>
  <c r="BC508" i="1"/>
  <c r="BE508" i="1"/>
  <c r="S507" i="1"/>
  <c r="U507" i="1"/>
  <c r="W507" i="1"/>
  <c r="Y507" i="1"/>
  <c r="AA507" i="1"/>
  <c r="AC507" i="1"/>
  <c r="AE507" i="1"/>
  <c r="AG507" i="1"/>
  <c r="AI507" i="1"/>
  <c r="AK507" i="1"/>
  <c r="AM507" i="1"/>
  <c r="AO507" i="1"/>
  <c r="AQ507" i="1"/>
  <c r="AS507" i="1"/>
  <c r="AU507" i="1"/>
  <c r="AW507" i="1"/>
  <c r="AY507" i="1"/>
  <c r="BA507" i="1"/>
  <c r="BC507" i="1"/>
  <c r="BE507" i="1"/>
  <c r="S509" i="1"/>
  <c r="U509" i="1"/>
  <c r="W509" i="1"/>
  <c r="Y509" i="1"/>
  <c r="AA509" i="1"/>
  <c r="AC509" i="1"/>
  <c r="AE509" i="1"/>
  <c r="AG509" i="1"/>
  <c r="AI509" i="1"/>
  <c r="AK509" i="1"/>
  <c r="AM509" i="1"/>
  <c r="AO509" i="1"/>
  <c r="AQ509" i="1"/>
  <c r="AS509" i="1"/>
  <c r="AU509" i="1"/>
  <c r="AW509" i="1"/>
  <c r="AY509" i="1"/>
  <c r="BA509" i="1"/>
  <c r="BC509" i="1"/>
  <c r="BE509" i="1"/>
  <c r="S510" i="1"/>
  <c r="U510" i="1"/>
  <c r="W510" i="1"/>
  <c r="Y510" i="1"/>
  <c r="AA510" i="1"/>
  <c r="AC510" i="1"/>
  <c r="AE510" i="1"/>
  <c r="AG510" i="1"/>
  <c r="AI510" i="1"/>
  <c r="AK510" i="1"/>
  <c r="AM510" i="1"/>
  <c r="AO510" i="1"/>
  <c r="AQ510" i="1"/>
  <c r="AS510" i="1"/>
  <c r="AU510" i="1"/>
  <c r="AW510" i="1"/>
  <c r="AY510" i="1"/>
  <c r="BA510" i="1"/>
  <c r="BC510" i="1"/>
  <c r="BE510" i="1"/>
  <c r="S512" i="1"/>
  <c r="U512" i="1"/>
  <c r="W512" i="1"/>
  <c r="Y512" i="1"/>
  <c r="AA512" i="1"/>
  <c r="AC512" i="1"/>
  <c r="AE512" i="1"/>
  <c r="AG512" i="1"/>
  <c r="AI512" i="1"/>
  <c r="AK512" i="1"/>
  <c r="AM512" i="1"/>
  <c r="AO512" i="1"/>
  <c r="AQ512" i="1"/>
  <c r="AS512" i="1"/>
  <c r="AU512" i="1"/>
  <c r="AW512" i="1"/>
  <c r="AY512" i="1"/>
  <c r="BA512" i="1"/>
  <c r="BC512" i="1"/>
  <c r="BE512" i="1"/>
  <c r="S511" i="1"/>
  <c r="U511" i="1"/>
  <c r="W511" i="1"/>
  <c r="Y511" i="1"/>
  <c r="AA511" i="1"/>
  <c r="AC511" i="1"/>
  <c r="AE511" i="1"/>
  <c r="AG511" i="1"/>
  <c r="AI511" i="1"/>
  <c r="AK511" i="1"/>
  <c r="AM511" i="1"/>
  <c r="AO511" i="1"/>
  <c r="AQ511" i="1"/>
  <c r="AS511" i="1"/>
  <c r="AU511" i="1"/>
  <c r="AW511" i="1"/>
  <c r="AY511" i="1"/>
  <c r="BA511" i="1"/>
  <c r="BC511" i="1"/>
  <c r="BE511" i="1"/>
  <c r="S513" i="1"/>
  <c r="U513" i="1"/>
  <c r="W513" i="1"/>
  <c r="Y513" i="1"/>
  <c r="AA513" i="1"/>
  <c r="AC513" i="1"/>
  <c r="AE513" i="1"/>
  <c r="AG513" i="1"/>
  <c r="AI513" i="1"/>
  <c r="AK513" i="1"/>
  <c r="AM513" i="1"/>
  <c r="AO513" i="1"/>
  <c r="AQ513" i="1"/>
  <c r="AS513" i="1"/>
  <c r="AU513" i="1"/>
  <c r="AW513" i="1"/>
  <c r="AY513" i="1"/>
  <c r="BA513" i="1"/>
  <c r="BC513" i="1"/>
  <c r="BE513" i="1"/>
  <c r="S516" i="1"/>
  <c r="U516" i="1"/>
  <c r="W516" i="1"/>
  <c r="Y516" i="1"/>
  <c r="AA516" i="1"/>
  <c r="AC516" i="1"/>
  <c r="AE516" i="1"/>
  <c r="AG516" i="1"/>
  <c r="AI516" i="1"/>
  <c r="AK516" i="1"/>
  <c r="AM516" i="1"/>
  <c r="AO516" i="1"/>
  <c r="AQ516" i="1"/>
  <c r="AS516" i="1"/>
  <c r="AU516" i="1"/>
  <c r="AW516" i="1"/>
  <c r="AY516" i="1"/>
  <c r="BA516" i="1"/>
  <c r="BC516" i="1"/>
  <c r="BE516" i="1"/>
  <c r="S514" i="1"/>
  <c r="U514" i="1"/>
  <c r="W514" i="1"/>
  <c r="Y514" i="1"/>
  <c r="AA514" i="1"/>
  <c r="AC514" i="1"/>
  <c r="AE514" i="1"/>
  <c r="AG514" i="1"/>
  <c r="AI514" i="1"/>
  <c r="AK514" i="1"/>
  <c r="AM514" i="1"/>
  <c r="AO514" i="1"/>
  <c r="AQ514" i="1"/>
  <c r="AS514" i="1"/>
  <c r="AU514" i="1"/>
  <c r="AW514" i="1"/>
  <c r="AY514" i="1"/>
  <c r="BA514" i="1"/>
  <c r="BC514" i="1"/>
  <c r="BE514" i="1"/>
  <c r="S515" i="1"/>
  <c r="U515" i="1"/>
  <c r="W515" i="1"/>
  <c r="Y515" i="1"/>
  <c r="AA515" i="1"/>
  <c r="AC515" i="1"/>
  <c r="AE515" i="1"/>
  <c r="AG515" i="1"/>
  <c r="AI515" i="1"/>
  <c r="AK515" i="1"/>
  <c r="AM515" i="1"/>
  <c r="AO515" i="1"/>
  <c r="AQ515" i="1"/>
  <c r="AS515" i="1"/>
  <c r="AU515" i="1"/>
  <c r="AW515" i="1"/>
  <c r="AY515" i="1"/>
  <c r="BA515" i="1"/>
  <c r="BC515" i="1"/>
  <c r="BE515" i="1"/>
  <c r="S519" i="1"/>
  <c r="U519" i="1"/>
  <c r="W519" i="1"/>
  <c r="Y519" i="1"/>
  <c r="AA519" i="1"/>
  <c r="AC519" i="1"/>
  <c r="AE519" i="1"/>
  <c r="AG519" i="1"/>
  <c r="AI519" i="1"/>
  <c r="AK519" i="1"/>
  <c r="AM519" i="1"/>
  <c r="AO519" i="1"/>
  <c r="AQ519" i="1"/>
  <c r="AS519" i="1"/>
  <c r="AU519" i="1"/>
  <c r="AW519" i="1"/>
  <c r="AY519" i="1"/>
  <c r="BA519" i="1"/>
  <c r="BC519" i="1"/>
  <c r="BE519" i="1"/>
  <c r="S517" i="1"/>
  <c r="U517" i="1"/>
  <c r="W517" i="1"/>
  <c r="Y517" i="1"/>
  <c r="AA517" i="1"/>
  <c r="AC517" i="1"/>
  <c r="AE517" i="1"/>
  <c r="AG517" i="1"/>
  <c r="AI517" i="1"/>
  <c r="AK517" i="1"/>
  <c r="AM517" i="1"/>
  <c r="AO517" i="1"/>
  <c r="AQ517" i="1"/>
  <c r="AS517" i="1"/>
  <c r="AU517" i="1"/>
  <c r="AW517" i="1"/>
  <c r="AY517" i="1"/>
  <c r="BA517" i="1"/>
  <c r="BC517" i="1"/>
  <c r="BE517" i="1"/>
  <c r="S518" i="1"/>
  <c r="U518" i="1"/>
  <c r="W518" i="1"/>
  <c r="Y518" i="1"/>
  <c r="AA518" i="1"/>
  <c r="AC518" i="1"/>
  <c r="AE518" i="1"/>
  <c r="AG518" i="1"/>
  <c r="AI518" i="1"/>
  <c r="AK518" i="1"/>
  <c r="AM518" i="1"/>
  <c r="AO518" i="1"/>
  <c r="AQ518" i="1"/>
  <c r="AS518" i="1"/>
  <c r="AU518" i="1"/>
  <c r="AW518" i="1"/>
  <c r="AY518" i="1"/>
  <c r="BA518" i="1"/>
  <c r="BC518" i="1"/>
  <c r="BE518" i="1"/>
  <c r="S522" i="1"/>
  <c r="U522" i="1"/>
  <c r="W522" i="1"/>
  <c r="Y522" i="1"/>
  <c r="AA522" i="1"/>
  <c r="AC522" i="1"/>
  <c r="AE522" i="1"/>
  <c r="AG522" i="1"/>
  <c r="AI522" i="1"/>
  <c r="AK522" i="1"/>
  <c r="AM522" i="1"/>
  <c r="AO522" i="1"/>
  <c r="AQ522" i="1"/>
  <c r="AS522" i="1"/>
  <c r="AU522" i="1"/>
  <c r="AW522" i="1"/>
  <c r="AY522" i="1"/>
  <c r="BA522" i="1"/>
  <c r="BC522" i="1"/>
  <c r="BE522" i="1"/>
  <c r="S520" i="1"/>
  <c r="U520" i="1"/>
  <c r="W520" i="1"/>
  <c r="Y520" i="1"/>
  <c r="AA520" i="1"/>
  <c r="AC520" i="1"/>
  <c r="AE520" i="1"/>
  <c r="AG520" i="1"/>
  <c r="AI520" i="1"/>
  <c r="AK520" i="1"/>
  <c r="AM520" i="1"/>
  <c r="AO520" i="1"/>
  <c r="AQ520" i="1"/>
  <c r="AS520" i="1"/>
  <c r="AU520" i="1"/>
  <c r="AW520" i="1"/>
  <c r="AY520" i="1"/>
  <c r="BA520" i="1"/>
  <c r="BC520" i="1"/>
  <c r="BE520" i="1"/>
  <c r="S521" i="1"/>
  <c r="U521" i="1"/>
  <c r="W521" i="1"/>
  <c r="Y521" i="1"/>
  <c r="AA521" i="1"/>
  <c r="AC521" i="1"/>
  <c r="AE521" i="1"/>
  <c r="AG521" i="1"/>
  <c r="AI521" i="1"/>
  <c r="AK521" i="1"/>
  <c r="AM521" i="1"/>
  <c r="AO521" i="1"/>
  <c r="AQ521" i="1"/>
  <c r="AS521" i="1"/>
  <c r="AU521" i="1"/>
  <c r="AW521" i="1"/>
  <c r="AY521" i="1"/>
  <c r="BA521" i="1"/>
  <c r="BC521" i="1"/>
  <c r="BE521" i="1"/>
  <c r="S523" i="1"/>
  <c r="U523" i="1"/>
  <c r="W523" i="1"/>
  <c r="Y523" i="1"/>
  <c r="AA523" i="1"/>
  <c r="AC523" i="1"/>
  <c r="AE523" i="1"/>
  <c r="AG523" i="1"/>
  <c r="AI523" i="1"/>
  <c r="AK523" i="1"/>
  <c r="AM523" i="1"/>
  <c r="AO523" i="1"/>
  <c r="AQ523" i="1"/>
  <c r="AS523" i="1"/>
  <c r="AU523" i="1"/>
  <c r="AW523" i="1"/>
  <c r="AY523" i="1"/>
  <c r="BA523" i="1"/>
  <c r="BC523" i="1"/>
  <c r="BE523" i="1"/>
  <c r="S525" i="1"/>
  <c r="U525" i="1"/>
  <c r="W525" i="1"/>
  <c r="Y525" i="1"/>
  <c r="AA525" i="1"/>
  <c r="AC525" i="1"/>
  <c r="AE525" i="1"/>
  <c r="AG525" i="1"/>
  <c r="AI525" i="1"/>
  <c r="AK525" i="1"/>
  <c r="AM525" i="1"/>
  <c r="AO525" i="1"/>
  <c r="AQ525" i="1"/>
  <c r="AS525" i="1"/>
  <c r="AU525" i="1"/>
  <c r="AW525" i="1"/>
  <c r="AY525" i="1"/>
  <c r="BA525" i="1"/>
  <c r="BC525" i="1"/>
  <c r="BE525" i="1"/>
  <c r="S524" i="1"/>
  <c r="U524" i="1"/>
  <c r="W524" i="1"/>
  <c r="Y524" i="1"/>
  <c r="AA524" i="1"/>
  <c r="AC524" i="1"/>
  <c r="AE524" i="1"/>
  <c r="AG524" i="1"/>
  <c r="AI524" i="1"/>
  <c r="AK524" i="1"/>
  <c r="AM524" i="1"/>
  <c r="AO524" i="1"/>
  <c r="AQ524" i="1"/>
  <c r="AS524" i="1"/>
  <c r="AU524" i="1"/>
  <c r="AW524" i="1"/>
  <c r="AY524" i="1"/>
  <c r="BA524" i="1"/>
  <c r="BC524" i="1"/>
  <c r="BE524" i="1"/>
  <c r="S527" i="1"/>
  <c r="U527" i="1"/>
  <c r="W527" i="1"/>
  <c r="Y527" i="1"/>
  <c r="AA527" i="1"/>
  <c r="AC527" i="1"/>
  <c r="AE527" i="1"/>
  <c r="AG527" i="1"/>
  <c r="AI527" i="1"/>
  <c r="AK527" i="1"/>
  <c r="AM527" i="1"/>
  <c r="AO527" i="1"/>
  <c r="AQ527" i="1"/>
  <c r="AS527" i="1"/>
  <c r="AU527" i="1"/>
  <c r="AW527" i="1"/>
  <c r="AY527" i="1"/>
  <c r="BA527" i="1"/>
  <c r="BC527" i="1"/>
  <c r="BE527" i="1"/>
  <c r="S526" i="1"/>
  <c r="U526" i="1"/>
  <c r="W526" i="1"/>
  <c r="Y526" i="1"/>
  <c r="AA526" i="1"/>
  <c r="AC526" i="1"/>
  <c r="AE526" i="1"/>
  <c r="AG526" i="1"/>
  <c r="AI526" i="1"/>
  <c r="AK526" i="1"/>
  <c r="AM526" i="1"/>
  <c r="AO526" i="1"/>
  <c r="AQ526" i="1"/>
  <c r="AS526" i="1"/>
  <c r="AU526" i="1"/>
  <c r="AW526" i="1"/>
  <c r="AY526" i="1"/>
  <c r="BA526" i="1"/>
  <c r="BC526" i="1"/>
  <c r="BE526" i="1"/>
  <c r="S528" i="1"/>
  <c r="U528" i="1"/>
  <c r="W528" i="1"/>
  <c r="Y528" i="1"/>
  <c r="AA528" i="1"/>
  <c r="AC528" i="1"/>
  <c r="AE528" i="1"/>
  <c r="AG528" i="1"/>
  <c r="AI528" i="1"/>
  <c r="AK528" i="1"/>
  <c r="AM528" i="1"/>
  <c r="AO528" i="1"/>
  <c r="AQ528" i="1"/>
  <c r="AS528" i="1"/>
  <c r="AU528" i="1"/>
  <c r="AW528" i="1"/>
  <c r="AY528" i="1"/>
  <c r="BA528" i="1"/>
  <c r="BC528" i="1"/>
  <c r="BE528" i="1"/>
  <c r="S530" i="1"/>
  <c r="U530" i="1"/>
  <c r="W530" i="1"/>
  <c r="Y530" i="1"/>
  <c r="AA530" i="1"/>
  <c r="AC530" i="1"/>
  <c r="AE530" i="1"/>
  <c r="AG530" i="1"/>
  <c r="AI530" i="1"/>
  <c r="AK530" i="1"/>
  <c r="AM530" i="1"/>
  <c r="AO530" i="1"/>
  <c r="AQ530" i="1"/>
  <c r="AS530" i="1"/>
  <c r="AU530" i="1"/>
  <c r="AW530" i="1"/>
  <c r="AY530" i="1"/>
  <c r="BA530" i="1"/>
  <c r="BC530" i="1"/>
  <c r="BE530" i="1"/>
  <c r="S529" i="1"/>
  <c r="U529" i="1"/>
  <c r="W529" i="1"/>
  <c r="Y529" i="1"/>
  <c r="AA529" i="1"/>
  <c r="AC529" i="1"/>
  <c r="AE529" i="1"/>
  <c r="AG529" i="1"/>
  <c r="AI529" i="1"/>
  <c r="AK529" i="1"/>
  <c r="AM529" i="1"/>
  <c r="AO529" i="1"/>
  <c r="AQ529" i="1"/>
  <c r="AS529" i="1"/>
  <c r="AU529" i="1"/>
  <c r="AW529" i="1"/>
  <c r="AY529" i="1"/>
  <c r="BA529" i="1"/>
  <c r="BC529" i="1"/>
  <c r="BE529" i="1"/>
  <c r="S531" i="1"/>
  <c r="U531" i="1"/>
  <c r="W531" i="1"/>
  <c r="Y531" i="1"/>
  <c r="AA531" i="1"/>
  <c r="AC531" i="1"/>
  <c r="AE531" i="1"/>
  <c r="AG531" i="1"/>
  <c r="AI531" i="1"/>
  <c r="AK531" i="1"/>
  <c r="AM531" i="1"/>
  <c r="AO531" i="1"/>
  <c r="AQ531" i="1"/>
  <c r="AS531" i="1"/>
  <c r="AU531" i="1"/>
  <c r="AW531" i="1"/>
  <c r="AY531" i="1"/>
  <c r="BA531" i="1"/>
  <c r="BC531" i="1"/>
  <c r="BE531" i="1"/>
  <c r="S534" i="1"/>
  <c r="U534" i="1"/>
  <c r="W534" i="1"/>
  <c r="Y534" i="1"/>
  <c r="AA534" i="1"/>
  <c r="AC534" i="1"/>
  <c r="AE534" i="1"/>
  <c r="AG534" i="1"/>
  <c r="AI534" i="1"/>
  <c r="AK534" i="1"/>
  <c r="AM534" i="1"/>
  <c r="AO534" i="1"/>
  <c r="AQ534" i="1"/>
  <c r="AS534" i="1"/>
  <c r="AU534" i="1"/>
  <c r="AW534" i="1"/>
  <c r="AY534" i="1"/>
  <c r="BA534" i="1"/>
  <c r="BC534" i="1"/>
  <c r="BE534" i="1"/>
  <c r="S532" i="1"/>
  <c r="U532" i="1"/>
  <c r="W532" i="1"/>
  <c r="Y532" i="1"/>
  <c r="AA532" i="1"/>
  <c r="AC532" i="1"/>
  <c r="AE532" i="1"/>
  <c r="AG532" i="1"/>
  <c r="AI532" i="1"/>
  <c r="AK532" i="1"/>
  <c r="AM532" i="1"/>
  <c r="AO532" i="1"/>
  <c r="AQ532" i="1"/>
  <c r="AS532" i="1"/>
  <c r="AU532" i="1"/>
  <c r="AW532" i="1"/>
  <c r="AY532" i="1"/>
  <c r="BA532" i="1"/>
  <c r="BC532" i="1"/>
  <c r="BE532" i="1"/>
  <c r="S533" i="1"/>
  <c r="U533" i="1"/>
  <c r="W533" i="1"/>
  <c r="Y533" i="1"/>
  <c r="AA533" i="1"/>
  <c r="AC533" i="1"/>
  <c r="AE533" i="1"/>
  <c r="AG533" i="1"/>
  <c r="AI533" i="1"/>
  <c r="AK533" i="1"/>
  <c r="AM533" i="1"/>
  <c r="AO533" i="1"/>
  <c r="AQ533" i="1"/>
  <c r="AS533" i="1"/>
  <c r="AU533" i="1"/>
  <c r="AW533" i="1"/>
  <c r="AY533" i="1"/>
  <c r="BA533" i="1"/>
  <c r="BC533" i="1"/>
  <c r="BE533" i="1"/>
  <c r="S537" i="1"/>
  <c r="U537" i="1"/>
  <c r="W537" i="1"/>
  <c r="Y537" i="1"/>
  <c r="AA537" i="1"/>
  <c r="AC537" i="1"/>
  <c r="AE537" i="1"/>
  <c r="AG537" i="1"/>
  <c r="AI537" i="1"/>
  <c r="AK537" i="1"/>
  <c r="AM537" i="1"/>
  <c r="AO537" i="1"/>
  <c r="AQ537" i="1"/>
  <c r="AS537" i="1"/>
  <c r="AU537" i="1"/>
  <c r="AW537" i="1"/>
  <c r="AY537" i="1"/>
  <c r="BA537" i="1"/>
  <c r="BC537" i="1"/>
  <c r="BE537" i="1"/>
  <c r="S536" i="1"/>
  <c r="U536" i="1"/>
  <c r="W536" i="1"/>
  <c r="Y536" i="1"/>
  <c r="AA536" i="1"/>
  <c r="AC536" i="1"/>
  <c r="AE536" i="1"/>
  <c r="AG536" i="1"/>
  <c r="AI536" i="1"/>
  <c r="AK536" i="1"/>
  <c r="AM536" i="1"/>
  <c r="AO536" i="1"/>
  <c r="AQ536" i="1"/>
  <c r="AS536" i="1"/>
  <c r="AU536" i="1"/>
  <c r="AW536" i="1"/>
  <c r="AY536" i="1"/>
  <c r="BA536" i="1"/>
  <c r="BC536" i="1"/>
  <c r="BE536" i="1"/>
  <c r="S535" i="1"/>
  <c r="U535" i="1"/>
  <c r="W535" i="1"/>
  <c r="Y535" i="1"/>
  <c r="AA535" i="1"/>
  <c r="AC535" i="1"/>
  <c r="AE535" i="1"/>
  <c r="AG535" i="1"/>
  <c r="AI535" i="1"/>
  <c r="AK535" i="1"/>
  <c r="AM535" i="1"/>
  <c r="AO535" i="1"/>
  <c r="AQ535" i="1"/>
  <c r="AS535" i="1"/>
  <c r="AU535" i="1"/>
  <c r="AW535" i="1"/>
  <c r="AY535" i="1"/>
  <c r="BA535" i="1"/>
  <c r="BC535" i="1"/>
  <c r="BE535" i="1"/>
  <c r="S540" i="1"/>
  <c r="U540" i="1"/>
  <c r="W540" i="1"/>
  <c r="Y540" i="1"/>
  <c r="AA540" i="1"/>
  <c r="AC540" i="1"/>
  <c r="AE540" i="1"/>
  <c r="AG540" i="1"/>
  <c r="AI540" i="1"/>
  <c r="AK540" i="1"/>
  <c r="AM540" i="1"/>
  <c r="AO540" i="1"/>
  <c r="AQ540" i="1"/>
  <c r="AS540" i="1"/>
  <c r="AU540" i="1"/>
  <c r="AW540" i="1"/>
  <c r="AY540" i="1"/>
  <c r="BA540" i="1"/>
  <c r="BC540" i="1"/>
  <c r="BE540" i="1"/>
  <c r="S539" i="1"/>
  <c r="U539" i="1"/>
  <c r="W539" i="1"/>
  <c r="Y539" i="1"/>
  <c r="AA539" i="1"/>
  <c r="AC539" i="1"/>
  <c r="AE539" i="1"/>
  <c r="AG539" i="1"/>
  <c r="AI539" i="1"/>
  <c r="AK539" i="1"/>
  <c r="AM539" i="1"/>
  <c r="AO539" i="1"/>
  <c r="AQ539" i="1"/>
  <c r="AS539" i="1"/>
  <c r="AU539" i="1"/>
  <c r="AW539" i="1"/>
  <c r="AY539" i="1"/>
  <c r="BA539" i="1"/>
  <c r="BC539" i="1"/>
  <c r="BE539" i="1"/>
  <c r="S538" i="1"/>
  <c r="U538" i="1"/>
  <c r="W538" i="1"/>
  <c r="Y538" i="1"/>
  <c r="AA538" i="1"/>
  <c r="AC538" i="1"/>
  <c r="AE538" i="1"/>
  <c r="AG538" i="1"/>
  <c r="AI538" i="1"/>
  <c r="AK538" i="1"/>
  <c r="AM538" i="1"/>
  <c r="AO538" i="1"/>
  <c r="AQ538" i="1"/>
  <c r="AS538" i="1"/>
  <c r="AU538" i="1"/>
  <c r="AW538" i="1"/>
  <c r="AY538" i="1"/>
  <c r="BA538" i="1"/>
  <c r="BC538" i="1"/>
  <c r="BE538" i="1"/>
  <c r="S543" i="1"/>
  <c r="U543" i="1"/>
  <c r="W543" i="1"/>
  <c r="Y543" i="1"/>
  <c r="AA543" i="1"/>
  <c r="AC543" i="1"/>
  <c r="AE543" i="1"/>
  <c r="AG543" i="1"/>
  <c r="AI543" i="1"/>
  <c r="AK543" i="1"/>
  <c r="AM543" i="1"/>
  <c r="AO543" i="1"/>
  <c r="AQ543" i="1"/>
  <c r="AS543" i="1"/>
  <c r="AU543" i="1"/>
  <c r="AW543" i="1"/>
  <c r="AY543" i="1"/>
  <c r="BA543" i="1"/>
  <c r="BC543" i="1"/>
  <c r="BE543" i="1"/>
  <c r="S542" i="1"/>
  <c r="U542" i="1"/>
  <c r="W542" i="1"/>
  <c r="Y542" i="1"/>
  <c r="AA542" i="1"/>
  <c r="AC542" i="1"/>
  <c r="AE542" i="1"/>
  <c r="AG542" i="1"/>
  <c r="AI542" i="1"/>
  <c r="AK542" i="1"/>
  <c r="AM542" i="1"/>
  <c r="AO542" i="1"/>
  <c r="AQ542" i="1"/>
  <c r="AS542" i="1"/>
  <c r="AU542" i="1"/>
  <c r="AW542" i="1"/>
  <c r="AY542" i="1"/>
  <c r="BA542" i="1"/>
  <c r="BC542" i="1"/>
  <c r="BE542" i="1"/>
  <c r="S541" i="1"/>
  <c r="U541" i="1"/>
  <c r="W541" i="1"/>
  <c r="Y541" i="1"/>
  <c r="AA541" i="1"/>
  <c r="AC541" i="1"/>
  <c r="AE541" i="1"/>
  <c r="AG541" i="1"/>
  <c r="AI541" i="1"/>
  <c r="AK541" i="1"/>
  <c r="AM541" i="1"/>
  <c r="AO541" i="1"/>
  <c r="AQ541" i="1"/>
  <c r="AS541" i="1"/>
  <c r="AU541" i="1"/>
  <c r="AW541" i="1"/>
  <c r="AY541" i="1"/>
  <c r="BA541" i="1"/>
  <c r="BC541" i="1"/>
  <c r="BE541" i="1"/>
  <c r="S546" i="1"/>
  <c r="U546" i="1"/>
  <c r="W546" i="1"/>
  <c r="Y546" i="1"/>
  <c r="AA546" i="1"/>
  <c r="AC546" i="1"/>
  <c r="AE546" i="1"/>
  <c r="AG546" i="1"/>
  <c r="AI546" i="1"/>
  <c r="AK546" i="1"/>
  <c r="AM546" i="1"/>
  <c r="AO546" i="1"/>
  <c r="AQ546" i="1"/>
  <c r="AS546" i="1"/>
  <c r="AU546" i="1"/>
  <c r="AW546" i="1"/>
  <c r="AY546" i="1"/>
  <c r="BA546" i="1"/>
  <c r="BC546" i="1"/>
  <c r="BE546" i="1"/>
  <c r="S544" i="1"/>
  <c r="U544" i="1"/>
  <c r="W544" i="1"/>
  <c r="Y544" i="1"/>
  <c r="AA544" i="1"/>
  <c r="AC544" i="1"/>
  <c r="AE544" i="1"/>
  <c r="AG544" i="1"/>
  <c r="AI544" i="1"/>
  <c r="AK544" i="1"/>
  <c r="AM544" i="1"/>
  <c r="AO544" i="1"/>
  <c r="AQ544" i="1"/>
  <c r="AS544" i="1"/>
  <c r="AU544" i="1"/>
  <c r="AW544" i="1"/>
  <c r="AY544" i="1"/>
  <c r="BA544" i="1"/>
  <c r="BC544" i="1"/>
  <c r="BE544" i="1"/>
  <c r="S545" i="1"/>
  <c r="U545" i="1"/>
  <c r="W545" i="1"/>
  <c r="Y545" i="1"/>
  <c r="AA545" i="1"/>
  <c r="AC545" i="1"/>
  <c r="AE545" i="1"/>
  <c r="AG545" i="1"/>
  <c r="AI545" i="1"/>
  <c r="AK545" i="1"/>
  <c r="AM545" i="1"/>
  <c r="AO545" i="1"/>
  <c r="AQ545" i="1"/>
  <c r="AS545" i="1"/>
  <c r="AU545" i="1"/>
  <c r="AW545" i="1"/>
  <c r="AY545" i="1"/>
  <c r="BA545" i="1"/>
  <c r="BC545" i="1"/>
  <c r="BE545" i="1"/>
  <c r="S549" i="1"/>
  <c r="U549" i="1"/>
  <c r="W549" i="1"/>
  <c r="Y549" i="1"/>
  <c r="AA549" i="1"/>
  <c r="AC549" i="1"/>
  <c r="AE549" i="1"/>
  <c r="AG549" i="1"/>
  <c r="AI549" i="1"/>
  <c r="AK549" i="1"/>
  <c r="AM549" i="1"/>
  <c r="AO549" i="1"/>
  <c r="AQ549" i="1"/>
  <c r="AS549" i="1"/>
  <c r="AU549" i="1"/>
  <c r="AW549" i="1"/>
  <c r="AY549" i="1"/>
  <c r="BA549" i="1"/>
  <c r="BC549" i="1"/>
  <c r="BE549" i="1"/>
  <c r="S548" i="1"/>
  <c r="U548" i="1"/>
  <c r="W548" i="1"/>
  <c r="Y548" i="1"/>
  <c r="AA548" i="1"/>
  <c r="AC548" i="1"/>
  <c r="AE548" i="1"/>
  <c r="AG548" i="1"/>
  <c r="AI548" i="1"/>
  <c r="AK548" i="1"/>
  <c r="AM548" i="1"/>
  <c r="AO548" i="1"/>
  <c r="AQ548" i="1"/>
  <c r="AS548" i="1"/>
  <c r="AU548" i="1"/>
  <c r="AW548" i="1"/>
  <c r="AY548" i="1"/>
  <c r="BA548" i="1"/>
  <c r="BC548" i="1"/>
  <c r="BE548" i="1"/>
  <c r="S547" i="1"/>
  <c r="U547" i="1"/>
  <c r="W547" i="1"/>
  <c r="Y547" i="1"/>
  <c r="AA547" i="1"/>
  <c r="AC547" i="1"/>
  <c r="AE547" i="1"/>
  <c r="AG547" i="1"/>
  <c r="AI547" i="1"/>
  <c r="AK547" i="1"/>
  <c r="AM547" i="1"/>
  <c r="AO547" i="1"/>
  <c r="AQ547" i="1"/>
  <c r="AS547" i="1"/>
  <c r="AU547" i="1"/>
  <c r="AW547" i="1"/>
  <c r="AY547" i="1"/>
  <c r="BA547" i="1"/>
  <c r="BC547" i="1"/>
  <c r="BE547" i="1"/>
  <c r="S552" i="1"/>
  <c r="U552" i="1"/>
  <c r="W552" i="1"/>
  <c r="Y552" i="1"/>
  <c r="AA552" i="1"/>
  <c r="AC552" i="1"/>
  <c r="AE552" i="1"/>
  <c r="AG552" i="1"/>
  <c r="AI552" i="1"/>
  <c r="AK552" i="1"/>
  <c r="AM552" i="1"/>
  <c r="AO552" i="1"/>
  <c r="AQ552" i="1"/>
  <c r="AS552" i="1"/>
  <c r="AU552" i="1"/>
  <c r="AW552" i="1"/>
  <c r="AY552" i="1"/>
  <c r="BA552" i="1"/>
  <c r="BC552" i="1"/>
  <c r="BE552" i="1"/>
  <c r="S551" i="1"/>
  <c r="U551" i="1"/>
  <c r="W551" i="1"/>
  <c r="Y551" i="1"/>
  <c r="AA551" i="1"/>
  <c r="AC551" i="1"/>
  <c r="AE551" i="1"/>
  <c r="AG551" i="1"/>
  <c r="AI551" i="1"/>
  <c r="AK551" i="1"/>
  <c r="AM551" i="1"/>
  <c r="AO551" i="1"/>
  <c r="AQ551" i="1"/>
  <c r="AS551" i="1"/>
  <c r="AU551" i="1"/>
  <c r="AW551" i="1"/>
  <c r="AY551" i="1"/>
  <c r="BA551" i="1"/>
  <c r="BC551" i="1"/>
  <c r="BE551" i="1"/>
  <c r="S550" i="1"/>
  <c r="U550" i="1"/>
  <c r="W550" i="1"/>
  <c r="Y550" i="1"/>
  <c r="AA550" i="1"/>
  <c r="AC550" i="1"/>
  <c r="AE550" i="1"/>
  <c r="AG550" i="1"/>
  <c r="AI550" i="1"/>
  <c r="AK550" i="1"/>
  <c r="AM550" i="1"/>
  <c r="AO550" i="1"/>
  <c r="AQ550" i="1"/>
  <c r="AS550" i="1"/>
  <c r="AU550" i="1"/>
  <c r="AW550" i="1"/>
  <c r="AY550" i="1"/>
  <c r="BA550" i="1"/>
  <c r="BC550" i="1"/>
  <c r="BE550" i="1"/>
  <c r="S554" i="1"/>
  <c r="U554" i="1"/>
  <c r="W554" i="1"/>
  <c r="Y554" i="1"/>
  <c r="AA554" i="1"/>
  <c r="AC554" i="1"/>
  <c r="AE554" i="1"/>
  <c r="AG554" i="1"/>
  <c r="AI554" i="1"/>
  <c r="AK554" i="1"/>
  <c r="AM554" i="1"/>
  <c r="AO554" i="1"/>
  <c r="AQ554" i="1"/>
  <c r="AS554" i="1"/>
  <c r="AU554" i="1"/>
  <c r="AW554" i="1"/>
  <c r="AY554" i="1"/>
  <c r="BA554" i="1"/>
  <c r="BC554" i="1"/>
  <c r="BE554" i="1"/>
  <c r="S553" i="1"/>
  <c r="U553" i="1"/>
  <c r="W553" i="1"/>
  <c r="Y553" i="1"/>
  <c r="AA553" i="1"/>
  <c r="AC553" i="1"/>
  <c r="AE553" i="1"/>
  <c r="AG553" i="1"/>
  <c r="AI553" i="1"/>
  <c r="AK553" i="1"/>
  <c r="AM553" i="1"/>
  <c r="AO553" i="1"/>
  <c r="AQ553" i="1"/>
  <c r="AS553" i="1"/>
  <c r="AU553" i="1"/>
  <c r="AW553" i="1"/>
  <c r="AY553" i="1"/>
  <c r="BA553" i="1"/>
  <c r="BC553" i="1"/>
  <c r="BE553" i="1"/>
  <c r="S555" i="1"/>
  <c r="U555" i="1"/>
  <c r="W555" i="1"/>
  <c r="Y555" i="1"/>
  <c r="AA555" i="1"/>
  <c r="AC555" i="1"/>
  <c r="AE555" i="1"/>
  <c r="AG555" i="1"/>
  <c r="AI555" i="1"/>
  <c r="AK555" i="1"/>
  <c r="AM555" i="1"/>
  <c r="AO555" i="1"/>
  <c r="AQ555" i="1"/>
  <c r="AS555" i="1"/>
  <c r="AU555" i="1"/>
  <c r="AW555" i="1"/>
  <c r="AY555" i="1"/>
  <c r="BA555" i="1"/>
  <c r="BC555" i="1"/>
  <c r="BE555" i="1"/>
  <c r="S556" i="1"/>
  <c r="U556" i="1"/>
  <c r="W556" i="1"/>
  <c r="Y556" i="1"/>
  <c r="AA556" i="1"/>
  <c r="AC556" i="1"/>
  <c r="AE556" i="1"/>
  <c r="AG556" i="1"/>
  <c r="AI556" i="1"/>
  <c r="AK556" i="1"/>
  <c r="AM556" i="1"/>
  <c r="AO556" i="1"/>
  <c r="AQ556" i="1"/>
  <c r="AS556" i="1"/>
  <c r="AU556" i="1"/>
  <c r="AW556" i="1"/>
  <c r="AY556" i="1"/>
  <c r="BA556" i="1"/>
  <c r="BC556" i="1"/>
  <c r="BE556" i="1"/>
  <c r="S558" i="1"/>
  <c r="U558" i="1"/>
  <c r="W558" i="1"/>
  <c r="Y558" i="1"/>
  <c r="AA558" i="1"/>
  <c r="AC558" i="1"/>
  <c r="AE558" i="1"/>
  <c r="AG558" i="1"/>
  <c r="AI558" i="1"/>
  <c r="AK558" i="1"/>
  <c r="AM558" i="1"/>
  <c r="AO558" i="1"/>
  <c r="AQ558" i="1"/>
  <c r="AS558" i="1"/>
  <c r="AU558" i="1"/>
  <c r="AW558" i="1"/>
  <c r="AY558" i="1"/>
  <c r="BA558" i="1"/>
  <c r="BC558" i="1"/>
  <c r="BE558" i="1"/>
  <c r="S557" i="1"/>
  <c r="U557" i="1"/>
  <c r="W557" i="1"/>
  <c r="Y557" i="1"/>
  <c r="AA557" i="1"/>
  <c r="AC557" i="1"/>
  <c r="AE557" i="1"/>
  <c r="AG557" i="1"/>
  <c r="AI557" i="1"/>
  <c r="AK557" i="1"/>
  <c r="AM557" i="1"/>
  <c r="AO557" i="1"/>
  <c r="AQ557" i="1"/>
  <c r="AS557" i="1"/>
  <c r="AU557" i="1"/>
  <c r="AW557" i="1"/>
  <c r="AY557" i="1"/>
  <c r="BA557" i="1"/>
  <c r="BC557" i="1"/>
  <c r="BE557" i="1"/>
  <c r="S559" i="1"/>
  <c r="U559" i="1"/>
  <c r="W559" i="1"/>
  <c r="Y559" i="1"/>
  <c r="AA559" i="1"/>
  <c r="AC559" i="1"/>
  <c r="AE559" i="1"/>
  <c r="AG559" i="1"/>
  <c r="AI559" i="1"/>
  <c r="AK559" i="1"/>
  <c r="AM559" i="1"/>
  <c r="AO559" i="1"/>
  <c r="AQ559" i="1"/>
  <c r="AS559" i="1"/>
  <c r="AU559" i="1"/>
  <c r="AW559" i="1"/>
  <c r="AY559" i="1"/>
  <c r="BA559" i="1"/>
  <c r="BC559" i="1"/>
  <c r="BE559" i="1"/>
  <c r="S560" i="1"/>
  <c r="U560" i="1"/>
  <c r="W560" i="1"/>
  <c r="Y560" i="1"/>
  <c r="AA560" i="1"/>
  <c r="AC560" i="1"/>
  <c r="AE560" i="1"/>
  <c r="AG560" i="1"/>
  <c r="AI560" i="1"/>
  <c r="AK560" i="1"/>
  <c r="AM560" i="1"/>
  <c r="AO560" i="1"/>
  <c r="AQ560" i="1"/>
  <c r="AS560" i="1"/>
  <c r="AU560" i="1"/>
  <c r="AW560" i="1"/>
  <c r="AY560" i="1"/>
  <c r="BA560" i="1"/>
  <c r="BC560" i="1"/>
  <c r="BE560" i="1"/>
  <c r="S561" i="1"/>
  <c r="U561" i="1"/>
  <c r="W561" i="1"/>
  <c r="Y561" i="1"/>
  <c r="AA561" i="1"/>
  <c r="AC561" i="1"/>
  <c r="AE561" i="1"/>
  <c r="AG561" i="1"/>
  <c r="AI561" i="1"/>
  <c r="AK561" i="1"/>
  <c r="AM561" i="1"/>
  <c r="AO561" i="1"/>
  <c r="AQ561" i="1"/>
  <c r="AS561" i="1"/>
  <c r="AU561" i="1"/>
  <c r="AW561" i="1"/>
  <c r="AY561" i="1"/>
  <c r="BA561" i="1"/>
  <c r="BC561" i="1"/>
  <c r="BE561" i="1"/>
  <c r="S562" i="1"/>
  <c r="U562" i="1"/>
  <c r="W562" i="1"/>
  <c r="Y562" i="1"/>
  <c r="AA562" i="1"/>
  <c r="AC562" i="1"/>
  <c r="AE562" i="1"/>
  <c r="AG562" i="1"/>
  <c r="AI562" i="1"/>
  <c r="AK562" i="1"/>
  <c r="AM562" i="1"/>
  <c r="AO562" i="1"/>
  <c r="AQ562" i="1"/>
  <c r="AS562" i="1"/>
  <c r="AU562" i="1"/>
  <c r="AW562" i="1"/>
  <c r="AY562" i="1"/>
  <c r="BA562" i="1"/>
  <c r="BC562" i="1"/>
  <c r="BE562" i="1"/>
  <c r="S563" i="1"/>
  <c r="U563" i="1"/>
  <c r="W563" i="1"/>
  <c r="Y563" i="1"/>
  <c r="AA563" i="1"/>
  <c r="AC563" i="1"/>
  <c r="AE563" i="1"/>
  <c r="AG563" i="1"/>
  <c r="AI563" i="1"/>
  <c r="AK563" i="1"/>
  <c r="AM563" i="1"/>
  <c r="AO563" i="1"/>
  <c r="AQ563" i="1"/>
  <c r="AS563" i="1"/>
  <c r="AU563" i="1"/>
  <c r="AW563" i="1"/>
  <c r="AY563" i="1"/>
  <c r="BA563" i="1"/>
  <c r="BC563" i="1"/>
  <c r="BE563" i="1"/>
  <c r="S566" i="1"/>
  <c r="U566" i="1"/>
  <c r="W566" i="1"/>
  <c r="Y566" i="1"/>
  <c r="AA566" i="1"/>
  <c r="AC566" i="1"/>
  <c r="AE566" i="1"/>
  <c r="AG566" i="1"/>
  <c r="AI566" i="1"/>
  <c r="AK566" i="1"/>
  <c r="AM566" i="1"/>
  <c r="AO566" i="1"/>
  <c r="AQ566" i="1"/>
  <c r="AS566" i="1"/>
  <c r="AU566" i="1"/>
  <c r="AW566" i="1"/>
  <c r="AY566" i="1"/>
  <c r="BA566" i="1"/>
  <c r="BC566" i="1"/>
  <c r="BE566" i="1"/>
  <c r="S564" i="1"/>
  <c r="U564" i="1"/>
  <c r="W564" i="1"/>
  <c r="Y564" i="1"/>
  <c r="AA564" i="1"/>
  <c r="AC564" i="1"/>
  <c r="AE564" i="1"/>
  <c r="AG564" i="1"/>
  <c r="AI564" i="1"/>
  <c r="AK564" i="1"/>
  <c r="AM564" i="1"/>
  <c r="AO564" i="1"/>
  <c r="AQ564" i="1"/>
  <c r="AS564" i="1"/>
  <c r="AU564" i="1"/>
  <c r="AW564" i="1"/>
  <c r="AY564" i="1"/>
  <c r="BA564" i="1"/>
  <c r="BC564" i="1"/>
  <c r="BE564" i="1"/>
  <c r="S565" i="1"/>
  <c r="U565" i="1"/>
  <c r="W565" i="1"/>
  <c r="Y565" i="1"/>
  <c r="AA565" i="1"/>
  <c r="AC565" i="1"/>
  <c r="AE565" i="1"/>
  <c r="AG565" i="1"/>
  <c r="AI565" i="1"/>
  <c r="AK565" i="1"/>
  <c r="AM565" i="1"/>
  <c r="AO565" i="1"/>
  <c r="AQ565" i="1"/>
  <c r="AS565" i="1"/>
  <c r="AU565" i="1"/>
  <c r="AW565" i="1"/>
  <c r="AY565" i="1"/>
  <c r="BA565" i="1"/>
  <c r="BC565" i="1"/>
  <c r="BE565" i="1"/>
  <c r="S569" i="1"/>
  <c r="U569" i="1"/>
  <c r="W569" i="1"/>
  <c r="Y569" i="1"/>
  <c r="AA569" i="1"/>
  <c r="AC569" i="1"/>
  <c r="AE569" i="1"/>
  <c r="AG569" i="1"/>
  <c r="AI569" i="1"/>
  <c r="AK569" i="1"/>
  <c r="AM569" i="1"/>
  <c r="AO569" i="1"/>
  <c r="AQ569" i="1"/>
  <c r="AS569" i="1"/>
  <c r="AU569" i="1"/>
  <c r="AW569" i="1"/>
  <c r="AY569" i="1"/>
  <c r="BA569" i="1"/>
  <c r="BC569" i="1"/>
  <c r="BE569" i="1"/>
  <c r="S567" i="1"/>
  <c r="U567" i="1"/>
  <c r="W567" i="1"/>
  <c r="Y567" i="1"/>
  <c r="AA567" i="1"/>
  <c r="AC567" i="1"/>
  <c r="AE567" i="1"/>
  <c r="AG567" i="1"/>
  <c r="AI567" i="1"/>
  <c r="AK567" i="1"/>
  <c r="AM567" i="1"/>
  <c r="AO567" i="1"/>
  <c r="AQ567" i="1"/>
  <c r="AS567" i="1"/>
  <c r="AU567" i="1"/>
  <c r="AW567" i="1"/>
  <c r="AY567" i="1"/>
  <c r="BA567" i="1"/>
  <c r="BC567" i="1"/>
  <c r="BE567" i="1"/>
  <c r="S568" i="1"/>
  <c r="U568" i="1"/>
  <c r="W568" i="1"/>
  <c r="Y568" i="1"/>
  <c r="AA568" i="1"/>
  <c r="AC568" i="1"/>
  <c r="AE568" i="1"/>
  <c r="AG568" i="1"/>
  <c r="AI568" i="1"/>
  <c r="AK568" i="1"/>
  <c r="AM568" i="1"/>
  <c r="AO568" i="1"/>
  <c r="AQ568" i="1"/>
  <c r="AS568" i="1"/>
  <c r="AU568" i="1"/>
  <c r="AW568" i="1"/>
  <c r="AY568" i="1"/>
  <c r="BA568" i="1"/>
  <c r="BC568" i="1"/>
  <c r="BE568" i="1"/>
  <c r="S572" i="1"/>
  <c r="U572" i="1"/>
  <c r="W572" i="1"/>
  <c r="Y572" i="1"/>
  <c r="AA572" i="1"/>
  <c r="AC572" i="1"/>
  <c r="AE572" i="1"/>
  <c r="AG572" i="1"/>
  <c r="AI572" i="1"/>
  <c r="AK572" i="1"/>
  <c r="AM572" i="1"/>
  <c r="AO572" i="1"/>
  <c r="AQ572" i="1"/>
  <c r="AS572" i="1"/>
  <c r="AU572" i="1"/>
  <c r="AW572" i="1"/>
  <c r="AY572" i="1"/>
  <c r="BA572" i="1"/>
  <c r="BC572" i="1"/>
  <c r="BE572" i="1"/>
  <c r="S570" i="1"/>
  <c r="U570" i="1"/>
  <c r="W570" i="1"/>
  <c r="Y570" i="1"/>
  <c r="AA570" i="1"/>
  <c r="AC570" i="1"/>
  <c r="AE570" i="1"/>
  <c r="AG570" i="1"/>
  <c r="AI570" i="1"/>
  <c r="AK570" i="1"/>
  <c r="AM570" i="1"/>
  <c r="AO570" i="1"/>
  <c r="AQ570" i="1"/>
  <c r="AS570" i="1"/>
  <c r="AU570" i="1"/>
  <c r="AW570" i="1"/>
  <c r="AY570" i="1"/>
  <c r="BA570" i="1"/>
  <c r="BC570" i="1"/>
  <c r="BE570" i="1"/>
  <c r="S571" i="1"/>
  <c r="U571" i="1"/>
  <c r="W571" i="1"/>
  <c r="Y571" i="1"/>
  <c r="AA571" i="1"/>
  <c r="AC571" i="1"/>
  <c r="AE571" i="1"/>
  <c r="AG571" i="1"/>
  <c r="AI571" i="1"/>
  <c r="AK571" i="1"/>
  <c r="AM571" i="1"/>
  <c r="AO571" i="1"/>
  <c r="AQ571" i="1"/>
  <c r="AS571" i="1"/>
  <c r="AU571" i="1"/>
  <c r="AW571" i="1"/>
  <c r="AY571" i="1"/>
  <c r="BA571" i="1"/>
  <c r="BC571" i="1"/>
  <c r="BE571" i="1"/>
  <c r="S573" i="1"/>
  <c r="U573" i="1"/>
  <c r="W573" i="1"/>
  <c r="Y573" i="1"/>
  <c r="AA573" i="1"/>
  <c r="AC573" i="1"/>
  <c r="AE573" i="1"/>
  <c r="AG573" i="1"/>
  <c r="AI573" i="1"/>
  <c r="AK573" i="1"/>
  <c r="AM573" i="1"/>
  <c r="AO573" i="1"/>
  <c r="AQ573" i="1"/>
  <c r="AS573" i="1"/>
  <c r="AU573" i="1"/>
  <c r="AW573" i="1"/>
  <c r="AY573" i="1"/>
  <c r="BA573" i="1"/>
  <c r="BC573" i="1"/>
  <c r="BE573" i="1"/>
  <c r="S574" i="1"/>
  <c r="U574" i="1"/>
  <c r="W574" i="1"/>
  <c r="Y574" i="1"/>
  <c r="AA574" i="1"/>
  <c r="AC574" i="1"/>
  <c r="AE574" i="1"/>
  <c r="AG574" i="1"/>
  <c r="AI574" i="1"/>
  <c r="AK574" i="1"/>
  <c r="AM574" i="1"/>
  <c r="AO574" i="1"/>
  <c r="AQ574" i="1"/>
  <c r="AS574" i="1"/>
  <c r="AU574" i="1"/>
  <c r="AW574" i="1"/>
  <c r="AY574" i="1"/>
  <c r="BA574" i="1"/>
  <c r="BC574" i="1"/>
  <c r="BE574" i="1"/>
  <c r="S576" i="1"/>
  <c r="U576" i="1"/>
  <c r="W576" i="1"/>
  <c r="Y576" i="1"/>
  <c r="AA576" i="1"/>
  <c r="AC576" i="1"/>
  <c r="AE576" i="1"/>
  <c r="AG576" i="1"/>
  <c r="AI576" i="1"/>
  <c r="AK576" i="1"/>
  <c r="AM576" i="1"/>
  <c r="AO576" i="1"/>
  <c r="AQ576" i="1"/>
  <c r="AS576" i="1"/>
  <c r="AU576" i="1"/>
  <c r="AW576" i="1"/>
  <c r="AY576" i="1"/>
  <c r="BA576" i="1"/>
  <c r="BC576" i="1"/>
  <c r="BE576" i="1"/>
  <c r="S575" i="1"/>
  <c r="U575" i="1"/>
  <c r="W575" i="1"/>
  <c r="Y575" i="1"/>
  <c r="AA575" i="1"/>
  <c r="AC575" i="1"/>
  <c r="AE575" i="1"/>
  <c r="AG575" i="1"/>
  <c r="AI575" i="1"/>
  <c r="AK575" i="1"/>
  <c r="AM575" i="1"/>
  <c r="AO575" i="1"/>
  <c r="AQ575" i="1"/>
  <c r="AS575" i="1"/>
  <c r="AU575" i="1"/>
  <c r="AW575" i="1"/>
  <c r="AY575" i="1"/>
  <c r="BA575" i="1"/>
  <c r="BC575" i="1"/>
  <c r="BE575" i="1"/>
  <c r="S578" i="1"/>
  <c r="U578" i="1"/>
  <c r="W578" i="1"/>
  <c r="Y578" i="1"/>
  <c r="AA578" i="1"/>
  <c r="AC578" i="1"/>
  <c r="AE578" i="1"/>
  <c r="AG578" i="1"/>
  <c r="AI578" i="1"/>
  <c r="AK578" i="1"/>
  <c r="AM578" i="1"/>
  <c r="AO578" i="1"/>
  <c r="AQ578" i="1"/>
  <c r="AS578" i="1"/>
  <c r="AU578" i="1"/>
  <c r="AW578" i="1"/>
  <c r="AY578" i="1"/>
  <c r="BA578" i="1"/>
  <c r="BC578" i="1"/>
  <c r="BE578" i="1"/>
  <c r="S577" i="1"/>
  <c r="U577" i="1"/>
  <c r="W577" i="1"/>
  <c r="Y577" i="1"/>
  <c r="AA577" i="1"/>
  <c r="AC577" i="1"/>
  <c r="AE577" i="1"/>
  <c r="AG577" i="1"/>
  <c r="AI577" i="1"/>
  <c r="AK577" i="1"/>
  <c r="AM577" i="1"/>
  <c r="AO577" i="1"/>
  <c r="AQ577" i="1"/>
  <c r="AS577" i="1"/>
  <c r="AU577" i="1"/>
  <c r="AW577" i="1"/>
  <c r="AY577" i="1"/>
  <c r="BA577" i="1"/>
  <c r="BC577" i="1"/>
  <c r="BE577" i="1"/>
  <c r="S580" i="1"/>
  <c r="U580" i="1"/>
  <c r="W580" i="1"/>
  <c r="Y580" i="1"/>
  <c r="AA580" i="1"/>
  <c r="AC580" i="1"/>
  <c r="AE580" i="1"/>
  <c r="AG580" i="1"/>
  <c r="AI580" i="1"/>
  <c r="AK580" i="1"/>
  <c r="AM580" i="1"/>
  <c r="AO580" i="1"/>
  <c r="AQ580" i="1"/>
  <c r="AS580" i="1"/>
  <c r="AU580" i="1"/>
  <c r="AW580" i="1"/>
  <c r="AY580" i="1"/>
  <c r="BA580" i="1"/>
  <c r="BC580" i="1"/>
  <c r="BE580" i="1"/>
  <c r="S579" i="1"/>
  <c r="U579" i="1"/>
  <c r="W579" i="1"/>
  <c r="Y579" i="1"/>
  <c r="AA579" i="1"/>
  <c r="AC579" i="1"/>
  <c r="AE579" i="1"/>
  <c r="AG579" i="1"/>
  <c r="AI579" i="1"/>
  <c r="AK579" i="1"/>
  <c r="AM579" i="1"/>
  <c r="AO579" i="1"/>
  <c r="AQ579" i="1"/>
  <c r="AS579" i="1"/>
  <c r="AU579" i="1"/>
  <c r="AW579" i="1"/>
  <c r="AY579" i="1"/>
  <c r="BA579" i="1"/>
  <c r="BC579" i="1"/>
  <c r="BE579" i="1"/>
  <c r="S582" i="1"/>
  <c r="U582" i="1"/>
  <c r="W582" i="1"/>
  <c r="Y582" i="1"/>
  <c r="AA582" i="1"/>
  <c r="AC582" i="1"/>
  <c r="AE582" i="1"/>
  <c r="AG582" i="1"/>
  <c r="AI582" i="1"/>
  <c r="AK582" i="1"/>
  <c r="AM582" i="1"/>
  <c r="AO582" i="1"/>
  <c r="AQ582" i="1"/>
  <c r="AS582" i="1"/>
  <c r="AU582" i="1"/>
  <c r="AW582" i="1"/>
  <c r="AY582" i="1"/>
  <c r="BA582" i="1"/>
  <c r="BC582" i="1"/>
  <c r="BE582" i="1"/>
  <c r="S581" i="1"/>
  <c r="U581" i="1"/>
  <c r="W581" i="1"/>
  <c r="Y581" i="1"/>
  <c r="AA581" i="1"/>
  <c r="AC581" i="1"/>
  <c r="AE581" i="1"/>
  <c r="AG581" i="1"/>
  <c r="AI581" i="1"/>
  <c r="AK581" i="1"/>
  <c r="AM581" i="1"/>
  <c r="AO581" i="1"/>
  <c r="AQ581" i="1"/>
  <c r="AS581" i="1"/>
  <c r="AU581" i="1"/>
  <c r="AW581" i="1"/>
  <c r="AY581" i="1"/>
  <c r="BA581" i="1"/>
  <c r="BC581" i="1"/>
  <c r="BE581" i="1"/>
  <c r="S584" i="1"/>
  <c r="U584" i="1"/>
  <c r="W584" i="1"/>
  <c r="Y584" i="1"/>
  <c r="AA584" i="1"/>
  <c r="AC584" i="1"/>
  <c r="AE584" i="1"/>
  <c r="AG584" i="1"/>
  <c r="AI584" i="1"/>
  <c r="AK584" i="1"/>
  <c r="AM584" i="1"/>
  <c r="AO584" i="1"/>
  <c r="AQ584" i="1"/>
  <c r="AS584" i="1"/>
  <c r="AU584" i="1"/>
  <c r="AW584" i="1"/>
  <c r="AY584" i="1"/>
  <c r="BA584" i="1"/>
  <c r="BC584" i="1"/>
  <c r="BE584" i="1"/>
  <c r="S583" i="1"/>
  <c r="U583" i="1"/>
  <c r="W583" i="1"/>
  <c r="Y583" i="1"/>
  <c r="AA583" i="1"/>
  <c r="AC583" i="1"/>
  <c r="AE583" i="1"/>
  <c r="AG583" i="1"/>
  <c r="AI583" i="1"/>
  <c r="AK583" i="1"/>
  <c r="AM583" i="1"/>
  <c r="AO583" i="1"/>
  <c r="AQ583" i="1"/>
  <c r="AS583" i="1"/>
  <c r="AU583" i="1"/>
  <c r="AW583" i="1"/>
  <c r="AY583" i="1"/>
  <c r="BA583" i="1"/>
  <c r="BC583" i="1"/>
  <c r="BE583" i="1"/>
  <c r="S586" i="1"/>
  <c r="U586" i="1"/>
  <c r="W586" i="1"/>
  <c r="Y586" i="1"/>
  <c r="AA586" i="1"/>
  <c r="AC586" i="1"/>
  <c r="AE586" i="1"/>
  <c r="AG586" i="1"/>
  <c r="AI586" i="1"/>
  <c r="AK586" i="1"/>
  <c r="AM586" i="1"/>
  <c r="AO586" i="1"/>
  <c r="AQ586" i="1"/>
  <c r="AS586" i="1"/>
  <c r="AU586" i="1"/>
  <c r="AW586" i="1"/>
  <c r="AY586" i="1"/>
  <c r="BA586" i="1"/>
  <c r="BC586" i="1"/>
  <c r="BE586" i="1"/>
  <c r="S585" i="1"/>
  <c r="U585" i="1"/>
  <c r="W585" i="1"/>
  <c r="Y585" i="1"/>
  <c r="AA585" i="1"/>
  <c r="AC585" i="1"/>
  <c r="AE585" i="1"/>
  <c r="AG585" i="1"/>
  <c r="AI585" i="1"/>
  <c r="AK585" i="1"/>
  <c r="AM585" i="1"/>
  <c r="AO585" i="1"/>
  <c r="AQ585" i="1"/>
  <c r="AS585" i="1"/>
  <c r="AU585" i="1"/>
  <c r="AW585" i="1"/>
  <c r="AY585" i="1"/>
  <c r="BA585" i="1"/>
  <c r="BC585" i="1"/>
  <c r="BE585" i="1"/>
  <c r="S587" i="1"/>
  <c r="U587" i="1"/>
  <c r="W587" i="1"/>
  <c r="Y587" i="1"/>
  <c r="AA587" i="1"/>
  <c r="AC587" i="1"/>
  <c r="AE587" i="1"/>
  <c r="AG587" i="1"/>
  <c r="AI587" i="1"/>
  <c r="AK587" i="1"/>
  <c r="AM587" i="1"/>
  <c r="AO587" i="1"/>
  <c r="AQ587" i="1"/>
  <c r="AS587" i="1"/>
  <c r="AU587" i="1"/>
  <c r="AW587" i="1"/>
  <c r="AY587" i="1"/>
  <c r="BA587" i="1"/>
  <c r="BC587" i="1"/>
  <c r="BE587" i="1"/>
  <c r="S588" i="1"/>
  <c r="U588" i="1"/>
  <c r="W588" i="1"/>
  <c r="Y588" i="1"/>
  <c r="AA588" i="1"/>
  <c r="AC588" i="1"/>
  <c r="AE588" i="1"/>
  <c r="AG588" i="1"/>
  <c r="AI588" i="1"/>
  <c r="AK588" i="1"/>
  <c r="AM588" i="1"/>
  <c r="AO588" i="1"/>
  <c r="AQ588" i="1"/>
  <c r="AS588" i="1"/>
  <c r="AU588" i="1"/>
  <c r="AW588" i="1"/>
  <c r="AY588" i="1"/>
  <c r="BA588" i="1"/>
  <c r="BC588" i="1"/>
  <c r="BE588" i="1"/>
  <c r="S589" i="1"/>
  <c r="U589" i="1"/>
  <c r="W589" i="1"/>
  <c r="Y589" i="1"/>
  <c r="AA589" i="1"/>
  <c r="AC589" i="1"/>
  <c r="AE589" i="1"/>
  <c r="AG589" i="1"/>
  <c r="AI589" i="1"/>
  <c r="AK589" i="1"/>
  <c r="AM589" i="1"/>
  <c r="AO589" i="1"/>
  <c r="AQ589" i="1"/>
  <c r="AS589" i="1"/>
  <c r="AU589" i="1"/>
  <c r="AW589" i="1"/>
  <c r="AY589" i="1"/>
  <c r="BA589" i="1"/>
  <c r="BC589" i="1"/>
  <c r="BE589" i="1"/>
  <c r="S590" i="1"/>
  <c r="U590" i="1"/>
  <c r="W590" i="1"/>
  <c r="Y590" i="1"/>
  <c r="AA590" i="1"/>
  <c r="AC590" i="1"/>
  <c r="AE590" i="1"/>
  <c r="AG590" i="1"/>
  <c r="AI590" i="1"/>
  <c r="AK590" i="1"/>
  <c r="AM590" i="1"/>
  <c r="AO590" i="1"/>
  <c r="AQ590" i="1"/>
  <c r="AS590" i="1"/>
  <c r="AU590" i="1"/>
  <c r="AW590" i="1"/>
  <c r="AY590" i="1"/>
  <c r="BA590" i="1"/>
  <c r="BC590" i="1"/>
  <c r="BE590" i="1"/>
  <c r="S592" i="1"/>
  <c r="U592" i="1"/>
  <c r="W592" i="1"/>
  <c r="Y592" i="1"/>
  <c r="AA592" i="1"/>
  <c r="AC592" i="1"/>
  <c r="AE592" i="1"/>
  <c r="AG592" i="1"/>
  <c r="AI592" i="1"/>
  <c r="AK592" i="1"/>
  <c r="AM592" i="1"/>
  <c r="AO592" i="1"/>
  <c r="AQ592" i="1"/>
  <c r="AS592" i="1"/>
  <c r="AU592" i="1"/>
  <c r="AW592" i="1"/>
  <c r="AY592" i="1"/>
  <c r="BA592" i="1"/>
  <c r="BC592" i="1"/>
  <c r="BE592" i="1"/>
  <c r="S594" i="1"/>
  <c r="U594" i="1"/>
  <c r="W594" i="1"/>
  <c r="Y594" i="1"/>
  <c r="AA594" i="1"/>
  <c r="AC594" i="1"/>
  <c r="AE594" i="1"/>
  <c r="AG594" i="1"/>
  <c r="AI594" i="1"/>
  <c r="AK594" i="1"/>
  <c r="AM594" i="1"/>
  <c r="AO594" i="1"/>
  <c r="AQ594" i="1"/>
  <c r="AS594" i="1"/>
  <c r="AU594" i="1"/>
  <c r="AW594" i="1"/>
  <c r="AY594" i="1"/>
  <c r="BA594" i="1"/>
  <c r="BC594" i="1"/>
  <c r="BE594" i="1"/>
  <c r="S591" i="1"/>
  <c r="U591" i="1"/>
  <c r="W591" i="1"/>
  <c r="Y591" i="1"/>
  <c r="AA591" i="1"/>
  <c r="AC591" i="1"/>
  <c r="AE591" i="1"/>
  <c r="AG591" i="1"/>
  <c r="AI591" i="1"/>
  <c r="AK591" i="1"/>
  <c r="AM591" i="1"/>
  <c r="AO591" i="1"/>
  <c r="AQ591" i="1"/>
  <c r="AS591" i="1"/>
  <c r="AU591" i="1"/>
  <c r="AW591" i="1"/>
  <c r="AY591" i="1"/>
  <c r="BA591" i="1"/>
  <c r="BC591" i="1"/>
  <c r="BE591" i="1"/>
  <c r="S593" i="1"/>
  <c r="U593" i="1"/>
  <c r="W593" i="1"/>
  <c r="Y593" i="1"/>
  <c r="AA593" i="1"/>
  <c r="AC593" i="1"/>
  <c r="AE593" i="1"/>
  <c r="AG593" i="1"/>
  <c r="AI593" i="1"/>
  <c r="AK593" i="1"/>
  <c r="AM593" i="1"/>
  <c r="AO593" i="1"/>
  <c r="AQ593" i="1"/>
  <c r="AS593" i="1"/>
  <c r="AU593" i="1"/>
  <c r="AW593" i="1"/>
  <c r="AY593" i="1"/>
  <c r="BA593" i="1"/>
  <c r="BC593" i="1"/>
  <c r="BE593" i="1"/>
  <c r="S595" i="1"/>
  <c r="U595" i="1"/>
  <c r="W595" i="1"/>
  <c r="Y595" i="1"/>
  <c r="AA595" i="1"/>
  <c r="AC595" i="1"/>
  <c r="AE595" i="1"/>
  <c r="AG595" i="1"/>
  <c r="AI595" i="1"/>
  <c r="AK595" i="1"/>
  <c r="AM595" i="1"/>
  <c r="AO595" i="1"/>
  <c r="AQ595" i="1"/>
  <c r="AS595" i="1"/>
  <c r="AU595" i="1"/>
  <c r="AW595" i="1"/>
  <c r="AY595" i="1"/>
  <c r="BA595" i="1"/>
  <c r="BC595" i="1"/>
  <c r="BE595" i="1"/>
  <c r="S596" i="1"/>
  <c r="U596" i="1"/>
  <c r="W596" i="1"/>
  <c r="Y596" i="1"/>
  <c r="AA596" i="1"/>
  <c r="AC596" i="1"/>
  <c r="AE596" i="1"/>
  <c r="AG596" i="1"/>
  <c r="AI596" i="1"/>
  <c r="AK596" i="1"/>
  <c r="AM596" i="1"/>
  <c r="AO596" i="1"/>
  <c r="AQ596" i="1"/>
  <c r="AS596" i="1"/>
  <c r="AU596" i="1"/>
  <c r="AW596" i="1"/>
  <c r="AY596" i="1"/>
  <c r="BA596" i="1"/>
  <c r="BC596" i="1"/>
  <c r="BE596" i="1"/>
  <c r="S597" i="1"/>
  <c r="U597" i="1"/>
  <c r="W597" i="1"/>
  <c r="Y597" i="1"/>
  <c r="AA597" i="1"/>
  <c r="AC597" i="1"/>
  <c r="AE597" i="1"/>
  <c r="AG597" i="1"/>
  <c r="AI597" i="1"/>
  <c r="AK597" i="1"/>
  <c r="AM597" i="1"/>
  <c r="AO597" i="1"/>
  <c r="AQ597" i="1"/>
  <c r="AS597" i="1"/>
  <c r="AU597" i="1"/>
  <c r="AW597" i="1"/>
  <c r="AY597" i="1"/>
  <c r="BA597" i="1"/>
  <c r="BC597" i="1"/>
  <c r="BE597" i="1"/>
  <c r="S600" i="1"/>
  <c r="U600" i="1"/>
  <c r="W600" i="1"/>
  <c r="Y600" i="1"/>
  <c r="AA600" i="1"/>
  <c r="AC600" i="1"/>
  <c r="AE600" i="1"/>
  <c r="AG600" i="1"/>
  <c r="AI600" i="1"/>
  <c r="AK600" i="1"/>
  <c r="AM600" i="1"/>
  <c r="AO600" i="1"/>
  <c r="AQ600" i="1"/>
  <c r="AS600" i="1"/>
  <c r="AU600" i="1"/>
  <c r="AW600" i="1"/>
  <c r="AY600" i="1"/>
  <c r="BA600" i="1"/>
  <c r="BC600" i="1"/>
  <c r="BE600" i="1"/>
  <c r="S601" i="1"/>
  <c r="U601" i="1"/>
  <c r="W601" i="1"/>
  <c r="Y601" i="1"/>
  <c r="AA601" i="1"/>
  <c r="AC601" i="1"/>
  <c r="AE601" i="1"/>
  <c r="AG601" i="1"/>
  <c r="AI601" i="1"/>
  <c r="AK601" i="1"/>
  <c r="AM601" i="1"/>
  <c r="AO601" i="1"/>
  <c r="AQ601" i="1"/>
  <c r="AS601" i="1"/>
  <c r="AU601" i="1"/>
  <c r="AW601" i="1"/>
  <c r="AY601" i="1"/>
  <c r="BA601" i="1"/>
  <c r="BC601" i="1"/>
  <c r="BE601" i="1"/>
  <c r="S598" i="1"/>
  <c r="U598" i="1"/>
  <c r="W598" i="1"/>
  <c r="Y598" i="1"/>
  <c r="AA598" i="1"/>
  <c r="AC598" i="1"/>
  <c r="AE598" i="1"/>
  <c r="AG598" i="1"/>
  <c r="AI598" i="1"/>
  <c r="AK598" i="1"/>
  <c r="AM598" i="1"/>
  <c r="AO598" i="1"/>
  <c r="AQ598" i="1"/>
  <c r="AS598" i="1"/>
  <c r="AU598" i="1"/>
  <c r="AW598" i="1"/>
  <c r="AY598" i="1"/>
  <c r="BA598" i="1"/>
  <c r="BC598" i="1"/>
  <c r="BE598" i="1"/>
  <c r="S599" i="1"/>
  <c r="U599" i="1"/>
  <c r="W599" i="1"/>
  <c r="Y599" i="1"/>
  <c r="AA599" i="1"/>
  <c r="AC599" i="1"/>
  <c r="AE599" i="1"/>
  <c r="AG599" i="1"/>
  <c r="AI599" i="1"/>
  <c r="AK599" i="1"/>
  <c r="AM599" i="1"/>
  <c r="AO599" i="1"/>
  <c r="AQ599" i="1"/>
  <c r="AS599" i="1"/>
  <c r="AU599" i="1"/>
  <c r="AW599" i="1"/>
  <c r="AY599" i="1"/>
  <c r="BA599" i="1"/>
  <c r="BC599" i="1"/>
  <c r="BE599" i="1"/>
  <c r="S605" i="1"/>
  <c r="U605" i="1"/>
  <c r="W605" i="1"/>
  <c r="Y605" i="1"/>
  <c r="AA605" i="1"/>
  <c r="AC605" i="1"/>
  <c r="AE605" i="1"/>
  <c r="AG605" i="1"/>
  <c r="AI605" i="1"/>
  <c r="AK605" i="1"/>
  <c r="AM605" i="1"/>
  <c r="AO605" i="1"/>
  <c r="AQ605" i="1"/>
  <c r="AS605" i="1"/>
  <c r="AU605" i="1"/>
  <c r="AW605" i="1"/>
  <c r="AY605" i="1"/>
  <c r="BA605" i="1"/>
  <c r="BC605" i="1"/>
  <c r="BE605" i="1"/>
  <c r="S604" i="1"/>
  <c r="U604" i="1"/>
  <c r="W604" i="1"/>
  <c r="Y604" i="1"/>
  <c r="AA604" i="1"/>
  <c r="AC604" i="1"/>
  <c r="AE604" i="1"/>
  <c r="AG604" i="1"/>
  <c r="AI604" i="1"/>
  <c r="AK604" i="1"/>
  <c r="AM604" i="1"/>
  <c r="AO604" i="1"/>
  <c r="AQ604" i="1"/>
  <c r="AS604" i="1"/>
  <c r="AU604" i="1"/>
  <c r="AW604" i="1"/>
  <c r="AY604" i="1"/>
  <c r="BA604" i="1"/>
  <c r="BC604" i="1"/>
  <c r="BE604" i="1"/>
  <c r="S602" i="1"/>
  <c r="U602" i="1"/>
  <c r="W602" i="1"/>
  <c r="Y602" i="1"/>
  <c r="AA602" i="1"/>
  <c r="AC602" i="1"/>
  <c r="AE602" i="1"/>
  <c r="AG602" i="1"/>
  <c r="AI602" i="1"/>
  <c r="AK602" i="1"/>
  <c r="AM602" i="1"/>
  <c r="AO602" i="1"/>
  <c r="AQ602" i="1"/>
  <c r="AS602" i="1"/>
  <c r="AU602" i="1"/>
  <c r="AW602" i="1"/>
  <c r="AY602" i="1"/>
  <c r="BA602" i="1"/>
  <c r="BC602" i="1"/>
  <c r="BE602" i="1"/>
  <c r="S603" i="1"/>
  <c r="U603" i="1"/>
  <c r="W603" i="1"/>
  <c r="Y603" i="1"/>
  <c r="AA603" i="1"/>
  <c r="AC603" i="1"/>
  <c r="AE603" i="1"/>
  <c r="AG603" i="1"/>
  <c r="AI603" i="1"/>
  <c r="AK603" i="1"/>
  <c r="AM603" i="1"/>
  <c r="AO603" i="1"/>
  <c r="AQ603" i="1"/>
  <c r="AS603" i="1"/>
  <c r="AU603" i="1"/>
  <c r="AW603" i="1"/>
  <c r="AY603" i="1"/>
  <c r="BA603" i="1"/>
  <c r="BC603" i="1"/>
  <c r="BE603" i="1"/>
  <c r="S608" i="1"/>
  <c r="U608" i="1"/>
  <c r="W608" i="1"/>
  <c r="Y608" i="1"/>
  <c r="AA608" i="1"/>
  <c r="AC608" i="1"/>
  <c r="AE608" i="1"/>
  <c r="AG608" i="1"/>
  <c r="AI608" i="1"/>
  <c r="AK608" i="1"/>
  <c r="AM608" i="1"/>
  <c r="AO608" i="1"/>
  <c r="AQ608" i="1"/>
  <c r="AS608" i="1"/>
  <c r="AU608" i="1"/>
  <c r="AW608" i="1"/>
  <c r="AY608" i="1"/>
  <c r="BA608" i="1"/>
  <c r="BC608" i="1"/>
  <c r="BE608" i="1"/>
  <c r="S607" i="1"/>
  <c r="U607" i="1"/>
  <c r="W607" i="1"/>
  <c r="Y607" i="1"/>
  <c r="AA607" i="1"/>
  <c r="AC607" i="1"/>
  <c r="AE607" i="1"/>
  <c r="AG607" i="1"/>
  <c r="AI607" i="1"/>
  <c r="AK607" i="1"/>
  <c r="AM607" i="1"/>
  <c r="AO607" i="1"/>
  <c r="AQ607" i="1"/>
  <c r="AS607" i="1"/>
  <c r="AU607" i="1"/>
  <c r="AW607" i="1"/>
  <c r="AY607" i="1"/>
  <c r="BA607" i="1"/>
  <c r="BC607" i="1"/>
  <c r="BE607" i="1"/>
  <c r="S606" i="1"/>
  <c r="U606" i="1"/>
  <c r="W606" i="1"/>
  <c r="Y606" i="1"/>
  <c r="AA606" i="1"/>
  <c r="AC606" i="1"/>
  <c r="AE606" i="1"/>
  <c r="AG606" i="1"/>
  <c r="AI606" i="1"/>
  <c r="AK606" i="1"/>
  <c r="AM606" i="1"/>
  <c r="AO606" i="1"/>
  <c r="AQ606" i="1"/>
  <c r="AS606" i="1"/>
  <c r="AU606" i="1"/>
  <c r="AW606" i="1"/>
  <c r="AY606" i="1"/>
  <c r="BA606" i="1"/>
  <c r="BC606" i="1"/>
  <c r="BE606" i="1"/>
  <c r="S611" i="1"/>
  <c r="U611" i="1"/>
  <c r="W611" i="1"/>
  <c r="Y611" i="1"/>
  <c r="AA611" i="1"/>
  <c r="AC611" i="1"/>
  <c r="AE611" i="1"/>
  <c r="AG611" i="1"/>
  <c r="AI611" i="1"/>
  <c r="AK611" i="1"/>
  <c r="AM611" i="1"/>
  <c r="AO611" i="1"/>
  <c r="AQ611" i="1"/>
  <c r="AS611" i="1"/>
  <c r="AU611" i="1"/>
  <c r="AW611" i="1"/>
  <c r="AY611" i="1"/>
  <c r="BA611" i="1"/>
  <c r="BC611" i="1"/>
  <c r="BE611" i="1"/>
  <c r="S609" i="1"/>
  <c r="U609" i="1"/>
  <c r="W609" i="1"/>
  <c r="Y609" i="1"/>
  <c r="AA609" i="1"/>
  <c r="AC609" i="1"/>
  <c r="AE609" i="1"/>
  <c r="AG609" i="1"/>
  <c r="AI609" i="1"/>
  <c r="AK609" i="1"/>
  <c r="AM609" i="1"/>
  <c r="AO609" i="1"/>
  <c r="AQ609" i="1"/>
  <c r="AS609" i="1"/>
  <c r="AU609" i="1"/>
  <c r="AW609" i="1"/>
  <c r="AY609" i="1"/>
  <c r="BA609" i="1"/>
  <c r="BC609" i="1"/>
  <c r="BE609" i="1"/>
  <c r="S610" i="1"/>
  <c r="U610" i="1"/>
  <c r="W610" i="1"/>
  <c r="Y610" i="1"/>
  <c r="AA610" i="1"/>
  <c r="AC610" i="1"/>
  <c r="AE610" i="1"/>
  <c r="AG610" i="1"/>
  <c r="AI610" i="1"/>
  <c r="AK610" i="1"/>
  <c r="AM610" i="1"/>
  <c r="AO610" i="1"/>
  <c r="AQ610" i="1"/>
  <c r="AS610" i="1"/>
  <c r="AU610" i="1"/>
  <c r="AW610" i="1"/>
  <c r="AY610" i="1"/>
  <c r="BA610" i="1"/>
  <c r="BC610" i="1"/>
  <c r="BE610" i="1"/>
  <c r="S613" i="1"/>
  <c r="U613" i="1"/>
  <c r="W613" i="1"/>
  <c r="Y613" i="1"/>
  <c r="AA613" i="1"/>
  <c r="AC613" i="1"/>
  <c r="AE613" i="1"/>
  <c r="AG613" i="1"/>
  <c r="AI613" i="1"/>
  <c r="AK613" i="1"/>
  <c r="AM613" i="1"/>
  <c r="AO613" i="1"/>
  <c r="AQ613" i="1"/>
  <c r="AS613" i="1"/>
  <c r="AU613" i="1"/>
  <c r="AW613" i="1"/>
  <c r="AY613" i="1"/>
  <c r="BA613" i="1"/>
  <c r="BC613" i="1"/>
  <c r="BE613" i="1"/>
  <c r="S615" i="1"/>
  <c r="U615" i="1"/>
  <c r="W615" i="1"/>
  <c r="Y615" i="1"/>
  <c r="AA615" i="1"/>
  <c r="AC615" i="1"/>
  <c r="AE615" i="1"/>
  <c r="AG615" i="1"/>
  <c r="AI615" i="1"/>
  <c r="AK615" i="1"/>
  <c r="AM615" i="1"/>
  <c r="AO615" i="1"/>
  <c r="AQ615" i="1"/>
  <c r="AS615" i="1"/>
  <c r="AU615" i="1"/>
  <c r="AW615" i="1"/>
  <c r="AY615" i="1"/>
  <c r="BA615" i="1"/>
  <c r="BC615" i="1"/>
  <c r="BE615" i="1"/>
  <c r="S612" i="1"/>
  <c r="U612" i="1"/>
  <c r="W612" i="1"/>
  <c r="Y612" i="1"/>
  <c r="AA612" i="1"/>
  <c r="AC612" i="1"/>
  <c r="AE612" i="1"/>
  <c r="AG612" i="1"/>
  <c r="AI612" i="1"/>
  <c r="AK612" i="1"/>
  <c r="AM612" i="1"/>
  <c r="AO612" i="1"/>
  <c r="AQ612" i="1"/>
  <c r="AS612" i="1"/>
  <c r="AU612" i="1"/>
  <c r="AW612" i="1"/>
  <c r="AY612" i="1"/>
  <c r="BA612" i="1"/>
  <c r="BC612" i="1"/>
  <c r="BE612" i="1"/>
  <c r="S614" i="1"/>
  <c r="U614" i="1"/>
  <c r="W614" i="1"/>
  <c r="Y614" i="1"/>
  <c r="AA614" i="1"/>
  <c r="AC614" i="1"/>
  <c r="AE614" i="1"/>
  <c r="AG614" i="1"/>
  <c r="AI614" i="1"/>
  <c r="AK614" i="1"/>
  <c r="AM614" i="1"/>
  <c r="AO614" i="1"/>
  <c r="AQ614" i="1"/>
  <c r="AS614" i="1"/>
  <c r="AU614" i="1"/>
  <c r="AW614" i="1"/>
  <c r="AY614" i="1"/>
  <c r="BA614" i="1"/>
  <c r="BC614" i="1"/>
  <c r="BE614" i="1"/>
  <c r="S619" i="1"/>
  <c r="U619" i="1"/>
  <c r="W619" i="1"/>
  <c r="Y619" i="1"/>
  <c r="AA619" i="1"/>
  <c r="AC619" i="1"/>
  <c r="AE619" i="1"/>
  <c r="AG619" i="1"/>
  <c r="AI619" i="1"/>
  <c r="AK619" i="1"/>
  <c r="AM619" i="1"/>
  <c r="AO619" i="1"/>
  <c r="AQ619" i="1"/>
  <c r="AS619" i="1"/>
  <c r="AU619" i="1"/>
  <c r="AW619" i="1"/>
  <c r="AY619" i="1"/>
  <c r="BA619" i="1"/>
  <c r="BC619" i="1"/>
  <c r="BE619" i="1"/>
  <c r="S618" i="1"/>
  <c r="U618" i="1"/>
  <c r="W618" i="1"/>
  <c r="Y618" i="1"/>
  <c r="AA618" i="1"/>
  <c r="AC618" i="1"/>
  <c r="AE618" i="1"/>
  <c r="AG618" i="1"/>
  <c r="AI618" i="1"/>
  <c r="AK618" i="1"/>
  <c r="AM618" i="1"/>
  <c r="AO618" i="1"/>
  <c r="AQ618" i="1"/>
  <c r="AS618" i="1"/>
  <c r="AU618" i="1"/>
  <c r="AW618" i="1"/>
  <c r="AY618" i="1"/>
  <c r="BA618" i="1"/>
  <c r="BC618" i="1"/>
  <c r="BE618" i="1"/>
  <c r="S616" i="1"/>
  <c r="U616" i="1"/>
  <c r="W616" i="1"/>
  <c r="Y616" i="1"/>
  <c r="AA616" i="1"/>
  <c r="AC616" i="1"/>
  <c r="AE616" i="1"/>
  <c r="AG616" i="1"/>
  <c r="AI616" i="1"/>
  <c r="AK616" i="1"/>
  <c r="AM616" i="1"/>
  <c r="AO616" i="1"/>
  <c r="AQ616" i="1"/>
  <c r="AS616" i="1"/>
  <c r="AU616" i="1"/>
  <c r="AW616" i="1"/>
  <c r="AY616" i="1"/>
  <c r="BA616" i="1"/>
  <c r="BC616" i="1"/>
  <c r="BE616" i="1"/>
  <c r="S617" i="1"/>
  <c r="U617" i="1"/>
  <c r="W617" i="1"/>
  <c r="Y617" i="1"/>
  <c r="AA617" i="1"/>
  <c r="AC617" i="1"/>
  <c r="AE617" i="1"/>
  <c r="AG617" i="1"/>
  <c r="AI617" i="1"/>
  <c r="AK617" i="1"/>
  <c r="AM617" i="1"/>
  <c r="AO617" i="1"/>
  <c r="AQ617" i="1"/>
  <c r="AS617" i="1"/>
  <c r="AU617" i="1"/>
  <c r="AW617" i="1"/>
  <c r="AY617" i="1"/>
  <c r="BA617" i="1"/>
  <c r="BC617" i="1"/>
  <c r="BE617" i="1"/>
  <c r="S622" i="1"/>
  <c r="U622" i="1"/>
  <c r="W622" i="1"/>
  <c r="Y622" i="1"/>
  <c r="AA622" i="1"/>
  <c r="AC622" i="1"/>
  <c r="AE622" i="1"/>
  <c r="AG622" i="1"/>
  <c r="AI622" i="1"/>
  <c r="AK622" i="1"/>
  <c r="AM622" i="1"/>
  <c r="AO622" i="1"/>
  <c r="AQ622" i="1"/>
  <c r="AS622" i="1"/>
  <c r="AU622" i="1"/>
  <c r="AW622" i="1"/>
  <c r="AY622" i="1"/>
  <c r="BA622" i="1"/>
  <c r="BC622" i="1"/>
  <c r="BE622" i="1"/>
  <c r="S623" i="1"/>
  <c r="U623" i="1"/>
  <c r="W623" i="1"/>
  <c r="Y623" i="1"/>
  <c r="AA623" i="1"/>
  <c r="AC623" i="1"/>
  <c r="AE623" i="1"/>
  <c r="AG623" i="1"/>
  <c r="AI623" i="1"/>
  <c r="AK623" i="1"/>
  <c r="AM623" i="1"/>
  <c r="AO623" i="1"/>
  <c r="AQ623" i="1"/>
  <c r="AS623" i="1"/>
  <c r="AU623" i="1"/>
  <c r="AW623" i="1"/>
  <c r="AY623" i="1"/>
  <c r="BA623" i="1"/>
  <c r="BC623" i="1"/>
  <c r="BE623" i="1"/>
  <c r="S620" i="1"/>
  <c r="U620" i="1"/>
  <c r="W620" i="1"/>
  <c r="Y620" i="1"/>
  <c r="AA620" i="1"/>
  <c r="AC620" i="1"/>
  <c r="AE620" i="1"/>
  <c r="AG620" i="1"/>
  <c r="AI620" i="1"/>
  <c r="AK620" i="1"/>
  <c r="AM620" i="1"/>
  <c r="AO620" i="1"/>
  <c r="AQ620" i="1"/>
  <c r="AS620" i="1"/>
  <c r="AU620" i="1"/>
  <c r="AW620" i="1"/>
  <c r="AY620" i="1"/>
  <c r="BA620" i="1"/>
  <c r="BC620" i="1"/>
  <c r="BE620" i="1"/>
  <c r="S621" i="1"/>
  <c r="U621" i="1"/>
  <c r="W621" i="1"/>
  <c r="Y621" i="1"/>
  <c r="AA621" i="1"/>
  <c r="AC621" i="1"/>
  <c r="AE621" i="1"/>
  <c r="AG621" i="1"/>
  <c r="AI621" i="1"/>
  <c r="AK621" i="1"/>
  <c r="AM621" i="1"/>
  <c r="AO621" i="1"/>
  <c r="AQ621" i="1"/>
  <c r="AS621" i="1"/>
  <c r="AU621" i="1"/>
  <c r="AW621" i="1"/>
  <c r="AY621" i="1"/>
  <c r="BA621" i="1"/>
  <c r="BC621" i="1"/>
  <c r="BE621" i="1"/>
  <c r="S625" i="1"/>
  <c r="U625" i="1"/>
  <c r="W625" i="1"/>
  <c r="Y625" i="1"/>
  <c r="AA625" i="1"/>
  <c r="AC625" i="1"/>
  <c r="AE625" i="1"/>
  <c r="AG625" i="1"/>
  <c r="AI625" i="1"/>
  <c r="AK625" i="1"/>
  <c r="AM625" i="1"/>
  <c r="AO625" i="1"/>
  <c r="AQ625" i="1"/>
  <c r="AS625" i="1"/>
  <c r="AU625" i="1"/>
  <c r="AW625" i="1"/>
  <c r="AY625" i="1"/>
  <c r="BA625" i="1"/>
  <c r="BC625" i="1"/>
  <c r="BE625" i="1"/>
  <c r="S627" i="1"/>
  <c r="U627" i="1"/>
  <c r="W627" i="1"/>
  <c r="Y627" i="1"/>
  <c r="AA627" i="1"/>
  <c r="AC627" i="1"/>
  <c r="AE627" i="1"/>
  <c r="AG627" i="1"/>
  <c r="AI627" i="1"/>
  <c r="AK627" i="1"/>
  <c r="AM627" i="1"/>
  <c r="AO627" i="1"/>
  <c r="AQ627" i="1"/>
  <c r="AS627" i="1"/>
  <c r="AU627" i="1"/>
  <c r="AW627" i="1"/>
  <c r="AY627" i="1"/>
  <c r="BA627" i="1"/>
  <c r="BC627" i="1"/>
  <c r="BE627" i="1"/>
  <c r="S624" i="1"/>
  <c r="U624" i="1"/>
  <c r="W624" i="1"/>
  <c r="Y624" i="1"/>
  <c r="AA624" i="1"/>
  <c r="AC624" i="1"/>
  <c r="AE624" i="1"/>
  <c r="AG624" i="1"/>
  <c r="AI624" i="1"/>
  <c r="AK624" i="1"/>
  <c r="AM624" i="1"/>
  <c r="AO624" i="1"/>
  <c r="AQ624" i="1"/>
  <c r="AS624" i="1"/>
  <c r="AU624" i="1"/>
  <c r="AW624" i="1"/>
  <c r="AY624" i="1"/>
  <c r="BA624" i="1"/>
  <c r="BC624" i="1"/>
  <c r="BE624" i="1"/>
  <c r="S626" i="1"/>
  <c r="U626" i="1"/>
  <c r="W626" i="1"/>
  <c r="Y626" i="1"/>
  <c r="AA626" i="1"/>
  <c r="AC626" i="1"/>
  <c r="AE626" i="1"/>
  <c r="AG626" i="1"/>
  <c r="AI626" i="1"/>
  <c r="AK626" i="1"/>
  <c r="AM626" i="1"/>
  <c r="AO626" i="1"/>
  <c r="AQ626" i="1"/>
  <c r="AS626" i="1"/>
  <c r="AU626" i="1"/>
  <c r="AW626" i="1"/>
  <c r="AY626" i="1"/>
  <c r="BA626" i="1"/>
  <c r="BC626" i="1"/>
  <c r="BE626" i="1"/>
  <c r="S628" i="1"/>
  <c r="U628" i="1"/>
  <c r="W628" i="1"/>
  <c r="Y628" i="1"/>
  <c r="AA628" i="1"/>
  <c r="AC628" i="1"/>
  <c r="AE628" i="1"/>
  <c r="AG628" i="1"/>
  <c r="AI628" i="1"/>
  <c r="AK628" i="1"/>
  <c r="AM628" i="1"/>
  <c r="AO628" i="1"/>
  <c r="AQ628" i="1"/>
  <c r="AS628" i="1"/>
  <c r="AU628" i="1"/>
  <c r="AW628" i="1"/>
  <c r="AY628" i="1"/>
  <c r="BA628" i="1"/>
  <c r="BC628" i="1"/>
  <c r="BE628" i="1"/>
  <c r="S631" i="1"/>
  <c r="U631" i="1"/>
  <c r="W631" i="1"/>
  <c r="Y631" i="1"/>
  <c r="AA631" i="1"/>
  <c r="AC631" i="1"/>
  <c r="AE631" i="1"/>
  <c r="AG631" i="1"/>
  <c r="AI631" i="1"/>
  <c r="AK631" i="1"/>
  <c r="AM631" i="1"/>
  <c r="AO631" i="1"/>
  <c r="AQ631" i="1"/>
  <c r="AS631" i="1"/>
  <c r="AU631" i="1"/>
  <c r="AW631" i="1"/>
  <c r="AY631" i="1"/>
  <c r="BA631" i="1"/>
  <c r="BC631" i="1"/>
  <c r="BE631" i="1"/>
  <c r="S630" i="1"/>
  <c r="U630" i="1"/>
  <c r="W630" i="1"/>
  <c r="Y630" i="1"/>
  <c r="AA630" i="1"/>
  <c r="AC630" i="1"/>
  <c r="AE630" i="1"/>
  <c r="AG630" i="1"/>
  <c r="AI630" i="1"/>
  <c r="AK630" i="1"/>
  <c r="AM630" i="1"/>
  <c r="AO630" i="1"/>
  <c r="AQ630" i="1"/>
  <c r="AS630" i="1"/>
  <c r="AU630" i="1"/>
  <c r="AW630" i="1"/>
  <c r="AY630" i="1"/>
  <c r="BA630" i="1"/>
  <c r="BC630" i="1"/>
  <c r="BE630" i="1"/>
  <c r="S629" i="1"/>
  <c r="U629" i="1"/>
  <c r="W629" i="1"/>
  <c r="Y629" i="1"/>
  <c r="AA629" i="1"/>
  <c r="AC629" i="1"/>
  <c r="AE629" i="1"/>
  <c r="AG629" i="1"/>
  <c r="AI629" i="1"/>
  <c r="AK629" i="1"/>
  <c r="AM629" i="1"/>
  <c r="AO629" i="1"/>
  <c r="AQ629" i="1"/>
  <c r="AS629" i="1"/>
  <c r="AU629" i="1"/>
  <c r="AW629" i="1"/>
  <c r="AY629" i="1"/>
  <c r="BA629" i="1"/>
  <c r="BC629" i="1"/>
  <c r="BE629" i="1"/>
  <c r="S634" i="1"/>
  <c r="U634" i="1"/>
  <c r="W634" i="1"/>
  <c r="Y634" i="1"/>
  <c r="AA634" i="1"/>
  <c r="AC634" i="1"/>
  <c r="AE634" i="1"/>
  <c r="AG634" i="1"/>
  <c r="AI634" i="1"/>
  <c r="AK634" i="1"/>
  <c r="AM634" i="1"/>
  <c r="AO634" i="1"/>
  <c r="AQ634" i="1"/>
  <c r="AS634" i="1"/>
  <c r="AU634" i="1"/>
  <c r="AW634" i="1"/>
  <c r="AY634" i="1"/>
  <c r="BA634" i="1"/>
  <c r="BC634" i="1"/>
  <c r="BE634" i="1"/>
  <c r="S633" i="1"/>
  <c r="U633" i="1"/>
  <c r="W633" i="1"/>
  <c r="Y633" i="1"/>
  <c r="AA633" i="1"/>
  <c r="AC633" i="1"/>
  <c r="AE633" i="1"/>
  <c r="AG633" i="1"/>
  <c r="AI633" i="1"/>
  <c r="AK633" i="1"/>
  <c r="AM633" i="1"/>
  <c r="AO633" i="1"/>
  <c r="AQ633" i="1"/>
  <c r="AS633" i="1"/>
  <c r="AU633" i="1"/>
  <c r="AW633" i="1"/>
  <c r="AY633" i="1"/>
  <c r="BA633" i="1"/>
  <c r="BC633" i="1"/>
  <c r="BE633" i="1"/>
  <c r="S632" i="1"/>
  <c r="U632" i="1"/>
  <c r="W632" i="1"/>
  <c r="Y632" i="1"/>
  <c r="AA632" i="1"/>
  <c r="AC632" i="1"/>
  <c r="AE632" i="1"/>
  <c r="AG632" i="1"/>
  <c r="AI632" i="1"/>
  <c r="AK632" i="1"/>
  <c r="AM632" i="1"/>
  <c r="AO632" i="1"/>
  <c r="AQ632" i="1"/>
  <c r="AS632" i="1"/>
  <c r="AU632" i="1"/>
  <c r="AW632" i="1"/>
  <c r="AY632" i="1"/>
  <c r="BA632" i="1"/>
  <c r="BC632" i="1"/>
  <c r="BE632" i="1"/>
  <c r="S637" i="1"/>
  <c r="U637" i="1"/>
  <c r="W637" i="1"/>
  <c r="Y637" i="1"/>
  <c r="AA637" i="1"/>
  <c r="AC637" i="1"/>
  <c r="AE637" i="1"/>
  <c r="AG637" i="1"/>
  <c r="AI637" i="1"/>
  <c r="AK637" i="1"/>
  <c r="AM637" i="1"/>
  <c r="AO637" i="1"/>
  <c r="AQ637" i="1"/>
  <c r="AS637" i="1"/>
  <c r="AU637" i="1"/>
  <c r="AW637" i="1"/>
  <c r="AY637" i="1"/>
  <c r="BA637" i="1"/>
  <c r="BC637" i="1"/>
  <c r="BE637" i="1"/>
  <c r="S638" i="1"/>
  <c r="U638" i="1"/>
  <c r="W638" i="1"/>
  <c r="Y638" i="1"/>
  <c r="AA638" i="1"/>
  <c r="AC638" i="1"/>
  <c r="AE638" i="1"/>
  <c r="AG638" i="1"/>
  <c r="AI638" i="1"/>
  <c r="AK638" i="1"/>
  <c r="AM638" i="1"/>
  <c r="AO638" i="1"/>
  <c r="AQ638" i="1"/>
  <c r="AS638" i="1"/>
  <c r="AU638" i="1"/>
  <c r="AW638" i="1"/>
  <c r="AY638" i="1"/>
  <c r="BA638" i="1"/>
  <c r="BC638" i="1"/>
  <c r="BE638" i="1"/>
  <c r="S635" i="1"/>
  <c r="U635" i="1"/>
  <c r="W635" i="1"/>
  <c r="Y635" i="1"/>
  <c r="AA635" i="1"/>
  <c r="AC635" i="1"/>
  <c r="AE635" i="1"/>
  <c r="AG635" i="1"/>
  <c r="AI635" i="1"/>
  <c r="AK635" i="1"/>
  <c r="AM635" i="1"/>
  <c r="AO635" i="1"/>
  <c r="AQ635" i="1"/>
  <c r="AS635" i="1"/>
  <c r="AU635" i="1"/>
  <c r="AW635" i="1"/>
  <c r="AY635" i="1"/>
  <c r="BA635" i="1"/>
  <c r="BC635" i="1"/>
  <c r="BE635" i="1"/>
  <c r="S636" i="1"/>
  <c r="U636" i="1"/>
  <c r="W636" i="1"/>
  <c r="Y636" i="1"/>
  <c r="AA636" i="1"/>
  <c r="AC636" i="1"/>
  <c r="AE636" i="1"/>
  <c r="AG636" i="1"/>
  <c r="AI636" i="1"/>
  <c r="AK636" i="1"/>
  <c r="AM636" i="1"/>
  <c r="AO636" i="1"/>
  <c r="AQ636" i="1"/>
  <c r="AS636" i="1"/>
  <c r="AU636" i="1"/>
  <c r="AW636" i="1"/>
  <c r="AY636" i="1"/>
  <c r="BA636" i="1"/>
  <c r="BC636" i="1"/>
  <c r="BE636" i="1"/>
  <c r="S641" i="1"/>
  <c r="U641" i="1"/>
  <c r="W641" i="1"/>
  <c r="Y641" i="1"/>
  <c r="AA641" i="1"/>
  <c r="AC641" i="1"/>
  <c r="AE641" i="1"/>
  <c r="AG641" i="1"/>
  <c r="AI641" i="1"/>
  <c r="AK641" i="1"/>
  <c r="AM641" i="1"/>
  <c r="AO641" i="1"/>
  <c r="AQ641" i="1"/>
  <c r="AS641" i="1"/>
  <c r="AU641" i="1"/>
  <c r="AW641" i="1"/>
  <c r="AY641" i="1"/>
  <c r="BA641" i="1"/>
  <c r="BC641" i="1"/>
  <c r="BE641" i="1"/>
  <c r="S642" i="1"/>
  <c r="U642" i="1"/>
  <c r="W642" i="1"/>
  <c r="Y642" i="1"/>
  <c r="AA642" i="1"/>
  <c r="AC642" i="1"/>
  <c r="AE642" i="1"/>
  <c r="AG642" i="1"/>
  <c r="AI642" i="1"/>
  <c r="AK642" i="1"/>
  <c r="AM642" i="1"/>
  <c r="AO642" i="1"/>
  <c r="AQ642" i="1"/>
  <c r="AS642" i="1"/>
  <c r="AU642" i="1"/>
  <c r="AW642" i="1"/>
  <c r="AY642" i="1"/>
  <c r="BA642" i="1"/>
  <c r="BC642" i="1"/>
  <c r="BE642" i="1"/>
  <c r="S639" i="1"/>
  <c r="U639" i="1"/>
  <c r="W639" i="1"/>
  <c r="Y639" i="1"/>
  <c r="AA639" i="1"/>
  <c r="AC639" i="1"/>
  <c r="AE639" i="1"/>
  <c r="AG639" i="1"/>
  <c r="AI639" i="1"/>
  <c r="AK639" i="1"/>
  <c r="AM639" i="1"/>
  <c r="AO639" i="1"/>
  <c r="AQ639" i="1"/>
  <c r="AS639" i="1"/>
  <c r="AU639" i="1"/>
  <c r="AW639" i="1"/>
  <c r="AY639" i="1"/>
  <c r="BA639" i="1"/>
  <c r="BC639" i="1"/>
  <c r="BE639" i="1"/>
  <c r="S640" i="1"/>
  <c r="U640" i="1"/>
  <c r="W640" i="1"/>
  <c r="Y640" i="1"/>
  <c r="AA640" i="1"/>
  <c r="AC640" i="1"/>
  <c r="AE640" i="1"/>
  <c r="AG640" i="1"/>
  <c r="AI640" i="1"/>
  <c r="AK640" i="1"/>
  <c r="AM640" i="1"/>
  <c r="AO640" i="1"/>
  <c r="AQ640" i="1"/>
  <c r="AS640" i="1"/>
  <c r="AU640" i="1"/>
  <c r="AW640" i="1"/>
  <c r="AY640" i="1"/>
  <c r="BA640" i="1"/>
  <c r="BC640" i="1"/>
  <c r="BE640" i="1"/>
  <c r="S644" i="1"/>
  <c r="U644" i="1"/>
  <c r="W644" i="1"/>
  <c r="Y644" i="1"/>
  <c r="AA644" i="1"/>
  <c r="AC644" i="1"/>
  <c r="AE644" i="1"/>
  <c r="AG644" i="1"/>
  <c r="AI644" i="1"/>
  <c r="AK644" i="1"/>
  <c r="AM644" i="1"/>
  <c r="AO644" i="1"/>
  <c r="AQ644" i="1"/>
  <c r="AS644" i="1"/>
  <c r="AU644" i="1"/>
  <c r="AW644" i="1"/>
  <c r="AY644" i="1"/>
  <c r="BA644" i="1"/>
  <c r="BC644" i="1"/>
  <c r="BE644" i="1"/>
  <c r="S645" i="1"/>
  <c r="U645" i="1"/>
  <c r="W645" i="1"/>
  <c r="Y645" i="1"/>
  <c r="AA645" i="1"/>
  <c r="AC645" i="1"/>
  <c r="AE645" i="1"/>
  <c r="AG645" i="1"/>
  <c r="AI645" i="1"/>
  <c r="AK645" i="1"/>
  <c r="AM645" i="1"/>
  <c r="AO645" i="1"/>
  <c r="AQ645" i="1"/>
  <c r="AS645" i="1"/>
  <c r="AU645" i="1"/>
  <c r="AW645" i="1"/>
  <c r="AY645" i="1"/>
  <c r="BA645" i="1"/>
  <c r="BC645" i="1"/>
  <c r="BE645" i="1"/>
  <c r="S643" i="1"/>
  <c r="U643" i="1"/>
  <c r="W643" i="1"/>
  <c r="Y643" i="1"/>
  <c r="AA643" i="1"/>
  <c r="AC643" i="1"/>
  <c r="AE643" i="1"/>
  <c r="AG643" i="1"/>
  <c r="AI643" i="1"/>
  <c r="AK643" i="1"/>
  <c r="AM643" i="1"/>
  <c r="AO643" i="1"/>
  <c r="AQ643" i="1"/>
  <c r="AS643" i="1"/>
  <c r="AU643" i="1"/>
  <c r="AW643" i="1"/>
  <c r="AY643" i="1"/>
  <c r="BA643" i="1"/>
  <c r="BC643" i="1"/>
  <c r="BE643" i="1"/>
  <c r="S646" i="1"/>
  <c r="U646" i="1"/>
  <c r="W646" i="1"/>
  <c r="Y646" i="1"/>
  <c r="AA646" i="1"/>
  <c r="AC646" i="1"/>
  <c r="AE646" i="1"/>
  <c r="AG646" i="1"/>
  <c r="AI646" i="1"/>
  <c r="AK646" i="1"/>
  <c r="AM646" i="1"/>
  <c r="AO646" i="1"/>
  <c r="AQ646" i="1"/>
  <c r="AS646" i="1"/>
  <c r="AU646" i="1"/>
  <c r="AW646" i="1"/>
  <c r="AY646" i="1"/>
  <c r="BA646" i="1"/>
  <c r="BC646" i="1"/>
  <c r="BE646" i="1"/>
  <c r="S647" i="1"/>
  <c r="U647" i="1"/>
  <c r="W647" i="1"/>
  <c r="Y647" i="1"/>
  <c r="AA647" i="1"/>
  <c r="AC647" i="1"/>
  <c r="AE647" i="1"/>
  <c r="AG647" i="1"/>
  <c r="AI647" i="1"/>
  <c r="AK647" i="1"/>
  <c r="AM647" i="1"/>
  <c r="AO647" i="1"/>
  <c r="AQ647" i="1"/>
  <c r="AS647" i="1"/>
  <c r="AU647" i="1"/>
  <c r="AW647" i="1"/>
  <c r="AY647" i="1"/>
  <c r="BA647" i="1"/>
  <c r="BC647" i="1"/>
  <c r="BE647" i="1"/>
  <c r="S649" i="1"/>
  <c r="U649" i="1"/>
  <c r="W649" i="1"/>
  <c r="Y649" i="1"/>
  <c r="AA649" i="1"/>
  <c r="AC649" i="1"/>
  <c r="AE649" i="1"/>
  <c r="AG649" i="1"/>
  <c r="AI649" i="1"/>
  <c r="AK649" i="1"/>
  <c r="AM649" i="1"/>
  <c r="AO649" i="1"/>
  <c r="AQ649" i="1"/>
  <c r="AS649" i="1"/>
  <c r="AU649" i="1"/>
  <c r="AW649" i="1"/>
  <c r="AY649" i="1"/>
  <c r="BA649" i="1"/>
  <c r="BC649" i="1"/>
  <c r="BE649" i="1"/>
  <c r="S648" i="1"/>
  <c r="U648" i="1"/>
  <c r="W648" i="1"/>
  <c r="Y648" i="1"/>
  <c r="AA648" i="1"/>
  <c r="AC648" i="1"/>
  <c r="AE648" i="1"/>
  <c r="AG648" i="1"/>
  <c r="AI648" i="1"/>
  <c r="AK648" i="1"/>
  <c r="AM648" i="1"/>
  <c r="AO648" i="1"/>
  <c r="AQ648" i="1"/>
  <c r="AS648" i="1"/>
  <c r="AU648" i="1"/>
  <c r="AW648" i="1"/>
  <c r="AY648" i="1"/>
  <c r="BA648" i="1"/>
  <c r="BC648" i="1"/>
  <c r="BE648" i="1"/>
  <c r="S651" i="1"/>
  <c r="U651" i="1"/>
  <c r="W651" i="1"/>
  <c r="Y651" i="1"/>
  <c r="AA651" i="1"/>
  <c r="AC651" i="1"/>
  <c r="AE651" i="1"/>
  <c r="AG651" i="1"/>
  <c r="AI651" i="1"/>
  <c r="AK651" i="1"/>
  <c r="AM651" i="1"/>
  <c r="AO651" i="1"/>
  <c r="AQ651" i="1"/>
  <c r="AS651" i="1"/>
  <c r="AU651" i="1"/>
  <c r="AW651" i="1"/>
  <c r="AY651" i="1"/>
  <c r="BA651" i="1"/>
  <c r="BC651" i="1"/>
  <c r="BE651" i="1"/>
  <c r="S650" i="1"/>
  <c r="U650" i="1"/>
  <c r="W650" i="1"/>
  <c r="Y650" i="1"/>
  <c r="AA650" i="1"/>
  <c r="AC650" i="1"/>
  <c r="AE650" i="1"/>
  <c r="AG650" i="1"/>
  <c r="AI650" i="1"/>
  <c r="AK650" i="1"/>
  <c r="AM650" i="1"/>
  <c r="AO650" i="1"/>
  <c r="AQ650" i="1"/>
  <c r="AS650" i="1"/>
  <c r="AU650" i="1"/>
  <c r="AW650" i="1"/>
  <c r="AY650" i="1"/>
  <c r="BA650" i="1"/>
  <c r="BC650" i="1"/>
  <c r="BE650" i="1"/>
  <c r="S652" i="1"/>
  <c r="U652" i="1"/>
  <c r="W652" i="1"/>
  <c r="Y652" i="1"/>
  <c r="AA652" i="1"/>
  <c r="AC652" i="1"/>
  <c r="AE652" i="1"/>
  <c r="AG652" i="1"/>
  <c r="AI652" i="1"/>
  <c r="AK652" i="1"/>
  <c r="AM652" i="1"/>
  <c r="AO652" i="1"/>
  <c r="AQ652" i="1"/>
  <c r="AS652" i="1"/>
  <c r="AU652" i="1"/>
  <c r="AW652" i="1"/>
  <c r="AY652" i="1"/>
  <c r="BA652" i="1"/>
  <c r="BC652" i="1"/>
  <c r="BE652" i="1"/>
  <c r="S654" i="1"/>
  <c r="U654" i="1"/>
  <c r="W654" i="1"/>
  <c r="Y654" i="1"/>
  <c r="AA654" i="1"/>
  <c r="AC654" i="1"/>
  <c r="AE654" i="1"/>
  <c r="AG654" i="1"/>
  <c r="AI654" i="1"/>
  <c r="AK654" i="1"/>
  <c r="AM654" i="1"/>
  <c r="AO654" i="1"/>
  <c r="AQ654" i="1"/>
  <c r="AS654" i="1"/>
  <c r="AU654" i="1"/>
  <c r="AW654" i="1"/>
  <c r="AY654" i="1"/>
  <c r="BA654" i="1"/>
  <c r="BC654" i="1"/>
  <c r="BE654" i="1"/>
  <c r="S653" i="1"/>
  <c r="U653" i="1"/>
  <c r="W653" i="1"/>
  <c r="Y653" i="1"/>
  <c r="AA653" i="1"/>
  <c r="AC653" i="1"/>
  <c r="AE653" i="1"/>
  <c r="AG653" i="1"/>
  <c r="AI653" i="1"/>
  <c r="AK653" i="1"/>
  <c r="AM653" i="1"/>
  <c r="AO653" i="1"/>
  <c r="AQ653" i="1"/>
  <c r="AS653" i="1"/>
  <c r="AU653" i="1"/>
  <c r="AW653" i="1"/>
  <c r="AY653" i="1"/>
  <c r="BA653" i="1"/>
  <c r="BC653" i="1"/>
  <c r="BE653" i="1"/>
  <c r="S655" i="1"/>
  <c r="U655" i="1"/>
  <c r="W655" i="1"/>
  <c r="Y655" i="1"/>
  <c r="AA655" i="1"/>
  <c r="AC655" i="1"/>
  <c r="AE655" i="1"/>
  <c r="AG655" i="1"/>
  <c r="AI655" i="1"/>
  <c r="AK655" i="1"/>
  <c r="AM655" i="1"/>
  <c r="AO655" i="1"/>
  <c r="AQ655" i="1"/>
  <c r="AS655" i="1"/>
  <c r="AU655" i="1"/>
  <c r="AW655" i="1"/>
  <c r="AY655" i="1"/>
  <c r="BA655" i="1"/>
  <c r="BC655" i="1"/>
  <c r="BE655" i="1"/>
  <c r="S656" i="1"/>
  <c r="U656" i="1"/>
  <c r="W656" i="1"/>
  <c r="Y656" i="1"/>
  <c r="AA656" i="1"/>
  <c r="AC656" i="1"/>
  <c r="AE656" i="1"/>
  <c r="AG656" i="1"/>
  <c r="AI656" i="1"/>
  <c r="AK656" i="1"/>
  <c r="AM656" i="1"/>
  <c r="AO656" i="1"/>
  <c r="AQ656" i="1"/>
  <c r="AS656" i="1"/>
  <c r="AU656" i="1"/>
  <c r="AW656" i="1"/>
  <c r="AY656" i="1"/>
  <c r="BA656" i="1"/>
  <c r="BC656" i="1"/>
  <c r="BE656" i="1"/>
  <c r="S657" i="1"/>
  <c r="U657" i="1"/>
  <c r="W657" i="1"/>
  <c r="Y657" i="1"/>
  <c r="AA657" i="1"/>
  <c r="AC657" i="1"/>
  <c r="AE657" i="1"/>
  <c r="AG657" i="1"/>
  <c r="AI657" i="1"/>
  <c r="AK657" i="1"/>
  <c r="AM657" i="1"/>
  <c r="AO657" i="1"/>
  <c r="AQ657" i="1"/>
  <c r="AS657" i="1"/>
  <c r="AU657" i="1"/>
  <c r="AW657" i="1"/>
  <c r="AY657" i="1"/>
  <c r="BA657" i="1"/>
  <c r="BC657" i="1"/>
  <c r="BE657" i="1"/>
  <c r="S658" i="1"/>
  <c r="U658" i="1"/>
  <c r="W658" i="1"/>
  <c r="Y658" i="1"/>
  <c r="AA658" i="1"/>
  <c r="AC658" i="1"/>
  <c r="AE658" i="1"/>
  <c r="AG658" i="1"/>
  <c r="AI658" i="1"/>
  <c r="AK658" i="1"/>
  <c r="AM658" i="1"/>
  <c r="AO658" i="1"/>
  <c r="AQ658" i="1"/>
  <c r="AS658" i="1"/>
  <c r="AU658" i="1"/>
  <c r="AW658" i="1"/>
  <c r="AY658" i="1"/>
  <c r="BA658" i="1"/>
  <c r="BC658" i="1"/>
  <c r="BE658" i="1"/>
  <c r="S659" i="1"/>
  <c r="U659" i="1"/>
  <c r="W659" i="1"/>
  <c r="Y659" i="1"/>
  <c r="AA659" i="1"/>
  <c r="AC659" i="1"/>
  <c r="AE659" i="1"/>
  <c r="AG659" i="1"/>
  <c r="AI659" i="1"/>
  <c r="AK659" i="1"/>
  <c r="AM659" i="1"/>
  <c r="AO659" i="1"/>
  <c r="AQ659" i="1"/>
  <c r="AS659" i="1"/>
  <c r="AU659" i="1"/>
  <c r="AW659" i="1"/>
  <c r="AY659" i="1"/>
  <c r="BA659" i="1"/>
  <c r="BC659" i="1"/>
  <c r="BE659" i="1"/>
  <c r="S660" i="1"/>
  <c r="U660" i="1"/>
  <c r="W660" i="1"/>
  <c r="Y660" i="1"/>
  <c r="AA660" i="1"/>
  <c r="AC660" i="1"/>
  <c r="AE660" i="1"/>
  <c r="AG660" i="1"/>
  <c r="AI660" i="1"/>
  <c r="AK660" i="1"/>
  <c r="AM660" i="1"/>
  <c r="AO660" i="1"/>
  <c r="AQ660" i="1"/>
  <c r="AS660" i="1"/>
  <c r="AU660" i="1"/>
  <c r="AW660" i="1"/>
  <c r="AY660" i="1"/>
  <c r="BA660" i="1"/>
  <c r="BC660" i="1"/>
  <c r="BE660" i="1"/>
  <c r="S661" i="1"/>
  <c r="U661" i="1"/>
  <c r="W661" i="1"/>
  <c r="Y661" i="1"/>
  <c r="AA661" i="1"/>
  <c r="AC661" i="1"/>
  <c r="AE661" i="1"/>
  <c r="AG661" i="1"/>
  <c r="AI661" i="1"/>
  <c r="AK661" i="1"/>
  <c r="AM661" i="1"/>
  <c r="AO661" i="1"/>
  <c r="AQ661" i="1"/>
  <c r="AS661" i="1"/>
  <c r="AU661" i="1"/>
  <c r="AW661" i="1"/>
  <c r="AY661" i="1"/>
  <c r="BA661" i="1"/>
  <c r="BC661" i="1"/>
  <c r="BE661" i="1"/>
  <c r="S662" i="1"/>
  <c r="U662" i="1"/>
  <c r="W662" i="1"/>
  <c r="Y662" i="1"/>
  <c r="AA662" i="1"/>
  <c r="AC662" i="1"/>
  <c r="AE662" i="1"/>
  <c r="AG662" i="1"/>
  <c r="AI662" i="1"/>
  <c r="AK662" i="1"/>
  <c r="AM662" i="1"/>
  <c r="AO662" i="1"/>
  <c r="AQ662" i="1"/>
  <c r="AS662" i="1"/>
  <c r="AU662" i="1"/>
  <c r="AW662" i="1"/>
  <c r="AY662" i="1"/>
  <c r="BA662" i="1"/>
  <c r="BC662" i="1"/>
  <c r="BE662" i="1"/>
  <c r="S663" i="1"/>
  <c r="U663" i="1"/>
  <c r="W663" i="1"/>
  <c r="Y663" i="1"/>
  <c r="AA663" i="1"/>
  <c r="AC663" i="1"/>
  <c r="AE663" i="1"/>
  <c r="AG663" i="1"/>
  <c r="AI663" i="1"/>
  <c r="AK663" i="1"/>
  <c r="AM663" i="1"/>
  <c r="AO663" i="1"/>
  <c r="AQ663" i="1"/>
  <c r="AS663" i="1"/>
  <c r="AU663" i="1"/>
  <c r="AW663" i="1"/>
  <c r="AY663" i="1"/>
  <c r="BA663" i="1"/>
  <c r="BC663" i="1"/>
  <c r="BE663" i="1"/>
  <c r="S664" i="1"/>
  <c r="U664" i="1"/>
  <c r="W664" i="1"/>
  <c r="Y664" i="1"/>
  <c r="AA664" i="1"/>
  <c r="AC664" i="1"/>
  <c r="AE664" i="1"/>
  <c r="AG664" i="1"/>
  <c r="AI664" i="1"/>
  <c r="AK664" i="1"/>
  <c r="AM664" i="1"/>
  <c r="AO664" i="1"/>
  <c r="AQ664" i="1"/>
  <c r="AS664" i="1"/>
  <c r="AU664" i="1"/>
  <c r="AW664" i="1"/>
  <c r="AY664" i="1"/>
  <c r="BA664" i="1"/>
  <c r="BC664" i="1"/>
  <c r="BE664" i="1"/>
  <c r="S666" i="1"/>
  <c r="U666" i="1"/>
  <c r="W666" i="1"/>
  <c r="Y666" i="1"/>
  <c r="AA666" i="1"/>
  <c r="AC666" i="1"/>
  <c r="AE666" i="1"/>
  <c r="AG666" i="1"/>
  <c r="AI666" i="1"/>
  <c r="AK666" i="1"/>
  <c r="AM666" i="1"/>
  <c r="AO666" i="1"/>
  <c r="AQ666" i="1"/>
  <c r="AS666" i="1"/>
  <c r="AU666" i="1"/>
  <c r="AW666" i="1"/>
  <c r="AY666" i="1"/>
  <c r="BA666" i="1"/>
  <c r="BC666" i="1"/>
  <c r="BE666" i="1"/>
  <c r="S665" i="1"/>
  <c r="U665" i="1"/>
  <c r="W665" i="1"/>
  <c r="Y665" i="1"/>
  <c r="AA665" i="1"/>
  <c r="AC665" i="1"/>
  <c r="AE665" i="1"/>
  <c r="AG665" i="1"/>
  <c r="AI665" i="1"/>
  <c r="AK665" i="1"/>
  <c r="AM665" i="1"/>
  <c r="AO665" i="1"/>
  <c r="AQ665" i="1"/>
  <c r="AS665" i="1"/>
  <c r="AU665" i="1"/>
  <c r="AW665" i="1"/>
  <c r="AY665" i="1"/>
  <c r="BA665" i="1"/>
  <c r="BC665" i="1"/>
  <c r="BE665" i="1"/>
  <c r="S668" i="1"/>
  <c r="U668" i="1"/>
  <c r="W668" i="1"/>
  <c r="Y668" i="1"/>
  <c r="AA668" i="1"/>
  <c r="AC668" i="1"/>
  <c r="AE668" i="1"/>
  <c r="AG668" i="1"/>
  <c r="AI668" i="1"/>
  <c r="AK668" i="1"/>
  <c r="AM668" i="1"/>
  <c r="AO668" i="1"/>
  <c r="AQ668" i="1"/>
  <c r="AS668" i="1"/>
  <c r="AU668" i="1"/>
  <c r="AW668" i="1"/>
  <c r="AY668" i="1"/>
  <c r="BA668" i="1"/>
  <c r="BC668" i="1"/>
  <c r="BE668" i="1"/>
  <c r="S667" i="1"/>
  <c r="U667" i="1"/>
  <c r="W667" i="1"/>
  <c r="Y667" i="1"/>
  <c r="AA667" i="1"/>
  <c r="AC667" i="1"/>
  <c r="AE667" i="1"/>
  <c r="AG667" i="1"/>
  <c r="AI667" i="1"/>
  <c r="AK667" i="1"/>
  <c r="AM667" i="1"/>
  <c r="AO667" i="1"/>
  <c r="AQ667" i="1"/>
  <c r="AS667" i="1"/>
  <c r="AU667" i="1"/>
  <c r="AW667" i="1"/>
  <c r="AY667" i="1"/>
  <c r="BA667" i="1"/>
  <c r="BC667" i="1"/>
  <c r="BE667" i="1"/>
  <c r="S670" i="1"/>
  <c r="U670" i="1"/>
  <c r="W670" i="1"/>
  <c r="Y670" i="1"/>
  <c r="AA670" i="1"/>
  <c r="AC670" i="1"/>
  <c r="AE670" i="1"/>
  <c r="AG670" i="1"/>
  <c r="AI670" i="1"/>
  <c r="AK670" i="1"/>
  <c r="AM670" i="1"/>
  <c r="AO670" i="1"/>
  <c r="AQ670" i="1"/>
  <c r="AS670" i="1"/>
  <c r="AU670" i="1"/>
  <c r="AW670" i="1"/>
  <c r="AY670" i="1"/>
  <c r="BA670" i="1"/>
  <c r="BC670" i="1"/>
  <c r="BE670" i="1"/>
  <c r="S669" i="1"/>
  <c r="U669" i="1"/>
  <c r="W669" i="1"/>
  <c r="Y669" i="1"/>
  <c r="AA669" i="1"/>
  <c r="AC669" i="1"/>
  <c r="AE669" i="1"/>
  <c r="AG669" i="1"/>
  <c r="AI669" i="1"/>
  <c r="AK669" i="1"/>
  <c r="AM669" i="1"/>
  <c r="AO669" i="1"/>
  <c r="AQ669" i="1"/>
  <c r="AS669" i="1"/>
  <c r="AU669" i="1"/>
  <c r="AW669" i="1"/>
  <c r="AY669" i="1"/>
  <c r="BA669" i="1"/>
  <c r="BC669" i="1"/>
  <c r="BE669" i="1"/>
  <c r="S672" i="1"/>
  <c r="U672" i="1"/>
  <c r="W672" i="1"/>
  <c r="Y672" i="1"/>
  <c r="AA672" i="1"/>
  <c r="AC672" i="1"/>
  <c r="AE672" i="1"/>
  <c r="AG672" i="1"/>
  <c r="AI672" i="1"/>
  <c r="AK672" i="1"/>
  <c r="AM672" i="1"/>
  <c r="AO672" i="1"/>
  <c r="AQ672" i="1"/>
  <c r="AS672" i="1"/>
  <c r="AU672" i="1"/>
  <c r="AW672" i="1"/>
  <c r="AY672" i="1"/>
  <c r="BA672" i="1"/>
  <c r="BC672" i="1"/>
  <c r="BE672" i="1"/>
  <c r="S671" i="1"/>
  <c r="U671" i="1"/>
  <c r="W671" i="1"/>
  <c r="Y671" i="1"/>
  <c r="AA671" i="1"/>
  <c r="AC671" i="1"/>
  <c r="AE671" i="1"/>
  <c r="AG671" i="1"/>
  <c r="AI671" i="1"/>
  <c r="AK671" i="1"/>
  <c r="AM671" i="1"/>
  <c r="AO671" i="1"/>
  <c r="AQ671" i="1"/>
  <c r="AS671" i="1"/>
  <c r="AU671" i="1"/>
  <c r="AW671" i="1"/>
  <c r="AY671" i="1"/>
  <c r="BA671" i="1"/>
  <c r="BC671" i="1"/>
  <c r="BE671" i="1"/>
  <c r="S673" i="1"/>
  <c r="U673" i="1"/>
  <c r="W673" i="1"/>
  <c r="Y673" i="1"/>
  <c r="AA673" i="1"/>
  <c r="AC673" i="1"/>
  <c r="AE673" i="1"/>
  <c r="AG673" i="1"/>
  <c r="AI673" i="1"/>
  <c r="AK673" i="1"/>
  <c r="AM673" i="1"/>
  <c r="AO673" i="1"/>
  <c r="AQ673" i="1"/>
  <c r="AS673" i="1"/>
  <c r="AU673" i="1"/>
  <c r="AW673" i="1"/>
  <c r="AY673" i="1"/>
  <c r="BA673" i="1"/>
  <c r="BC673" i="1"/>
  <c r="BE673" i="1"/>
  <c r="S676" i="1"/>
  <c r="U676" i="1"/>
  <c r="W676" i="1"/>
  <c r="Y676" i="1"/>
  <c r="AA676" i="1"/>
  <c r="AC676" i="1"/>
  <c r="AE676" i="1"/>
  <c r="AG676" i="1"/>
  <c r="AI676" i="1"/>
  <c r="AK676" i="1"/>
  <c r="AM676" i="1"/>
  <c r="AO676" i="1"/>
  <c r="AQ676" i="1"/>
  <c r="AS676" i="1"/>
  <c r="AU676" i="1"/>
  <c r="AW676" i="1"/>
  <c r="AY676" i="1"/>
  <c r="BA676" i="1"/>
  <c r="BC676" i="1"/>
  <c r="BE676" i="1"/>
  <c r="S674" i="1"/>
  <c r="U674" i="1"/>
  <c r="W674" i="1"/>
  <c r="Y674" i="1"/>
  <c r="AA674" i="1"/>
  <c r="AC674" i="1"/>
  <c r="AE674" i="1"/>
  <c r="AG674" i="1"/>
  <c r="AI674" i="1"/>
  <c r="AK674" i="1"/>
  <c r="AM674" i="1"/>
  <c r="AO674" i="1"/>
  <c r="AQ674" i="1"/>
  <c r="AS674" i="1"/>
  <c r="AU674" i="1"/>
  <c r="AW674" i="1"/>
  <c r="AY674" i="1"/>
  <c r="BA674" i="1"/>
  <c r="BC674" i="1"/>
  <c r="BE674" i="1"/>
  <c r="S675" i="1"/>
  <c r="U675" i="1"/>
  <c r="W675" i="1"/>
  <c r="Y675" i="1"/>
  <c r="AA675" i="1"/>
  <c r="AC675" i="1"/>
  <c r="AE675" i="1"/>
  <c r="AG675" i="1"/>
  <c r="AI675" i="1"/>
  <c r="AK675" i="1"/>
  <c r="AM675" i="1"/>
  <c r="AO675" i="1"/>
  <c r="AQ675" i="1"/>
  <c r="AS675" i="1"/>
  <c r="AU675" i="1"/>
  <c r="AW675" i="1"/>
  <c r="AY675" i="1"/>
  <c r="BA675" i="1"/>
  <c r="BC675" i="1"/>
  <c r="BE675" i="1"/>
  <c r="S680" i="1"/>
  <c r="U680" i="1"/>
  <c r="W680" i="1"/>
  <c r="Y680" i="1"/>
  <c r="AA680" i="1"/>
  <c r="AC680" i="1"/>
  <c r="AE680" i="1"/>
  <c r="AG680" i="1"/>
  <c r="AI680" i="1"/>
  <c r="AK680" i="1"/>
  <c r="AM680" i="1"/>
  <c r="AO680" i="1"/>
  <c r="AQ680" i="1"/>
  <c r="AS680" i="1"/>
  <c r="AU680" i="1"/>
  <c r="AW680" i="1"/>
  <c r="AY680" i="1"/>
  <c r="BA680" i="1"/>
  <c r="BC680" i="1"/>
  <c r="BE680" i="1"/>
  <c r="S678" i="1"/>
  <c r="U678" i="1"/>
  <c r="W678" i="1"/>
  <c r="Y678" i="1"/>
  <c r="AA678" i="1"/>
  <c r="AC678" i="1"/>
  <c r="AE678" i="1"/>
  <c r="AG678" i="1"/>
  <c r="AI678" i="1"/>
  <c r="AK678" i="1"/>
  <c r="AM678" i="1"/>
  <c r="AO678" i="1"/>
  <c r="AQ678" i="1"/>
  <c r="AS678" i="1"/>
  <c r="AU678" i="1"/>
  <c r="AW678" i="1"/>
  <c r="AY678" i="1"/>
  <c r="BA678" i="1"/>
  <c r="BC678" i="1"/>
  <c r="BE678" i="1"/>
  <c r="S677" i="1"/>
  <c r="U677" i="1"/>
  <c r="W677" i="1"/>
  <c r="Y677" i="1"/>
  <c r="AA677" i="1"/>
  <c r="AC677" i="1"/>
  <c r="AE677" i="1"/>
  <c r="AG677" i="1"/>
  <c r="AI677" i="1"/>
  <c r="AK677" i="1"/>
  <c r="AM677" i="1"/>
  <c r="AO677" i="1"/>
  <c r="AQ677" i="1"/>
  <c r="AS677" i="1"/>
  <c r="AU677" i="1"/>
  <c r="AW677" i="1"/>
  <c r="AY677" i="1"/>
  <c r="BA677" i="1"/>
  <c r="BC677" i="1"/>
  <c r="BE677" i="1"/>
  <c r="S679" i="1"/>
  <c r="U679" i="1"/>
  <c r="W679" i="1"/>
  <c r="Y679" i="1"/>
  <c r="AA679" i="1"/>
  <c r="AC679" i="1"/>
  <c r="AE679" i="1"/>
  <c r="AG679" i="1"/>
  <c r="AI679" i="1"/>
  <c r="AK679" i="1"/>
  <c r="AM679" i="1"/>
  <c r="AO679" i="1"/>
  <c r="AQ679" i="1"/>
  <c r="AS679" i="1"/>
  <c r="AU679" i="1"/>
  <c r="AW679" i="1"/>
  <c r="AY679" i="1"/>
  <c r="BA679" i="1"/>
  <c r="BC679" i="1"/>
  <c r="BE679" i="1"/>
  <c r="S681" i="1"/>
  <c r="U681" i="1"/>
  <c r="W681" i="1"/>
  <c r="Y681" i="1"/>
  <c r="AA681" i="1"/>
  <c r="AC681" i="1"/>
  <c r="AE681" i="1"/>
  <c r="AG681" i="1"/>
  <c r="AI681" i="1"/>
  <c r="AK681" i="1"/>
  <c r="AM681" i="1"/>
  <c r="AO681" i="1"/>
  <c r="AQ681" i="1"/>
  <c r="AS681" i="1"/>
  <c r="AU681" i="1"/>
  <c r="AW681" i="1"/>
  <c r="AY681" i="1"/>
  <c r="BA681" i="1"/>
  <c r="BC681" i="1"/>
  <c r="BE681" i="1"/>
  <c r="S682" i="1"/>
  <c r="U682" i="1"/>
  <c r="W682" i="1"/>
  <c r="Y682" i="1"/>
  <c r="AA682" i="1"/>
  <c r="AC682" i="1"/>
  <c r="AE682" i="1"/>
  <c r="AG682" i="1"/>
  <c r="AI682" i="1"/>
  <c r="AK682" i="1"/>
  <c r="AM682" i="1"/>
  <c r="AO682" i="1"/>
  <c r="AQ682" i="1"/>
  <c r="AS682" i="1"/>
  <c r="AU682" i="1"/>
  <c r="AW682" i="1"/>
  <c r="AY682" i="1"/>
  <c r="BA682" i="1"/>
  <c r="BC682" i="1"/>
  <c r="BE682" i="1"/>
  <c r="S683" i="1"/>
  <c r="U683" i="1"/>
  <c r="W683" i="1"/>
  <c r="Y683" i="1"/>
  <c r="AA683" i="1"/>
  <c r="AC683" i="1"/>
  <c r="AE683" i="1"/>
  <c r="AG683" i="1"/>
  <c r="AI683" i="1"/>
  <c r="AK683" i="1"/>
  <c r="AM683" i="1"/>
  <c r="AO683" i="1"/>
  <c r="AQ683" i="1"/>
  <c r="AS683" i="1"/>
  <c r="AU683" i="1"/>
  <c r="AW683" i="1"/>
  <c r="AY683" i="1"/>
  <c r="BA683" i="1"/>
  <c r="BC683" i="1"/>
  <c r="BE683" i="1"/>
  <c r="S684" i="1"/>
  <c r="U684" i="1"/>
  <c r="W684" i="1"/>
  <c r="Y684" i="1"/>
  <c r="AA684" i="1"/>
  <c r="AC684" i="1"/>
  <c r="AE684" i="1"/>
  <c r="AG684" i="1"/>
  <c r="AI684" i="1"/>
  <c r="AK684" i="1"/>
  <c r="AM684" i="1"/>
  <c r="AO684" i="1"/>
  <c r="AQ684" i="1"/>
  <c r="AS684" i="1"/>
  <c r="AU684" i="1"/>
  <c r="AW684" i="1"/>
  <c r="AY684" i="1"/>
  <c r="BA684" i="1"/>
  <c r="BC684" i="1"/>
  <c r="BE684" i="1"/>
  <c r="S686" i="1"/>
  <c r="U686" i="1"/>
  <c r="W686" i="1"/>
  <c r="Y686" i="1"/>
  <c r="AA686" i="1"/>
  <c r="AC686" i="1"/>
  <c r="AE686" i="1"/>
  <c r="AG686" i="1"/>
  <c r="AI686" i="1"/>
  <c r="AK686" i="1"/>
  <c r="AM686" i="1"/>
  <c r="AO686" i="1"/>
  <c r="AQ686" i="1"/>
  <c r="AS686" i="1"/>
  <c r="AU686" i="1"/>
  <c r="AW686" i="1"/>
  <c r="AY686" i="1"/>
  <c r="BA686" i="1"/>
  <c r="BC686" i="1"/>
  <c r="BE686" i="1"/>
  <c r="S685" i="1"/>
  <c r="U685" i="1"/>
  <c r="W685" i="1"/>
  <c r="Y685" i="1"/>
  <c r="AA685" i="1"/>
  <c r="AC685" i="1"/>
  <c r="AE685" i="1"/>
  <c r="AG685" i="1"/>
  <c r="AI685" i="1"/>
  <c r="AK685" i="1"/>
  <c r="AM685" i="1"/>
  <c r="AO685" i="1"/>
  <c r="AQ685" i="1"/>
  <c r="AS685" i="1"/>
  <c r="AU685" i="1"/>
  <c r="AW685" i="1"/>
  <c r="AY685" i="1"/>
  <c r="BA685" i="1"/>
  <c r="BC685" i="1"/>
  <c r="BE685" i="1"/>
  <c r="S688" i="1"/>
  <c r="U688" i="1"/>
  <c r="W688" i="1"/>
  <c r="Y688" i="1"/>
  <c r="AA688" i="1"/>
  <c r="AC688" i="1"/>
  <c r="AE688" i="1"/>
  <c r="AG688" i="1"/>
  <c r="AI688" i="1"/>
  <c r="AK688" i="1"/>
  <c r="AM688" i="1"/>
  <c r="AO688" i="1"/>
  <c r="AQ688" i="1"/>
  <c r="AS688" i="1"/>
  <c r="AU688" i="1"/>
  <c r="AW688" i="1"/>
  <c r="AY688" i="1"/>
  <c r="BA688" i="1"/>
  <c r="BC688" i="1"/>
  <c r="BE688" i="1"/>
  <c r="S687" i="1"/>
  <c r="U687" i="1"/>
  <c r="W687" i="1"/>
  <c r="Y687" i="1"/>
  <c r="AA687" i="1"/>
  <c r="AC687" i="1"/>
  <c r="AE687" i="1"/>
  <c r="AG687" i="1"/>
  <c r="AI687" i="1"/>
  <c r="AK687" i="1"/>
  <c r="AM687" i="1"/>
  <c r="AO687" i="1"/>
  <c r="AQ687" i="1"/>
  <c r="AS687" i="1"/>
  <c r="AU687" i="1"/>
  <c r="AW687" i="1"/>
  <c r="AY687" i="1"/>
  <c r="BA687" i="1"/>
  <c r="BC687" i="1"/>
  <c r="BE687" i="1"/>
  <c r="S689" i="1"/>
  <c r="U689" i="1"/>
  <c r="W689" i="1"/>
  <c r="Y689" i="1"/>
  <c r="AA689" i="1"/>
  <c r="AC689" i="1"/>
  <c r="AE689" i="1"/>
  <c r="AG689" i="1"/>
  <c r="AI689" i="1"/>
  <c r="AK689" i="1"/>
  <c r="AM689" i="1"/>
  <c r="AO689" i="1"/>
  <c r="AQ689" i="1"/>
  <c r="AS689" i="1"/>
  <c r="AU689" i="1"/>
  <c r="AW689" i="1"/>
  <c r="AY689" i="1"/>
  <c r="BA689" i="1"/>
  <c r="BC689" i="1"/>
  <c r="BE689" i="1"/>
  <c r="S690" i="1"/>
  <c r="U690" i="1"/>
  <c r="W690" i="1"/>
  <c r="Y690" i="1"/>
  <c r="AA690" i="1"/>
  <c r="AC690" i="1"/>
  <c r="AE690" i="1"/>
  <c r="AG690" i="1"/>
  <c r="AI690" i="1"/>
  <c r="AK690" i="1"/>
  <c r="AM690" i="1"/>
  <c r="AO690" i="1"/>
  <c r="AQ690" i="1"/>
  <c r="AS690" i="1"/>
  <c r="AU690" i="1"/>
  <c r="AW690" i="1"/>
  <c r="AY690" i="1"/>
  <c r="BA690" i="1"/>
  <c r="BC690" i="1"/>
  <c r="BE690" i="1"/>
  <c r="S692" i="1"/>
  <c r="U692" i="1"/>
  <c r="W692" i="1"/>
  <c r="Y692" i="1"/>
  <c r="AA692" i="1"/>
  <c r="AC692" i="1"/>
  <c r="AE692" i="1"/>
  <c r="AG692" i="1"/>
  <c r="AI692" i="1"/>
  <c r="AK692" i="1"/>
  <c r="AM692" i="1"/>
  <c r="AO692" i="1"/>
  <c r="AQ692" i="1"/>
  <c r="AS692" i="1"/>
  <c r="AU692" i="1"/>
  <c r="AW692" i="1"/>
  <c r="AY692" i="1"/>
  <c r="BA692" i="1"/>
  <c r="BC692" i="1"/>
  <c r="BE692" i="1"/>
  <c r="S691" i="1"/>
  <c r="U691" i="1"/>
  <c r="W691" i="1"/>
  <c r="Y691" i="1"/>
  <c r="AA691" i="1"/>
  <c r="AC691" i="1"/>
  <c r="AE691" i="1"/>
  <c r="AG691" i="1"/>
  <c r="AI691" i="1"/>
  <c r="AK691" i="1"/>
  <c r="AM691" i="1"/>
  <c r="AO691" i="1"/>
  <c r="AQ691" i="1"/>
  <c r="AS691" i="1"/>
  <c r="AU691" i="1"/>
  <c r="AW691" i="1"/>
  <c r="AY691" i="1"/>
  <c r="BA691" i="1"/>
  <c r="BC691" i="1"/>
  <c r="BE691" i="1"/>
  <c r="S693" i="1"/>
  <c r="U693" i="1"/>
  <c r="W693" i="1"/>
  <c r="Y693" i="1"/>
  <c r="AA693" i="1"/>
  <c r="AC693" i="1"/>
  <c r="AE693" i="1"/>
  <c r="AG693" i="1"/>
  <c r="AI693" i="1"/>
  <c r="AK693" i="1"/>
  <c r="AM693" i="1"/>
  <c r="AO693" i="1"/>
  <c r="AQ693" i="1"/>
  <c r="AS693" i="1"/>
  <c r="AU693" i="1"/>
  <c r="AW693" i="1"/>
  <c r="AY693" i="1"/>
  <c r="BA693" i="1"/>
  <c r="BC693" i="1"/>
  <c r="BE693" i="1"/>
  <c r="S695" i="1"/>
  <c r="U695" i="1"/>
  <c r="W695" i="1"/>
  <c r="Y695" i="1"/>
  <c r="AA695" i="1"/>
  <c r="AC695" i="1"/>
  <c r="AE695" i="1"/>
  <c r="AG695" i="1"/>
  <c r="AI695" i="1"/>
  <c r="AK695" i="1"/>
  <c r="AM695" i="1"/>
  <c r="AO695" i="1"/>
  <c r="AQ695" i="1"/>
  <c r="AS695" i="1"/>
  <c r="AU695" i="1"/>
  <c r="AW695" i="1"/>
  <c r="AY695" i="1"/>
  <c r="BA695" i="1"/>
  <c r="BC695" i="1"/>
  <c r="BE695" i="1"/>
  <c r="S694" i="1"/>
  <c r="U694" i="1"/>
  <c r="W694" i="1"/>
  <c r="Y694" i="1"/>
  <c r="AA694" i="1"/>
  <c r="AC694" i="1"/>
  <c r="AE694" i="1"/>
  <c r="AG694" i="1"/>
  <c r="AI694" i="1"/>
  <c r="AK694" i="1"/>
  <c r="AM694" i="1"/>
  <c r="AO694" i="1"/>
  <c r="AQ694" i="1"/>
  <c r="AS694" i="1"/>
  <c r="AU694" i="1"/>
  <c r="AW694" i="1"/>
  <c r="AY694" i="1"/>
  <c r="BA694" i="1"/>
  <c r="BC694" i="1"/>
  <c r="BE694" i="1"/>
  <c r="S697" i="1"/>
  <c r="U697" i="1"/>
  <c r="W697" i="1"/>
  <c r="Y697" i="1"/>
  <c r="AA697" i="1"/>
  <c r="AC697" i="1"/>
  <c r="AE697" i="1"/>
  <c r="AG697" i="1"/>
  <c r="AI697" i="1"/>
  <c r="AK697" i="1"/>
  <c r="AM697" i="1"/>
  <c r="AO697" i="1"/>
  <c r="AQ697" i="1"/>
  <c r="AS697" i="1"/>
  <c r="AU697" i="1"/>
  <c r="AW697" i="1"/>
  <c r="AY697" i="1"/>
  <c r="BA697" i="1"/>
  <c r="BC697" i="1"/>
  <c r="BE697" i="1"/>
  <c r="S696" i="1"/>
  <c r="U696" i="1"/>
  <c r="W696" i="1"/>
  <c r="Y696" i="1"/>
  <c r="AA696" i="1"/>
  <c r="AC696" i="1"/>
  <c r="AE696" i="1"/>
  <c r="AG696" i="1"/>
  <c r="AI696" i="1"/>
  <c r="AK696" i="1"/>
  <c r="AM696" i="1"/>
  <c r="AO696" i="1"/>
  <c r="AQ696" i="1"/>
  <c r="AS696" i="1"/>
  <c r="AU696" i="1"/>
  <c r="AW696" i="1"/>
  <c r="AY696" i="1"/>
  <c r="BA696" i="1"/>
  <c r="BC696" i="1"/>
  <c r="BE696" i="1"/>
  <c r="S700" i="1"/>
  <c r="U700" i="1"/>
  <c r="W700" i="1"/>
  <c r="Y700" i="1"/>
  <c r="AA700" i="1"/>
  <c r="AC700" i="1"/>
  <c r="AE700" i="1"/>
  <c r="AG700" i="1"/>
  <c r="AI700" i="1"/>
  <c r="AK700" i="1"/>
  <c r="AM700" i="1"/>
  <c r="AO700" i="1"/>
  <c r="AQ700" i="1"/>
  <c r="AS700" i="1"/>
  <c r="AU700" i="1"/>
  <c r="AW700" i="1"/>
  <c r="AY700" i="1"/>
  <c r="BA700" i="1"/>
  <c r="BC700" i="1"/>
  <c r="BE700" i="1"/>
  <c r="S698" i="1"/>
  <c r="U698" i="1"/>
  <c r="W698" i="1"/>
  <c r="Y698" i="1"/>
  <c r="AA698" i="1"/>
  <c r="AC698" i="1"/>
  <c r="AE698" i="1"/>
  <c r="AG698" i="1"/>
  <c r="AI698" i="1"/>
  <c r="AK698" i="1"/>
  <c r="AM698" i="1"/>
  <c r="AO698" i="1"/>
  <c r="AQ698" i="1"/>
  <c r="AS698" i="1"/>
  <c r="AU698" i="1"/>
  <c r="AW698" i="1"/>
  <c r="AY698" i="1"/>
  <c r="BA698" i="1"/>
  <c r="BC698" i="1"/>
  <c r="BE698" i="1"/>
  <c r="S701" i="1"/>
  <c r="U701" i="1"/>
  <c r="W701" i="1"/>
  <c r="Y701" i="1"/>
  <c r="AA701" i="1"/>
  <c r="AC701" i="1"/>
  <c r="AE701" i="1"/>
  <c r="AG701" i="1"/>
  <c r="AI701" i="1"/>
  <c r="AK701" i="1"/>
  <c r="AM701" i="1"/>
  <c r="AO701" i="1"/>
  <c r="AQ701" i="1"/>
  <c r="AS701" i="1"/>
  <c r="AU701" i="1"/>
  <c r="AW701" i="1"/>
  <c r="AY701" i="1"/>
  <c r="BA701" i="1"/>
  <c r="BC701" i="1"/>
  <c r="BE701" i="1"/>
  <c r="S699" i="1"/>
  <c r="U699" i="1"/>
  <c r="W699" i="1"/>
  <c r="Y699" i="1"/>
  <c r="AA699" i="1"/>
  <c r="AC699" i="1"/>
  <c r="AE699" i="1"/>
  <c r="AG699" i="1"/>
  <c r="AI699" i="1"/>
  <c r="AK699" i="1"/>
  <c r="AM699" i="1"/>
  <c r="AO699" i="1"/>
  <c r="AQ699" i="1"/>
  <c r="AS699" i="1"/>
  <c r="AU699" i="1"/>
  <c r="AW699" i="1"/>
  <c r="AY699" i="1"/>
  <c r="BA699" i="1"/>
  <c r="BC699" i="1"/>
  <c r="BE699" i="1"/>
  <c r="S705" i="1"/>
  <c r="U705" i="1"/>
  <c r="W705" i="1"/>
  <c r="Y705" i="1"/>
  <c r="AA705" i="1"/>
  <c r="AC705" i="1"/>
  <c r="AE705" i="1"/>
  <c r="AG705" i="1"/>
  <c r="AI705" i="1"/>
  <c r="AK705" i="1"/>
  <c r="AM705" i="1"/>
  <c r="AO705" i="1"/>
  <c r="AQ705" i="1"/>
  <c r="AS705" i="1"/>
  <c r="AU705" i="1"/>
  <c r="AW705" i="1"/>
  <c r="AY705" i="1"/>
  <c r="BA705" i="1"/>
  <c r="BC705" i="1"/>
  <c r="BE705" i="1"/>
  <c r="S702" i="1"/>
  <c r="U702" i="1"/>
  <c r="W702" i="1"/>
  <c r="Y702" i="1"/>
  <c r="AA702" i="1"/>
  <c r="AC702" i="1"/>
  <c r="AE702" i="1"/>
  <c r="AG702" i="1"/>
  <c r="AI702" i="1"/>
  <c r="AK702" i="1"/>
  <c r="AM702" i="1"/>
  <c r="AO702" i="1"/>
  <c r="AQ702" i="1"/>
  <c r="AS702" i="1"/>
  <c r="AU702" i="1"/>
  <c r="AW702" i="1"/>
  <c r="AY702" i="1"/>
  <c r="BA702" i="1"/>
  <c r="BC702" i="1"/>
  <c r="BE702" i="1"/>
  <c r="S704" i="1"/>
  <c r="U704" i="1"/>
  <c r="W704" i="1"/>
  <c r="Y704" i="1"/>
  <c r="AA704" i="1"/>
  <c r="AC704" i="1"/>
  <c r="AE704" i="1"/>
  <c r="AG704" i="1"/>
  <c r="AI704" i="1"/>
  <c r="AK704" i="1"/>
  <c r="AM704" i="1"/>
  <c r="AO704" i="1"/>
  <c r="AQ704" i="1"/>
  <c r="AS704" i="1"/>
  <c r="AU704" i="1"/>
  <c r="AW704" i="1"/>
  <c r="AY704" i="1"/>
  <c r="BA704" i="1"/>
  <c r="BC704" i="1"/>
  <c r="BE704" i="1"/>
  <c r="S703" i="1"/>
  <c r="U703" i="1"/>
  <c r="W703" i="1"/>
  <c r="Y703" i="1"/>
  <c r="AA703" i="1"/>
  <c r="AC703" i="1"/>
  <c r="AE703" i="1"/>
  <c r="AG703" i="1"/>
  <c r="AI703" i="1"/>
  <c r="AK703" i="1"/>
  <c r="AM703" i="1"/>
  <c r="AO703" i="1"/>
  <c r="AQ703" i="1"/>
  <c r="AS703" i="1"/>
  <c r="AU703" i="1"/>
  <c r="AW703" i="1"/>
  <c r="AY703" i="1"/>
  <c r="BA703" i="1"/>
  <c r="BC703" i="1"/>
  <c r="BE703" i="1"/>
  <c r="S707" i="1"/>
  <c r="U707" i="1"/>
  <c r="W707" i="1"/>
  <c r="Y707" i="1"/>
  <c r="AA707" i="1"/>
  <c r="AC707" i="1"/>
  <c r="AE707" i="1"/>
  <c r="AG707" i="1"/>
  <c r="AI707" i="1"/>
  <c r="AK707" i="1"/>
  <c r="AM707" i="1"/>
  <c r="AO707" i="1"/>
  <c r="AQ707" i="1"/>
  <c r="AS707" i="1"/>
  <c r="AU707" i="1"/>
  <c r="AW707" i="1"/>
  <c r="AY707" i="1"/>
  <c r="BA707" i="1"/>
  <c r="BC707" i="1"/>
  <c r="BE707" i="1"/>
  <c r="S708" i="1"/>
  <c r="U708" i="1"/>
  <c r="W708" i="1"/>
  <c r="Y708" i="1"/>
  <c r="AA708" i="1"/>
  <c r="AC708" i="1"/>
  <c r="AE708" i="1"/>
  <c r="AG708" i="1"/>
  <c r="AI708" i="1"/>
  <c r="AK708" i="1"/>
  <c r="AM708" i="1"/>
  <c r="AO708" i="1"/>
  <c r="AQ708" i="1"/>
  <c r="AS708" i="1"/>
  <c r="AU708" i="1"/>
  <c r="AW708" i="1"/>
  <c r="AY708" i="1"/>
  <c r="BA708" i="1"/>
  <c r="BC708" i="1"/>
  <c r="BE708" i="1"/>
  <c r="S706" i="1"/>
  <c r="U706" i="1"/>
  <c r="W706" i="1"/>
  <c r="Y706" i="1"/>
  <c r="AA706" i="1"/>
  <c r="AC706" i="1"/>
  <c r="AE706" i="1"/>
  <c r="AG706" i="1"/>
  <c r="AI706" i="1"/>
  <c r="AK706" i="1"/>
  <c r="AM706" i="1"/>
  <c r="AO706" i="1"/>
  <c r="AQ706" i="1"/>
  <c r="AS706" i="1"/>
  <c r="AU706" i="1"/>
  <c r="AW706" i="1"/>
  <c r="AY706" i="1"/>
  <c r="BA706" i="1"/>
  <c r="BC706" i="1"/>
  <c r="BE706" i="1"/>
  <c r="S711" i="1"/>
  <c r="U711" i="1"/>
  <c r="W711" i="1"/>
  <c r="Y711" i="1"/>
  <c r="AA711" i="1"/>
  <c r="AC711" i="1"/>
  <c r="AE711" i="1"/>
  <c r="AG711" i="1"/>
  <c r="AI711" i="1"/>
  <c r="AK711" i="1"/>
  <c r="AM711" i="1"/>
  <c r="AO711" i="1"/>
  <c r="AQ711" i="1"/>
  <c r="AS711" i="1"/>
  <c r="AU711" i="1"/>
  <c r="AW711" i="1"/>
  <c r="AY711" i="1"/>
  <c r="BA711" i="1"/>
  <c r="BC711" i="1"/>
  <c r="BE711" i="1"/>
  <c r="S712" i="1"/>
  <c r="U712" i="1"/>
  <c r="W712" i="1"/>
  <c r="Y712" i="1"/>
  <c r="AA712" i="1"/>
  <c r="AC712" i="1"/>
  <c r="AE712" i="1"/>
  <c r="AG712" i="1"/>
  <c r="AI712" i="1"/>
  <c r="AK712" i="1"/>
  <c r="AM712" i="1"/>
  <c r="AO712" i="1"/>
  <c r="AQ712" i="1"/>
  <c r="AS712" i="1"/>
  <c r="AU712" i="1"/>
  <c r="AW712" i="1"/>
  <c r="AY712" i="1"/>
  <c r="BA712" i="1"/>
  <c r="BC712" i="1"/>
  <c r="BE712" i="1"/>
  <c r="S709" i="1"/>
  <c r="U709" i="1"/>
  <c r="W709" i="1"/>
  <c r="Y709" i="1"/>
  <c r="AA709" i="1"/>
  <c r="AC709" i="1"/>
  <c r="AE709" i="1"/>
  <c r="AG709" i="1"/>
  <c r="AI709" i="1"/>
  <c r="AK709" i="1"/>
  <c r="AM709" i="1"/>
  <c r="AO709" i="1"/>
  <c r="AQ709" i="1"/>
  <c r="AS709" i="1"/>
  <c r="AU709" i="1"/>
  <c r="AW709" i="1"/>
  <c r="AY709" i="1"/>
  <c r="BA709" i="1"/>
  <c r="BC709" i="1"/>
  <c r="BE709" i="1"/>
  <c r="S710" i="1"/>
  <c r="U710" i="1"/>
  <c r="W710" i="1"/>
  <c r="Y710" i="1"/>
  <c r="AA710" i="1"/>
  <c r="AC710" i="1"/>
  <c r="AE710" i="1"/>
  <c r="AG710" i="1"/>
  <c r="AI710" i="1"/>
  <c r="AK710" i="1"/>
  <c r="AM710" i="1"/>
  <c r="AO710" i="1"/>
  <c r="AQ710" i="1"/>
  <c r="AS710" i="1"/>
  <c r="AU710" i="1"/>
  <c r="AW710" i="1"/>
  <c r="AY710" i="1"/>
  <c r="BA710" i="1"/>
  <c r="BC710" i="1"/>
  <c r="BE710" i="1"/>
  <c r="S714" i="1"/>
  <c r="U714" i="1"/>
  <c r="W714" i="1"/>
  <c r="Y714" i="1"/>
  <c r="AA714" i="1"/>
  <c r="AC714" i="1"/>
  <c r="AE714" i="1"/>
  <c r="AG714" i="1"/>
  <c r="AI714" i="1"/>
  <c r="AK714" i="1"/>
  <c r="AM714" i="1"/>
  <c r="AO714" i="1"/>
  <c r="AQ714" i="1"/>
  <c r="AS714" i="1"/>
  <c r="AU714" i="1"/>
  <c r="AW714" i="1"/>
  <c r="AY714" i="1"/>
  <c r="BA714" i="1"/>
  <c r="BC714" i="1"/>
  <c r="BE714" i="1"/>
  <c r="S713" i="1"/>
  <c r="U713" i="1"/>
  <c r="W713" i="1"/>
  <c r="Y713" i="1"/>
  <c r="AA713" i="1"/>
  <c r="AC713" i="1"/>
  <c r="AE713" i="1"/>
  <c r="AG713" i="1"/>
  <c r="AI713" i="1"/>
  <c r="AK713" i="1"/>
  <c r="AM713" i="1"/>
  <c r="AO713" i="1"/>
  <c r="AQ713" i="1"/>
  <c r="AS713" i="1"/>
  <c r="AU713" i="1"/>
  <c r="AW713" i="1"/>
  <c r="AY713" i="1"/>
  <c r="BA713" i="1"/>
  <c r="BC713" i="1"/>
  <c r="BE713" i="1"/>
  <c r="S717" i="1"/>
  <c r="U717" i="1"/>
  <c r="W717" i="1"/>
  <c r="Y717" i="1"/>
  <c r="AA717" i="1"/>
  <c r="AC717" i="1"/>
  <c r="AE717" i="1"/>
  <c r="AG717" i="1"/>
  <c r="AI717" i="1"/>
  <c r="AK717" i="1"/>
  <c r="AM717" i="1"/>
  <c r="AO717" i="1"/>
  <c r="AQ717" i="1"/>
  <c r="AS717" i="1"/>
  <c r="AU717" i="1"/>
  <c r="AW717" i="1"/>
  <c r="AY717" i="1"/>
  <c r="BA717" i="1"/>
  <c r="BC717" i="1"/>
  <c r="BE717" i="1"/>
  <c r="S719" i="1"/>
  <c r="U719" i="1"/>
  <c r="W719" i="1"/>
  <c r="Y719" i="1"/>
  <c r="AA719" i="1"/>
  <c r="AC719" i="1"/>
  <c r="AE719" i="1"/>
  <c r="AG719" i="1"/>
  <c r="AI719" i="1"/>
  <c r="AK719" i="1"/>
  <c r="AM719" i="1"/>
  <c r="AO719" i="1"/>
  <c r="AQ719" i="1"/>
  <c r="AS719" i="1"/>
  <c r="AU719" i="1"/>
  <c r="AW719" i="1"/>
  <c r="AY719" i="1"/>
  <c r="BA719" i="1"/>
  <c r="BC719" i="1"/>
  <c r="BE719" i="1"/>
  <c r="S716" i="1"/>
  <c r="U716" i="1"/>
  <c r="W716" i="1"/>
  <c r="Y716" i="1"/>
  <c r="AA716" i="1"/>
  <c r="AC716" i="1"/>
  <c r="AE716" i="1"/>
  <c r="AG716" i="1"/>
  <c r="AI716" i="1"/>
  <c r="AK716" i="1"/>
  <c r="AM716" i="1"/>
  <c r="AO716" i="1"/>
  <c r="AQ716" i="1"/>
  <c r="AS716" i="1"/>
  <c r="AU716" i="1"/>
  <c r="AW716" i="1"/>
  <c r="AY716" i="1"/>
  <c r="BA716" i="1"/>
  <c r="BC716" i="1"/>
  <c r="BE716" i="1"/>
  <c r="S718" i="1"/>
  <c r="U718" i="1"/>
  <c r="W718" i="1"/>
  <c r="Y718" i="1"/>
  <c r="AA718" i="1"/>
  <c r="AC718" i="1"/>
  <c r="AE718" i="1"/>
  <c r="AG718" i="1"/>
  <c r="AI718" i="1"/>
  <c r="AK718" i="1"/>
  <c r="AM718" i="1"/>
  <c r="AO718" i="1"/>
  <c r="AQ718" i="1"/>
  <c r="AS718" i="1"/>
  <c r="AU718" i="1"/>
  <c r="AW718" i="1"/>
  <c r="AY718" i="1"/>
  <c r="BA718" i="1"/>
  <c r="BC718" i="1"/>
  <c r="BE718" i="1"/>
  <c r="S715" i="1"/>
  <c r="U715" i="1"/>
  <c r="W715" i="1"/>
  <c r="Y715" i="1"/>
  <c r="AA715" i="1"/>
  <c r="AC715" i="1"/>
  <c r="AE715" i="1"/>
  <c r="AG715" i="1"/>
  <c r="AI715" i="1"/>
  <c r="AK715" i="1"/>
  <c r="AM715" i="1"/>
  <c r="AO715" i="1"/>
  <c r="AQ715" i="1"/>
  <c r="AS715" i="1"/>
  <c r="AU715" i="1"/>
  <c r="AW715" i="1"/>
  <c r="AY715" i="1"/>
  <c r="BA715" i="1"/>
  <c r="BC715" i="1"/>
  <c r="BE715" i="1"/>
  <c r="S721" i="1"/>
  <c r="U721" i="1"/>
  <c r="W721" i="1"/>
  <c r="Y721" i="1"/>
  <c r="AA721" i="1"/>
  <c r="AC721" i="1"/>
  <c r="AE721" i="1"/>
  <c r="AG721" i="1"/>
  <c r="AI721" i="1"/>
  <c r="AK721" i="1"/>
  <c r="AM721" i="1"/>
  <c r="AO721" i="1"/>
  <c r="AQ721" i="1"/>
  <c r="AS721" i="1"/>
  <c r="AU721" i="1"/>
  <c r="AW721" i="1"/>
  <c r="AY721" i="1"/>
  <c r="BA721" i="1"/>
  <c r="BC721" i="1"/>
  <c r="BE721" i="1"/>
  <c r="S722" i="1"/>
  <c r="U722" i="1"/>
  <c r="W722" i="1"/>
  <c r="Y722" i="1"/>
  <c r="AA722" i="1"/>
  <c r="AC722" i="1"/>
  <c r="AE722" i="1"/>
  <c r="AG722" i="1"/>
  <c r="AI722" i="1"/>
  <c r="AK722" i="1"/>
  <c r="AM722" i="1"/>
  <c r="AO722" i="1"/>
  <c r="AQ722" i="1"/>
  <c r="AS722" i="1"/>
  <c r="AU722" i="1"/>
  <c r="AW722" i="1"/>
  <c r="AY722" i="1"/>
  <c r="BA722" i="1"/>
  <c r="BC722" i="1"/>
  <c r="BE722" i="1"/>
  <c r="S720" i="1"/>
  <c r="U720" i="1"/>
  <c r="W720" i="1"/>
  <c r="Y720" i="1"/>
  <c r="AA720" i="1"/>
  <c r="AC720" i="1"/>
  <c r="AE720" i="1"/>
  <c r="AG720" i="1"/>
  <c r="AI720" i="1"/>
  <c r="AK720" i="1"/>
  <c r="AM720" i="1"/>
  <c r="AO720" i="1"/>
  <c r="AQ720" i="1"/>
  <c r="AS720" i="1"/>
  <c r="AU720" i="1"/>
  <c r="AW720" i="1"/>
  <c r="AY720" i="1"/>
  <c r="BA720" i="1"/>
  <c r="BC720" i="1"/>
  <c r="BE720" i="1"/>
  <c r="S723" i="1"/>
  <c r="U723" i="1"/>
  <c r="W723" i="1"/>
  <c r="Y723" i="1"/>
  <c r="AA723" i="1"/>
  <c r="AC723" i="1"/>
  <c r="AE723" i="1"/>
  <c r="AG723" i="1"/>
  <c r="AI723" i="1"/>
  <c r="AK723" i="1"/>
  <c r="AM723" i="1"/>
  <c r="AO723" i="1"/>
  <c r="AQ723" i="1"/>
  <c r="AS723" i="1"/>
  <c r="AU723" i="1"/>
  <c r="AW723" i="1"/>
  <c r="AY723" i="1"/>
  <c r="BA723" i="1"/>
  <c r="BC723" i="1"/>
  <c r="BE723" i="1"/>
  <c r="S724" i="1"/>
  <c r="U724" i="1"/>
  <c r="W724" i="1"/>
  <c r="Y724" i="1"/>
  <c r="AA724" i="1"/>
  <c r="AC724" i="1"/>
  <c r="AE724" i="1"/>
  <c r="AG724" i="1"/>
  <c r="AI724" i="1"/>
  <c r="AK724" i="1"/>
  <c r="AM724" i="1"/>
  <c r="AO724" i="1"/>
  <c r="AQ724" i="1"/>
  <c r="AS724" i="1"/>
  <c r="AU724" i="1"/>
  <c r="AW724" i="1"/>
  <c r="AY724" i="1"/>
  <c r="BA724" i="1"/>
  <c r="BC724" i="1"/>
  <c r="BE724" i="1"/>
  <c r="S725" i="1"/>
  <c r="U725" i="1"/>
  <c r="W725" i="1"/>
  <c r="Y725" i="1"/>
  <c r="AA725" i="1"/>
  <c r="AC725" i="1"/>
  <c r="AE725" i="1"/>
  <c r="AG725" i="1"/>
  <c r="AI725" i="1"/>
  <c r="AK725" i="1"/>
  <c r="AM725" i="1"/>
  <c r="AO725" i="1"/>
  <c r="AQ725" i="1"/>
  <c r="AS725" i="1"/>
  <c r="AU725" i="1"/>
  <c r="AW725" i="1"/>
  <c r="AY725" i="1"/>
  <c r="BA725" i="1"/>
  <c r="BC725" i="1"/>
  <c r="BE725" i="1"/>
  <c r="S726" i="1"/>
  <c r="U726" i="1"/>
  <c r="W726" i="1"/>
  <c r="Y726" i="1"/>
  <c r="AA726" i="1"/>
  <c r="AC726" i="1"/>
  <c r="AE726" i="1"/>
  <c r="AG726" i="1"/>
  <c r="AI726" i="1"/>
  <c r="AK726" i="1"/>
  <c r="AM726" i="1"/>
  <c r="AO726" i="1"/>
  <c r="AQ726" i="1"/>
  <c r="AS726" i="1"/>
  <c r="AU726" i="1"/>
  <c r="AW726" i="1"/>
  <c r="AY726" i="1"/>
  <c r="BA726" i="1"/>
  <c r="BC726" i="1"/>
  <c r="BE726" i="1"/>
  <c r="S727" i="1"/>
  <c r="U727" i="1"/>
  <c r="W727" i="1"/>
  <c r="Y727" i="1"/>
  <c r="AA727" i="1"/>
  <c r="AC727" i="1"/>
  <c r="AE727" i="1"/>
  <c r="AG727" i="1"/>
  <c r="AI727" i="1"/>
  <c r="AK727" i="1"/>
  <c r="AM727" i="1"/>
  <c r="AO727" i="1"/>
  <c r="AQ727" i="1"/>
  <c r="AS727" i="1"/>
  <c r="AU727" i="1"/>
  <c r="AW727" i="1"/>
  <c r="AY727" i="1"/>
  <c r="BA727" i="1"/>
  <c r="BC727" i="1"/>
  <c r="BE727" i="1"/>
  <c r="S728" i="1"/>
  <c r="U728" i="1"/>
  <c r="W728" i="1"/>
  <c r="Y728" i="1"/>
  <c r="AA728" i="1"/>
  <c r="AC728" i="1"/>
  <c r="AE728" i="1"/>
  <c r="AG728" i="1"/>
  <c r="AI728" i="1"/>
  <c r="AK728" i="1"/>
  <c r="AM728" i="1"/>
  <c r="AO728" i="1"/>
  <c r="AQ728" i="1"/>
  <c r="AS728" i="1"/>
  <c r="AU728" i="1"/>
  <c r="AW728" i="1"/>
  <c r="AY728" i="1"/>
  <c r="BA728" i="1"/>
  <c r="BC728" i="1"/>
  <c r="BE728" i="1"/>
  <c r="S729" i="1"/>
  <c r="U729" i="1"/>
  <c r="W729" i="1"/>
  <c r="Y729" i="1"/>
  <c r="AA729" i="1"/>
  <c r="AC729" i="1"/>
  <c r="AE729" i="1"/>
  <c r="AG729" i="1"/>
  <c r="AI729" i="1"/>
  <c r="AK729" i="1"/>
  <c r="AM729" i="1"/>
  <c r="AO729" i="1"/>
  <c r="AQ729" i="1"/>
  <c r="AS729" i="1"/>
  <c r="AU729" i="1"/>
  <c r="AW729" i="1"/>
  <c r="AY729" i="1"/>
  <c r="BA729" i="1"/>
  <c r="BC729" i="1"/>
  <c r="BE729" i="1"/>
  <c r="S730" i="1"/>
  <c r="U730" i="1"/>
  <c r="W730" i="1"/>
  <c r="Y730" i="1"/>
  <c r="AA730" i="1"/>
  <c r="AC730" i="1"/>
  <c r="AE730" i="1"/>
  <c r="AG730" i="1"/>
  <c r="AI730" i="1"/>
  <c r="AK730" i="1"/>
  <c r="AM730" i="1"/>
  <c r="AO730" i="1"/>
  <c r="AQ730" i="1"/>
  <c r="AS730" i="1"/>
  <c r="AU730" i="1"/>
  <c r="AW730" i="1"/>
  <c r="AY730" i="1"/>
  <c r="BA730" i="1"/>
  <c r="BC730" i="1"/>
  <c r="BE730" i="1"/>
  <c r="S731" i="1"/>
  <c r="U731" i="1"/>
  <c r="W731" i="1"/>
  <c r="Y731" i="1"/>
  <c r="AA731" i="1"/>
  <c r="AC731" i="1"/>
  <c r="AE731" i="1"/>
  <c r="AG731" i="1"/>
  <c r="AI731" i="1"/>
  <c r="AK731" i="1"/>
  <c r="AM731" i="1"/>
  <c r="AO731" i="1"/>
  <c r="AQ731" i="1"/>
  <c r="AS731" i="1"/>
  <c r="AU731" i="1"/>
  <c r="AW731" i="1"/>
  <c r="AY731" i="1"/>
  <c r="BA731" i="1"/>
  <c r="BC731" i="1"/>
  <c r="BE731" i="1"/>
  <c r="S734" i="1"/>
  <c r="U734" i="1"/>
  <c r="W734" i="1"/>
  <c r="Y734" i="1"/>
  <c r="AA734" i="1"/>
  <c r="AC734" i="1"/>
  <c r="AE734" i="1"/>
  <c r="AG734" i="1"/>
  <c r="AI734" i="1"/>
  <c r="AK734" i="1"/>
  <c r="AM734" i="1"/>
  <c r="AO734" i="1"/>
  <c r="AQ734" i="1"/>
  <c r="AS734" i="1"/>
  <c r="AU734" i="1"/>
  <c r="AW734" i="1"/>
  <c r="AY734" i="1"/>
  <c r="BA734" i="1"/>
  <c r="BC734" i="1"/>
  <c r="BE734" i="1"/>
  <c r="S733" i="1"/>
  <c r="U733" i="1"/>
  <c r="W733" i="1"/>
  <c r="Y733" i="1"/>
  <c r="AA733" i="1"/>
  <c r="AC733" i="1"/>
  <c r="AE733" i="1"/>
  <c r="AG733" i="1"/>
  <c r="AI733" i="1"/>
  <c r="AK733" i="1"/>
  <c r="AM733" i="1"/>
  <c r="AO733" i="1"/>
  <c r="AQ733" i="1"/>
  <c r="AS733" i="1"/>
  <c r="AU733" i="1"/>
  <c r="AW733" i="1"/>
  <c r="AY733" i="1"/>
  <c r="BA733" i="1"/>
  <c r="BC733" i="1"/>
  <c r="BE733" i="1"/>
  <c r="S732" i="1"/>
  <c r="U732" i="1"/>
  <c r="W732" i="1"/>
  <c r="Y732" i="1"/>
  <c r="AA732" i="1"/>
  <c r="AC732" i="1"/>
  <c r="AE732" i="1"/>
  <c r="AG732" i="1"/>
  <c r="AI732" i="1"/>
  <c r="AK732" i="1"/>
  <c r="AM732" i="1"/>
  <c r="AO732" i="1"/>
  <c r="AQ732" i="1"/>
  <c r="AS732" i="1"/>
  <c r="AU732" i="1"/>
  <c r="AW732" i="1"/>
  <c r="AY732" i="1"/>
  <c r="BA732" i="1"/>
  <c r="BC732" i="1"/>
  <c r="BE732" i="1"/>
  <c r="S737" i="1"/>
  <c r="U737" i="1"/>
  <c r="W737" i="1"/>
  <c r="Y737" i="1"/>
  <c r="AA737" i="1"/>
  <c r="AC737" i="1"/>
  <c r="AE737" i="1"/>
  <c r="AG737" i="1"/>
  <c r="AI737" i="1"/>
  <c r="AK737" i="1"/>
  <c r="AM737" i="1"/>
  <c r="AO737" i="1"/>
  <c r="AQ737" i="1"/>
  <c r="AS737" i="1"/>
  <c r="AU737" i="1"/>
  <c r="AW737" i="1"/>
  <c r="AY737" i="1"/>
  <c r="BA737" i="1"/>
  <c r="BC737" i="1"/>
  <c r="BE737" i="1"/>
  <c r="S736" i="1"/>
  <c r="U736" i="1"/>
  <c r="W736" i="1"/>
  <c r="Y736" i="1"/>
  <c r="AA736" i="1"/>
  <c r="AC736" i="1"/>
  <c r="AE736" i="1"/>
  <c r="AG736" i="1"/>
  <c r="AI736" i="1"/>
  <c r="AK736" i="1"/>
  <c r="AM736" i="1"/>
  <c r="AO736" i="1"/>
  <c r="AQ736" i="1"/>
  <c r="AS736" i="1"/>
  <c r="AU736" i="1"/>
  <c r="AW736" i="1"/>
  <c r="AY736" i="1"/>
  <c r="BA736" i="1"/>
  <c r="BC736" i="1"/>
  <c r="BE736" i="1"/>
  <c r="S735" i="1"/>
  <c r="U735" i="1"/>
  <c r="W735" i="1"/>
  <c r="Y735" i="1"/>
  <c r="AA735" i="1"/>
  <c r="AC735" i="1"/>
  <c r="AE735" i="1"/>
  <c r="AG735" i="1"/>
  <c r="AI735" i="1"/>
  <c r="AK735" i="1"/>
  <c r="AM735" i="1"/>
  <c r="AO735" i="1"/>
  <c r="AQ735" i="1"/>
  <c r="AS735" i="1"/>
  <c r="AU735" i="1"/>
  <c r="AW735" i="1"/>
  <c r="AY735" i="1"/>
  <c r="BA735" i="1"/>
  <c r="BC735" i="1"/>
  <c r="BE735" i="1"/>
  <c r="S739" i="1"/>
  <c r="U739" i="1"/>
  <c r="W739" i="1"/>
  <c r="Y739" i="1"/>
  <c r="AA739" i="1"/>
  <c r="AC739" i="1"/>
  <c r="AE739" i="1"/>
  <c r="AG739" i="1"/>
  <c r="AI739" i="1"/>
  <c r="AK739" i="1"/>
  <c r="AM739" i="1"/>
  <c r="AO739" i="1"/>
  <c r="AQ739" i="1"/>
  <c r="AS739" i="1"/>
  <c r="AU739" i="1"/>
  <c r="AW739" i="1"/>
  <c r="AY739" i="1"/>
  <c r="BA739" i="1"/>
  <c r="BC739" i="1"/>
  <c r="BE739" i="1"/>
  <c r="S738" i="1"/>
  <c r="U738" i="1"/>
  <c r="W738" i="1"/>
  <c r="Y738" i="1"/>
  <c r="AA738" i="1"/>
  <c r="AC738" i="1"/>
  <c r="AE738" i="1"/>
  <c r="AG738" i="1"/>
  <c r="AI738" i="1"/>
  <c r="AK738" i="1"/>
  <c r="AM738" i="1"/>
  <c r="AO738" i="1"/>
  <c r="AQ738" i="1"/>
  <c r="AS738" i="1"/>
  <c r="AU738" i="1"/>
  <c r="AW738" i="1"/>
  <c r="AY738" i="1"/>
  <c r="BA738" i="1"/>
  <c r="BC738" i="1"/>
  <c r="BE738" i="1"/>
  <c r="S743" i="1"/>
  <c r="U743" i="1"/>
  <c r="W743" i="1"/>
  <c r="Y743" i="1"/>
  <c r="AA743" i="1"/>
  <c r="AC743" i="1"/>
  <c r="AE743" i="1"/>
  <c r="AG743" i="1"/>
  <c r="AI743" i="1"/>
  <c r="AK743" i="1"/>
  <c r="AM743" i="1"/>
  <c r="AO743" i="1"/>
  <c r="AQ743" i="1"/>
  <c r="AS743" i="1"/>
  <c r="AU743" i="1"/>
  <c r="AW743" i="1"/>
  <c r="AY743" i="1"/>
  <c r="BA743" i="1"/>
  <c r="BC743" i="1"/>
  <c r="BE743" i="1"/>
  <c r="S742" i="1"/>
  <c r="U742" i="1"/>
  <c r="W742" i="1"/>
  <c r="Y742" i="1"/>
  <c r="AA742" i="1"/>
  <c r="AC742" i="1"/>
  <c r="AE742" i="1"/>
  <c r="AG742" i="1"/>
  <c r="AI742" i="1"/>
  <c r="AK742" i="1"/>
  <c r="AM742" i="1"/>
  <c r="AO742" i="1"/>
  <c r="AQ742" i="1"/>
  <c r="AS742" i="1"/>
  <c r="AU742" i="1"/>
  <c r="AW742" i="1"/>
  <c r="AY742" i="1"/>
  <c r="BA742" i="1"/>
  <c r="BC742" i="1"/>
  <c r="BE742" i="1"/>
  <c r="S741" i="1"/>
  <c r="U741" i="1"/>
  <c r="W741" i="1"/>
  <c r="Y741" i="1"/>
  <c r="AA741" i="1"/>
  <c r="AC741" i="1"/>
  <c r="AE741" i="1"/>
  <c r="AG741" i="1"/>
  <c r="AI741" i="1"/>
  <c r="AK741" i="1"/>
  <c r="AM741" i="1"/>
  <c r="AO741" i="1"/>
  <c r="AQ741" i="1"/>
  <c r="AS741" i="1"/>
  <c r="AU741" i="1"/>
  <c r="AW741" i="1"/>
  <c r="AY741" i="1"/>
  <c r="BA741" i="1"/>
  <c r="BC741" i="1"/>
  <c r="BE741" i="1"/>
  <c r="S740" i="1"/>
  <c r="U740" i="1"/>
  <c r="W740" i="1"/>
  <c r="Y740" i="1"/>
  <c r="AA740" i="1"/>
  <c r="AC740" i="1"/>
  <c r="AE740" i="1"/>
  <c r="AG740" i="1"/>
  <c r="AI740" i="1"/>
  <c r="AK740" i="1"/>
  <c r="AM740" i="1"/>
  <c r="AO740" i="1"/>
  <c r="AQ740" i="1"/>
  <c r="AS740" i="1"/>
  <c r="AU740" i="1"/>
  <c r="AW740" i="1"/>
  <c r="AY740" i="1"/>
  <c r="BA740" i="1"/>
  <c r="BC740" i="1"/>
  <c r="BE740" i="1"/>
  <c r="S744" i="1"/>
  <c r="U744" i="1"/>
  <c r="W744" i="1"/>
  <c r="Y744" i="1"/>
  <c r="AA744" i="1"/>
  <c r="AC744" i="1"/>
  <c r="AE744" i="1"/>
  <c r="AG744" i="1"/>
  <c r="AI744" i="1"/>
  <c r="AK744" i="1"/>
  <c r="AM744" i="1"/>
  <c r="AO744" i="1"/>
  <c r="AQ744" i="1"/>
  <c r="AS744" i="1"/>
  <c r="AU744" i="1"/>
  <c r="AW744" i="1"/>
  <c r="AY744" i="1"/>
  <c r="BA744" i="1"/>
  <c r="BC744" i="1"/>
  <c r="BE744" i="1"/>
  <c r="S745" i="1"/>
  <c r="U745" i="1"/>
  <c r="W745" i="1"/>
  <c r="Y745" i="1"/>
  <c r="AA745" i="1"/>
  <c r="AC745" i="1"/>
  <c r="AE745" i="1"/>
  <c r="AG745" i="1"/>
  <c r="AI745" i="1"/>
  <c r="AK745" i="1"/>
  <c r="AM745" i="1"/>
  <c r="AO745" i="1"/>
  <c r="AQ745" i="1"/>
  <c r="AS745" i="1"/>
  <c r="AU745" i="1"/>
  <c r="AW745" i="1"/>
  <c r="AY745" i="1"/>
  <c r="BA745" i="1"/>
  <c r="BC745" i="1"/>
  <c r="BE745" i="1"/>
  <c r="S747" i="1"/>
  <c r="U747" i="1"/>
  <c r="W747" i="1"/>
  <c r="Y747" i="1"/>
  <c r="AA747" i="1"/>
  <c r="AC747" i="1"/>
  <c r="AE747" i="1"/>
  <c r="AG747" i="1"/>
  <c r="AI747" i="1"/>
  <c r="AK747" i="1"/>
  <c r="AM747" i="1"/>
  <c r="AO747" i="1"/>
  <c r="AQ747" i="1"/>
  <c r="AS747" i="1"/>
  <c r="AU747" i="1"/>
  <c r="AW747" i="1"/>
  <c r="AY747" i="1"/>
  <c r="BA747" i="1"/>
  <c r="BC747" i="1"/>
  <c r="BE747" i="1"/>
  <c r="S746" i="1"/>
  <c r="U746" i="1"/>
  <c r="W746" i="1"/>
  <c r="Y746" i="1"/>
  <c r="AA746" i="1"/>
  <c r="AC746" i="1"/>
  <c r="AE746" i="1"/>
  <c r="AG746" i="1"/>
  <c r="AI746" i="1"/>
  <c r="AK746" i="1"/>
  <c r="AM746" i="1"/>
  <c r="AO746" i="1"/>
  <c r="AQ746" i="1"/>
  <c r="AS746" i="1"/>
  <c r="AU746" i="1"/>
  <c r="AW746" i="1"/>
  <c r="AY746" i="1"/>
  <c r="BA746" i="1"/>
  <c r="BC746" i="1"/>
  <c r="BE746" i="1"/>
  <c r="S748" i="1"/>
  <c r="U748" i="1"/>
  <c r="W748" i="1"/>
  <c r="Y748" i="1"/>
  <c r="AA748" i="1"/>
  <c r="AC748" i="1"/>
  <c r="AE748" i="1"/>
  <c r="AG748" i="1"/>
  <c r="AI748" i="1"/>
  <c r="AK748" i="1"/>
  <c r="AM748" i="1"/>
  <c r="AO748" i="1"/>
  <c r="AQ748" i="1"/>
  <c r="AS748" i="1"/>
  <c r="AU748" i="1"/>
  <c r="AW748" i="1"/>
  <c r="AY748" i="1"/>
  <c r="BA748" i="1"/>
  <c r="BC748" i="1"/>
  <c r="BE748" i="1"/>
  <c r="S750" i="1"/>
  <c r="U750" i="1"/>
  <c r="W750" i="1"/>
  <c r="Y750" i="1"/>
  <c r="AA750" i="1"/>
  <c r="AC750" i="1"/>
  <c r="AE750" i="1"/>
  <c r="AG750" i="1"/>
  <c r="AI750" i="1"/>
  <c r="AK750" i="1"/>
  <c r="AM750" i="1"/>
  <c r="AO750" i="1"/>
  <c r="AQ750" i="1"/>
  <c r="AS750" i="1"/>
  <c r="AU750" i="1"/>
  <c r="AW750" i="1"/>
  <c r="AY750" i="1"/>
  <c r="BA750" i="1"/>
  <c r="BC750" i="1"/>
  <c r="BE750" i="1"/>
  <c r="S751" i="1"/>
  <c r="U751" i="1"/>
  <c r="W751" i="1"/>
  <c r="Y751" i="1"/>
  <c r="AA751" i="1"/>
  <c r="AC751" i="1"/>
  <c r="AE751" i="1"/>
  <c r="AG751" i="1"/>
  <c r="AI751" i="1"/>
  <c r="AK751" i="1"/>
  <c r="AM751" i="1"/>
  <c r="AO751" i="1"/>
  <c r="AQ751" i="1"/>
  <c r="AS751" i="1"/>
  <c r="AU751" i="1"/>
  <c r="AW751" i="1"/>
  <c r="AY751" i="1"/>
  <c r="BA751" i="1"/>
  <c r="BC751" i="1"/>
  <c r="BE751" i="1"/>
  <c r="S749" i="1"/>
  <c r="U749" i="1"/>
  <c r="W749" i="1"/>
  <c r="Y749" i="1"/>
  <c r="AA749" i="1"/>
  <c r="AC749" i="1"/>
  <c r="AE749" i="1"/>
  <c r="AG749" i="1"/>
  <c r="AI749" i="1"/>
  <c r="AK749" i="1"/>
  <c r="AM749" i="1"/>
  <c r="AO749" i="1"/>
  <c r="AQ749" i="1"/>
  <c r="AS749" i="1"/>
  <c r="AU749" i="1"/>
  <c r="AW749" i="1"/>
  <c r="AY749" i="1"/>
  <c r="BA749" i="1"/>
  <c r="BC749" i="1"/>
  <c r="BE749" i="1"/>
  <c r="S752" i="1"/>
  <c r="U752" i="1"/>
  <c r="W752" i="1"/>
  <c r="Y752" i="1"/>
  <c r="AA752" i="1"/>
  <c r="AC752" i="1"/>
  <c r="AE752" i="1"/>
  <c r="AG752" i="1"/>
  <c r="AI752" i="1"/>
  <c r="AK752" i="1"/>
  <c r="AM752" i="1"/>
  <c r="AO752" i="1"/>
  <c r="AQ752" i="1"/>
  <c r="AS752" i="1"/>
  <c r="AU752" i="1"/>
  <c r="AW752" i="1"/>
  <c r="AY752" i="1"/>
  <c r="BA752" i="1"/>
  <c r="BC752" i="1"/>
  <c r="BE752" i="1"/>
  <c r="S753" i="1"/>
  <c r="U753" i="1"/>
  <c r="W753" i="1"/>
  <c r="Y753" i="1"/>
  <c r="AA753" i="1"/>
  <c r="AC753" i="1"/>
  <c r="AE753" i="1"/>
  <c r="AG753" i="1"/>
  <c r="AI753" i="1"/>
  <c r="AK753" i="1"/>
  <c r="AM753" i="1"/>
  <c r="AO753" i="1"/>
  <c r="AQ753" i="1"/>
  <c r="AS753" i="1"/>
  <c r="AU753" i="1"/>
  <c r="AW753" i="1"/>
  <c r="AY753" i="1"/>
  <c r="BA753" i="1"/>
  <c r="BC753" i="1"/>
  <c r="BE753" i="1"/>
  <c r="S756" i="1"/>
  <c r="U756" i="1"/>
  <c r="W756" i="1"/>
  <c r="Y756" i="1"/>
  <c r="AA756" i="1"/>
  <c r="AC756" i="1"/>
  <c r="AE756" i="1"/>
  <c r="AG756" i="1"/>
  <c r="AI756" i="1"/>
  <c r="AK756" i="1"/>
  <c r="AM756" i="1"/>
  <c r="AO756" i="1"/>
  <c r="AQ756" i="1"/>
  <c r="AS756" i="1"/>
  <c r="AU756" i="1"/>
  <c r="AW756" i="1"/>
  <c r="AY756" i="1"/>
  <c r="BA756" i="1"/>
  <c r="BC756" i="1"/>
  <c r="BE756" i="1"/>
  <c r="S754" i="1"/>
  <c r="U754" i="1"/>
  <c r="W754" i="1"/>
  <c r="Y754" i="1"/>
  <c r="AA754" i="1"/>
  <c r="AC754" i="1"/>
  <c r="AE754" i="1"/>
  <c r="AG754" i="1"/>
  <c r="AI754" i="1"/>
  <c r="AK754" i="1"/>
  <c r="AM754" i="1"/>
  <c r="AO754" i="1"/>
  <c r="AQ754" i="1"/>
  <c r="AS754" i="1"/>
  <c r="AU754" i="1"/>
  <c r="AW754" i="1"/>
  <c r="AY754" i="1"/>
  <c r="BA754" i="1"/>
  <c r="BC754" i="1"/>
  <c r="BE754" i="1"/>
  <c r="S755" i="1"/>
  <c r="U755" i="1"/>
  <c r="W755" i="1"/>
  <c r="Y755" i="1"/>
  <c r="AA755" i="1"/>
  <c r="AC755" i="1"/>
  <c r="AE755" i="1"/>
  <c r="AG755" i="1"/>
  <c r="AI755" i="1"/>
  <c r="AK755" i="1"/>
  <c r="AM755" i="1"/>
  <c r="AO755" i="1"/>
  <c r="AQ755" i="1"/>
  <c r="AS755" i="1"/>
  <c r="AU755" i="1"/>
  <c r="AW755" i="1"/>
  <c r="AY755" i="1"/>
  <c r="BA755" i="1"/>
  <c r="BC755" i="1"/>
  <c r="BE755" i="1"/>
  <c r="S757" i="1"/>
  <c r="U757" i="1"/>
  <c r="W757" i="1"/>
  <c r="Y757" i="1"/>
  <c r="AA757" i="1"/>
  <c r="AC757" i="1"/>
  <c r="AE757" i="1"/>
  <c r="AG757" i="1"/>
  <c r="AI757" i="1"/>
  <c r="AK757" i="1"/>
  <c r="AM757" i="1"/>
  <c r="AO757" i="1"/>
  <c r="AQ757" i="1"/>
  <c r="AS757" i="1"/>
  <c r="AU757" i="1"/>
  <c r="AW757" i="1"/>
  <c r="AY757" i="1"/>
  <c r="BA757" i="1"/>
  <c r="BC757" i="1"/>
  <c r="BE757" i="1"/>
  <c r="S760" i="1"/>
  <c r="U760" i="1"/>
  <c r="W760" i="1"/>
  <c r="Y760" i="1"/>
  <c r="AA760" i="1"/>
  <c r="AC760" i="1"/>
  <c r="AE760" i="1"/>
  <c r="AG760" i="1"/>
  <c r="AI760" i="1"/>
  <c r="AK760" i="1"/>
  <c r="AM760" i="1"/>
  <c r="AO760" i="1"/>
  <c r="AQ760" i="1"/>
  <c r="AS760" i="1"/>
  <c r="AU760" i="1"/>
  <c r="AW760" i="1"/>
  <c r="AY760" i="1"/>
  <c r="BA760" i="1"/>
  <c r="BC760" i="1"/>
  <c r="BE760" i="1"/>
  <c r="S758" i="1"/>
  <c r="U758" i="1"/>
  <c r="W758" i="1"/>
  <c r="Y758" i="1"/>
  <c r="AA758" i="1"/>
  <c r="AC758" i="1"/>
  <c r="AE758" i="1"/>
  <c r="AG758" i="1"/>
  <c r="AI758" i="1"/>
  <c r="AK758" i="1"/>
  <c r="AM758" i="1"/>
  <c r="AO758" i="1"/>
  <c r="AQ758" i="1"/>
  <c r="AS758" i="1"/>
  <c r="AU758" i="1"/>
  <c r="AW758" i="1"/>
  <c r="AY758" i="1"/>
  <c r="BA758" i="1"/>
  <c r="BC758" i="1"/>
  <c r="BE758" i="1"/>
  <c r="S759" i="1"/>
  <c r="U759" i="1"/>
  <c r="W759" i="1"/>
  <c r="Y759" i="1"/>
  <c r="AA759" i="1"/>
  <c r="AC759" i="1"/>
  <c r="AE759" i="1"/>
  <c r="AG759" i="1"/>
  <c r="AI759" i="1"/>
  <c r="AK759" i="1"/>
  <c r="AM759" i="1"/>
  <c r="AO759" i="1"/>
  <c r="AQ759" i="1"/>
  <c r="AS759" i="1"/>
  <c r="AU759" i="1"/>
  <c r="AW759" i="1"/>
  <c r="AY759" i="1"/>
  <c r="BA759" i="1"/>
  <c r="BC759" i="1"/>
  <c r="BE759" i="1"/>
  <c r="S761" i="1"/>
  <c r="U761" i="1"/>
  <c r="W761" i="1"/>
  <c r="Y761" i="1"/>
  <c r="AA761" i="1"/>
  <c r="AC761" i="1"/>
  <c r="AE761" i="1"/>
  <c r="AG761" i="1"/>
  <c r="AI761" i="1"/>
  <c r="AK761" i="1"/>
  <c r="AM761" i="1"/>
  <c r="AO761" i="1"/>
  <c r="AQ761" i="1"/>
  <c r="AS761" i="1"/>
  <c r="AU761" i="1"/>
  <c r="AW761" i="1"/>
  <c r="AY761" i="1"/>
  <c r="BA761" i="1"/>
  <c r="BC761" i="1"/>
  <c r="BE761" i="1"/>
  <c r="S763" i="1"/>
  <c r="U763" i="1"/>
  <c r="W763" i="1"/>
  <c r="Y763" i="1"/>
  <c r="AA763" i="1"/>
  <c r="AC763" i="1"/>
  <c r="AE763" i="1"/>
  <c r="AG763" i="1"/>
  <c r="AI763" i="1"/>
  <c r="AK763" i="1"/>
  <c r="AM763" i="1"/>
  <c r="AO763" i="1"/>
  <c r="AQ763" i="1"/>
  <c r="AS763" i="1"/>
  <c r="AU763" i="1"/>
  <c r="AW763" i="1"/>
  <c r="AY763" i="1"/>
  <c r="BA763" i="1"/>
  <c r="BC763" i="1"/>
  <c r="BE763" i="1"/>
  <c r="S762" i="1"/>
  <c r="U762" i="1"/>
  <c r="W762" i="1"/>
  <c r="Y762" i="1"/>
  <c r="AA762" i="1"/>
  <c r="AC762" i="1"/>
  <c r="AE762" i="1"/>
  <c r="AG762" i="1"/>
  <c r="AI762" i="1"/>
  <c r="AK762" i="1"/>
  <c r="AM762" i="1"/>
  <c r="AO762" i="1"/>
  <c r="AQ762" i="1"/>
  <c r="AS762" i="1"/>
  <c r="AU762" i="1"/>
  <c r="AW762" i="1"/>
  <c r="AY762" i="1"/>
  <c r="BA762" i="1"/>
  <c r="BC762" i="1"/>
  <c r="BE762" i="1"/>
  <c r="S766" i="1"/>
  <c r="U766" i="1"/>
  <c r="W766" i="1"/>
  <c r="Y766" i="1"/>
  <c r="AA766" i="1"/>
  <c r="AC766" i="1"/>
  <c r="AE766" i="1"/>
  <c r="AG766" i="1"/>
  <c r="AI766" i="1"/>
  <c r="AK766" i="1"/>
  <c r="AM766" i="1"/>
  <c r="AO766" i="1"/>
  <c r="AQ766" i="1"/>
  <c r="AS766" i="1"/>
  <c r="AU766" i="1"/>
  <c r="AW766" i="1"/>
  <c r="AY766" i="1"/>
  <c r="BA766" i="1"/>
  <c r="BC766" i="1"/>
  <c r="BE766" i="1"/>
  <c r="S767" i="1"/>
  <c r="U767" i="1"/>
  <c r="W767" i="1"/>
  <c r="Y767" i="1"/>
  <c r="AA767" i="1"/>
  <c r="AC767" i="1"/>
  <c r="AE767" i="1"/>
  <c r="AG767" i="1"/>
  <c r="AI767" i="1"/>
  <c r="AK767" i="1"/>
  <c r="AM767" i="1"/>
  <c r="AO767" i="1"/>
  <c r="AQ767" i="1"/>
  <c r="AS767" i="1"/>
  <c r="AU767" i="1"/>
  <c r="AW767" i="1"/>
  <c r="AY767" i="1"/>
  <c r="BA767" i="1"/>
  <c r="BC767" i="1"/>
  <c r="BE767" i="1"/>
  <c r="S764" i="1"/>
  <c r="U764" i="1"/>
  <c r="W764" i="1"/>
  <c r="Y764" i="1"/>
  <c r="AA764" i="1"/>
  <c r="AC764" i="1"/>
  <c r="AE764" i="1"/>
  <c r="AG764" i="1"/>
  <c r="AI764" i="1"/>
  <c r="AK764" i="1"/>
  <c r="AM764" i="1"/>
  <c r="AO764" i="1"/>
  <c r="AQ764" i="1"/>
  <c r="AS764" i="1"/>
  <c r="AU764" i="1"/>
  <c r="AW764" i="1"/>
  <c r="AY764" i="1"/>
  <c r="BA764" i="1"/>
  <c r="BC764" i="1"/>
  <c r="BE764" i="1"/>
  <c r="S765" i="1"/>
  <c r="U765" i="1"/>
  <c r="W765" i="1"/>
  <c r="Y765" i="1"/>
  <c r="AA765" i="1"/>
  <c r="AC765" i="1"/>
  <c r="AE765" i="1"/>
  <c r="AG765" i="1"/>
  <c r="AI765" i="1"/>
  <c r="AK765" i="1"/>
  <c r="AM765" i="1"/>
  <c r="AO765" i="1"/>
  <c r="AQ765" i="1"/>
  <c r="AS765" i="1"/>
  <c r="AU765" i="1"/>
  <c r="AW765" i="1"/>
  <c r="AY765" i="1"/>
  <c r="BA765" i="1"/>
  <c r="BC765" i="1"/>
  <c r="BE765" i="1"/>
  <c r="S769" i="1"/>
  <c r="U769" i="1"/>
  <c r="W769" i="1"/>
  <c r="Y769" i="1"/>
  <c r="AA769" i="1"/>
  <c r="AC769" i="1"/>
  <c r="AE769" i="1"/>
  <c r="AG769" i="1"/>
  <c r="AI769" i="1"/>
  <c r="AK769" i="1"/>
  <c r="AM769" i="1"/>
  <c r="AO769" i="1"/>
  <c r="AQ769" i="1"/>
  <c r="AS769" i="1"/>
  <c r="AU769" i="1"/>
  <c r="AW769" i="1"/>
  <c r="AY769" i="1"/>
  <c r="BA769" i="1"/>
  <c r="BC769" i="1"/>
  <c r="BE769" i="1"/>
  <c r="S768" i="1"/>
  <c r="U768" i="1"/>
  <c r="W768" i="1"/>
  <c r="Y768" i="1"/>
  <c r="AA768" i="1"/>
  <c r="AC768" i="1"/>
  <c r="AE768" i="1"/>
  <c r="AG768" i="1"/>
  <c r="AI768" i="1"/>
  <c r="AK768" i="1"/>
  <c r="AM768" i="1"/>
  <c r="AO768" i="1"/>
  <c r="AQ768" i="1"/>
  <c r="AS768" i="1"/>
  <c r="AU768" i="1"/>
  <c r="AW768" i="1"/>
  <c r="AY768" i="1"/>
  <c r="BA768" i="1"/>
  <c r="BC768" i="1"/>
  <c r="BE768" i="1"/>
  <c r="S771" i="1"/>
  <c r="U771" i="1"/>
  <c r="W771" i="1"/>
  <c r="Y771" i="1"/>
  <c r="AA771" i="1"/>
  <c r="AC771" i="1"/>
  <c r="AE771" i="1"/>
  <c r="AG771" i="1"/>
  <c r="AI771" i="1"/>
  <c r="AK771" i="1"/>
  <c r="AM771" i="1"/>
  <c r="AO771" i="1"/>
  <c r="AQ771" i="1"/>
  <c r="AS771" i="1"/>
  <c r="AU771" i="1"/>
  <c r="AW771" i="1"/>
  <c r="AY771" i="1"/>
  <c r="BA771" i="1"/>
  <c r="BC771" i="1"/>
  <c r="BE771" i="1"/>
  <c r="S770" i="1"/>
  <c r="U770" i="1"/>
  <c r="W770" i="1"/>
  <c r="Y770" i="1"/>
  <c r="AA770" i="1"/>
  <c r="AC770" i="1"/>
  <c r="AE770" i="1"/>
  <c r="AG770" i="1"/>
  <c r="AI770" i="1"/>
  <c r="AK770" i="1"/>
  <c r="AM770" i="1"/>
  <c r="AO770" i="1"/>
  <c r="AQ770" i="1"/>
  <c r="AS770" i="1"/>
  <c r="AU770" i="1"/>
  <c r="AW770" i="1"/>
  <c r="AY770" i="1"/>
  <c r="BA770" i="1"/>
  <c r="BC770" i="1"/>
  <c r="BE770" i="1"/>
  <c r="S773" i="1"/>
  <c r="U773" i="1"/>
  <c r="W773" i="1"/>
  <c r="Y773" i="1"/>
  <c r="AA773" i="1"/>
  <c r="AC773" i="1"/>
  <c r="AE773" i="1"/>
  <c r="AG773" i="1"/>
  <c r="AI773" i="1"/>
  <c r="AK773" i="1"/>
  <c r="AM773" i="1"/>
  <c r="AO773" i="1"/>
  <c r="AQ773" i="1"/>
  <c r="AS773" i="1"/>
  <c r="AU773" i="1"/>
  <c r="AW773" i="1"/>
  <c r="AY773" i="1"/>
  <c r="BA773" i="1"/>
  <c r="BC773" i="1"/>
  <c r="BE773" i="1"/>
  <c r="S772" i="1"/>
  <c r="U772" i="1"/>
  <c r="W772" i="1"/>
  <c r="Y772" i="1"/>
  <c r="AA772" i="1"/>
  <c r="AC772" i="1"/>
  <c r="AE772" i="1"/>
  <c r="AG772" i="1"/>
  <c r="AI772" i="1"/>
  <c r="AK772" i="1"/>
  <c r="AM772" i="1"/>
  <c r="AO772" i="1"/>
  <c r="AQ772" i="1"/>
  <c r="AS772" i="1"/>
  <c r="AU772" i="1"/>
  <c r="AW772" i="1"/>
  <c r="AY772" i="1"/>
  <c r="BA772" i="1"/>
  <c r="BC772" i="1"/>
  <c r="BE772" i="1"/>
  <c r="S776" i="1"/>
  <c r="U776" i="1"/>
  <c r="W776" i="1"/>
  <c r="Y776" i="1"/>
  <c r="AA776" i="1"/>
  <c r="AC776" i="1"/>
  <c r="AE776" i="1"/>
  <c r="AG776" i="1"/>
  <c r="AI776" i="1"/>
  <c r="AK776" i="1"/>
  <c r="AM776" i="1"/>
  <c r="AO776" i="1"/>
  <c r="AQ776" i="1"/>
  <c r="AS776" i="1"/>
  <c r="AU776" i="1"/>
  <c r="AW776" i="1"/>
  <c r="AY776" i="1"/>
  <c r="BA776" i="1"/>
  <c r="BC776" i="1"/>
  <c r="BE776" i="1"/>
  <c r="S774" i="1"/>
  <c r="U774" i="1"/>
  <c r="W774" i="1"/>
  <c r="Y774" i="1"/>
  <c r="AA774" i="1"/>
  <c r="AC774" i="1"/>
  <c r="AE774" i="1"/>
  <c r="AG774" i="1"/>
  <c r="AI774" i="1"/>
  <c r="AK774" i="1"/>
  <c r="AM774" i="1"/>
  <c r="AO774" i="1"/>
  <c r="AQ774" i="1"/>
  <c r="AS774" i="1"/>
  <c r="AU774" i="1"/>
  <c r="AW774" i="1"/>
  <c r="AY774" i="1"/>
  <c r="BA774" i="1"/>
  <c r="BC774" i="1"/>
  <c r="BE774" i="1"/>
  <c r="S775" i="1"/>
  <c r="U775" i="1"/>
  <c r="W775" i="1"/>
  <c r="Y775" i="1"/>
  <c r="AA775" i="1"/>
  <c r="AC775" i="1"/>
  <c r="AE775" i="1"/>
  <c r="AG775" i="1"/>
  <c r="AI775" i="1"/>
  <c r="AK775" i="1"/>
  <c r="AM775" i="1"/>
  <c r="AO775" i="1"/>
  <c r="AQ775" i="1"/>
  <c r="AS775" i="1"/>
  <c r="AU775" i="1"/>
  <c r="AW775" i="1"/>
  <c r="AY775" i="1"/>
  <c r="BA775" i="1"/>
  <c r="BC775" i="1"/>
  <c r="BE775" i="1"/>
  <c r="S781" i="1"/>
  <c r="U781" i="1"/>
  <c r="W781" i="1"/>
  <c r="Y781" i="1"/>
  <c r="AA781" i="1"/>
  <c r="AC781" i="1"/>
  <c r="AE781" i="1"/>
  <c r="AG781" i="1"/>
  <c r="AI781" i="1"/>
  <c r="AK781" i="1"/>
  <c r="AM781" i="1"/>
  <c r="AO781" i="1"/>
  <c r="AQ781" i="1"/>
  <c r="AS781" i="1"/>
  <c r="AU781" i="1"/>
  <c r="AW781" i="1"/>
  <c r="AY781" i="1"/>
  <c r="BA781" i="1"/>
  <c r="BC781" i="1"/>
  <c r="BE781" i="1"/>
  <c r="S778" i="1"/>
  <c r="U778" i="1"/>
  <c r="W778" i="1"/>
  <c r="Y778" i="1"/>
  <c r="AA778" i="1"/>
  <c r="AC778" i="1"/>
  <c r="AE778" i="1"/>
  <c r="AG778" i="1"/>
  <c r="AI778" i="1"/>
  <c r="AK778" i="1"/>
  <c r="AM778" i="1"/>
  <c r="AO778" i="1"/>
  <c r="AQ778" i="1"/>
  <c r="AS778" i="1"/>
  <c r="AU778" i="1"/>
  <c r="AW778" i="1"/>
  <c r="AY778" i="1"/>
  <c r="BA778" i="1"/>
  <c r="BC778" i="1"/>
  <c r="BE778" i="1"/>
  <c r="S777" i="1"/>
  <c r="U777" i="1"/>
  <c r="W777" i="1"/>
  <c r="Y777" i="1"/>
  <c r="AA777" i="1"/>
  <c r="AC777" i="1"/>
  <c r="AE777" i="1"/>
  <c r="AG777" i="1"/>
  <c r="AI777" i="1"/>
  <c r="AK777" i="1"/>
  <c r="AM777" i="1"/>
  <c r="AO777" i="1"/>
  <c r="AQ777" i="1"/>
  <c r="AS777" i="1"/>
  <c r="AU777" i="1"/>
  <c r="AW777" i="1"/>
  <c r="AY777" i="1"/>
  <c r="BA777" i="1"/>
  <c r="BC777" i="1"/>
  <c r="BE777" i="1"/>
  <c r="S780" i="1"/>
  <c r="U780" i="1"/>
  <c r="W780" i="1"/>
  <c r="Y780" i="1"/>
  <c r="AA780" i="1"/>
  <c r="AC780" i="1"/>
  <c r="AE780" i="1"/>
  <c r="AG780" i="1"/>
  <c r="AI780" i="1"/>
  <c r="AK780" i="1"/>
  <c r="AM780" i="1"/>
  <c r="AO780" i="1"/>
  <c r="AQ780" i="1"/>
  <c r="AS780" i="1"/>
  <c r="AU780" i="1"/>
  <c r="AW780" i="1"/>
  <c r="AY780" i="1"/>
  <c r="BA780" i="1"/>
  <c r="BC780" i="1"/>
  <c r="BE780" i="1"/>
  <c r="S779" i="1"/>
  <c r="U779" i="1"/>
  <c r="W779" i="1"/>
  <c r="Y779" i="1"/>
  <c r="AA779" i="1"/>
  <c r="AC779" i="1"/>
  <c r="AE779" i="1"/>
  <c r="AG779" i="1"/>
  <c r="AI779" i="1"/>
  <c r="AK779" i="1"/>
  <c r="AM779" i="1"/>
  <c r="AO779" i="1"/>
  <c r="AQ779" i="1"/>
  <c r="AS779" i="1"/>
  <c r="AU779" i="1"/>
  <c r="AW779" i="1"/>
  <c r="AY779" i="1"/>
  <c r="BA779" i="1"/>
  <c r="BC779" i="1"/>
  <c r="BE779" i="1"/>
  <c r="S784" i="1"/>
  <c r="U784" i="1"/>
  <c r="W784" i="1"/>
  <c r="Y784" i="1"/>
  <c r="AA784" i="1"/>
  <c r="AC784" i="1"/>
  <c r="AE784" i="1"/>
  <c r="AG784" i="1"/>
  <c r="AI784" i="1"/>
  <c r="AK784" i="1"/>
  <c r="AM784" i="1"/>
  <c r="AO784" i="1"/>
  <c r="AQ784" i="1"/>
  <c r="AS784" i="1"/>
  <c r="AU784" i="1"/>
  <c r="AW784" i="1"/>
  <c r="AY784" i="1"/>
  <c r="BA784" i="1"/>
  <c r="BC784" i="1"/>
  <c r="BE784" i="1"/>
  <c r="S783" i="1"/>
  <c r="U783" i="1"/>
  <c r="W783" i="1"/>
  <c r="Y783" i="1"/>
  <c r="AA783" i="1"/>
  <c r="AC783" i="1"/>
  <c r="AE783" i="1"/>
  <c r="AG783" i="1"/>
  <c r="AI783" i="1"/>
  <c r="AK783" i="1"/>
  <c r="AM783" i="1"/>
  <c r="AO783" i="1"/>
  <c r="AQ783" i="1"/>
  <c r="AS783" i="1"/>
  <c r="AU783" i="1"/>
  <c r="AW783" i="1"/>
  <c r="AY783" i="1"/>
  <c r="BA783" i="1"/>
  <c r="BC783" i="1"/>
  <c r="BE783" i="1"/>
  <c r="S782" i="1"/>
  <c r="U782" i="1"/>
  <c r="W782" i="1"/>
  <c r="Y782" i="1"/>
  <c r="AA782" i="1"/>
  <c r="AC782" i="1"/>
  <c r="AE782" i="1"/>
  <c r="AG782" i="1"/>
  <c r="AI782" i="1"/>
  <c r="AK782" i="1"/>
  <c r="AM782" i="1"/>
  <c r="AO782" i="1"/>
  <c r="AQ782" i="1"/>
  <c r="AS782" i="1"/>
  <c r="AU782" i="1"/>
  <c r="AW782" i="1"/>
  <c r="AY782" i="1"/>
  <c r="BA782" i="1"/>
  <c r="BC782" i="1"/>
  <c r="BE782" i="1"/>
  <c r="S787" i="1"/>
  <c r="U787" i="1"/>
  <c r="W787" i="1"/>
  <c r="Y787" i="1"/>
  <c r="AA787" i="1"/>
  <c r="AC787" i="1"/>
  <c r="AE787" i="1"/>
  <c r="AG787" i="1"/>
  <c r="AI787" i="1"/>
  <c r="AK787" i="1"/>
  <c r="AM787" i="1"/>
  <c r="AO787" i="1"/>
  <c r="AQ787" i="1"/>
  <c r="AS787" i="1"/>
  <c r="AU787" i="1"/>
  <c r="AW787" i="1"/>
  <c r="AY787" i="1"/>
  <c r="BA787" i="1"/>
  <c r="BC787" i="1"/>
  <c r="BE787" i="1"/>
  <c r="S785" i="1"/>
  <c r="U785" i="1"/>
  <c r="W785" i="1"/>
  <c r="Y785" i="1"/>
  <c r="AA785" i="1"/>
  <c r="AC785" i="1"/>
  <c r="AE785" i="1"/>
  <c r="AG785" i="1"/>
  <c r="AI785" i="1"/>
  <c r="AK785" i="1"/>
  <c r="AM785" i="1"/>
  <c r="AO785" i="1"/>
  <c r="AQ785" i="1"/>
  <c r="AS785" i="1"/>
  <c r="AU785" i="1"/>
  <c r="AW785" i="1"/>
  <c r="AY785" i="1"/>
  <c r="BA785" i="1"/>
  <c r="BC785" i="1"/>
  <c r="BE785" i="1"/>
  <c r="S786" i="1"/>
  <c r="U786" i="1"/>
  <c r="W786" i="1"/>
  <c r="Y786" i="1"/>
  <c r="AA786" i="1"/>
  <c r="AC786" i="1"/>
  <c r="AE786" i="1"/>
  <c r="AG786" i="1"/>
  <c r="AI786" i="1"/>
  <c r="AK786" i="1"/>
  <c r="AM786" i="1"/>
  <c r="AO786" i="1"/>
  <c r="AQ786" i="1"/>
  <c r="AS786" i="1"/>
  <c r="AU786" i="1"/>
  <c r="AW786" i="1"/>
  <c r="AY786" i="1"/>
  <c r="BA786" i="1"/>
  <c r="BC786" i="1"/>
  <c r="BE786" i="1"/>
  <c r="S792" i="1"/>
  <c r="U792" i="1"/>
  <c r="W792" i="1"/>
  <c r="Y792" i="1"/>
  <c r="AA792" i="1"/>
  <c r="AC792" i="1"/>
  <c r="AE792" i="1"/>
  <c r="AG792" i="1"/>
  <c r="AI792" i="1"/>
  <c r="AK792" i="1"/>
  <c r="AM792" i="1"/>
  <c r="AO792" i="1"/>
  <c r="AQ792" i="1"/>
  <c r="AS792" i="1"/>
  <c r="AU792" i="1"/>
  <c r="AW792" i="1"/>
  <c r="AY792" i="1"/>
  <c r="BA792" i="1"/>
  <c r="BC792" i="1"/>
  <c r="BE792" i="1"/>
  <c r="S789" i="1"/>
  <c r="U789" i="1"/>
  <c r="W789" i="1"/>
  <c r="Y789" i="1"/>
  <c r="AA789" i="1"/>
  <c r="AC789" i="1"/>
  <c r="AE789" i="1"/>
  <c r="AG789" i="1"/>
  <c r="AI789" i="1"/>
  <c r="AK789" i="1"/>
  <c r="AM789" i="1"/>
  <c r="AO789" i="1"/>
  <c r="AQ789" i="1"/>
  <c r="AS789" i="1"/>
  <c r="AU789" i="1"/>
  <c r="AW789" i="1"/>
  <c r="AY789" i="1"/>
  <c r="BA789" i="1"/>
  <c r="BC789" i="1"/>
  <c r="BE789" i="1"/>
  <c r="S788" i="1"/>
  <c r="U788" i="1"/>
  <c r="W788" i="1"/>
  <c r="Y788" i="1"/>
  <c r="AA788" i="1"/>
  <c r="AC788" i="1"/>
  <c r="AE788" i="1"/>
  <c r="AG788" i="1"/>
  <c r="AI788" i="1"/>
  <c r="AK788" i="1"/>
  <c r="AM788" i="1"/>
  <c r="AO788" i="1"/>
  <c r="AQ788" i="1"/>
  <c r="AS788" i="1"/>
  <c r="AU788" i="1"/>
  <c r="AW788" i="1"/>
  <c r="AY788" i="1"/>
  <c r="BA788" i="1"/>
  <c r="BC788" i="1"/>
  <c r="BE788" i="1"/>
  <c r="S790" i="1"/>
  <c r="U790" i="1"/>
  <c r="W790" i="1"/>
  <c r="Y790" i="1"/>
  <c r="AA790" i="1"/>
  <c r="AC790" i="1"/>
  <c r="AE790" i="1"/>
  <c r="AG790" i="1"/>
  <c r="AI790" i="1"/>
  <c r="AK790" i="1"/>
  <c r="AM790" i="1"/>
  <c r="AO790" i="1"/>
  <c r="AQ790" i="1"/>
  <c r="AS790" i="1"/>
  <c r="AU790" i="1"/>
  <c r="AW790" i="1"/>
  <c r="AY790" i="1"/>
  <c r="BA790" i="1"/>
  <c r="BC790" i="1"/>
  <c r="BE790" i="1"/>
  <c r="S791" i="1"/>
  <c r="U791" i="1"/>
  <c r="W791" i="1"/>
  <c r="Y791" i="1"/>
  <c r="AA791" i="1"/>
  <c r="AC791" i="1"/>
  <c r="AE791" i="1"/>
  <c r="AG791" i="1"/>
  <c r="AI791" i="1"/>
  <c r="AK791" i="1"/>
  <c r="AM791" i="1"/>
  <c r="AO791" i="1"/>
  <c r="AQ791" i="1"/>
  <c r="AS791" i="1"/>
  <c r="AU791" i="1"/>
  <c r="AW791" i="1"/>
  <c r="AY791" i="1"/>
  <c r="BA791" i="1"/>
  <c r="BC791" i="1"/>
  <c r="BE791" i="1"/>
  <c r="S796" i="1"/>
  <c r="U796" i="1"/>
  <c r="W796" i="1"/>
  <c r="Y796" i="1"/>
  <c r="AA796" i="1"/>
  <c r="AC796" i="1"/>
  <c r="AE796" i="1"/>
  <c r="AG796" i="1"/>
  <c r="AI796" i="1"/>
  <c r="AK796" i="1"/>
  <c r="AM796" i="1"/>
  <c r="AO796" i="1"/>
  <c r="AQ796" i="1"/>
  <c r="AS796" i="1"/>
  <c r="AU796" i="1"/>
  <c r="AW796" i="1"/>
  <c r="AY796" i="1"/>
  <c r="BA796" i="1"/>
  <c r="BC796" i="1"/>
  <c r="BE796" i="1"/>
  <c r="S793" i="1"/>
  <c r="U793" i="1"/>
  <c r="W793" i="1"/>
  <c r="Y793" i="1"/>
  <c r="AA793" i="1"/>
  <c r="AC793" i="1"/>
  <c r="AE793" i="1"/>
  <c r="AG793" i="1"/>
  <c r="AI793" i="1"/>
  <c r="AK793" i="1"/>
  <c r="AM793" i="1"/>
  <c r="AO793" i="1"/>
  <c r="AQ793" i="1"/>
  <c r="AS793" i="1"/>
  <c r="AU793" i="1"/>
  <c r="AW793" i="1"/>
  <c r="AY793" i="1"/>
  <c r="BA793" i="1"/>
  <c r="BC793" i="1"/>
  <c r="BE793" i="1"/>
  <c r="S795" i="1"/>
  <c r="U795" i="1"/>
  <c r="W795" i="1"/>
  <c r="Y795" i="1"/>
  <c r="AA795" i="1"/>
  <c r="AC795" i="1"/>
  <c r="AE795" i="1"/>
  <c r="AG795" i="1"/>
  <c r="AI795" i="1"/>
  <c r="AK795" i="1"/>
  <c r="AM795" i="1"/>
  <c r="AO795" i="1"/>
  <c r="AQ795" i="1"/>
  <c r="AS795" i="1"/>
  <c r="AU795" i="1"/>
  <c r="AW795" i="1"/>
  <c r="AY795" i="1"/>
  <c r="BA795" i="1"/>
  <c r="BC795" i="1"/>
  <c r="BE795" i="1"/>
  <c r="S794" i="1"/>
  <c r="U794" i="1"/>
  <c r="W794" i="1"/>
  <c r="Y794" i="1"/>
  <c r="AA794" i="1"/>
  <c r="AC794" i="1"/>
  <c r="AE794" i="1"/>
  <c r="AG794" i="1"/>
  <c r="AI794" i="1"/>
  <c r="AK794" i="1"/>
  <c r="AM794" i="1"/>
  <c r="AO794" i="1"/>
  <c r="AQ794" i="1"/>
  <c r="AS794" i="1"/>
  <c r="AU794" i="1"/>
  <c r="AW794" i="1"/>
  <c r="AY794" i="1"/>
  <c r="BA794" i="1"/>
  <c r="BC794" i="1"/>
  <c r="BE794" i="1"/>
  <c r="S798" i="1"/>
  <c r="U798" i="1"/>
  <c r="W798" i="1"/>
  <c r="Y798" i="1"/>
  <c r="AA798" i="1"/>
  <c r="AC798" i="1"/>
  <c r="AE798" i="1"/>
  <c r="AG798" i="1"/>
  <c r="AI798" i="1"/>
  <c r="AK798" i="1"/>
  <c r="AM798" i="1"/>
  <c r="AO798" i="1"/>
  <c r="AQ798" i="1"/>
  <c r="AS798" i="1"/>
  <c r="AU798" i="1"/>
  <c r="AW798" i="1"/>
  <c r="AY798" i="1"/>
  <c r="BA798" i="1"/>
  <c r="BC798" i="1"/>
  <c r="BE798" i="1"/>
  <c r="S797" i="1"/>
  <c r="U797" i="1"/>
  <c r="W797" i="1"/>
  <c r="Y797" i="1"/>
  <c r="AA797" i="1"/>
  <c r="AC797" i="1"/>
  <c r="AE797" i="1"/>
  <c r="AG797" i="1"/>
  <c r="AI797" i="1"/>
  <c r="AK797" i="1"/>
  <c r="AM797" i="1"/>
  <c r="AO797" i="1"/>
  <c r="AQ797" i="1"/>
  <c r="AS797" i="1"/>
  <c r="AU797" i="1"/>
  <c r="AW797" i="1"/>
  <c r="AY797" i="1"/>
  <c r="BA797" i="1"/>
  <c r="BC797" i="1"/>
  <c r="BE797" i="1"/>
  <c r="S802" i="1"/>
  <c r="U802" i="1"/>
  <c r="W802" i="1"/>
  <c r="Y802" i="1"/>
  <c r="AA802" i="1"/>
  <c r="AC802" i="1"/>
  <c r="AE802" i="1"/>
  <c r="AG802" i="1"/>
  <c r="AI802" i="1"/>
  <c r="AK802" i="1"/>
  <c r="AM802" i="1"/>
  <c r="AO802" i="1"/>
  <c r="AQ802" i="1"/>
  <c r="AS802" i="1"/>
  <c r="AU802" i="1"/>
  <c r="AW802" i="1"/>
  <c r="AY802" i="1"/>
  <c r="BA802" i="1"/>
  <c r="BC802" i="1"/>
  <c r="BE802" i="1"/>
  <c r="S800" i="1"/>
  <c r="U800" i="1"/>
  <c r="W800" i="1"/>
  <c r="Y800" i="1"/>
  <c r="AA800" i="1"/>
  <c r="AC800" i="1"/>
  <c r="AE800" i="1"/>
  <c r="AG800" i="1"/>
  <c r="AI800" i="1"/>
  <c r="AK800" i="1"/>
  <c r="AM800" i="1"/>
  <c r="AO800" i="1"/>
  <c r="AQ800" i="1"/>
  <c r="AS800" i="1"/>
  <c r="AU800" i="1"/>
  <c r="AW800" i="1"/>
  <c r="AY800" i="1"/>
  <c r="BA800" i="1"/>
  <c r="BC800" i="1"/>
  <c r="BE800" i="1"/>
  <c r="S799" i="1"/>
  <c r="U799" i="1"/>
  <c r="W799" i="1"/>
  <c r="Y799" i="1"/>
  <c r="AA799" i="1"/>
  <c r="AC799" i="1"/>
  <c r="AE799" i="1"/>
  <c r="AG799" i="1"/>
  <c r="AI799" i="1"/>
  <c r="AK799" i="1"/>
  <c r="AM799" i="1"/>
  <c r="AO799" i="1"/>
  <c r="AQ799" i="1"/>
  <c r="AS799" i="1"/>
  <c r="AU799" i="1"/>
  <c r="AW799" i="1"/>
  <c r="AY799" i="1"/>
  <c r="BA799" i="1"/>
  <c r="BC799" i="1"/>
  <c r="BE799" i="1"/>
  <c r="S801" i="1"/>
  <c r="U801" i="1"/>
  <c r="W801" i="1"/>
  <c r="Y801" i="1"/>
  <c r="AA801" i="1"/>
  <c r="AC801" i="1"/>
  <c r="AE801" i="1"/>
  <c r="AG801" i="1"/>
  <c r="AI801" i="1"/>
  <c r="AK801" i="1"/>
  <c r="AM801" i="1"/>
  <c r="AO801" i="1"/>
  <c r="AQ801" i="1"/>
  <c r="AS801" i="1"/>
  <c r="AU801" i="1"/>
  <c r="AW801" i="1"/>
  <c r="AY801" i="1"/>
  <c r="BA801" i="1"/>
  <c r="BC801" i="1"/>
  <c r="BE801" i="1"/>
  <c r="S806" i="1"/>
  <c r="U806" i="1"/>
  <c r="W806" i="1"/>
  <c r="Y806" i="1"/>
  <c r="AA806" i="1"/>
  <c r="AC806" i="1"/>
  <c r="AE806" i="1"/>
  <c r="AG806" i="1"/>
  <c r="AI806" i="1"/>
  <c r="AK806" i="1"/>
  <c r="AM806" i="1"/>
  <c r="AO806" i="1"/>
  <c r="AQ806" i="1"/>
  <c r="AS806" i="1"/>
  <c r="AU806" i="1"/>
  <c r="AW806" i="1"/>
  <c r="AY806" i="1"/>
  <c r="BA806" i="1"/>
  <c r="BC806" i="1"/>
  <c r="BE806" i="1"/>
  <c r="S805" i="1"/>
  <c r="U805" i="1"/>
  <c r="W805" i="1"/>
  <c r="Y805" i="1"/>
  <c r="AA805" i="1"/>
  <c r="AC805" i="1"/>
  <c r="AE805" i="1"/>
  <c r="AG805" i="1"/>
  <c r="AI805" i="1"/>
  <c r="AK805" i="1"/>
  <c r="AM805" i="1"/>
  <c r="AO805" i="1"/>
  <c r="AQ805" i="1"/>
  <c r="AS805" i="1"/>
  <c r="AU805" i="1"/>
  <c r="AW805" i="1"/>
  <c r="AY805" i="1"/>
  <c r="BA805" i="1"/>
  <c r="BC805" i="1"/>
  <c r="BE805" i="1"/>
  <c r="S803" i="1"/>
  <c r="U803" i="1"/>
  <c r="W803" i="1"/>
  <c r="Y803" i="1"/>
  <c r="AA803" i="1"/>
  <c r="AC803" i="1"/>
  <c r="AE803" i="1"/>
  <c r="AG803" i="1"/>
  <c r="AI803" i="1"/>
  <c r="AK803" i="1"/>
  <c r="AM803" i="1"/>
  <c r="AO803" i="1"/>
  <c r="AQ803" i="1"/>
  <c r="AS803" i="1"/>
  <c r="AU803" i="1"/>
  <c r="AW803" i="1"/>
  <c r="AY803" i="1"/>
  <c r="BA803" i="1"/>
  <c r="BC803" i="1"/>
  <c r="BE803" i="1"/>
  <c r="S804" i="1"/>
  <c r="U804" i="1"/>
  <c r="W804" i="1"/>
  <c r="Y804" i="1"/>
  <c r="AA804" i="1"/>
  <c r="AC804" i="1"/>
  <c r="AE804" i="1"/>
  <c r="AG804" i="1"/>
  <c r="AI804" i="1"/>
  <c r="AK804" i="1"/>
  <c r="AM804" i="1"/>
  <c r="AO804" i="1"/>
  <c r="AQ804" i="1"/>
  <c r="AS804" i="1"/>
  <c r="AU804" i="1"/>
  <c r="AW804" i="1"/>
  <c r="AY804" i="1"/>
  <c r="BA804" i="1"/>
  <c r="BC804" i="1"/>
  <c r="BE804" i="1"/>
  <c r="S809" i="1"/>
  <c r="U809" i="1"/>
  <c r="W809" i="1"/>
  <c r="Y809" i="1"/>
  <c r="AA809" i="1"/>
  <c r="AC809" i="1"/>
  <c r="AE809" i="1"/>
  <c r="AG809" i="1"/>
  <c r="AI809" i="1"/>
  <c r="AK809" i="1"/>
  <c r="AM809" i="1"/>
  <c r="AO809" i="1"/>
  <c r="AQ809" i="1"/>
  <c r="AS809" i="1"/>
  <c r="AU809" i="1"/>
  <c r="AW809" i="1"/>
  <c r="AY809" i="1"/>
  <c r="BA809" i="1"/>
  <c r="BC809" i="1"/>
  <c r="BE809" i="1"/>
  <c r="S808" i="1"/>
  <c r="U808" i="1"/>
  <c r="W808" i="1"/>
  <c r="Y808" i="1"/>
  <c r="AA808" i="1"/>
  <c r="AC808" i="1"/>
  <c r="AE808" i="1"/>
  <c r="AG808" i="1"/>
  <c r="AI808" i="1"/>
  <c r="AK808" i="1"/>
  <c r="AM808" i="1"/>
  <c r="AO808" i="1"/>
  <c r="AQ808" i="1"/>
  <c r="AS808" i="1"/>
  <c r="AU808" i="1"/>
  <c r="AW808" i="1"/>
  <c r="AY808" i="1"/>
  <c r="BA808" i="1"/>
  <c r="BC808" i="1"/>
  <c r="BE808" i="1"/>
  <c r="S807" i="1"/>
  <c r="U807" i="1"/>
  <c r="W807" i="1"/>
  <c r="Y807" i="1"/>
  <c r="AA807" i="1"/>
  <c r="AC807" i="1"/>
  <c r="AE807" i="1"/>
  <c r="AG807" i="1"/>
  <c r="AI807" i="1"/>
  <c r="AK807" i="1"/>
  <c r="AM807" i="1"/>
  <c r="AO807" i="1"/>
  <c r="AQ807" i="1"/>
  <c r="AS807" i="1"/>
  <c r="AU807" i="1"/>
  <c r="AW807" i="1"/>
  <c r="AY807" i="1"/>
  <c r="BA807" i="1"/>
  <c r="BC807" i="1"/>
  <c r="BE807" i="1"/>
  <c r="S810" i="1"/>
  <c r="U810" i="1"/>
  <c r="W810" i="1"/>
  <c r="Y810" i="1"/>
  <c r="AA810" i="1"/>
  <c r="AC810" i="1"/>
  <c r="AE810" i="1"/>
  <c r="AG810" i="1"/>
  <c r="AI810" i="1"/>
  <c r="AK810" i="1"/>
  <c r="AM810" i="1"/>
  <c r="AO810" i="1"/>
  <c r="AQ810" i="1"/>
  <c r="AS810" i="1"/>
  <c r="AU810" i="1"/>
  <c r="AW810" i="1"/>
  <c r="AY810" i="1"/>
  <c r="BA810" i="1"/>
  <c r="BC810" i="1"/>
  <c r="BE810" i="1"/>
  <c r="S812" i="1"/>
  <c r="U812" i="1"/>
  <c r="W812" i="1"/>
  <c r="Y812" i="1"/>
  <c r="AA812" i="1"/>
  <c r="AC812" i="1"/>
  <c r="AE812" i="1"/>
  <c r="AG812" i="1"/>
  <c r="AI812" i="1"/>
  <c r="AK812" i="1"/>
  <c r="AM812" i="1"/>
  <c r="AO812" i="1"/>
  <c r="AQ812" i="1"/>
  <c r="AS812" i="1"/>
  <c r="AU812" i="1"/>
  <c r="AW812" i="1"/>
  <c r="AY812" i="1"/>
  <c r="BA812" i="1"/>
  <c r="BC812" i="1"/>
  <c r="BE812" i="1"/>
  <c r="S814" i="1"/>
  <c r="U814" i="1"/>
  <c r="W814" i="1"/>
  <c r="Y814" i="1"/>
  <c r="AA814" i="1"/>
  <c r="AC814" i="1"/>
  <c r="AE814" i="1"/>
  <c r="AG814" i="1"/>
  <c r="AI814" i="1"/>
  <c r="AK814" i="1"/>
  <c r="AM814" i="1"/>
  <c r="AO814" i="1"/>
  <c r="AQ814" i="1"/>
  <c r="AS814" i="1"/>
  <c r="AU814" i="1"/>
  <c r="AW814" i="1"/>
  <c r="AY814" i="1"/>
  <c r="BA814" i="1"/>
  <c r="BC814" i="1"/>
  <c r="BE814" i="1"/>
  <c r="S811" i="1"/>
  <c r="U811" i="1"/>
  <c r="W811" i="1"/>
  <c r="Y811" i="1"/>
  <c r="AA811" i="1"/>
  <c r="AC811" i="1"/>
  <c r="AE811" i="1"/>
  <c r="AG811" i="1"/>
  <c r="AI811" i="1"/>
  <c r="AK811" i="1"/>
  <c r="AM811" i="1"/>
  <c r="AO811" i="1"/>
  <c r="AQ811" i="1"/>
  <c r="AS811" i="1"/>
  <c r="AU811" i="1"/>
  <c r="AW811" i="1"/>
  <c r="AY811" i="1"/>
  <c r="BA811" i="1"/>
  <c r="BC811" i="1"/>
  <c r="BE811" i="1"/>
  <c r="S813" i="1"/>
  <c r="U813" i="1"/>
  <c r="W813" i="1"/>
  <c r="Y813" i="1"/>
  <c r="AA813" i="1"/>
  <c r="AC813" i="1"/>
  <c r="AE813" i="1"/>
  <c r="AG813" i="1"/>
  <c r="AI813" i="1"/>
  <c r="AK813" i="1"/>
  <c r="AM813" i="1"/>
  <c r="AO813" i="1"/>
  <c r="AQ813" i="1"/>
  <c r="AS813" i="1"/>
  <c r="AU813" i="1"/>
  <c r="AW813" i="1"/>
  <c r="AY813" i="1"/>
  <c r="BA813" i="1"/>
  <c r="BC813" i="1"/>
  <c r="BE813" i="1"/>
  <c r="S817" i="1"/>
  <c r="U817" i="1"/>
  <c r="W817" i="1"/>
  <c r="Y817" i="1"/>
  <c r="AA817" i="1"/>
  <c r="AC817" i="1"/>
  <c r="AE817" i="1"/>
  <c r="AG817" i="1"/>
  <c r="AI817" i="1"/>
  <c r="AK817" i="1"/>
  <c r="AM817" i="1"/>
  <c r="AO817" i="1"/>
  <c r="AQ817" i="1"/>
  <c r="AS817" i="1"/>
  <c r="AU817" i="1"/>
  <c r="AW817" i="1"/>
  <c r="AY817" i="1"/>
  <c r="BA817" i="1"/>
  <c r="BC817" i="1"/>
  <c r="BE817" i="1"/>
  <c r="S815" i="1"/>
  <c r="U815" i="1"/>
  <c r="W815" i="1"/>
  <c r="Y815" i="1"/>
  <c r="AA815" i="1"/>
  <c r="AC815" i="1"/>
  <c r="AE815" i="1"/>
  <c r="AG815" i="1"/>
  <c r="AI815" i="1"/>
  <c r="AK815" i="1"/>
  <c r="AM815" i="1"/>
  <c r="AO815" i="1"/>
  <c r="AQ815" i="1"/>
  <c r="AS815" i="1"/>
  <c r="AU815" i="1"/>
  <c r="AW815" i="1"/>
  <c r="AY815" i="1"/>
  <c r="BA815" i="1"/>
  <c r="BC815" i="1"/>
  <c r="BE815" i="1"/>
  <c r="S816" i="1"/>
  <c r="U816" i="1"/>
  <c r="W816" i="1"/>
  <c r="Y816" i="1"/>
  <c r="AA816" i="1"/>
  <c r="AC816" i="1"/>
  <c r="AE816" i="1"/>
  <c r="AG816" i="1"/>
  <c r="AI816" i="1"/>
  <c r="AK816" i="1"/>
  <c r="AM816" i="1"/>
  <c r="AO816" i="1"/>
  <c r="AQ816" i="1"/>
  <c r="AS816" i="1"/>
  <c r="AU816" i="1"/>
  <c r="AW816" i="1"/>
  <c r="AY816" i="1"/>
  <c r="BA816" i="1"/>
  <c r="BC816" i="1"/>
  <c r="BE816" i="1"/>
  <c r="S820" i="1"/>
  <c r="U820" i="1"/>
  <c r="W820" i="1"/>
  <c r="Y820" i="1"/>
  <c r="AA820" i="1"/>
  <c r="AC820" i="1"/>
  <c r="AE820" i="1"/>
  <c r="AG820" i="1"/>
  <c r="AI820" i="1"/>
  <c r="AK820" i="1"/>
  <c r="AM820" i="1"/>
  <c r="AO820" i="1"/>
  <c r="AQ820" i="1"/>
  <c r="AS820" i="1"/>
  <c r="AU820" i="1"/>
  <c r="AW820" i="1"/>
  <c r="AY820" i="1"/>
  <c r="BA820" i="1"/>
  <c r="BC820" i="1"/>
  <c r="BE820" i="1"/>
  <c r="S821" i="1"/>
  <c r="U821" i="1"/>
  <c r="W821" i="1"/>
  <c r="Y821" i="1"/>
  <c r="AA821" i="1"/>
  <c r="AC821" i="1"/>
  <c r="AE821" i="1"/>
  <c r="AG821" i="1"/>
  <c r="AI821" i="1"/>
  <c r="AK821" i="1"/>
  <c r="AM821" i="1"/>
  <c r="AO821" i="1"/>
  <c r="AQ821" i="1"/>
  <c r="AS821" i="1"/>
  <c r="AU821" i="1"/>
  <c r="AW821" i="1"/>
  <c r="AY821" i="1"/>
  <c r="BA821" i="1"/>
  <c r="BC821" i="1"/>
  <c r="BE821" i="1"/>
  <c r="S818" i="1"/>
  <c r="U818" i="1"/>
  <c r="W818" i="1"/>
  <c r="Y818" i="1"/>
  <c r="AA818" i="1"/>
  <c r="AC818" i="1"/>
  <c r="AE818" i="1"/>
  <c r="AG818" i="1"/>
  <c r="AI818" i="1"/>
  <c r="AK818" i="1"/>
  <c r="AM818" i="1"/>
  <c r="AO818" i="1"/>
  <c r="AQ818" i="1"/>
  <c r="AS818" i="1"/>
  <c r="AU818" i="1"/>
  <c r="AW818" i="1"/>
  <c r="AY818" i="1"/>
  <c r="BA818" i="1"/>
  <c r="BC818" i="1"/>
  <c r="BE818" i="1"/>
  <c r="S819" i="1"/>
  <c r="U819" i="1"/>
  <c r="W819" i="1"/>
  <c r="Y819" i="1"/>
  <c r="AA819" i="1"/>
  <c r="AC819" i="1"/>
  <c r="AE819" i="1"/>
  <c r="AG819" i="1"/>
  <c r="AI819" i="1"/>
  <c r="AK819" i="1"/>
  <c r="AM819" i="1"/>
  <c r="AO819" i="1"/>
  <c r="AQ819" i="1"/>
  <c r="AS819" i="1"/>
  <c r="AU819" i="1"/>
  <c r="AW819" i="1"/>
  <c r="AY819" i="1"/>
  <c r="BA819" i="1"/>
  <c r="BC819" i="1"/>
  <c r="BE819" i="1"/>
  <c r="S824" i="1"/>
  <c r="U824" i="1"/>
  <c r="W824" i="1"/>
  <c r="Y824" i="1"/>
  <c r="AA824" i="1"/>
  <c r="AC824" i="1"/>
  <c r="AE824" i="1"/>
  <c r="AG824" i="1"/>
  <c r="AI824" i="1"/>
  <c r="AK824" i="1"/>
  <c r="AM824" i="1"/>
  <c r="AO824" i="1"/>
  <c r="AQ824" i="1"/>
  <c r="AS824" i="1"/>
  <c r="AU824" i="1"/>
  <c r="AW824" i="1"/>
  <c r="AY824" i="1"/>
  <c r="BA824" i="1"/>
  <c r="BC824" i="1"/>
  <c r="BE824" i="1"/>
  <c r="S822" i="1"/>
  <c r="U822" i="1"/>
  <c r="W822" i="1"/>
  <c r="Y822" i="1"/>
  <c r="AA822" i="1"/>
  <c r="AC822" i="1"/>
  <c r="AE822" i="1"/>
  <c r="AG822" i="1"/>
  <c r="AI822" i="1"/>
  <c r="AK822" i="1"/>
  <c r="AM822" i="1"/>
  <c r="AO822" i="1"/>
  <c r="AQ822" i="1"/>
  <c r="AS822" i="1"/>
  <c r="AU822" i="1"/>
  <c r="AW822" i="1"/>
  <c r="AY822" i="1"/>
  <c r="BA822" i="1"/>
  <c r="BC822" i="1"/>
  <c r="BE822" i="1"/>
  <c r="S823" i="1"/>
  <c r="U823" i="1"/>
  <c r="W823" i="1"/>
  <c r="Y823" i="1"/>
  <c r="AA823" i="1"/>
  <c r="AC823" i="1"/>
  <c r="AE823" i="1"/>
  <c r="AG823" i="1"/>
  <c r="AI823" i="1"/>
  <c r="AK823" i="1"/>
  <c r="AM823" i="1"/>
  <c r="AO823" i="1"/>
  <c r="AQ823" i="1"/>
  <c r="AS823" i="1"/>
  <c r="AU823" i="1"/>
  <c r="AW823" i="1"/>
  <c r="AY823" i="1"/>
  <c r="BA823" i="1"/>
  <c r="BC823" i="1"/>
  <c r="BE823" i="1"/>
  <c r="S825" i="1"/>
  <c r="U825" i="1"/>
  <c r="W825" i="1"/>
  <c r="Y825" i="1"/>
  <c r="AA825" i="1"/>
  <c r="AC825" i="1"/>
  <c r="AE825" i="1"/>
  <c r="AG825" i="1"/>
  <c r="AI825" i="1"/>
  <c r="AK825" i="1"/>
  <c r="AM825" i="1"/>
  <c r="AO825" i="1"/>
  <c r="AQ825" i="1"/>
  <c r="AS825" i="1"/>
  <c r="AU825" i="1"/>
  <c r="AW825" i="1"/>
  <c r="AY825" i="1"/>
  <c r="BA825" i="1"/>
  <c r="BC825" i="1"/>
  <c r="BE825" i="1"/>
  <c r="S826" i="1"/>
  <c r="U826" i="1"/>
  <c r="W826" i="1"/>
  <c r="Y826" i="1"/>
  <c r="AA826" i="1"/>
  <c r="AC826" i="1"/>
  <c r="AE826" i="1"/>
  <c r="AG826" i="1"/>
  <c r="AI826" i="1"/>
  <c r="AK826" i="1"/>
  <c r="AM826" i="1"/>
  <c r="AO826" i="1"/>
  <c r="AQ826" i="1"/>
  <c r="AS826" i="1"/>
  <c r="AU826" i="1"/>
  <c r="AW826" i="1"/>
  <c r="AY826" i="1"/>
  <c r="BA826" i="1"/>
  <c r="BC826" i="1"/>
  <c r="BE826" i="1"/>
  <c r="S829" i="1"/>
  <c r="U829" i="1"/>
  <c r="W829" i="1"/>
  <c r="Y829" i="1"/>
  <c r="AA829" i="1"/>
  <c r="AC829" i="1"/>
  <c r="AE829" i="1"/>
  <c r="AG829" i="1"/>
  <c r="AI829" i="1"/>
  <c r="AK829" i="1"/>
  <c r="AM829" i="1"/>
  <c r="AO829" i="1"/>
  <c r="AQ829" i="1"/>
  <c r="AS829" i="1"/>
  <c r="AU829" i="1"/>
  <c r="AW829" i="1"/>
  <c r="AY829" i="1"/>
  <c r="BA829" i="1"/>
  <c r="BC829" i="1"/>
  <c r="BE829" i="1"/>
  <c r="S827" i="1"/>
  <c r="U827" i="1"/>
  <c r="W827" i="1"/>
  <c r="Y827" i="1"/>
  <c r="AA827" i="1"/>
  <c r="AC827" i="1"/>
  <c r="AE827" i="1"/>
  <c r="AG827" i="1"/>
  <c r="AI827" i="1"/>
  <c r="AK827" i="1"/>
  <c r="AM827" i="1"/>
  <c r="AO827" i="1"/>
  <c r="AQ827" i="1"/>
  <c r="AS827" i="1"/>
  <c r="AU827" i="1"/>
  <c r="AW827" i="1"/>
  <c r="AY827" i="1"/>
  <c r="BA827" i="1"/>
  <c r="BC827" i="1"/>
  <c r="BE827" i="1"/>
  <c r="S828" i="1"/>
  <c r="U828" i="1"/>
  <c r="W828" i="1"/>
  <c r="Y828" i="1"/>
  <c r="AA828" i="1"/>
  <c r="AC828" i="1"/>
  <c r="AE828" i="1"/>
  <c r="AG828" i="1"/>
  <c r="AI828" i="1"/>
  <c r="AK828" i="1"/>
  <c r="AM828" i="1"/>
  <c r="AO828" i="1"/>
  <c r="AQ828" i="1"/>
  <c r="AS828" i="1"/>
  <c r="AU828" i="1"/>
  <c r="AW828" i="1"/>
  <c r="AY828" i="1"/>
  <c r="BA828" i="1"/>
  <c r="BC828" i="1"/>
  <c r="BE828" i="1"/>
  <c r="S832" i="1"/>
  <c r="U832" i="1"/>
  <c r="W832" i="1"/>
  <c r="Y832" i="1"/>
  <c r="AA832" i="1"/>
  <c r="AC832" i="1"/>
  <c r="AE832" i="1"/>
  <c r="AG832" i="1"/>
  <c r="AI832" i="1"/>
  <c r="AK832" i="1"/>
  <c r="AM832" i="1"/>
  <c r="AO832" i="1"/>
  <c r="AQ832" i="1"/>
  <c r="AS832" i="1"/>
  <c r="AU832" i="1"/>
  <c r="AW832" i="1"/>
  <c r="AY832" i="1"/>
  <c r="BA832" i="1"/>
  <c r="BC832" i="1"/>
  <c r="BE832" i="1"/>
  <c r="S830" i="1"/>
  <c r="U830" i="1"/>
  <c r="W830" i="1"/>
  <c r="Y830" i="1"/>
  <c r="AA830" i="1"/>
  <c r="AC830" i="1"/>
  <c r="AE830" i="1"/>
  <c r="AG830" i="1"/>
  <c r="AI830" i="1"/>
  <c r="AK830" i="1"/>
  <c r="AM830" i="1"/>
  <c r="AO830" i="1"/>
  <c r="AQ830" i="1"/>
  <c r="AS830" i="1"/>
  <c r="AU830" i="1"/>
  <c r="AW830" i="1"/>
  <c r="AY830" i="1"/>
  <c r="BA830" i="1"/>
  <c r="BC830" i="1"/>
  <c r="BE830" i="1"/>
  <c r="S831" i="1"/>
  <c r="U831" i="1"/>
  <c r="W831" i="1"/>
  <c r="Y831" i="1"/>
  <c r="AA831" i="1"/>
  <c r="AC831" i="1"/>
  <c r="AE831" i="1"/>
  <c r="AG831" i="1"/>
  <c r="AI831" i="1"/>
  <c r="AK831" i="1"/>
  <c r="AM831" i="1"/>
  <c r="AO831" i="1"/>
  <c r="AQ831" i="1"/>
  <c r="AS831" i="1"/>
  <c r="AU831" i="1"/>
  <c r="AW831" i="1"/>
  <c r="AY831" i="1"/>
  <c r="BA831" i="1"/>
  <c r="BC831" i="1"/>
  <c r="BE831" i="1"/>
  <c r="S833" i="1"/>
  <c r="U833" i="1"/>
  <c r="W833" i="1"/>
  <c r="Y833" i="1"/>
  <c r="AA833" i="1"/>
  <c r="AC833" i="1"/>
  <c r="AE833" i="1"/>
  <c r="AG833" i="1"/>
  <c r="AI833" i="1"/>
  <c r="AK833" i="1"/>
  <c r="AM833" i="1"/>
  <c r="AO833" i="1"/>
  <c r="AQ833" i="1"/>
  <c r="AS833" i="1"/>
  <c r="AU833" i="1"/>
  <c r="AW833" i="1"/>
  <c r="AY833" i="1"/>
  <c r="BA833" i="1"/>
  <c r="BC833" i="1"/>
  <c r="BE833" i="1"/>
  <c r="S834" i="1"/>
  <c r="U834" i="1"/>
  <c r="W834" i="1"/>
  <c r="Y834" i="1"/>
  <c r="AA834" i="1"/>
  <c r="AC834" i="1"/>
  <c r="AE834" i="1"/>
  <c r="AG834" i="1"/>
  <c r="AI834" i="1"/>
  <c r="AK834" i="1"/>
  <c r="AM834" i="1"/>
  <c r="AO834" i="1"/>
  <c r="AQ834" i="1"/>
  <c r="AS834" i="1"/>
  <c r="AU834" i="1"/>
  <c r="AW834" i="1"/>
  <c r="AY834" i="1"/>
  <c r="BA834" i="1"/>
  <c r="BC834" i="1"/>
  <c r="BE834" i="1"/>
  <c r="S835" i="1"/>
  <c r="U835" i="1"/>
  <c r="W835" i="1"/>
  <c r="Y835" i="1"/>
  <c r="AA835" i="1"/>
  <c r="AC835" i="1"/>
  <c r="AE835" i="1"/>
  <c r="AG835" i="1"/>
  <c r="AI835" i="1"/>
  <c r="AK835" i="1"/>
  <c r="AM835" i="1"/>
  <c r="AO835" i="1"/>
  <c r="AQ835" i="1"/>
  <c r="AS835" i="1"/>
  <c r="AU835" i="1"/>
  <c r="AW835" i="1"/>
  <c r="AY835" i="1"/>
  <c r="BA835" i="1"/>
  <c r="BC835" i="1"/>
  <c r="BE835" i="1"/>
  <c r="S838" i="1"/>
  <c r="U838" i="1"/>
  <c r="W838" i="1"/>
  <c r="Y838" i="1"/>
  <c r="AA838" i="1"/>
  <c r="AC838" i="1"/>
  <c r="AE838" i="1"/>
  <c r="AG838" i="1"/>
  <c r="AI838" i="1"/>
  <c r="AK838" i="1"/>
  <c r="AM838" i="1"/>
  <c r="AO838" i="1"/>
  <c r="AQ838" i="1"/>
  <c r="AS838" i="1"/>
  <c r="AU838" i="1"/>
  <c r="AW838" i="1"/>
  <c r="AY838" i="1"/>
  <c r="BA838" i="1"/>
  <c r="BC838" i="1"/>
  <c r="BE838" i="1"/>
  <c r="S836" i="1"/>
  <c r="U836" i="1"/>
  <c r="W836" i="1"/>
  <c r="Y836" i="1"/>
  <c r="AA836" i="1"/>
  <c r="AC836" i="1"/>
  <c r="AE836" i="1"/>
  <c r="AG836" i="1"/>
  <c r="AI836" i="1"/>
  <c r="AK836" i="1"/>
  <c r="AM836" i="1"/>
  <c r="AO836" i="1"/>
  <c r="AQ836" i="1"/>
  <c r="AS836" i="1"/>
  <c r="AU836" i="1"/>
  <c r="AW836" i="1"/>
  <c r="AY836" i="1"/>
  <c r="BA836" i="1"/>
  <c r="BC836" i="1"/>
  <c r="BE836" i="1"/>
  <c r="S837" i="1"/>
  <c r="U837" i="1"/>
  <c r="W837" i="1"/>
  <c r="Y837" i="1"/>
  <c r="AA837" i="1"/>
  <c r="AC837" i="1"/>
  <c r="AE837" i="1"/>
  <c r="AG837" i="1"/>
  <c r="AI837" i="1"/>
  <c r="AK837" i="1"/>
  <c r="AM837" i="1"/>
  <c r="AO837" i="1"/>
  <c r="AQ837" i="1"/>
  <c r="AS837" i="1"/>
  <c r="AU837" i="1"/>
  <c r="AW837" i="1"/>
  <c r="AY837" i="1"/>
  <c r="BA837" i="1"/>
  <c r="BC837" i="1"/>
  <c r="BE837" i="1"/>
  <c r="S839" i="1"/>
  <c r="U839" i="1"/>
  <c r="W839" i="1"/>
  <c r="Y839" i="1"/>
  <c r="AA839" i="1"/>
  <c r="AC839" i="1"/>
  <c r="AE839" i="1"/>
  <c r="AG839" i="1"/>
  <c r="AI839" i="1"/>
  <c r="AK839" i="1"/>
  <c r="AM839" i="1"/>
  <c r="AO839" i="1"/>
  <c r="AQ839" i="1"/>
  <c r="AS839" i="1"/>
  <c r="AU839" i="1"/>
  <c r="AW839" i="1"/>
  <c r="AY839" i="1"/>
  <c r="BA839" i="1"/>
  <c r="BC839" i="1"/>
  <c r="BE839" i="1"/>
  <c r="S840" i="1"/>
  <c r="U840" i="1"/>
  <c r="W840" i="1"/>
  <c r="Y840" i="1"/>
  <c r="AA840" i="1"/>
  <c r="AC840" i="1"/>
  <c r="AE840" i="1"/>
  <c r="AG840" i="1"/>
  <c r="AI840" i="1"/>
  <c r="AK840" i="1"/>
  <c r="AM840" i="1"/>
  <c r="AO840" i="1"/>
  <c r="AQ840" i="1"/>
  <c r="AS840" i="1"/>
  <c r="AU840" i="1"/>
  <c r="AW840" i="1"/>
  <c r="AY840" i="1"/>
  <c r="BA840" i="1"/>
  <c r="BC840" i="1"/>
  <c r="BE840" i="1"/>
  <c r="S843" i="1"/>
  <c r="U843" i="1"/>
  <c r="W843" i="1"/>
  <c r="Y843" i="1"/>
  <c r="AA843" i="1"/>
  <c r="AC843" i="1"/>
  <c r="AE843" i="1"/>
  <c r="AG843" i="1"/>
  <c r="AI843" i="1"/>
  <c r="AK843" i="1"/>
  <c r="AM843" i="1"/>
  <c r="AO843" i="1"/>
  <c r="AQ843" i="1"/>
  <c r="AS843" i="1"/>
  <c r="AU843" i="1"/>
  <c r="AW843" i="1"/>
  <c r="AY843" i="1"/>
  <c r="BA843" i="1"/>
  <c r="BC843" i="1"/>
  <c r="BE843" i="1"/>
  <c r="S841" i="1"/>
  <c r="U841" i="1"/>
  <c r="W841" i="1"/>
  <c r="Y841" i="1"/>
  <c r="AA841" i="1"/>
  <c r="AC841" i="1"/>
  <c r="AE841" i="1"/>
  <c r="AG841" i="1"/>
  <c r="AI841" i="1"/>
  <c r="AK841" i="1"/>
  <c r="AM841" i="1"/>
  <c r="AO841" i="1"/>
  <c r="AQ841" i="1"/>
  <c r="AS841" i="1"/>
  <c r="AU841" i="1"/>
  <c r="AW841" i="1"/>
  <c r="AY841" i="1"/>
  <c r="BA841" i="1"/>
  <c r="BC841" i="1"/>
  <c r="BE841" i="1"/>
  <c r="S842" i="1"/>
  <c r="U842" i="1"/>
  <c r="W842" i="1"/>
  <c r="Y842" i="1"/>
  <c r="AA842" i="1"/>
  <c r="AC842" i="1"/>
  <c r="AE842" i="1"/>
  <c r="AG842" i="1"/>
  <c r="AI842" i="1"/>
  <c r="AK842" i="1"/>
  <c r="AM842" i="1"/>
  <c r="AO842" i="1"/>
  <c r="AQ842" i="1"/>
  <c r="AS842" i="1"/>
  <c r="AU842" i="1"/>
  <c r="AW842" i="1"/>
  <c r="AY842" i="1"/>
  <c r="BA842" i="1"/>
  <c r="BC842" i="1"/>
  <c r="BE842" i="1"/>
  <c r="S846" i="1"/>
  <c r="U846" i="1"/>
  <c r="W846" i="1"/>
  <c r="Y846" i="1"/>
  <c r="AA846" i="1"/>
  <c r="AC846" i="1"/>
  <c r="AE846" i="1"/>
  <c r="AG846" i="1"/>
  <c r="AI846" i="1"/>
  <c r="AK846" i="1"/>
  <c r="AM846" i="1"/>
  <c r="AO846" i="1"/>
  <c r="AQ846" i="1"/>
  <c r="AS846" i="1"/>
  <c r="AU846" i="1"/>
  <c r="AW846" i="1"/>
  <c r="AY846" i="1"/>
  <c r="BA846" i="1"/>
  <c r="BC846" i="1"/>
  <c r="BE846" i="1"/>
  <c r="S844" i="1"/>
  <c r="U844" i="1"/>
  <c r="W844" i="1"/>
  <c r="Y844" i="1"/>
  <c r="AA844" i="1"/>
  <c r="AC844" i="1"/>
  <c r="AE844" i="1"/>
  <c r="AG844" i="1"/>
  <c r="AI844" i="1"/>
  <c r="AK844" i="1"/>
  <c r="AM844" i="1"/>
  <c r="AO844" i="1"/>
  <c r="AQ844" i="1"/>
  <c r="AS844" i="1"/>
  <c r="AU844" i="1"/>
  <c r="AW844" i="1"/>
  <c r="AY844" i="1"/>
  <c r="BA844" i="1"/>
  <c r="BC844" i="1"/>
  <c r="BE844" i="1"/>
  <c r="S845" i="1"/>
  <c r="U845" i="1"/>
  <c r="W845" i="1"/>
  <c r="Y845" i="1"/>
  <c r="AA845" i="1"/>
  <c r="AC845" i="1"/>
  <c r="AE845" i="1"/>
  <c r="AG845" i="1"/>
  <c r="AI845" i="1"/>
  <c r="AK845" i="1"/>
  <c r="AM845" i="1"/>
  <c r="AO845" i="1"/>
  <c r="AQ845" i="1"/>
  <c r="AS845" i="1"/>
  <c r="AU845" i="1"/>
  <c r="AW845" i="1"/>
  <c r="AY845" i="1"/>
  <c r="BA845" i="1"/>
  <c r="BC845" i="1"/>
  <c r="BE845" i="1"/>
  <c r="S849" i="1"/>
  <c r="U849" i="1"/>
  <c r="W849" i="1"/>
  <c r="Y849" i="1"/>
  <c r="AA849" i="1"/>
  <c r="AC849" i="1"/>
  <c r="AE849" i="1"/>
  <c r="AG849" i="1"/>
  <c r="AI849" i="1"/>
  <c r="AK849" i="1"/>
  <c r="AM849" i="1"/>
  <c r="AO849" i="1"/>
  <c r="AQ849" i="1"/>
  <c r="AS849" i="1"/>
  <c r="AU849" i="1"/>
  <c r="AW849" i="1"/>
  <c r="AY849" i="1"/>
  <c r="BA849" i="1"/>
  <c r="BC849" i="1"/>
  <c r="BE849" i="1"/>
  <c r="S847" i="1"/>
  <c r="U847" i="1"/>
  <c r="W847" i="1"/>
  <c r="Y847" i="1"/>
  <c r="AA847" i="1"/>
  <c r="AC847" i="1"/>
  <c r="AE847" i="1"/>
  <c r="AG847" i="1"/>
  <c r="AI847" i="1"/>
  <c r="AK847" i="1"/>
  <c r="AM847" i="1"/>
  <c r="AO847" i="1"/>
  <c r="AQ847" i="1"/>
  <c r="AS847" i="1"/>
  <c r="AU847" i="1"/>
  <c r="AW847" i="1"/>
  <c r="AY847" i="1"/>
  <c r="BA847" i="1"/>
  <c r="BC847" i="1"/>
  <c r="BE847" i="1"/>
  <c r="S848" i="1"/>
  <c r="U848" i="1"/>
  <c r="W848" i="1"/>
  <c r="Y848" i="1"/>
  <c r="AA848" i="1"/>
  <c r="AC848" i="1"/>
  <c r="AE848" i="1"/>
  <c r="AG848" i="1"/>
  <c r="AI848" i="1"/>
  <c r="AK848" i="1"/>
  <c r="AM848" i="1"/>
  <c r="AO848" i="1"/>
  <c r="AQ848" i="1"/>
  <c r="AS848" i="1"/>
  <c r="AU848" i="1"/>
  <c r="AW848" i="1"/>
  <c r="AY848" i="1"/>
  <c r="BA848" i="1"/>
  <c r="BC848" i="1"/>
  <c r="BE848" i="1"/>
  <c r="S850" i="1"/>
  <c r="U850" i="1"/>
  <c r="W850" i="1"/>
  <c r="Y850" i="1"/>
  <c r="AA850" i="1"/>
  <c r="AC850" i="1"/>
  <c r="AE850" i="1"/>
  <c r="AG850" i="1"/>
  <c r="AI850" i="1"/>
  <c r="AK850" i="1"/>
  <c r="AM850" i="1"/>
  <c r="AO850" i="1"/>
  <c r="AQ850" i="1"/>
  <c r="AS850" i="1"/>
  <c r="AU850" i="1"/>
  <c r="AW850" i="1"/>
  <c r="AY850" i="1"/>
  <c r="BA850" i="1"/>
  <c r="BC850" i="1"/>
  <c r="BE850" i="1"/>
  <c r="S851" i="1"/>
  <c r="U851" i="1"/>
  <c r="W851" i="1"/>
  <c r="Y851" i="1"/>
  <c r="AA851" i="1"/>
  <c r="AC851" i="1"/>
  <c r="AE851" i="1"/>
  <c r="AG851" i="1"/>
  <c r="AI851" i="1"/>
  <c r="AK851" i="1"/>
  <c r="AM851" i="1"/>
  <c r="AO851" i="1"/>
  <c r="AQ851" i="1"/>
  <c r="AS851" i="1"/>
  <c r="AU851" i="1"/>
  <c r="AW851" i="1"/>
  <c r="AY851" i="1"/>
  <c r="BA851" i="1"/>
  <c r="BC851" i="1"/>
  <c r="BE851" i="1"/>
  <c r="S852" i="1"/>
  <c r="U852" i="1"/>
  <c r="W852" i="1"/>
  <c r="Y852" i="1"/>
  <c r="AA852" i="1"/>
  <c r="AC852" i="1"/>
  <c r="AE852" i="1"/>
  <c r="AG852" i="1"/>
  <c r="AI852" i="1"/>
  <c r="AK852" i="1"/>
  <c r="AM852" i="1"/>
  <c r="AO852" i="1"/>
  <c r="AQ852" i="1"/>
  <c r="AS852" i="1"/>
  <c r="AU852" i="1"/>
  <c r="AW852" i="1"/>
  <c r="AY852" i="1"/>
  <c r="BA852" i="1"/>
  <c r="BC852" i="1"/>
  <c r="BE852" i="1"/>
  <c r="S853" i="1"/>
  <c r="U853" i="1"/>
  <c r="W853" i="1"/>
  <c r="Y853" i="1"/>
  <c r="AA853" i="1"/>
  <c r="AC853" i="1"/>
  <c r="AE853" i="1"/>
  <c r="AG853" i="1"/>
  <c r="AI853" i="1"/>
  <c r="AK853" i="1"/>
  <c r="AM853" i="1"/>
  <c r="AO853" i="1"/>
  <c r="AQ853" i="1"/>
  <c r="AS853" i="1"/>
  <c r="AU853" i="1"/>
  <c r="AW853" i="1"/>
  <c r="AY853" i="1"/>
  <c r="BA853" i="1"/>
  <c r="BC853" i="1"/>
  <c r="BE853" i="1"/>
  <c r="S855" i="1"/>
  <c r="U855" i="1"/>
  <c r="W855" i="1"/>
  <c r="Y855" i="1"/>
  <c r="AA855" i="1"/>
  <c r="AC855" i="1"/>
  <c r="AE855" i="1"/>
  <c r="AG855" i="1"/>
  <c r="AI855" i="1"/>
  <c r="AK855" i="1"/>
  <c r="AM855" i="1"/>
  <c r="AO855" i="1"/>
  <c r="AQ855" i="1"/>
  <c r="AS855" i="1"/>
  <c r="AU855" i="1"/>
  <c r="AW855" i="1"/>
  <c r="AY855" i="1"/>
  <c r="BA855" i="1"/>
  <c r="BC855" i="1"/>
  <c r="BE855" i="1"/>
  <c r="S856" i="1"/>
  <c r="U856" i="1"/>
  <c r="W856" i="1"/>
  <c r="Y856" i="1"/>
  <c r="AA856" i="1"/>
  <c r="AC856" i="1"/>
  <c r="AE856" i="1"/>
  <c r="AG856" i="1"/>
  <c r="AI856" i="1"/>
  <c r="AK856" i="1"/>
  <c r="AM856" i="1"/>
  <c r="AO856" i="1"/>
  <c r="AQ856" i="1"/>
  <c r="AS856" i="1"/>
  <c r="AU856" i="1"/>
  <c r="AW856" i="1"/>
  <c r="AY856" i="1"/>
  <c r="BA856" i="1"/>
  <c r="BC856" i="1"/>
  <c r="BE856" i="1"/>
  <c r="S854" i="1"/>
  <c r="U854" i="1"/>
  <c r="W854" i="1"/>
  <c r="Y854" i="1"/>
  <c r="AA854" i="1"/>
  <c r="AC854" i="1"/>
  <c r="AE854" i="1"/>
  <c r="AG854" i="1"/>
  <c r="AI854" i="1"/>
  <c r="AK854" i="1"/>
  <c r="AM854" i="1"/>
  <c r="AO854" i="1"/>
  <c r="AQ854" i="1"/>
  <c r="AS854" i="1"/>
  <c r="AU854" i="1"/>
  <c r="AW854" i="1"/>
  <c r="AY854" i="1"/>
  <c r="BA854" i="1"/>
  <c r="BC854" i="1"/>
  <c r="BE854" i="1"/>
  <c r="S858" i="1"/>
  <c r="U858" i="1"/>
  <c r="W858" i="1"/>
  <c r="Y858" i="1"/>
  <c r="AA858" i="1"/>
  <c r="AC858" i="1"/>
  <c r="AE858" i="1"/>
  <c r="AG858" i="1"/>
  <c r="AI858" i="1"/>
  <c r="AK858" i="1"/>
  <c r="AM858" i="1"/>
  <c r="AO858" i="1"/>
  <c r="AQ858" i="1"/>
  <c r="AS858" i="1"/>
  <c r="AU858" i="1"/>
  <c r="AW858" i="1"/>
  <c r="AY858" i="1"/>
  <c r="BA858" i="1"/>
  <c r="BC858" i="1"/>
  <c r="BE858" i="1"/>
  <c r="S857" i="1"/>
  <c r="U857" i="1"/>
  <c r="W857" i="1"/>
  <c r="Y857" i="1"/>
  <c r="AA857" i="1"/>
  <c r="AC857" i="1"/>
  <c r="AE857" i="1"/>
  <c r="AG857" i="1"/>
  <c r="AI857" i="1"/>
  <c r="AK857" i="1"/>
  <c r="AM857" i="1"/>
  <c r="AO857" i="1"/>
  <c r="AQ857" i="1"/>
  <c r="AS857" i="1"/>
  <c r="AU857" i="1"/>
  <c r="AW857" i="1"/>
  <c r="AY857" i="1"/>
  <c r="BA857" i="1"/>
  <c r="BC857" i="1"/>
  <c r="BE857" i="1"/>
  <c r="S861" i="1"/>
  <c r="U861" i="1"/>
  <c r="W861" i="1"/>
  <c r="Y861" i="1"/>
  <c r="AA861" i="1"/>
  <c r="AC861" i="1"/>
  <c r="AE861" i="1"/>
  <c r="AG861" i="1"/>
  <c r="AI861" i="1"/>
  <c r="AK861" i="1"/>
  <c r="AM861" i="1"/>
  <c r="AO861" i="1"/>
  <c r="AQ861" i="1"/>
  <c r="AS861" i="1"/>
  <c r="AU861" i="1"/>
  <c r="AW861" i="1"/>
  <c r="AY861" i="1"/>
  <c r="BA861" i="1"/>
  <c r="BC861" i="1"/>
  <c r="BE861" i="1"/>
  <c r="S860" i="1"/>
  <c r="U860" i="1"/>
  <c r="W860" i="1"/>
  <c r="Y860" i="1"/>
  <c r="AA860" i="1"/>
  <c r="AC860" i="1"/>
  <c r="AE860" i="1"/>
  <c r="AG860" i="1"/>
  <c r="AI860" i="1"/>
  <c r="AK860" i="1"/>
  <c r="AM860" i="1"/>
  <c r="AO860" i="1"/>
  <c r="AQ860" i="1"/>
  <c r="AS860" i="1"/>
  <c r="AU860" i="1"/>
  <c r="AW860" i="1"/>
  <c r="AY860" i="1"/>
  <c r="BA860" i="1"/>
  <c r="BC860" i="1"/>
  <c r="BE860" i="1"/>
  <c r="S859" i="1"/>
  <c r="U859" i="1"/>
  <c r="W859" i="1"/>
  <c r="Y859" i="1"/>
  <c r="AA859" i="1"/>
  <c r="AC859" i="1"/>
  <c r="AE859" i="1"/>
  <c r="AG859" i="1"/>
  <c r="AI859" i="1"/>
  <c r="AK859" i="1"/>
  <c r="AM859" i="1"/>
  <c r="AO859" i="1"/>
  <c r="AQ859" i="1"/>
  <c r="AS859" i="1"/>
  <c r="AU859" i="1"/>
  <c r="AW859" i="1"/>
  <c r="AY859" i="1"/>
  <c r="BA859" i="1"/>
  <c r="BC859" i="1"/>
  <c r="BE859" i="1"/>
  <c r="S862" i="1"/>
  <c r="U862" i="1"/>
  <c r="W862" i="1"/>
  <c r="Y862" i="1"/>
  <c r="AA862" i="1"/>
  <c r="AC862" i="1"/>
  <c r="AE862" i="1"/>
  <c r="AG862" i="1"/>
  <c r="AI862" i="1"/>
  <c r="AK862" i="1"/>
  <c r="AM862" i="1"/>
  <c r="AO862" i="1"/>
  <c r="AQ862" i="1"/>
  <c r="AS862" i="1"/>
  <c r="AU862" i="1"/>
  <c r="AW862" i="1"/>
  <c r="AY862" i="1"/>
  <c r="BA862" i="1"/>
  <c r="BC862" i="1"/>
  <c r="BE862" i="1"/>
  <c r="S863" i="1"/>
  <c r="U863" i="1"/>
  <c r="W863" i="1"/>
  <c r="Y863" i="1"/>
  <c r="AA863" i="1"/>
  <c r="AC863" i="1"/>
  <c r="AE863" i="1"/>
  <c r="AG863" i="1"/>
  <c r="AI863" i="1"/>
  <c r="AK863" i="1"/>
  <c r="AM863" i="1"/>
  <c r="AO863" i="1"/>
  <c r="AQ863" i="1"/>
  <c r="AS863" i="1"/>
  <c r="AU863" i="1"/>
  <c r="AW863" i="1"/>
  <c r="AY863" i="1"/>
  <c r="BA863" i="1"/>
  <c r="BC863" i="1"/>
  <c r="BE863" i="1"/>
  <c r="S864" i="1"/>
  <c r="U864" i="1"/>
  <c r="W864" i="1"/>
  <c r="Y864" i="1"/>
  <c r="AA864" i="1"/>
  <c r="AC864" i="1"/>
  <c r="AE864" i="1"/>
  <c r="AG864" i="1"/>
  <c r="AI864" i="1"/>
  <c r="AK864" i="1"/>
  <c r="AM864" i="1"/>
  <c r="AO864" i="1"/>
  <c r="AQ864" i="1"/>
  <c r="AS864" i="1"/>
  <c r="AU864" i="1"/>
  <c r="AW864" i="1"/>
  <c r="AY864" i="1"/>
  <c r="BA864" i="1"/>
  <c r="BC864" i="1"/>
  <c r="BE864" i="1"/>
  <c r="S865" i="1"/>
  <c r="U865" i="1"/>
  <c r="W865" i="1"/>
  <c r="Y865" i="1"/>
  <c r="AA865" i="1"/>
  <c r="AC865" i="1"/>
  <c r="AE865" i="1"/>
  <c r="AG865" i="1"/>
  <c r="AI865" i="1"/>
  <c r="AK865" i="1"/>
  <c r="AM865" i="1"/>
  <c r="AO865" i="1"/>
  <c r="AQ865" i="1"/>
  <c r="AS865" i="1"/>
  <c r="AU865" i="1"/>
  <c r="AW865" i="1"/>
  <c r="AY865" i="1"/>
  <c r="BA865" i="1"/>
  <c r="BC865" i="1"/>
  <c r="BE865" i="1"/>
  <c r="S868" i="1"/>
  <c r="U868" i="1"/>
  <c r="W868" i="1"/>
  <c r="Y868" i="1"/>
  <c r="AA868" i="1"/>
  <c r="AC868" i="1"/>
  <c r="AE868" i="1"/>
  <c r="AG868" i="1"/>
  <c r="AI868" i="1"/>
  <c r="AK868" i="1"/>
  <c r="AM868" i="1"/>
  <c r="AO868" i="1"/>
  <c r="AQ868" i="1"/>
  <c r="AS868" i="1"/>
  <c r="AU868" i="1"/>
  <c r="AW868" i="1"/>
  <c r="AY868" i="1"/>
  <c r="BA868" i="1"/>
  <c r="BC868" i="1"/>
  <c r="BE868" i="1"/>
  <c r="S866" i="1"/>
  <c r="U866" i="1"/>
  <c r="W866" i="1"/>
  <c r="Y866" i="1"/>
  <c r="AA866" i="1"/>
  <c r="AC866" i="1"/>
  <c r="AE866" i="1"/>
  <c r="AG866" i="1"/>
  <c r="AI866" i="1"/>
  <c r="AK866" i="1"/>
  <c r="AM866" i="1"/>
  <c r="AO866" i="1"/>
  <c r="AQ866" i="1"/>
  <c r="AS866" i="1"/>
  <c r="AU866" i="1"/>
  <c r="AW866" i="1"/>
  <c r="AY866" i="1"/>
  <c r="BA866" i="1"/>
  <c r="BC866" i="1"/>
  <c r="BE866" i="1"/>
  <c r="S867" i="1"/>
  <c r="U867" i="1"/>
  <c r="W867" i="1"/>
  <c r="Y867" i="1"/>
  <c r="AA867" i="1"/>
  <c r="AC867" i="1"/>
  <c r="AE867" i="1"/>
  <c r="AG867" i="1"/>
  <c r="AI867" i="1"/>
  <c r="AK867" i="1"/>
  <c r="AM867" i="1"/>
  <c r="AO867" i="1"/>
  <c r="AQ867" i="1"/>
  <c r="AS867" i="1"/>
  <c r="AU867" i="1"/>
  <c r="AW867" i="1"/>
  <c r="AY867" i="1"/>
  <c r="BA867" i="1"/>
  <c r="BC867" i="1"/>
  <c r="BE867" i="1"/>
  <c r="S872" i="1"/>
  <c r="U872" i="1"/>
  <c r="W872" i="1"/>
  <c r="Y872" i="1"/>
  <c r="AA872" i="1"/>
  <c r="AC872" i="1"/>
  <c r="AE872" i="1"/>
  <c r="AG872" i="1"/>
  <c r="AI872" i="1"/>
  <c r="AK872" i="1"/>
  <c r="AM872" i="1"/>
  <c r="AO872" i="1"/>
  <c r="AQ872" i="1"/>
  <c r="AS872" i="1"/>
  <c r="AU872" i="1"/>
  <c r="AW872" i="1"/>
  <c r="AY872" i="1"/>
  <c r="BA872" i="1"/>
  <c r="BC872" i="1"/>
  <c r="BE872" i="1"/>
  <c r="S871" i="1"/>
  <c r="U871" i="1"/>
  <c r="W871" i="1"/>
  <c r="Y871" i="1"/>
  <c r="AA871" i="1"/>
  <c r="AC871" i="1"/>
  <c r="AE871" i="1"/>
  <c r="AG871" i="1"/>
  <c r="AI871" i="1"/>
  <c r="AK871" i="1"/>
  <c r="AM871" i="1"/>
  <c r="AO871" i="1"/>
  <c r="AQ871" i="1"/>
  <c r="AS871" i="1"/>
  <c r="AU871" i="1"/>
  <c r="AW871" i="1"/>
  <c r="AY871" i="1"/>
  <c r="BA871" i="1"/>
  <c r="BC871" i="1"/>
  <c r="BE871" i="1"/>
  <c r="S869" i="1"/>
  <c r="U869" i="1"/>
  <c r="W869" i="1"/>
  <c r="Y869" i="1"/>
  <c r="AA869" i="1"/>
  <c r="AC869" i="1"/>
  <c r="AE869" i="1"/>
  <c r="AG869" i="1"/>
  <c r="AI869" i="1"/>
  <c r="AK869" i="1"/>
  <c r="AM869" i="1"/>
  <c r="AO869" i="1"/>
  <c r="AQ869" i="1"/>
  <c r="AS869" i="1"/>
  <c r="AU869" i="1"/>
  <c r="AW869" i="1"/>
  <c r="AY869" i="1"/>
  <c r="BA869" i="1"/>
  <c r="BC869" i="1"/>
  <c r="BE869" i="1"/>
  <c r="S870" i="1"/>
  <c r="U870" i="1"/>
  <c r="W870" i="1"/>
  <c r="Y870" i="1"/>
  <c r="AA870" i="1"/>
  <c r="AC870" i="1"/>
  <c r="AE870" i="1"/>
  <c r="AG870" i="1"/>
  <c r="AI870" i="1"/>
  <c r="AK870" i="1"/>
  <c r="AM870" i="1"/>
  <c r="AO870" i="1"/>
  <c r="AQ870" i="1"/>
  <c r="AS870" i="1"/>
  <c r="AU870" i="1"/>
  <c r="AW870" i="1"/>
  <c r="AY870" i="1"/>
  <c r="BA870" i="1"/>
  <c r="BC870" i="1"/>
  <c r="BE870" i="1"/>
  <c r="S875" i="1"/>
  <c r="U875" i="1"/>
  <c r="W875" i="1"/>
  <c r="Y875" i="1"/>
  <c r="AA875" i="1"/>
  <c r="AC875" i="1"/>
  <c r="AE875" i="1"/>
  <c r="AG875" i="1"/>
  <c r="AI875" i="1"/>
  <c r="AK875" i="1"/>
  <c r="AM875" i="1"/>
  <c r="AO875" i="1"/>
  <c r="AQ875" i="1"/>
  <c r="AS875" i="1"/>
  <c r="AU875" i="1"/>
  <c r="AW875" i="1"/>
  <c r="AY875" i="1"/>
  <c r="BA875" i="1"/>
  <c r="BC875" i="1"/>
  <c r="BE875" i="1"/>
  <c r="S873" i="1"/>
  <c r="U873" i="1"/>
  <c r="W873" i="1"/>
  <c r="Y873" i="1"/>
  <c r="AA873" i="1"/>
  <c r="AC873" i="1"/>
  <c r="AE873" i="1"/>
  <c r="AG873" i="1"/>
  <c r="AI873" i="1"/>
  <c r="AK873" i="1"/>
  <c r="AM873" i="1"/>
  <c r="AO873" i="1"/>
  <c r="AQ873" i="1"/>
  <c r="AS873" i="1"/>
  <c r="AU873" i="1"/>
  <c r="AW873" i="1"/>
  <c r="AY873" i="1"/>
  <c r="BA873" i="1"/>
  <c r="BC873" i="1"/>
  <c r="BE873" i="1"/>
  <c r="S874" i="1"/>
  <c r="U874" i="1"/>
  <c r="W874" i="1"/>
  <c r="Y874" i="1"/>
  <c r="AA874" i="1"/>
  <c r="AC874" i="1"/>
  <c r="AE874" i="1"/>
  <c r="AG874" i="1"/>
  <c r="AI874" i="1"/>
  <c r="AK874" i="1"/>
  <c r="AM874" i="1"/>
  <c r="AO874" i="1"/>
  <c r="AQ874" i="1"/>
  <c r="AS874" i="1"/>
  <c r="AU874" i="1"/>
  <c r="AW874" i="1"/>
  <c r="AY874" i="1"/>
  <c r="BA874" i="1"/>
  <c r="BC874" i="1"/>
  <c r="BE874" i="1"/>
  <c r="S876" i="1"/>
  <c r="U876" i="1"/>
  <c r="W876" i="1"/>
  <c r="Y876" i="1"/>
  <c r="AA876" i="1"/>
  <c r="AC876" i="1"/>
  <c r="AE876" i="1"/>
  <c r="AG876" i="1"/>
  <c r="AI876" i="1"/>
  <c r="AK876" i="1"/>
  <c r="AM876" i="1"/>
  <c r="AO876" i="1"/>
  <c r="AQ876" i="1"/>
  <c r="AS876" i="1"/>
  <c r="AU876" i="1"/>
  <c r="AW876" i="1"/>
  <c r="AY876" i="1"/>
  <c r="BA876" i="1"/>
  <c r="BC876" i="1"/>
  <c r="BE876" i="1"/>
  <c r="S877" i="1"/>
  <c r="U877" i="1"/>
  <c r="W877" i="1"/>
  <c r="Y877" i="1"/>
  <c r="AA877" i="1"/>
  <c r="AC877" i="1"/>
  <c r="AE877" i="1"/>
  <c r="AG877" i="1"/>
  <c r="AI877" i="1"/>
  <c r="AK877" i="1"/>
  <c r="AM877" i="1"/>
  <c r="AO877" i="1"/>
  <c r="AQ877" i="1"/>
  <c r="AS877" i="1"/>
  <c r="AU877" i="1"/>
  <c r="AW877" i="1"/>
  <c r="AY877" i="1"/>
  <c r="BA877" i="1"/>
  <c r="BC877" i="1"/>
  <c r="BE877" i="1"/>
  <c r="S878" i="1"/>
  <c r="U878" i="1"/>
  <c r="W878" i="1"/>
  <c r="Y878" i="1"/>
  <c r="AA878" i="1"/>
  <c r="AC878" i="1"/>
  <c r="AE878" i="1"/>
  <c r="AG878" i="1"/>
  <c r="AI878" i="1"/>
  <c r="AK878" i="1"/>
  <c r="AM878" i="1"/>
  <c r="AO878" i="1"/>
  <c r="AQ878" i="1"/>
  <c r="AS878" i="1"/>
  <c r="AU878" i="1"/>
  <c r="AW878" i="1"/>
  <c r="AY878" i="1"/>
  <c r="BA878" i="1"/>
  <c r="BC878" i="1"/>
  <c r="BE878" i="1"/>
  <c r="S881" i="1"/>
  <c r="U881" i="1"/>
  <c r="W881" i="1"/>
  <c r="Y881" i="1"/>
  <c r="AA881" i="1"/>
  <c r="AC881" i="1"/>
  <c r="AE881" i="1"/>
  <c r="AG881" i="1"/>
  <c r="AI881" i="1"/>
  <c r="AK881" i="1"/>
  <c r="AM881" i="1"/>
  <c r="AO881" i="1"/>
  <c r="AQ881" i="1"/>
  <c r="AS881" i="1"/>
  <c r="AU881" i="1"/>
  <c r="AW881" i="1"/>
  <c r="AY881" i="1"/>
  <c r="BA881" i="1"/>
  <c r="BC881" i="1"/>
  <c r="BE881" i="1"/>
  <c r="S880" i="1"/>
  <c r="U880" i="1"/>
  <c r="W880" i="1"/>
  <c r="Y880" i="1"/>
  <c r="AA880" i="1"/>
  <c r="AC880" i="1"/>
  <c r="AE880" i="1"/>
  <c r="AG880" i="1"/>
  <c r="AI880" i="1"/>
  <c r="AK880" i="1"/>
  <c r="AM880" i="1"/>
  <c r="AO880" i="1"/>
  <c r="AQ880" i="1"/>
  <c r="AS880" i="1"/>
  <c r="AU880" i="1"/>
  <c r="AW880" i="1"/>
  <c r="AY880" i="1"/>
  <c r="BA880" i="1"/>
  <c r="BC880" i="1"/>
  <c r="BE880" i="1"/>
  <c r="S879" i="1"/>
  <c r="U879" i="1"/>
  <c r="W879" i="1"/>
  <c r="Y879" i="1"/>
  <c r="AA879" i="1"/>
  <c r="AC879" i="1"/>
  <c r="AE879" i="1"/>
  <c r="AG879" i="1"/>
  <c r="AI879" i="1"/>
  <c r="AK879" i="1"/>
  <c r="AM879" i="1"/>
  <c r="AO879" i="1"/>
  <c r="AQ879" i="1"/>
  <c r="AS879" i="1"/>
  <c r="AU879" i="1"/>
  <c r="AW879" i="1"/>
  <c r="AY879" i="1"/>
  <c r="BA879" i="1"/>
  <c r="BC879" i="1"/>
  <c r="BE879" i="1"/>
  <c r="S883" i="1"/>
  <c r="U883" i="1"/>
  <c r="W883" i="1"/>
  <c r="Y883" i="1"/>
  <c r="AA883" i="1"/>
  <c r="AC883" i="1"/>
  <c r="AE883" i="1"/>
  <c r="AG883" i="1"/>
  <c r="AI883" i="1"/>
  <c r="AK883" i="1"/>
  <c r="AM883" i="1"/>
  <c r="AO883" i="1"/>
  <c r="AQ883" i="1"/>
  <c r="AS883" i="1"/>
  <c r="AU883" i="1"/>
  <c r="AW883" i="1"/>
  <c r="AY883" i="1"/>
  <c r="BA883" i="1"/>
  <c r="BC883" i="1"/>
  <c r="BE883" i="1"/>
  <c r="S882" i="1"/>
  <c r="U882" i="1"/>
  <c r="W882" i="1"/>
  <c r="Y882" i="1"/>
  <c r="AA882" i="1"/>
  <c r="AC882" i="1"/>
  <c r="AE882" i="1"/>
  <c r="AG882" i="1"/>
  <c r="AI882" i="1"/>
  <c r="AK882" i="1"/>
  <c r="AM882" i="1"/>
  <c r="AO882" i="1"/>
  <c r="AQ882" i="1"/>
  <c r="AS882" i="1"/>
  <c r="AU882" i="1"/>
  <c r="AW882" i="1"/>
  <c r="AY882" i="1"/>
  <c r="BA882" i="1"/>
  <c r="BC882" i="1"/>
  <c r="BE882" i="1"/>
  <c r="S884" i="1"/>
  <c r="U884" i="1"/>
  <c r="W884" i="1"/>
  <c r="Y884" i="1"/>
  <c r="AA884" i="1"/>
  <c r="AC884" i="1"/>
  <c r="AE884" i="1"/>
  <c r="AG884" i="1"/>
  <c r="AI884" i="1"/>
  <c r="AK884" i="1"/>
  <c r="AM884" i="1"/>
  <c r="AO884" i="1"/>
  <c r="AQ884" i="1"/>
  <c r="AS884" i="1"/>
  <c r="AU884" i="1"/>
  <c r="AW884" i="1"/>
  <c r="AY884" i="1"/>
  <c r="BA884" i="1"/>
  <c r="BC884" i="1"/>
  <c r="BE884" i="1"/>
  <c r="S885" i="1"/>
  <c r="U885" i="1"/>
  <c r="W885" i="1"/>
  <c r="Y885" i="1"/>
  <c r="AA885" i="1"/>
  <c r="AC885" i="1"/>
  <c r="AE885" i="1"/>
  <c r="AG885" i="1"/>
  <c r="AI885" i="1"/>
  <c r="AK885" i="1"/>
  <c r="AM885" i="1"/>
  <c r="AO885" i="1"/>
  <c r="AQ885" i="1"/>
  <c r="AS885" i="1"/>
  <c r="AU885" i="1"/>
  <c r="AW885" i="1"/>
  <c r="AY885" i="1"/>
  <c r="BA885" i="1"/>
  <c r="BC885" i="1"/>
  <c r="BE885" i="1"/>
  <c r="S887" i="1"/>
  <c r="U887" i="1"/>
  <c r="W887" i="1"/>
  <c r="Y887" i="1"/>
  <c r="AA887" i="1"/>
  <c r="AC887" i="1"/>
  <c r="AE887" i="1"/>
  <c r="AG887" i="1"/>
  <c r="AI887" i="1"/>
  <c r="AK887" i="1"/>
  <c r="AM887" i="1"/>
  <c r="AO887" i="1"/>
  <c r="AQ887" i="1"/>
  <c r="AS887" i="1"/>
  <c r="AU887" i="1"/>
  <c r="AW887" i="1"/>
  <c r="AY887" i="1"/>
  <c r="BA887" i="1"/>
  <c r="BC887" i="1"/>
  <c r="BE887" i="1"/>
  <c r="S888" i="1"/>
  <c r="U888" i="1"/>
  <c r="W888" i="1"/>
  <c r="Y888" i="1"/>
  <c r="AA888" i="1"/>
  <c r="AC888" i="1"/>
  <c r="AE888" i="1"/>
  <c r="AG888" i="1"/>
  <c r="AI888" i="1"/>
  <c r="AK888" i="1"/>
  <c r="AM888" i="1"/>
  <c r="AO888" i="1"/>
  <c r="AQ888" i="1"/>
  <c r="AS888" i="1"/>
  <c r="AU888" i="1"/>
  <c r="AW888" i="1"/>
  <c r="AY888" i="1"/>
  <c r="BA888" i="1"/>
  <c r="BC888" i="1"/>
  <c r="BE888" i="1"/>
  <c r="S886" i="1"/>
  <c r="U886" i="1"/>
  <c r="W886" i="1"/>
  <c r="Y886" i="1"/>
  <c r="AA886" i="1"/>
  <c r="AC886" i="1"/>
  <c r="AE886" i="1"/>
  <c r="AG886" i="1"/>
  <c r="AI886" i="1"/>
  <c r="AK886" i="1"/>
  <c r="AM886" i="1"/>
  <c r="AO886" i="1"/>
  <c r="AQ886" i="1"/>
  <c r="AS886" i="1"/>
  <c r="AU886" i="1"/>
  <c r="AW886" i="1"/>
  <c r="AY886" i="1"/>
  <c r="BA886" i="1"/>
  <c r="BC886" i="1"/>
  <c r="BE886" i="1"/>
  <c r="S890" i="1"/>
  <c r="U890" i="1"/>
  <c r="W890" i="1"/>
  <c r="Y890" i="1"/>
  <c r="AA890" i="1"/>
  <c r="AC890" i="1"/>
  <c r="AE890" i="1"/>
  <c r="AG890" i="1"/>
  <c r="AI890" i="1"/>
  <c r="AK890" i="1"/>
  <c r="AM890" i="1"/>
  <c r="AO890" i="1"/>
  <c r="AQ890" i="1"/>
  <c r="AS890" i="1"/>
  <c r="AU890" i="1"/>
  <c r="AW890" i="1"/>
  <c r="AY890" i="1"/>
  <c r="BA890" i="1"/>
  <c r="BC890" i="1"/>
  <c r="BE890" i="1"/>
  <c r="S889" i="1"/>
  <c r="U889" i="1"/>
  <c r="W889" i="1"/>
  <c r="Y889" i="1"/>
  <c r="AA889" i="1"/>
  <c r="AC889" i="1"/>
  <c r="AE889" i="1"/>
  <c r="AG889" i="1"/>
  <c r="AI889" i="1"/>
  <c r="AK889" i="1"/>
  <c r="AM889" i="1"/>
  <c r="AO889" i="1"/>
  <c r="AQ889" i="1"/>
  <c r="AS889" i="1"/>
  <c r="AU889" i="1"/>
  <c r="AW889" i="1"/>
  <c r="AY889" i="1"/>
  <c r="BA889" i="1"/>
  <c r="BC889" i="1"/>
  <c r="BE889" i="1"/>
  <c r="S891" i="1"/>
  <c r="U891" i="1"/>
  <c r="W891" i="1"/>
  <c r="Y891" i="1"/>
  <c r="AA891" i="1"/>
  <c r="AC891" i="1"/>
  <c r="AE891" i="1"/>
  <c r="AG891" i="1"/>
  <c r="AI891" i="1"/>
  <c r="AK891" i="1"/>
  <c r="AM891" i="1"/>
  <c r="AO891" i="1"/>
  <c r="AQ891" i="1"/>
  <c r="AS891" i="1"/>
  <c r="AU891" i="1"/>
  <c r="AW891" i="1"/>
  <c r="AY891" i="1"/>
  <c r="BA891" i="1"/>
  <c r="BC891" i="1"/>
  <c r="BE891" i="1"/>
  <c r="S892" i="1"/>
  <c r="U892" i="1"/>
  <c r="W892" i="1"/>
  <c r="Y892" i="1"/>
  <c r="AA892" i="1"/>
  <c r="AC892" i="1"/>
  <c r="AE892" i="1"/>
  <c r="AG892" i="1"/>
  <c r="AI892" i="1"/>
  <c r="AK892" i="1"/>
  <c r="AM892" i="1"/>
  <c r="AO892" i="1"/>
  <c r="AQ892" i="1"/>
  <c r="AS892" i="1"/>
  <c r="AU892" i="1"/>
  <c r="AW892" i="1"/>
  <c r="AY892" i="1"/>
  <c r="BA892" i="1"/>
  <c r="BC892" i="1"/>
  <c r="BE892" i="1"/>
  <c r="S893" i="1"/>
  <c r="U893" i="1"/>
  <c r="W893" i="1"/>
  <c r="Y893" i="1"/>
  <c r="AA893" i="1"/>
  <c r="AC893" i="1"/>
  <c r="AE893" i="1"/>
  <c r="AG893" i="1"/>
  <c r="AI893" i="1"/>
  <c r="AK893" i="1"/>
  <c r="AM893" i="1"/>
  <c r="AO893" i="1"/>
  <c r="AQ893" i="1"/>
  <c r="AS893" i="1"/>
  <c r="AU893" i="1"/>
  <c r="AW893" i="1"/>
  <c r="AY893" i="1"/>
  <c r="BA893" i="1"/>
  <c r="BC893" i="1"/>
  <c r="BE893" i="1"/>
  <c r="S895" i="1"/>
  <c r="U895" i="1"/>
  <c r="W895" i="1"/>
  <c r="Y895" i="1"/>
  <c r="AA895" i="1"/>
  <c r="AC895" i="1"/>
  <c r="AE895" i="1"/>
  <c r="AG895" i="1"/>
  <c r="AI895" i="1"/>
  <c r="AK895" i="1"/>
  <c r="AM895" i="1"/>
  <c r="AO895" i="1"/>
  <c r="AQ895" i="1"/>
  <c r="AS895" i="1"/>
  <c r="AU895" i="1"/>
  <c r="AW895" i="1"/>
  <c r="AY895" i="1"/>
  <c r="BA895" i="1"/>
  <c r="BC895" i="1"/>
  <c r="BE895" i="1"/>
  <c r="S896" i="1"/>
  <c r="U896" i="1"/>
  <c r="W896" i="1"/>
  <c r="Y896" i="1"/>
  <c r="AA896" i="1"/>
  <c r="AC896" i="1"/>
  <c r="AE896" i="1"/>
  <c r="AG896" i="1"/>
  <c r="AI896" i="1"/>
  <c r="AK896" i="1"/>
  <c r="AM896" i="1"/>
  <c r="AO896" i="1"/>
  <c r="AQ896" i="1"/>
  <c r="AS896" i="1"/>
  <c r="AU896" i="1"/>
  <c r="AW896" i="1"/>
  <c r="AY896" i="1"/>
  <c r="BA896" i="1"/>
  <c r="BC896" i="1"/>
  <c r="BE896" i="1"/>
  <c r="S894" i="1"/>
  <c r="U894" i="1"/>
  <c r="W894" i="1"/>
  <c r="Y894" i="1"/>
  <c r="AA894" i="1"/>
  <c r="AC894" i="1"/>
  <c r="AE894" i="1"/>
  <c r="AG894" i="1"/>
  <c r="AI894" i="1"/>
  <c r="AK894" i="1"/>
  <c r="AM894" i="1"/>
  <c r="AO894" i="1"/>
  <c r="AQ894" i="1"/>
  <c r="AS894" i="1"/>
  <c r="AU894" i="1"/>
  <c r="AW894" i="1"/>
  <c r="AY894" i="1"/>
  <c r="BA894" i="1"/>
  <c r="BC894" i="1"/>
  <c r="BE894" i="1"/>
  <c r="S899" i="1"/>
  <c r="U899" i="1"/>
  <c r="W899" i="1"/>
  <c r="Y899" i="1"/>
  <c r="AA899" i="1"/>
  <c r="AC899" i="1"/>
  <c r="AE899" i="1"/>
  <c r="AG899" i="1"/>
  <c r="AI899" i="1"/>
  <c r="AK899" i="1"/>
  <c r="AM899" i="1"/>
  <c r="AO899" i="1"/>
  <c r="AQ899" i="1"/>
  <c r="AS899" i="1"/>
  <c r="AU899" i="1"/>
  <c r="AW899" i="1"/>
  <c r="AY899" i="1"/>
  <c r="BA899" i="1"/>
  <c r="BC899" i="1"/>
  <c r="BE899" i="1"/>
  <c r="S897" i="1"/>
  <c r="U897" i="1"/>
  <c r="W897" i="1"/>
  <c r="Y897" i="1"/>
  <c r="AA897" i="1"/>
  <c r="AC897" i="1"/>
  <c r="AE897" i="1"/>
  <c r="AG897" i="1"/>
  <c r="AI897" i="1"/>
  <c r="AK897" i="1"/>
  <c r="AM897" i="1"/>
  <c r="AO897" i="1"/>
  <c r="AQ897" i="1"/>
  <c r="AS897" i="1"/>
  <c r="AU897" i="1"/>
  <c r="AW897" i="1"/>
  <c r="AY897" i="1"/>
  <c r="BA897" i="1"/>
  <c r="BC897" i="1"/>
  <c r="BE897" i="1"/>
  <c r="S898" i="1"/>
  <c r="U898" i="1"/>
  <c r="W898" i="1"/>
  <c r="Y898" i="1"/>
  <c r="AA898" i="1"/>
  <c r="AC898" i="1"/>
  <c r="AE898" i="1"/>
  <c r="AG898" i="1"/>
  <c r="AI898" i="1"/>
  <c r="AK898" i="1"/>
  <c r="AM898" i="1"/>
  <c r="AO898" i="1"/>
  <c r="AQ898" i="1"/>
  <c r="AS898" i="1"/>
  <c r="AU898" i="1"/>
  <c r="AW898" i="1"/>
  <c r="AY898" i="1"/>
  <c r="BA898" i="1"/>
  <c r="BC898" i="1"/>
  <c r="BE898" i="1"/>
  <c r="S902" i="1"/>
  <c r="U902" i="1"/>
  <c r="W902" i="1"/>
  <c r="Y902" i="1"/>
  <c r="AA902" i="1"/>
  <c r="AC902" i="1"/>
  <c r="AE902" i="1"/>
  <c r="AG902" i="1"/>
  <c r="AI902" i="1"/>
  <c r="AK902" i="1"/>
  <c r="AM902" i="1"/>
  <c r="AO902" i="1"/>
  <c r="AQ902" i="1"/>
  <c r="AS902" i="1"/>
  <c r="AU902" i="1"/>
  <c r="AW902" i="1"/>
  <c r="AY902" i="1"/>
  <c r="BA902" i="1"/>
  <c r="BC902" i="1"/>
  <c r="BE902" i="1"/>
  <c r="S900" i="1"/>
  <c r="U900" i="1"/>
  <c r="W900" i="1"/>
  <c r="Y900" i="1"/>
  <c r="AA900" i="1"/>
  <c r="AC900" i="1"/>
  <c r="AE900" i="1"/>
  <c r="AG900" i="1"/>
  <c r="AI900" i="1"/>
  <c r="AK900" i="1"/>
  <c r="AM900" i="1"/>
  <c r="AO900" i="1"/>
  <c r="AQ900" i="1"/>
  <c r="AS900" i="1"/>
  <c r="AU900" i="1"/>
  <c r="AW900" i="1"/>
  <c r="AY900" i="1"/>
  <c r="BA900" i="1"/>
  <c r="BC900" i="1"/>
  <c r="BE900" i="1"/>
  <c r="S901" i="1"/>
  <c r="U901" i="1"/>
  <c r="W901" i="1"/>
  <c r="Y901" i="1"/>
  <c r="AA901" i="1"/>
  <c r="AC901" i="1"/>
  <c r="AE901" i="1"/>
  <c r="AG901" i="1"/>
  <c r="AI901" i="1"/>
  <c r="AK901" i="1"/>
  <c r="AM901" i="1"/>
  <c r="AO901" i="1"/>
  <c r="AQ901" i="1"/>
  <c r="AS901" i="1"/>
  <c r="AU901" i="1"/>
  <c r="AW901" i="1"/>
  <c r="AY901" i="1"/>
  <c r="BA901" i="1"/>
  <c r="BC901" i="1"/>
  <c r="BE901" i="1"/>
  <c r="S905" i="1"/>
  <c r="U905" i="1"/>
  <c r="W905" i="1"/>
  <c r="Y905" i="1"/>
  <c r="AA905" i="1"/>
  <c r="AC905" i="1"/>
  <c r="AE905" i="1"/>
  <c r="AG905" i="1"/>
  <c r="AI905" i="1"/>
  <c r="AK905" i="1"/>
  <c r="AM905" i="1"/>
  <c r="AO905" i="1"/>
  <c r="AQ905" i="1"/>
  <c r="AS905" i="1"/>
  <c r="AU905" i="1"/>
  <c r="AW905" i="1"/>
  <c r="AY905" i="1"/>
  <c r="BA905" i="1"/>
  <c r="BC905" i="1"/>
  <c r="BE905" i="1"/>
  <c r="S904" i="1"/>
  <c r="U904" i="1"/>
  <c r="W904" i="1"/>
  <c r="Y904" i="1"/>
  <c r="AA904" i="1"/>
  <c r="AC904" i="1"/>
  <c r="AE904" i="1"/>
  <c r="AG904" i="1"/>
  <c r="AI904" i="1"/>
  <c r="AK904" i="1"/>
  <c r="AM904" i="1"/>
  <c r="AO904" i="1"/>
  <c r="AQ904" i="1"/>
  <c r="AS904" i="1"/>
  <c r="AU904" i="1"/>
  <c r="AW904" i="1"/>
  <c r="AY904" i="1"/>
  <c r="BA904" i="1"/>
  <c r="BC904" i="1"/>
  <c r="BE904" i="1"/>
  <c r="S903" i="1"/>
  <c r="U903" i="1"/>
  <c r="W903" i="1"/>
  <c r="Y903" i="1"/>
  <c r="AA903" i="1"/>
  <c r="AC903" i="1"/>
  <c r="AE903" i="1"/>
  <c r="AG903" i="1"/>
  <c r="AI903" i="1"/>
  <c r="AK903" i="1"/>
  <c r="AM903" i="1"/>
  <c r="AO903" i="1"/>
  <c r="AQ903" i="1"/>
  <c r="AS903" i="1"/>
  <c r="AU903" i="1"/>
  <c r="AW903" i="1"/>
  <c r="AY903" i="1"/>
  <c r="BA903" i="1"/>
  <c r="BC903" i="1"/>
  <c r="BE903" i="1"/>
  <c r="S908" i="1"/>
  <c r="U908" i="1"/>
  <c r="W908" i="1"/>
  <c r="Y908" i="1"/>
  <c r="AA908" i="1"/>
  <c r="AC908" i="1"/>
  <c r="AE908" i="1"/>
  <c r="AG908" i="1"/>
  <c r="AI908" i="1"/>
  <c r="AK908" i="1"/>
  <c r="AM908" i="1"/>
  <c r="AO908" i="1"/>
  <c r="AQ908" i="1"/>
  <c r="AS908" i="1"/>
  <c r="AU908" i="1"/>
  <c r="AW908" i="1"/>
  <c r="AY908" i="1"/>
  <c r="BA908" i="1"/>
  <c r="BC908" i="1"/>
  <c r="BE908" i="1"/>
  <c r="S907" i="1"/>
  <c r="U907" i="1"/>
  <c r="W907" i="1"/>
  <c r="Y907" i="1"/>
  <c r="AA907" i="1"/>
  <c r="AC907" i="1"/>
  <c r="AE907" i="1"/>
  <c r="AG907" i="1"/>
  <c r="AI907" i="1"/>
  <c r="AK907" i="1"/>
  <c r="AM907" i="1"/>
  <c r="AO907" i="1"/>
  <c r="AQ907" i="1"/>
  <c r="AS907" i="1"/>
  <c r="AU907" i="1"/>
  <c r="AW907" i="1"/>
  <c r="AY907" i="1"/>
  <c r="BA907" i="1"/>
  <c r="BC907" i="1"/>
  <c r="BE907" i="1"/>
  <c r="S906" i="1"/>
  <c r="U906" i="1"/>
  <c r="W906" i="1"/>
  <c r="Y906" i="1"/>
  <c r="AA906" i="1"/>
  <c r="AC906" i="1"/>
  <c r="AE906" i="1"/>
  <c r="AG906" i="1"/>
  <c r="AI906" i="1"/>
  <c r="AK906" i="1"/>
  <c r="AM906" i="1"/>
  <c r="AO906" i="1"/>
  <c r="AQ906" i="1"/>
  <c r="AS906" i="1"/>
  <c r="AU906" i="1"/>
  <c r="AW906" i="1"/>
  <c r="AY906" i="1"/>
  <c r="BA906" i="1"/>
  <c r="BC906" i="1"/>
  <c r="BE906" i="1"/>
  <c r="S910" i="1"/>
  <c r="U910" i="1"/>
  <c r="W910" i="1"/>
  <c r="Y910" i="1"/>
  <c r="AA910" i="1"/>
  <c r="AC910" i="1"/>
  <c r="AE910" i="1"/>
  <c r="AG910" i="1"/>
  <c r="AI910" i="1"/>
  <c r="AK910" i="1"/>
  <c r="AM910" i="1"/>
  <c r="AO910" i="1"/>
  <c r="AQ910" i="1"/>
  <c r="AS910" i="1"/>
  <c r="AU910" i="1"/>
  <c r="AW910" i="1"/>
  <c r="AY910" i="1"/>
  <c r="BA910" i="1"/>
  <c r="BC910" i="1"/>
  <c r="BE910" i="1"/>
  <c r="S911" i="1"/>
  <c r="U911" i="1"/>
  <c r="W911" i="1"/>
  <c r="Y911" i="1"/>
  <c r="AA911" i="1"/>
  <c r="AC911" i="1"/>
  <c r="AE911" i="1"/>
  <c r="AG911" i="1"/>
  <c r="AI911" i="1"/>
  <c r="AK911" i="1"/>
  <c r="AM911" i="1"/>
  <c r="AO911" i="1"/>
  <c r="AQ911" i="1"/>
  <c r="AS911" i="1"/>
  <c r="AU911" i="1"/>
  <c r="AW911" i="1"/>
  <c r="AY911" i="1"/>
  <c r="BA911" i="1"/>
  <c r="BC911" i="1"/>
  <c r="BE911" i="1"/>
  <c r="S909" i="1"/>
  <c r="U909" i="1"/>
  <c r="W909" i="1"/>
  <c r="Y909" i="1"/>
  <c r="AA909" i="1"/>
  <c r="AC909" i="1"/>
  <c r="AE909" i="1"/>
  <c r="AG909" i="1"/>
  <c r="AI909" i="1"/>
  <c r="AK909" i="1"/>
  <c r="AM909" i="1"/>
  <c r="AO909" i="1"/>
  <c r="AQ909" i="1"/>
  <c r="AS909" i="1"/>
  <c r="AU909" i="1"/>
  <c r="AW909" i="1"/>
  <c r="AY909" i="1"/>
  <c r="BA909" i="1"/>
  <c r="BC909" i="1"/>
  <c r="BE909" i="1"/>
  <c r="S914" i="1"/>
  <c r="U914" i="1"/>
  <c r="W914" i="1"/>
  <c r="Y914" i="1"/>
  <c r="AA914" i="1"/>
  <c r="AC914" i="1"/>
  <c r="AE914" i="1"/>
  <c r="AG914" i="1"/>
  <c r="AI914" i="1"/>
  <c r="AK914" i="1"/>
  <c r="AM914" i="1"/>
  <c r="AO914" i="1"/>
  <c r="AQ914" i="1"/>
  <c r="AS914" i="1"/>
  <c r="AU914" i="1"/>
  <c r="AW914" i="1"/>
  <c r="AY914" i="1"/>
  <c r="BA914" i="1"/>
  <c r="BC914" i="1"/>
  <c r="BE914" i="1"/>
  <c r="S915" i="1"/>
  <c r="U915" i="1"/>
  <c r="W915" i="1"/>
  <c r="Y915" i="1"/>
  <c r="AA915" i="1"/>
  <c r="AC915" i="1"/>
  <c r="AE915" i="1"/>
  <c r="AG915" i="1"/>
  <c r="AI915" i="1"/>
  <c r="AK915" i="1"/>
  <c r="AM915" i="1"/>
  <c r="AO915" i="1"/>
  <c r="AQ915" i="1"/>
  <c r="AS915" i="1"/>
  <c r="AU915" i="1"/>
  <c r="AW915" i="1"/>
  <c r="AY915" i="1"/>
  <c r="BA915" i="1"/>
  <c r="BC915" i="1"/>
  <c r="BE915" i="1"/>
  <c r="S913" i="1"/>
  <c r="U913" i="1"/>
  <c r="W913" i="1"/>
  <c r="Y913" i="1"/>
  <c r="AA913" i="1"/>
  <c r="AC913" i="1"/>
  <c r="AE913" i="1"/>
  <c r="AG913" i="1"/>
  <c r="AI913" i="1"/>
  <c r="AK913" i="1"/>
  <c r="AM913" i="1"/>
  <c r="AO913" i="1"/>
  <c r="AQ913" i="1"/>
  <c r="AS913" i="1"/>
  <c r="AU913" i="1"/>
  <c r="AW913" i="1"/>
  <c r="AY913" i="1"/>
  <c r="BA913" i="1"/>
  <c r="BC913" i="1"/>
  <c r="BE913" i="1"/>
  <c r="S912" i="1"/>
  <c r="U912" i="1"/>
  <c r="W912" i="1"/>
  <c r="Y912" i="1"/>
  <c r="AA912" i="1"/>
  <c r="AC912" i="1"/>
  <c r="AE912" i="1"/>
  <c r="AG912" i="1"/>
  <c r="AI912" i="1"/>
  <c r="AK912" i="1"/>
  <c r="AM912" i="1"/>
  <c r="AO912" i="1"/>
  <c r="AQ912" i="1"/>
  <c r="AS912" i="1"/>
  <c r="AU912" i="1"/>
  <c r="AW912" i="1"/>
  <c r="AY912" i="1"/>
  <c r="BA912" i="1"/>
  <c r="BC912" i="1"/>
  <c r="BE912" i="1"/>
  <c r="S918" i="1"/>
  <c r="U918" i="1"/>
  <c r="W918" i="1"/>
  <c r="Y918" i="1"/>
  <c r="AA918" i="1"/>
  <c r="AC918" i="1"/>
  <c r="AE918" i="1"/>
  <c r="AG918" i="1"/>
  <c r="AI918" i="1"/>
  <c r="AK918" i="1"/>
  <c r="AM918" i="1"/>
  <c r="AO918" i="1"/>
  <c r="AQ918" i="1"/>
  <c r="AS918" i="1"/>
  <c r="AU918" i="1"/>
  <c r="AW918" i="1"/>
  <c r="AY918" i="1"/>
  <c r="BA918" i="1"/>
  <c r="BC918" i="1"/>
  <c r="BE918" i="1"/>
  <c r="S919" i="1"/>
  <c r="U919" i="1"/>
  <c r="W919" i="1"/>
  <c r="Y919" i="1"/>
  <c r="AA919" i="1"/>
  <c r="AC919" i="1"/>
  <c r="AE919" i="1"/>
  <c r="AG919" i="1"/>
  <c r="AI919" i="1"/>
  <c r="AK919" i="1"/>
  <c r="AM919" i="1"/>
  <c r="AO919" i="1"/>
  <c r="AQ919" i="1"/>
  <c r="AS919" i="1"/>
  <c r="AU919" i="1"/>
  <c r="AW919" i="1"/>
  <c r="AY919" i="1"/>
  <c r="BA919" i="1"/>
  <c r="BC919" i="1"/>
  <c r="BE919" i="1"/>
  <c r="S917" i="1"/>
  <c r="U917" i="1"/>
  <c r="W917" i="1"/>
  <c r="Y917" i="1"/>
  <c r="AA917" i="1"/>
  <c r="AC917" i="1"/>
  <c r="AE917" i="1"/>
  <c r="AG917" i="1"/>
  <c r="AI917" i="1"/>
  <c r="AK917" i="1"/>
  <c r="AM917" i="1"/>
  <c r="AO917" i="1"/>
  <c r="AQ917" i="1"/>
  <c r="AS917" i="1"/>
  <c r="AU917" i="1"/>
  <c r="AW917" i="1"/>
  <c r="AY917" i="1"/>
  <c r="BA917" i="1"/>
  <c r="BC917" i="1"/>
  <c r="BE917" i="1"/>
  <c r="S916" i="1"/>
  <c r="U916" i="1"/>
  <c r="W916" i="1"/>
  <c r="Y916" i="1"/>
  <c r="AA916" i="1"/>
  <c r="AC916" i="1"/>
  <c r="AE916" i="1"/>
  <c r="AG916" i="1"/>
  <c r="AI916" i="1"/>
  <c r="AK916" i="1"/>
  <c r="AM916" i="1"/>
  <c r="AO916" i="1"/>
  <c r="AQ916" i="1"/>
  <c r="AS916" i="1"/>
  <c r="AU916" i="1"/>
  <c r="AW916" i="1"/>
  <c r="AY916" i="1"/>
  <c r="BA916" i="1"/>
  <c r="BC916" i="1"/>
  <c r="BE916" i="1"/>
  <c r="S923" i="1"/>
  <c r="U923" i="1"/>
  <c r="W923" i="1"/>
  <c r="Y923" i="1"/>
  <c r="AA923" i="1"/>
  <c r="AC923" i="1"/>
  <c r="AE923" i="1"/>
  <c r="AG923" i="1"/>
  <c r="AI923" i="1"/>
  <c r="AK923" i="1"/>
  <c r="AM923" i="1"/>
  <c r="AO923" i="1"/>
  <c r="AQ923" i="1"/>
  <c r="AS923" i="1"/>
  <c r="AU923" i="1"/>
  <c r="AW923" i="1"/>
  <c r="AY923" i="1"/>
  <c r="BA923" i="1"/>
  <c r="BC923" i="1"/>
  <c r="BE923" i="1"/>
  <c r="S922" i="1"/>
  <c r="U922" i="1"/>
  <c r="W922" i="1"/>
  <c r="Y922" i="1"/>
  <c r="AA922" i="1"/>
  <c r="AC922" i="1"/>
  <c r="AE922" i="1"/>
  <c r="AG922" i="1"/>
  <c r="AI922" i="1"/>
  <c r="AK922" i="1"/>
  <c r="AM922" i="1"/>
  <c r="AO922" i="1"/>
  <c r="AQ922" i="1"/>
  <c r="AS922" i="1"/>
  <c r="AU922" i="1"/>
  <c r="AW922" i="1"/>
  <c r="AY922" i="1"/>
  <c r="BA922" i="1"/>
  <c r="BC922" i="1"/>
  <c r="BE922" i="1"/>
  <c r="S920" i="1"/>
  <c r="U920" i="1"/>
  <c r="W920" i="1"/>
  <c r="Y920" i="1"/>
  <c r="AA920" i="1"/>
  <c r="AC920" i="1"/>
  <c r="AE920" i="1"/>
  <c r="AG920" i="1"/>
  <c r="AI920" i="1"/>
  <c r="AK920" i="1"/>
  <c r="AM920" i="1"/>
  <c r="AO920" i="1"/>
  <c r="AQ920" i="1"/>
  <c r="AS920" i="1"/>
  <c r="AU920" i="1"/>
  <c r="AW920" i="1"/>
  <c r="AY920" i="1"/>
  <c r="BA920" i="1"/>
  <c r="BC920" i="1"/>
  <c r="BE920" i="1"/>
  <c r="S921" i="1"/>
  <c r="U921" i="1"/>
  <c r="W921" i="1"/>
  <c r="Y921" i="1"/>
  <c r="AA921" i="1"/>
  <c r="AC921" i="1"/>
  <c r="AE921" i="1"/>
  <c r="AG921" i="1"/>
  <c r="AI921" i="1"/>
  <c r="AK921" i="1"/>
  <c r="AM921" i="1"/>
  <c r="AO921" i="1"/>
  <c r="AQ921" i="1"/>
  <c r="AS921" i="1"/>
  <c r="AU921" i="1"/>
  <c r="AW921" i="1"/>
  <c r="AY921" i="1"/>
  <c r="BA921" i="1"/>
  <c r="BC921" i="1"/>
  <c r="BE921" i="1"/>
  <c r="S926" i="1"/>
  <c r="U926" i="1"/>
  <c r="W926" i="1"/>
  <c r="Y926" i="1"/>
  <c r="AA926" i="1"/>
  <c r="AC926" i="1"/>
  <c r="AE926" i="1"/>
  <c r="AG926" i="1"/>
  <c r="AI926" i="1"/>
  <c r="AK926" i="1"/>
  <c r="AM926" i="1"/>
  <c r="AO926" i="1"/>
  <c r="AQ926" i="1"/>
  <c r="AS926" i="1"/>
  <c r="AU926" i="1"/>
  <c r="AW926" i="1"/>
  <c r="AY926" i="1"/>
  <c r="BA926" i="1"/>
  <c r="BC926" i="1"/>
  <c r="BE926" i="1"/>
  <c r="S927" i="1"/>
  <c r="U927" i="1"/>
  <c r="W927" i="1"/>
  <c r="Y927" i="1"/>
  <c r="AA927" i="1"/>
  <c r="AC927" i="1"/>
  <c r="AE927" i="1"/>
  <c r="AG927" i="1"/>
  <c r="AI927" i="1"/>
  <c r="AK927" i="1"/>
  <c r="AM927" i="1"/>
  <c r="AO927" i="1"/>
  <c r="AQ927" i="1"/>
  <c r="AS927" i="1"/>
  <c r="AU927" i="1"/>
  <c r="AW927" i="1"/>
  <c r="AY927" i="1"/>
  <c r="BA927" i="1"/>
  <c r="BC927" i="1"/>
  <c r="BE927" i="1"/>
  <c r="S924" i="1"/>
  <c r="U924" i="1"/>
  <c r="W924" i="1"/>
  <c r="Y924" i="1"/>
  <c r="AA924" i="1"/>
  <c r="AC924" i="1"/>
  <c r="AE924" i="1"/>
  <c r="AG924" i="1"/>
  <c r="AI924" i="1"/>
  <c r="AK924" i="1"/>
  <c r="AM924" i="1"/>
  <c r="AO924" i="1"/>
  <c r="AQ924" i="1"/>
  <c r="AS924" i="1"/>
  <c r="AU924" i="1"/>
  <c r="AW924" i="1"/>
  <c r="AY924" i="1"/>
  <c r="BA924" i="1"/>
  <c r="BC924" i="1"/>
  <c r="BE924" i="1"/>
  <c r="S925" i="1"/>
  <c r="U925" i="1"/>
  <c r="W925" i="1"/>
  <c r="Y925" i="1"/>
  <c r="AA925" i="1"/>
  <c r="AC925" i="1"/>
  <c r="AE925" i="1"/>
  <c r="AG925" i="1"/>
  <c r="AI925" i="1"/>
  <c r="AK925" i="1"/>
  <c r="AM925" i="1"/>
  <c r="AO925" i="1"/>
  <c r="AQ925" i="1"/>
  <c r="AS925" i="1"/>
  <c r="AU925" i="1"/>
  <c r="AW925" i="1"/>
  <c r="AY925" i="1"/>
  <c r="BA925" i="1"/>
  <c r="BC925" i="1"/>
  <c r="BE925" i="1"/>
  <c r="S930" i="1"/>
  <c r="U930" i="1"/>
  <c r="W930" i="1"/>
  <c r="Y930" i="1"/>
  <c r="AA930" i="1"/>
  <c r="AC930" i="1"/>
  <c r="AE930" i="1"/>
  <c r="AG930" i="1"/>
  <c r="AI930" i="1"/>
  <c r="AK930" i="1"/>
  <c r="AM930" i="1"/>
  <c r="AO930" i="1"/>
  <c r="AQ930" i="1"/>
  <c r="AS930" i="1"/>
  <c r="AU930" i="1"/>
  <c r="AW930" i="1"/>
  <c r="AY930" i="1"/>
  <c r="BA930" i="1"/>
  <c r="BC930" i="1"/>
  <c r="BE930" i="1"/>
  <c r="S931" i="1"/>
  <c r="U931" i="1"/>
  <c r="W931" i="1"/>
  <c r="Y931" i="1"/>
  <c r="AA931" i="1"/>
  <c r="AC931" i="1"/>
  <c r="AE931" i="1"/>
  <c r="AG931" i="1"/>
  <c r="AI931" i="1"/>
  <c r="AK931" i="1"/>
  <c r="AM931" i="1"/>
  <c r="AO931" i="1"/>
  <c r="AQ931" i="1"/>
  <c r="AS931" i="1"/>
  <c r="AU931" i="1"/>
  <c r="AW931" i="1"/>
  <c r="AY931" i="1"/>
  <c r="BA931" i="1"/>
  <c r="BC931" i="1"/>
  <c r="BE931" i="1"/>
  <c r="S928" i="1"/>
  <c r="U928" i="1"/>
  <c r="W928" i="1"/>
  <c r="Y928" i="1"/>
  <c r="AA928" i="1"/>
  <c r="AC928" i="1"/>
  <c r="AE928" i="1"/>
  <c r="AG928" i="1"/>
  <c r="AI928" i="1"/>
  <c r="AK928" i="1"/>
  <c r="AM928" i="1"/>
  <c r="AO928" i="1"/>
  <c r="AQ928" i="1"/>
  <c r="AS928" i="1"/>
  <c r="AU928" i="1"/>
  <c r="AW928" i="1"/>
  <c r="AY928" i="1"/>
  <c r="BA928" i="1"/>
  <c r="BC928" i="1"/>
  <c r="BE928" i="1"/>
  <c r="S929" i="1"/>
  <c r="U929" i="1"/>
  <c r="W929" i="1"/>
  <c r="Y929" i="1"/>
  <c r="AA929" i="1"/>
  <c r="AC929" i="1"/>
  <c r="AE929" i="1"/>
  <c r="AG929" i="1"/>
  <c r="AI929" i="1"/>
  <c r="AK929" i="1"/>
  <c r="AM929" i="1"/>
  <c r="AO929" i="1"/>
  <c r="AQ929" i="1"/>
  <c r="AS929" i="1"/>
  <c r="AU929" i="1"/>
  <c r="AW929" i="1"/>
  <c r="AY929" i="1"/>
  <c r="BA929" i="1"/>
  <c r="BC929" i="1"/>
  <c r="BE929" i="1"/>
  <c r="S934" i="1"/>
  <c r="U934" i="1"/>
  <c r="W934" i="1"/>
  <c r="Y934" i="1"/>
  <c r="AA934" i="1"/>
  <c r="AC934" i="1"/>
  <c r="AE934" i="1"/>
  <c r="AG934" i="1"/>
  <c r="AI934" i="1"/>
  <c r="AK934" i="1"/>
  <c r="AM934" i="1"/>
  <c r="AO934" i="1"/>
  <c r="AQ934" i="1"/>
  <c r="AS934" i="1"/>
  <c r="AU934" i="1"/>
  <c r="AW934" i="1"/>
  <c r="AY934" i="1"/>
  <c r="BA934" i="1"/>
  <c r="BC934" i="1"/>
  <c r="BE934" i="1"/>
  <c r="S935" i="1"/>
  <c r="U935" i="1"/>
  <c r="W935" i="1"/>
  <c r="Y935" i="1"/>
  <c r="AA935" i="1"/>
  <c r="AC935" i="1"/>
  <c r="AE935" i="1"/>
  <c r="AG935" i="1"/>
  <c r="AI935" i="1"/>
  <c r="AK935" i="1"/>
  <c r="AM935" i="1"/>
  <c r="AO935" i="1"/>
  <c r="AQ935" i="1"/>
  <c r="AS935" i="1"/>
  <c r="AU935" i="1"/>
  <c r="AW935" i="1"/>
  <c r="AY935" i="1"/>
  <c r="BA935" i="1"/>
  <c r="BC935" i="1"/>
  <c r="BE935" i="1"/>
  <c r="S933" i="1"/>
  <c r="U933" i="1"/>
  <c r="W933" i="1"/>
  <c r="Y933" i="1"/>
  <c r="AA933" i="1"/>
  <c r="AC933" i="1"/>
  <c r="AE933" i="1"/>
  <c r="AG933" i="1"/>
  <c r="AI933" i="1"/>
  <c r="AK933" i="1"/>
  <c r="AM933" i="1"/>
  <c r="AO933" i="1"/>
  <c r="AQ933" i="1"/>
  <c r="AS933" i="1"/>
  <c r="AU933" i="1"/>
  <c r="AW933" i="1"/>
  <c r="AY933" i="1"/>
  <c r="BA933" i="1"/>
  <c r="BC933" i="1"/>
  <c r="BE933" i="1"/>
  <c r="S932" i="1"/>
  <c r="U932" i="1"/>
  <c r="W932" i="1"/>
  <c r="Y932" i="1"/>
  <c r="AA932" i="1"/>
  <c r="AC932" i="1"/>
  <c r="AE932" i="1"/>
  <c r="AG932" i="1"/>
  <c r="AI932" i="1"/>
  <c r="AK932" i="1"/>
  <c r="AM932" i="1"/>
  <c r="AO932" i="1"/>
  <c r="AQ932" i="1"/>
  <c r="AS932" i="1"/>
  <c r="AU932" i="1"/>
  <c r="AW932" i="1"/>
  <c r="AY932" i="1"/>
  <c r="BA932" i="1"/>
  <c r="BC932" i="1"/>
  <c r="BE932" i="1"/>
  <c r="S938" i="1"/>
  <c r="U938" i="1"/>
  <c r="W938" i="1"/>
  <c r="Y938" i="1"/>
  <c r="AA938" i="1"/>
  <c r="AC938" i="1"/>
  <c r="AE938" i="1"/>
  <c r="AG938" i="1"/>
  <c r="AI938" i="1"/>
  <c r="AK938" i="1"/>
  <c r="AM938" i="1"/>
  <c r="AO938" i="1"/>
  <c r="AQ938" i="1"/>
  <c r="AS938" i="1"/>
  <c r="AU938" i="1"/>
  <c r="AW938" i="1"/>
  <c r="AY938" i="1"/>
  <c r="BA938" i="1"/>
  <c r="BC938" i="1"/>
  <c r="BE938" i="1"/>
  <c r="S939" i="1"/>
  <c r="U939" i="1"/>
  <c r="W939" i="1"/>
  <c r="Y939" i="1"/>
  <c r="AA939" i="1"/>
  <c r="AC939" i="1"/>
  <c r="AE939" i="1"/>
  <c r="AG939" i="1"/>
  <c r="AI939" i="1"/>
  <c r="AK939" i="1"/>
  <c r="AM939" i="1"/>
  <c r="AO939" i="1"/>
  <c r="AQ939" i="1"/>
  <c r="AS939" i="1"/>
  <c r="AU939" i="1"/>
  <c r="AW939" i="1"/>
  <c r="AY939" i="1"/>
  <c r="BA939" i="1"/>
  <c r="BC939" i="1"/>
  <c r="BE939" i="1"/>
  <c r="S937" i="1"/>
  <c r="U937" i="1"/>
  <c r="W937" i="1"/>
  <c r="Y937" i="1"/>
  <c r="AA937" i="1"/>
  <c r="AC937" i="1"/>
  <c r="AE937" i="1"/>
  <c r="AG937" i="1"/>
  <c r="AI937" i="1"/>
  <c r="AK937" i="1"/>
  <c r="AM937" i="1"/>
  <c r="AO937" i="1"/>
  <c r="AQ937" i="1"/>
  <c r="AS937" i="1"/>
  <c r="AU937" i="1"/>
  <c r="AW937" i="1"/>
  <c r="AY937" i="1"/>
  <c r="BA937" i="1"/>
  <c r="BC937" i="1"/>
  <c r="BE937" i="1"/>
  <c r="S936" i="1"/>
  <c r="U936" i="1"/>
  <c r="W936" i="1"/>
  <c r="Y936" i="1"/>
  <c r="AA936" i="1"/>
  <c r="AC936" i="1"/>
  <c r="AE936" i="1"/>
  <c r="AG936" i="1"/>
  <c r="AI936" i="1"/>
  <c r="AK936" i="1"/>
  <c r="AM936" i="1"/>
  <c r="AO936" i="1"/>
  <c r="AQ936" i="1"/>
  <c r="AS936" i="1"/>
  <c r="AU936" i="1"/>
  <c r="AW936" i="1"/>
  <c r="AY936" i="1"/>
  <c r="BA936" i="1"/>
  <c r="BC936" i="1"/>
  <c r="BE936" i="1"/>
  <c r="S942" i="1"/>
  <c r="U942" i="1"/>
  <c r="W942" i="1"/>
  <c r="Y942" i="1"/>
  <c r="AA942" i="1"/>
  <c r="AC942" i="1"/>
  <c r="AE942" i="1"/>
  <c r="AG942" i="1"/>
  <c r="AI942" i="1"/>
  <c r="AK942" i="1"/>
  <c r="AM942" i="1"/>
  <c r="AO942" i="1"/>
  <c r="AQ942" i="1"/>
  <c r="AS942" i="1"/>
  <c r="AU942" i="1"/>
  <c r="AW942" i="1"/>
  <c r="AY942" i="1"/>
  <c r="BA942" i="1"/>
  <c r="BC942" i="1"/>
  <c r="BE942" i="1"/>
  <c r="S941" i="1"/>
  <c r="U941" i="1"/>
  <c r="W941" i="1"/>
  <c r="Y941" i="1"/>
  <c r="AA941" i="1"/>
  <c r="AC941" i="1"/>
  <c r="AE941" i="1"/>
  <c r="AG941" i="1"/>
  <c r="AI941" i="1"/>
  <c r="AK941" i="1"/>
  <c r="AM941" i="1"/>
  <c r="AO941" i="1"/>
  <c r="AQ941" i="1"/>
  <c r="AS941" i="1"/>
  <c r="AU941" i="1"/>
  <c r="AW941" i="1"/>
  <c r="AY941" i="1"/>
  <c r="BA941" i="1"/>
  <c r="BC941" i="1"/>
  <c r="BE941" i="1"/>
  <c r="S940" i="1"/>
  <c r="U940" i="1"/>
  <c r="W940" i="1"/>
  <c r="Y940" i="1"/>
  <c r="AA940" i="1"/>
  <c r="AC940" i="1"/>
  <c r="AE940" i="1"/>
  <c r="AG940" i="1"/>
  <c r="AI940" i="1"/>
  <c r="AK940" i="1"/>
  <c r="AM940" i="1"/>
  <c r="AO940" i="1"/>
  <c r="AQ940" i="1"/>
  <c r="AS940" i="1"/>
  <c r="AU940" i="1"/>
  <c r="AW940" i="1"/>
  <c r="AY940" i="1"/>
  <c r="BA940" i="1"/>
  <c r="BC940" i="1"/>
  <c r="BE940" i="1"/>
  <c r="S945" i="1"/>
  <c r="U945" i="1"/>
  <c r="W945" i="1"/>
  <c r="Y945" i="1"/>
  <c r="AA945" i="1"/>
  <c r="AC945" i="1"/>
  <c r="AE945" i="1"/>
  <c r="AG945" i="1"/>
  <c r="AI945" i="1"/>
  <c r="AK945" i="1"/>
  <c r="AM945" i="1"/>
  <c r="AO945" i="1"/>
  <c r="AQ945" i="1"/>
  <c r="AS945" i="1"/>
  <c r="AU945" i="1"/>
  <c r="AW945" i="1"/>
  <c r="AY945" i="1"/>
  <c r="BA945" i="1"/>
  <c r="BC945" i="1"/>
  <c r="BE945" i="1"/>
  <c r="S946" i="1"/>
  <c r="U946" i="1"/>
  <c r="W946" i="1"/>
  <c r="Y946" i="1"/>
  <c r="AA946" i="1"/>
  <c r="AC946" i="1"/>
  <c r="AE946" i="1"/>
  <c r="AG946" i="1"/>
  <c r="AI946" i="1"/>
  <c r="AK946" i="1"/>
  <c r="AM946" i="1"/>
  <c r="AO946" i="1"/>
  <c r="AQ946" i="1"/>
  <c r="AS946" i="1"/>
  <c r="AU946" i="1"/>
  <c r="AW946" i="1"/>
  <c r="AY946" i="1"/>
  <c r="BA946" i="1"/>
  <c r="BC946" i="1"/>
  <c r="BE946" i="1"/>
  <c r="S944" i="1"/>
  <c r="U944" i="1"/>
  <c r="W944" i="1"/>
  <c r="Y944" i="1"/>
  <c r="AA944" i="1"/>
  <c r="AC944" i="1"/>
  <c r="AE944" i="1"/>
  <c r="AG944" i="1"/>
  <c r="AI944" i="1"/>
  <c r="AK944" i="1"/>
  <c r="AM944" i="1"/>
  <c r="AO944" i="1"/>
  <c r="AQ944" i="1"/>
  <c r="AS944" i="1"/>
  <c r="AU944" i="1"/>
  <c r="AW944" i="1"/>
  <c r="AY944" i="1"/>
  <c r="BA944" i="1"/>
  <c r="BC944" i="1"/>
  <c r="BE944" i="1"/>
  <c r="S943" i="1"/>
  <c r="U943" i="1"/>
  <c r="W943" i="1"/>
  <c r="Y943" i="1"/>
  <c r="AA943" i="1"/>
  <c r="AC943" i="1"/>
  <c r="AE943" i="1"/>
  <c r="AG943" i="1"/>
  <c r="AI943" i="1"/>
  <c r="AK943" i="1"/>
  <c r="AM943" i="1"/>
  <c r="AO943" i="1"/>
  <c r="AQ943" i="1"/>
  <c r="AS943" i="1"/>
  <c r="AU943" i="1"/>
  <c r="AW943" i="1"/>
  <c r="AY943" i="1"/>
  <c r="BA943" i="1"/>
  <c r="BC943" i="1"/>
  <c r="BE943" i="1"/>
  <c r="S949" i="1"/>
  <c r="U949" i="1"/>
  <c r="W949" i="1"/>
  <c r="Y949" i="1"/>
  <c r="AA949" i="1"/>
  <c r="AC949" i="1"/>
  <c r="AE949" i="1"/>
  <c r="AG949" i="1"/>
  <c r="AI949" i="1"/>
  <c r="AK949" i="1"/>
  <c r="AM949" i="1"/>
  <c r="AO949" i="1"/>
  <c r="AQ949" i="1"/>
  <c r="AS949" i="1"/>
  <c r="AU949" i="1"/>
  <c r="AW949" i="1"/>
  <c r="AY949" i="1"/>
  <c r="BA949" i="1"/>
  <c r="BC949" i="1"/>
  <c r="BE949" i="1"/>
  <c r="S948" i="1"/>
  <c r="U948" i="1"/>
  <c r="W948" i="1"/>
  <c r="Y948" i="1"/>
  <c r="AA948" i="1"/>
  <c r="AC948" i="1"/>
  <c r="AE948" i="1"/>
  <c r="AG948" i="1"/>
  <c r="AI948" i="1"/>
  <c r="AK948" i="1"/>
  <c r="AM948" i="1"/>
  <c r="AO948" i="1"/>
  <c r="AQ948" i="1"/>
  <c r="AS948" i="1"/>
  <c r="AU948" i="1"/>
  <c r="AW948" i="1"/>
  <c r="AY948" i="1"/>
  <c r="BA948" i="1"/>
  <c r="BC948" i="1"/>
  <c r="BE948" i="1"/>
  <c r="S947" i="1"/>
  <c r="U947" i="1"/>
  <c r="W947" i="1"/>
  <c r="Y947" i="1"/>
  <c r="AA947" i="1"/>
  <c r="AC947" i="1"/>
  <c r="AE947" i="1"/>
  <c r="AG947" i="1"/>
  <c r="AI947" i="1"/>
  <c r="AK947" i="1"/>
  <c r="AM947" i="1"/>
  <c r="AO947" i="1"/>
  <c r="AQ947" i="1"/>
  <c r="AS947" i="1"/>
  <c r="AU947" i="1"/>
  <c r="AW947" i="1"/>
  <c r="AY947" i="1"/>
  <c r="BA947" i="1"/>
  <c r="BC947" i="1"/>
  <c r="BE947" i="1"/>
  <c r="S951" i="1"/>
  <c r="U951" i="1"/>
  <c r="W951" i="1"/>
  <c r="Y951" i="1"/>
  <c r="AA951" i="1"/>
  <c r="AC951" i="1"/>
  <c r="AE951" i="1"/>
  <c r="AG951" i="1"/>
  <c r="AI951" i="1"/>
  <c r="AK951" i="1"/>
  <c r="AM951" i="1"/>
  <c r="AO951" i="1"/>
  <c r="AQ951" i="1"/>
  <c r="AS951" i="1"/>
  <c r="AU951" i="1"/>
  <c r="AW951" i="1"/>
  <c r="AY951" i="1"/>
  <c r="BA951" i="1"/>
  <c r="BC951" i="1"/>
  <c r="BE951" i="1"/>
  <c r="S953" i="1"/>
  <c r="U953" i="1"/>
  <c r="W953" i="1"/>
  <c r="Y953" i="1"/>
  <c r="AA953" i="1"/>
  <c r="AC953" i="1"/>
  <c r="AE953" i="1"/>
  <c r="AG953" i="1"/>
  <c r="AI953" i="1"/>
  <c r="AK953" i="1"/>
  <c r="AM953" i="1"/>
  <c r="AO953" i="1"/>
  <c r="AQ953" i="1"/>
  <c r="AS953" i="1"/>
  <c r="AU953" i="1"/>
  <c r="AW953" i="1"/>
  <c r="AY953" i="1"/>
  <c r="BA953" i="1"/>
  <c r="BC953" i="1"/>
  <c r="BE953" i="1"/>
  <c r="S952" i="1"/>
  <c r="U952" i="1"/>
  <c r="W952" i="1"/>
  <c r="Y952" i="1"/>
  <c r="AA952" i="1"/>
  <c r="AC952" i="1"/>
  <c r="AE952" i="1"/>
  <c r="AG952" i="1"/>
  <c r="AI952" i="1"/>
  <c r="AK952" i="1"/>
  <c r="AM952" i="1"/>
  <c r="AO952" i="1"/>
  <c r="AQ952" i="1"/>
  <c r="AS952" i="1"/>
  <c r="AU952" i="1"/>
  <c r="AW952" i="1"/>
  <c r="AY952" i="1"/>
  <c r="BA952" i="1"/>
  <c r="BC952" i="1"/>
  <c r="BE952" i="1"/>
  <c r="S950" i="1"/>
  <c r="U950" i="1"/>
  <c r="W950" i="1"/>
  <c r="Y950" i="1"/>
  <c r="AA950" i="1"/>
  <c r="AC950" i="1"/>
  <c r="AE950" i="1"/>
  <c r="AG950" i="1"/>
  <c r="AI950" i="1"/>
  <c r="AK950" i="1"/>
  <c r="AM950" i="1"/>
  <c r="AO950" i="1"/>
  <c r="AQ950" i="1"/>
  <c r="AS950" i="1"/>
  <c r="AU950" i="1"/>
  <c r="AW950" i="1"/>
  <c r="AY950" i="1"/>
  <c r="BA950" i="1"/>
  <c r="BC950" i="1"/>
  <c r="BE950" i="1"/>
  <c r="S956" i="1"/>
  <c r="U956" i="1"/>
  <c r="W956" i="1"/>
  <c r="Y956" i="1"/>
  <c r="AA956" i="1"/>
  <c r="AC956" i="1"/>
  <c r="AE956" i="1"/>
  <c r="AG956" i="1"/>
  <c r="AI956" i="1"/>
  <c r="AK956" i="1"/>
  <c r="AM956" i="1"/>
  <c r="AO956" i="1"/>
  <c r="AQ956" i="1"/>
  <c r="AS956" i="1"/>
  <c r="AU956" i="1"/>
  <c r="AW956" i="1"/>
  <c r="AY956" i="1"/>
  <c r="BA956" i="1"/>
  <c r="BC956" i="1"/>
  <c r="BE956" i="1"/>
  <c r="S957" i="1"/>
  <c r="U957" i="1"/>
  <c r="W957" i="1"/>
  <c r="Y957" i="1"/>
  <c r="AA957" i="1"/>
  <c r="AC957" i="1"/>
  <c r="AE957" i="1"/>
  <c r="AG957" i="1"/>
  <c r="AI957" i="1"/>
  <c r="AK957" i="1"/>
  <c r="AM957" i="1"/>
  <c r="AO957" i="1"/>
  <c r="AQ957" i="1"/>
  <c r="AS957" i="1"/>
  <c r="AU957" i="1"/>
  <c r="AW957" i="1"/>
  <c r="AY957" i="1"/>
  <c r="BA957" i="1"/>
  <c r="BC957" i="1"/>
  <c r="BE957" i="1"/>
  <c r="S955" i="1"/>
  <c r="U955" i="1"/>
  <c r="W955" i="1"/>
  <c r="Y955" i="1"/>
  <c r="AA955" i="1"/>
  <c r="AC955" i="1"/>
  <c r="AE955" i="1"/>
  <c r="AG955" i="1"/>
  <c r="AI955" i="1"/>
  <c r="AK955" i="1"/>
  <c r="AM955" i="1"/>
  <c r="AO955" i="1"/>
  <c r="AQ955" i="1"/>
  <c r="AS955" i="1"/>
  <c r="AU955" i="1"/>
  <c r="AW955" i="1"/>
  <c r="AY955" i="1"/>
  <c r="BA955" i="1"/>
  <c r="BC955" i="1"/>
  <c r="BE955" i="1"/>
  <c r="S954" i="1"/>
  <c r="U954" i="1"/>
  <c r="W954" i="1"/>
  <c r="Y954" i="1"/>
  <c r="AA954" i="1"/>
  <c r="AC954" i="1"/>
  <c r="AE954" i="1"/>
  <c r="AG954" i="1"/>
  <c r="AI954" i="1"/>
  <c r="AK954" i="1"/>
  <c r="AM954" i="1"/>
  <c r="AO954" i="1"/>
  <c r="AQ954" i="1"/>
  <c r="AS954" i="1"/>
  <c r="AU954" i="1"/>
  <c r="AW954" i="1"/>
  <c r="AY954" i="1"/>
  <c r="BA954" i="1"/>
  <c r="BC954" i="1"/>
  <c r="BE954" i="1"/>
  <c r="S960" i="1"/>
  <c r="U960" i="1"/>
  <c r="W960" i="1"/>
  <c r="Y960" i="1"/>
  <c r="AA960" i="1"/>
  <c r="AC960" i="1"/>
  <c r="AE960" i="1"/>
  <c r="AG960" i="1"/>
  <c r="AI960" i="1"/>
  <c r="AK960" i="1"/>
  <c r="AM960" i="1"/>
  <c r="AO960" i="1"/>
  <c r="AQ960" i="1"/>
  <c r="AS960" i="1"/>
  <c r="AU960" i="1"/>
  <c r="AW960" i="1"/>
  <c r="AY960" i="1"/>
  <c r="BA960" i="1"/>
  <c r="BC960" i="1"/>
  <c r="BE960" i="1"/>
  <c r="S961" i="1"/>
  <c r="U961" i="1"/>
  <c r="W961" i="1"/>
  <c r="Y961" i="1"/>
  <c r="AA961" i="1"/>
  <c r="AC961" i="1"/>
  <c r="AE961" i="1"/>
  <c r="AG961" i="1"/>
  <c r="AI961" i="1"/>
  <c r="AK961" i="1"/>
  <c r="AM961" i="1"/>
  <c r="AO961" i="1"/>
  <c r="AQ961" i="1"/>
  <c r="AS961" i="1"/>
  <c r="AU961" i="1"/>
  <c r="AW961" i="1"/>
  <c r="AY961" i="1"/>
  <c r="BA961" i="1"/>
  <c r="BC961" i="1"/>
  <c r="BE961" i="1"/>
  <c r="S959" i="1"/>
  <c r="U959" i="1"/>
  <c r="W959" i="1"/>
  <c r="Y959" i="1"/>
  <c r="AA959" i="1"/>
  <c r="AC959" i="1"/>
  <c r="AE959" i="1"/>
  <c r="AG959" i="1"/>
  <c r="AI959" i="1"/>
  <c r="AK959" i="1"/>
  <c r="AM959" i="1"/>
  <c r="AO959" i="1"/>
  <c r="AQ959" i="1"/>
  <c r="AS959" i="1"/>
  <c r="AU959" i="1"/>
  <c r="AW959" i="1"/>
  <c r="AY959" i="1"/>
  <c r="BA959" i="1"/>
  <c r="BC959" i="1"/>
  <c r="BE959" i="1"/>
  <c r="S958" i="1"/>
  <c r="U958" i="1"/>
  <c r="W958" i="1"/>
  <c r="Y958" i="1"/>
  <c r="AA958" i="1"/>
  <c r="AC958" i="1"/>
  <c r="AE958" i="1"/>
  <c r="AG958" i="1"/>
  <c r="AI958" i="1"/>
  <c r="AK958" i="1"/>
  <c r="AM958" i="1"/>
  <c r="AO958" i="1"/>
  <c r="AQ958" i="1"/>
  <c r="AS958" i="1"/>
  <c r="AU958" i="1"/>
  <c r="AW958" i="1"/>
  <c r="AY958" i="1"/>
  <c r="BA958" i="1"/>
  <c r="BC958" i="1"/>
  <c r="BE958" i="1"/>
  <c r="S964" i="1"/>
  <c r="U964" i="1"/>
  <c r="W964" i="1"/>
  <c r="Y964" i="1"/>
  <c r="AA964" i="1"/>
  <c r="AC964" i="1"/>
  <c r="AE964" i="1"/>
  <c r="AG964" i="1"/>
  <c r="AI964" i="1"/>
  <c r="AK964" i="1"/>
  <c r="AM964" i="1"/>
  <c r="AO964" i="1"/>
  <c r="AQ964" i="1"/>
  <c r="AS964" i="1"/>
  <c r="AU964" i="1"/>
  <c r="AW964" i="1"/>
  <c r="AY964" i="1"/>
  <c r="BA964" i="1"/>
  <c r="BC964" i="1"/>
  <c r="BE964" i="1"/>
  <c r="S962" i="1"/>
  <c r="U962" i="1"/>
  <c r="W962" i="1"/>
  <c r="Y962" i="1"/>
  <c r="AA962" i="1"/>
  <c r="AC962" i="1"/>
  <c r="AE962" i="1"/>
  <c r="AG962" i="1"/>
  <c r="AI962" i="1"/>
  <c r="AK962" i="1"/>
  <c r="AM962" i="1"/>
  <c r="AO962" i="1"/>
  <c r="AQ962" i="1"/>
  <c r="AS962" i="1"/>
  <c r="AU962" i="1"/>
  <c r="AW962" i="1"/>
  <c r="AY962" i="1"/>
  <c r="BA962" i="1"/>
  <c r="BC962" i="1"/>
  <c r="BE962" i="1"/>
  <c r="S963" i="1"/>
  <c r="U963" i="1"/>
  <c r="W963" i="1"/>
  <c r="Y963" i="1"/>
  <c r="AA963" i="1"/>
  <c r="AC963" i="1"/>
  <c r="AE963" i="1"/>
  <c r="AG963" i="1"/>
  <c r="AI963" i="1"/>
  <c r="AK963" i="1"/>
  <c r="AM963" i="1"/>
  <c r="AO963" i="1"/>
  <c r="AQ963" i="1"/>
  <c r="AS963" i="1"/>
  <c r="AU963" i="1"/>
  <c r="AW963" i="1"/>
  <c r="AY963" i="1"/>
  <c r="BA963" i="1"/>
  <c r="BC963" i="1"/>
  <c r="BE963" i="1"/>
  <c r="S967" i="1"/>
  <c r="U967" i="1"/>
  <c r="W967" i="1"/>
  <c r="Y967" i="1"/>
  <c r="AA967" i="1"/>
  <c r="AC967" i="1"/>
  <c r="AE967" i="1"/>
  <c r="AG967" i="1"/>
  <c r="AI967" i="1"/>
  <c r="AK967" i="1"/>
  <c r="AM967" i="1"/>
  <c r="AO967" i="1"/>
  <c r="AQ967" i="1"/>
  <c r="AS967" i="1"/>
  <c r="AU967" i="1"/>
  <c r="AW967" i="1"/>
  <c r="AY967" i="1"/>
  <c r="BA967" i="1"/>
  <c r="BC967" i="1"/>
  <c r="BE967" i="1"/>
  <c r="S968" i="1"/>
  <c r="U968" i="1"/>
  <c r="W968" i="1"/>
  <c r="Y968" i="1"/>
  <c r="AA968" i="1"/>
  <c r="AC968" i="1"/>
  <c r="AE968" i="1"/>
  <c r="AG968" i="1"/>
  <c r="AI968" i="1"/>
  <c r="AK968" i="1"/>
  <c r="AM968" i="1"/>
  <c r="AO968" i="1"/>
  <c r="AQ968" i="1"/>
  <c r="AS968" i="1"/>
  <c r="AU968" i="1"/>
  <c r="AW968" i="1"/>
  <c r="AY968" i="1"/>
  <c r="BA968" i="1"/>
  <c r="BC968" i="1"/>
  <c r="BE968" i="1"/>
  <c r="S965" i="1"/>
  <c r="U965" i="1"/>
  <c r="W965" i="1"/>
  <c r="Y965" i="1"/>
  <c r="AA965" i="1"/>
  <c r="AC965" i="1"/>
  <c r="AE965" i="1"/>
  <c r="AG965" i="1"/>
  <c r="AI965" i="1"/>
  <c r="AK965" i="1"/>
  <c r="AM965" i="1"/>
  <c r="AO965" i="1"/>
  <c r="AQ965" i="1"/>
  <c r="AS965" i="1"/>
  <c r="AU965" i="1"/>
  <c r="AW965" i="1"/>
  <c r="AY965" i="1"/>
  <c r="BA965" i="1"/>
  <c r="BC965" i="1"/>
  <c r="BE965" i="1"/>
  <c r="S966" i="1"/>
  <c r="U966" i="1"/>
  <c r="W966" i="1"/>
  <c r="Y966" i="1"/>
  <c r="AA966" i="1"/>
  <c r="AC966" i="1"/>
  <c r="AE966" i="1"/>
  <c r="AG966" i="1"/>
  <c r="AI966" i="1"/>
  <c r="AK966" i="1"/>
  <c r="AM966" i="1"/>
  <c r="AO966" i="1"/>
  <c r="AQ966" i="1"/>
  <c r="AS966" i="1"/>
  <c r="AU966" i="1"/>
  <c r="AW966" i="1"/>
  <c r="AY966" i="1"/>
  <c r="BA966" i="1"/>
  <c r="BC966" i="1"/>
  <c r="BE966" i="1"/>
  <c r="S971" i="1"/>
  <c r="U971" i="1"/>
  <c r="W971" i="1"/>
  <c r="Y971" i="1"/>
  <c r="AA971" i="1"/>
  <c r="AC971" i="1"/>
  <c r="AE971" i="1"/>
  <c r="AG971" i="1"/>
  <c r="AI971" i="1"/>
  <c r="AK971" i="1"/>
  <c r="AM971" i="1"/>
  <c r="AO971" i="1"/>
  <c r="AQ971" i="1"/>
  <c r="AS971" i="1"/>
  <c r="AU971" i="1"/>
  <c r="AW971" i="1"/>
  <c r="AY971" i="1"/>
  <c r="BA971" i="1"/>
  <c r="BC971" i="1"/>
  <c r="BE971" i="1"/>
  <c r="S969" i="1"/>
  <c r="U969" i="1"/>
  <c r="W969" i="1"/>
  <c r="Y969" i="1"/>
  <c r="AA969" i="1"/>
  <c r="AC969" i="1"/>
  <c r="AE969" i="1"/>
  <c r="AG969" i="1"/>
  <c r="AI969" i="1"/>
  <c r="AK969" i="1"/>
  <c r="AM969" i="1"/>
  <c r="AO969" i="1"/>
  <c r="AQ969" i="1"/>
  <c r="AS969" i="1"/>
  <c r="AU969" i="1"/>
  <c r="AW969" i="1"/>
  <c r="AY969" i="1"/>
  <c r="BA969" i="1"/>
  <c r="BC969" i="1"/>
  <c r="BE969" i="1"/>
  <c r="S970" i="1"/>
  <c r="U970" i="1"/>
  <c r="W970" i="1"/>
  <c r="Y970" i="1"/>
  <c r="AA970" i="1"/>
  <c r="AC970" i="1"/>
  <c r="AE970" i="1"/>
  <c r="AG970" i="1"/>
  <c r="AI970" i="1"/>
  <c r="AK970" i="1"/>
  <c r="AM970" i="1"/>
  <c r="AO970" i="1"/>
  <c r="AQ970" i="1"/>
  <c r="AS970" i="1"/>
  <c r="AU970" i="1"/>
  <c r="AW970" i="1"/>
  <c r="AY970" i="1"/>
  <c r="BA970" i="1"/>
  <c r="BC970" i="1"/>
  <c r="BE970" i="1"/>
  <c r="S973" i="1"/>
  <c r="U973" i="1"/>
  <c r="W973" i="1"/>
  <c r="Y973" i="1"/>
  <c r="AA973" i="1"/>
  <c r="AC973" i="1"/>
  <c r="AE973" i="1"/>
  <c r="AG973" i="1"/>
  <c r="AI973" i="1"/>
  <c r="AK973" i="1"/>
  <c r="AM973" i="1"/>
  <c r="AO973" i="1"/>
  <c r="AQ973" i="1"/>
  <c r="AS973" i="1"/>
  <c r="AU973" i="1"/>
  <c r="AW973" i="1"/>
  <c r="AY973" i="1"/>
  <c r="BA973" i="1"/>
  <c r="BC973" i="1"/>
  <c r="BE973" i="1"/>
  <c r="S972" i="1"/>
  <c r="U972" i="1"/>
  <c r="W972" i="1"/>
  <c r="Y972" i="1"/>
  <c r="AA972" i="1"/>
  <c r="AC972" i="1"/>
  <c r="AE972" i="1"/>
  <c r="AG972" i="1"/>
  <c r="AI972" i="1"/>
  <c r="AK972" i="1"/>
  <c r="AM972" i="1"/>
  <c r="AO972" i="1"/>
  <c r="AQ972" i="1"/>
  <c r="AS972" i="1"/>
  <c r="AU972" i="1"/>
  <c r="AW972" i="1"/>
  <c r="AY972" i="1"/>
  <c r="BA972" i="1"/>
  <c r="BC972" i="1"/>
  <c r="BE972" i="1"/>
  <c r="S974" i="1"/>
  <c r="U974" i="1"/>
  <c r="W974" i="1"/>
  <c r="Y974" i="1"/>
  <c r="AA974" i="1"/>
  <c r="AC974" i="1"/>
  <c r="AE974" i="1"/>
  <c r="AG974" i="1"/>
  <c r="AI974" i="1"/>
  <c r="AK974" i="1"/>
  <c r="AM974" i="1"/>
  <c r="AO974" i="1"/>
  <c r="AQ974" i="1"/>
  <c r="AS974" i="1"/>
  <c r="AU974" i="1"/>
  <c r="AW974" i="1"/>
  <c r="AY974" i="1"/>
  <c r="BA974" i="1"/>
  <c r="BC974" i="1"/>
  <c r="BE974" i="1"/>
  <c r="S977" i="1"/>
  <c r="U977" i="1"/>
  <c r="W977" i="1"/>
  <c r="Y977" i="1"/>
  <c r="AA977" i="1"/>
  <c r="AC977" i="1"/>
  <c r="AE977" i="1"/>
  <c r="AG977" i="1"/>
  <c r="AI977" i="1"/>
  <c r="AK977" i="1"/>
  <c r="AM977" i="1"/>
  <c r="AO977" i="1"/>
  <c r="AQ977" i="1"/>
  <c r="AS977" i="1"/>
  <c r="AU977" i="1"/>
  <c r="AW977" i="1"/>
  <c r="AY977" i="1"/>
  <c r="BA977" i="1"/>
  <c r="BC977" i="1"/>
  <c r="BE977" i="1"/>
  <c r="S976" i="1"/>
  <c r="U976" i="1"/>
  <c r="W976" i="1"/>
  <c r="Y976" i="1"/>
  <c r="AA976" i="1"/>
  <c r="AC976" i="1"/>
  <c r="AE976" i="1"/>
  <c r="AG976" i="1"/>
  <c r="AI976" i="1"/>
  <c r="AK976" i="1"/>
  <c r="AM976" i="1"/>
  <c r="AO976" i="1"/>
  <c r="AQ976" i="1"/>
  <c r="AS976" i="1"/>
  <c r="AU976" i="1"/>
  <c r="AW976" i="1"/>
  <c r="AY976" i="1"/>
  <c r="BA976" i="1"/>
  <c r="BC976" i="1"/>
  <c r="BE976" i="1"/>
  <c r="S975" i="1"/>
  <c r="U975" i="1"/>
  <c r="W975" i="1"/>
  <c r="Y975" i="1"/>
  <c r="AA975" i="1"/>
  <c r="AC975" i="1"/>
  <c r="AE975" i="1"/>
  <c r="AG975" i="1"/>
  <c r="AI975" i="1"/>
  <c r="AK975" i="1"/>
  <c r="AM975" i="1"/>
  <c r="AO975" i="1"/>
  <c r="AQ975" i="1"/>
  <c r="AS975" i="1"/>
  <c r="AU975" i="1"/>
  <c r="AW975" i="1"/>
  <c r="AY975" i="1"/>
  <c r="BA975" i="1"/>
  <c r="BC975" i="1"/>
  <c r="BE975" i="1"/>
  <c r="S980" i="1"/>
  <c r="U980" i="1"/>
  <c r="W980" i="1"/>
  <c r="Y980" i="1"/>
  <c r="AA980" i="1"/>
  <c r="AC980" i="1"/>
  <c r="AE980" i="1"/>
  <c r="AG980" i="1"/>
  <c r="AI980" i="1"/>
  <c r="AK980" i="1"/>
  <c r="AM980" i="1"/>
  <c r="AO980" i="1"/>
  <c r="AQ980" i="1"/>
  <c r="AS980" i="1"/>
  <c r="AU980" i="1"/>
  <c r="AW980" i="1"/>
  <c r="AY980" i="1"/>
  <c r="BA980" i="1"/>
  <c r="BC980" i="1"/>
  <c r="BE980" i="1"/>
  <c r="S981" i="1"/>
  <c r="U981" i="1"/>
  <c r="W981" i="1"/>
  <c r="Y981" i="1"/>
  <c r="AA981" i="1"/>
  <c r="AC981" i="1"/>
  <c r="AE981" i="1"/>
  <c r="AG981" i="1"/>
  <c r="AI981" i="1"/>
  <c r="AK981" i="1"/>
  <c r="AM981" i="1"/>
  <c r="AO981" i="1"/>
  <c r="AQ981" i="1"/>
  <c r="AS981" i="1"/>
  <c r="AU981" i="1"/>
  <c r="AW981" i="1"/>
  <c r="AY981" i="1"/>
  <c r="BA981" i="1"/>
  <c r="BC981" i="1"/>
  <c r="BE981" i="1"/>
  <c r="S979" i="1"/>
  <c r="U979" i="1"/>
  <c r="W979" i="1"/>
  <c r="Y979" i="1"/>
  <c r="AA979" i="1"/>
  <c r="AC979" i="1"/>
  <c r="AE979" i="1"/>
  <c r="AG979" i="1"/>
  <c r="AI979" i="1"/>
  <c r="AK979" i="1"/>
  <c r="AM979" i="1"/>
  <c r="AO979" i="1"/>
  <c r="AQ979" i="1"/>
  <c r="AS979" i="1"/>
  <c r="AU979" i="1"/>
  <c r="AW979" i="1"/>
  <c r="AY979" i="1"/>
  <c r="BA979" i="1"/>
  <c r="BC979" i="1"/>
  <c r="BE979" i="1"/>
  <c r="S978" i="1"/>
  <c r="U978" i="1"/>
  <c r="W978" i="1"/>
  <c r="Y978" i="1"/>
  <c r="AA978" i="1"/>
  <c r="AC978" i="1"/>
  <c r="AE978" i="1"/>
  <c r="AG978" i="1"/>
  <c r="AI978" i="1"/>
  <c r="AK978" i="1"/>
  <c r="AM978" i="1"/>
  <c r="AO978" i="1"/>
  <c r="AQ978" i="1"/>
  <c r="AS978" i="1"/>
  <c r="AU978" i="1"/>
  <c r="AW978" i="1"/>
  <c r="AY978" i="1"/>
  <c r="BA978" i="1"/>
  <c r="BC978" i="1"/>
  <c r="BE978" i="1"/>
  <c r="S984" i="1"/>
  <c r="U984" i="1"/>
  <c r="W984" i="1"/>
  <c r="Y984" i="1"/>
  <c r="AA984" i="1"/>
  <c r="AC984" i="1"/>
  <c r="AE984" i="1"/>
  <c r="AG984" i="1"/>
  <c r="AI984" i="1"/>
  <c r="AK984" i="1"/>
  <c r="AM984" i="1"/>
  <c r="AO984" i="1"/>
  <c r="AQ984" i="1"/>
  <c r="AS984" i="1"/>
  <c r="AU984" i="1"/>
  <c r="AW984" i="1"/>
  <c r="AY984" i="1"/>
  <c r="BA984" i="1"/>
  <c r="BC984" i="1"/>
  <c r="BE984" i="1"/>
  <c r="S985" i="1"/>
  <c r="U985" i="1"/>
  <c r="W985" i="1"/>
  <c r="Y985" i="1"/>
  <c r="AA985" i="1"/>
  <c r="AC985" i="1"/>
  <c r="AE985" i="1"/>
  <c r="AG985" i="1"/>
  <c r="AI985" i="1"/>
  <c r="AK985" i="1"/>
  <c r="AM985" i="1"/>
  <c r="AO985" i="1"/>
  <c r="AQ985" i="1"/>
  <c r="AS985" i="1"/>
  <c r="AU985" i="1"/>
  <c r="AW985" i="1"/>
  <c r="AY985" i="1"/>
  <c r="BA985" i="1"/>
  <c r="BC985" i="1"/>
  <c r="BE985" i="1"/>
  <c r="S982" i="1"/>
  <c r="U982" i="1"/>
  <c r="W982" i="1"/>
  <c r="Y982" i="1"/>
  <c r="AA982" i="1"/>
  <c r="AC982" i="1"/>
  <c r="AE982" i="1"/>
  <c r="AG982" i="1"/>
  <c r="AI982" i="1"/>
  <c r="AK982" i="1"/>
  <c r="AM982" i="1"/>
  <c r="AO982" i="1"/>
  <c r="AQ982" i="1"/>
  <c r="AS982" i="1"/>
  <c r="AU982" i="1"/>
  <c r="AW982" i="1"/>
  <c r="AY982" i="1"/>
  <c r="BA982" i="1"/>
  <c r="BC982" i="1"/>
  <c r="BE982" i="1"/>
  <c r="S983" i="1"/>
  <c r="U983" i="1"/>
  <c r="W983" i="1"/>
  <c r="Y983" i="1"/>
  <c r="AA983" i="1"/>
  <c r="AC983" i="1"/>
  <c r="AE983" i="1"/>
  <c r="AG983" i="1"/>
  <c r="AI983" i="1"/>
  <c r="AK983" i="1"/>
  <c r="AM983" i="1"/>
  <c r="AO983" i="1"/>
  <c r="AQ983" i="1"/>
  <c r="AS983" i="1"/>
  <c r="AU983" i="1"/>
  <c r="AW983" i="1"/>
  <c r="AY983" i="1"/>
  <c r="BA983" i="1"/>
  <c r="BC983" i="1"/>
  <c r="BE983" i="1"/>
  <c r="S989" i="1"/>
  <c r="U989" i="1"/>
  <c r="W989" i="1"/>
  <c r="Y989" i="1"/>
  <c r="AA989" i="1"/>
  <c r="AC989" i="1"/>
  <c r="AE989" i="1"/>
  <c r="AG989" i="1"/>
  <c r="AI989" i="1"/>
  <c r="AK989" i="1"/>
  <c r="AM989" i="1"/>
  <c r="AO989" i="1"/>
  <c r="AQ989" i="1"/>
  <c r="AS989" i="1"/>
  <c r="AU989" i="1"/>
  <c r="AW989" i="1"/>
  <c r="AY989" i="1"/>
  <c r="BA989" i="1"/>
  <c r="BC989" i="1"/>
  <c r="BE989" i="1"/>
  <c r="S988" i="1"/>
  <c r="U988" i="1"/>
  <c r="W988" i="1"/>
  <c r="Y988" i="1"/>
  <c r="AA988" i="1"/>
  <c r="AC988" i="1"/>
  <c r="AE988" i="1"/>
  <c r="AG988" i="1"/>
  <c r="AI988" i="1"/>
  <c r="AK988" i="1"/>
  <c r="AM988" i="1"/>
  <c r="AO988" i="1"/>
  <c r="AQ988" i="1"/>
  <c r="AS988" i="1"/>
  <c r="AU988" i="1"/>
  <c r="AW988" i="1"/>
  <c r="AY988" i="1"/>
  <c r="BA988" i="1"/>
  <c r="BC988" i="1"/>
  <c r="BE988" i="1"/>
  <c r="S986" i="1"/>
  <c r="U986" i="1"/>
  <c r="W986" i="1"/>
  <c r="Y986" i="1"/>
  <c r="AA986" i="1"/>
  <c r="AC986" i="1"/>
  <c r="AE986" i="1"/>
  <c r="AG986" i="1"/>
  <c r="AI986" i="1"/>
  <c r="AK986" i="1"/>
  <c r="AM986" i="1"/>
  <c r="AO986" i="1"/>
  <c r="AQ986" i="1"/>
  <c r="AS986" i="1"/>
  <c r="AU986" i="1"/>
  <c r="AW986" i="1"/>
  <c r="AY986" i="1"/>
  <c r="BA986" i="1"/>
  <c r="BC986" i="1"/>
  <c r="BE986" i="1"/>
  <c r="S987" i="1"/>
  <c r="U987" i="1"/>
  <c r="W987" i="1"/>
  <c r="Y987" i="1"/>
  <c r="AA987" i="1"/>
  <c r="AC987" i="1"/>
  <c r="AE987" i="1"/>
  <c r="AG987" i="1"/>
  <c r="AI987" i="1"/>
  <c r="AK987" i="1"/>
  <c r="AM987" i="1"/>
  <c r="AO987" i="1"/>
  <c r="AQ987" i="1"/>
  <c r="AS987" i="1"/>
  <c r="AU987" i="1"/>
  <c r="AW987" i="1"/>
  <c r="AY987" i="1"/>
  <c r="BA987" i="1"/>
  <c r="BC987" i="1"/>
  <c r="BE987" i="1"/>
  <c r="S990" i="1"/>
  <c r="U990" i="1"/>
  <c r="W990" i="1"/>
  <c r="Y990" i="1"/>
  <c r="AA990" i="1"/>
  <c r="AC990" i="1"/>
  <c r="AE990" i="1"/>
  <c r="AG990" i="1"/>
  <c r="AI990" i="1"/>
  <c r="AK990" i="1"/>
  <c r="AM990" i="1"/>
  <c r="AO990" i="1"/>
  <c r="AQ990" i="1"/>
  <c r="AS990" i="1"/>
  <c r="AU990" i="1"/>
  <c r="AW990" i="1"/>
  <c r="AY990" i="1"/>
  <c r="BA990" i="1"/>
  <c r="BC990" i="1"/>
  <c r="BE990" i="1"/>
  <c r="S991" i="1"/>
  <c r="U991" i="1"/>
  <c r="W991" i="1"/>
  <c r="Y991" i="1"/>
  <c r="AA991" i="1"/>
  <c r="AC991" i="1"/>
  <c r="AE991" i="1"/>
  <c r="AG991" i="1"/>
  <c r="AI991" i="1"/>
  <c r="AK991" i="1"/>
  <c r="AM991" i="1"/>
  <c r="AO991" i="1"/>
  <c r="AQ991" i="1"/>
  <c r="AS991" i="1"/>
  <c r="AU991" i="1"/>
  <c r="AW991" i="1"/>
  <c r="AY991" i="1"/>
  <c r="BA991" i="1"/>
  <c r="BC991" i="1"/>
  <c r="BE991" i="1"/>
  <c r="S992" i="1"/>
  <c r="U992" i="1"/>
  <c r="W992" i="1"/>
  <c r="Y992" i="1"/>
  <c r="AA992" i="1"/>
  <c r="AC992" i="1"/>
  <c r="AE992" i="1"/>
  <c r="AG992" i="1"/>
  <c r="AI992" i="1"/>
  <c r="AK992" i="1"/>
  <c r="AM992" i="1"/>
  <c r="AO992" i="1"/>
  <c r="AQ992" i="1"/>
  <c r="AS992" i="1"/>
  <c r="AU992" i="1"/>
  <c r="AW992" i="1"/>
  <c r="AY992" i="1"/>
  <c r="BA992" i="1"/>
  <c r="BC992" i="1"/>
  <c r="BE992" i="1"/>
  <c r="S994" i="1"/>
  <c r="U994" i="1"/>
  <c r="W994" i="1"/>
  <c r="Y994" i="1"/>
  <c r="AA994" i="1"/>
  <c r="AC994" i="1"/>
  <c r="AE994" i="1"/>
  <c r="AG994" i="1"/>
  <c r="AI994" i="1"/>
  <c r="AK994" i="1"/>
  <c r="AM994" i="1"/>
  <c r="AO994" i="1"/>
  <c r="AQ994" i="1"/>
  <c r="AS994" i="1"/>
  <c r="AU994" i="1"/>
  <c r="AW994" i="1"/>
  <c r="AY994" i="1"/>
  <c r="BA994" i="1"/>
  <c r="BC994" i="1"/>
  <c r="BE994" i="1"/>
  <c r="S996" i="1"/>
  <c r="U996" i="1"/>
  <c r="W996" i="1"/>
  <c r="Y996" i="1"/>
  <c r="AA996" i="1"/>
  <c r="AC996" i="1"/>
  <c r="AE996" i="1"/>
  <c r="AG996" i="1"/>
  <c r="AI996" i="1"/>
  <c r="AK996" i="1"/>
  <c r="AM996" i="1"/>
  <c r="AO996" i="1"/>
  <c r="AQ996" i="1"/>
  <c r="AS996" i="1"/>
  <c r="AU996" i="1"/>
  <c r="AW996" i="1"/>
  <c r="AY996" i="1"/>
  <c r="BA996" i="1"/>
  <c r="BC996" i="1"/>
  <c r="BE996" i="1"/>
  <c r="S995" i="1"/>
  <c r="U995" i="1"/>
  <c r="W995" i="1"/>
  <c r="Y995" i="1"/>
  <c r="AA995" i="1"/>
  <c r="AC995" i="1"/>
  <c r="AE995" i="1"/>
  <c r="AG995" i="1"/>
  <c r="AI995" i="1"/>
  <c r="AK995" i="1"/>
  <c r="AM995" i="1"/>
  <c r="AO995" i="1"/>
  <c r="AQ995" i="1"/>
  <c r="AS995" i="1"/>
  <c r="AU995" i="1"/>
  <c r="AW995" i="1"/>
  <c r="AY995" i="1"/>
  <c r="BA995" i="1"/>
  <c r="BC995" i="1"/>
  <c r="BE995" i="1"/>
  <c r="S993" i="1"/>
  <c r="U993" i="1"/>
  <c r="W993" i="1"/>
  <c r="Y993" i="1"/>
  <c r="AA993" i="1"/>
  <c r="AC993" i="1"/>
  <c r="AE993" i="1"/>
  <c r="AG993" i="1"/>
  <c r="AI993" i="1"/>
  <c r="AK993" i="1"/>
  <c r="AM993" i="1"/>
  <c r="AO993" i="1"/>
  <c r="AQ993" i="1"/>
  <c r="AS993" i="1"/>
  <c r="AU993" i="1"/>
  <c r="AW993" i="1"/>
  <c r="AY993" i="1"/>
  <c r="BA993" i="1"/>
  <c r="BC993" i="1"/>
  <c r="BE993" i="1"/>
  <c r="S999" i="1"/>
  <c r="U999" i="1"/>
  <c r="W999" i="1"/>
  <c r="Y999" i="1"/>
  <c r="AA999" i="1"/>
  <c r="AC999" i="1"/>
  <c r="AE999" i="1"/>
  <c r="AG999" i="1"/>
  <c r="AI999" i="1"/>
  <c r="AK999" i="1"/>
  <c r="AM999" i="1"/>
  <c r="AO999" i="1"/>
  <c r="AQ999" i="1"/>
  <c r="AS999" i="1"/>
  <c r="AU999" i="1"/>
  <c r="AW999" i="1"/>
  <c r="AY999" i="1"/>
  <c r="BA999" i="1"/>
  <c r="BC999" i="1"/>
  <c r="BE999" i="1"/>
  <c r="S997" i="1"/>
  <c r="U997" i="1"/>
  <c r="W997" i="1"/>
  <c r="Y997" i="1"/>
  <c r="AA997" i="1"/>
  <c r="AC997" i="1"/>
  <c r="AE997" i="1"/>
  <c r="AG997" i="1"/>
  <c r="AI997" i="1"/>
  <c r="AK997" i="1"/>
  <c r="AM997" i="1"/>
  <c r="AO997" i="1"/>
  <c r="AQ997" i="1"/>
  <c r="AS997" i="1"/>
  <c r="AU997" i="1"/>
  <c r="AW997" i="1"/>
  <c r="AY997" i="1"/>
  <c r="BA997" i="1"/>
  <c r="BC997" i="1"/>
  <c r="BE997" i="1"/>
  <c r="S998" i="1"/>
  <c r="U998" i="1"/>
  <c r="W998" i="1"/>
  <c r="Y998" i="1"/>
  <c r="AA998" i="1"/>
  <c r="AC998" i="1"/>
  <c r="AE998" i="1"/>
  <c r="AG998" i="1"/>
  <c r="AI998" i="1"/>
  <c r="AK998" i="1"/>
  <c r="AM998" i="1"/>
  <c r="AO998" i="1"/>
  <c r="AQ998" i="1"/>
  <c r="AS998" i="1"/>
  <c r="AU998" i="1"/>
  <c r="AW998" i="1"/>
  <c r="AY998" i="1"/>
  <c r="BA998" i="1"/>
  <c r="BC998" i="1"/>
  <c r="BE998" i="1"/>
  <c r="S1001" i="1"/>
  <c r="U1001" i="1"/>
  <c r="W1001" i="1"/>
  <c r="Y1001" i="1"/>
  <c r="AA1001" i="1"/>
  <c r="AC1001" i="1"/>
  <c r="AE1001" i="1"/>
  <c r="AG1001" i="1"/>
  <c r="AI1001" i="1"/>
  <c r="AK1001" i="1"/>
  <c r="AM1001" i="1"/>
  <c r="AO1001" i="1"/>
  <c r="AQ1001" i="1"/>
  <c r="AS1001" i="1"/>
  <c r="AU1001" i="1"/>
  <c r="AW1001" i="1"/>
  <c r="AY1001" i="1"/>
  <c r="BA1001" i="1"/>
  <c r="BC1001" i="1"/>
  <c r="BE1001" i="1"/>
  <c r="S1002" i="1"/>
  <c r="U1002" i="1"/>
  <c r="W1002" i="1"/>
  <c r="Y1002" i="1"/>
  <c r="AA1002" i="1"/>
  <c r="AC1002" i="1"/>
  <c r="AE1002" i="1"/>
  <c r="AG1002" i="1"/>
  <c r="AI1002" i="1"/>
  <c r="AK1002" i="1"/>
  <c r="AM1002" i="1"/>
  <c r="AO1002" i="1"/>
  <c r="AQ1002" i="1"/>
  <c r="AS1002" i="1"/>
  <c r="AU1002" i="1"/>
  <c r="AW1002" i="1"/>
  <c r="AY1002" i="1"/>
  <c r="BA1002" i="1"/>
  <c r="BC1002" i="1"/>
  <c r="BE1002" i="1"/>
  <c r="S1000" i="1"/>
  <c r="U1000" i="1"/>
  <c r="W1000" i="1"/>
  <c r="Y1000" i="1"/>
  <c r="AA1000" i="1"/>
  <c r="AC1000" i="1"/>
  <c r="AE1000" i="1"/>
  <c r="AG1000" i="1"/>
  <c r="AI1000" i="1"/>
  <c r="AK1000" i="1"/>
  <c r="AM1000" i="1"/>
  <c r="AO1000" i="1"/>
  <c r="AQ1000" i="1"/>
  <c r="AS1000" i="1"/>
  <c r="AU1000" i="1"/>
  <c r="AW1000" i="1"/>
  <c r="AY1000" i="1"/>
  <c r="BA1000" i="1"/>
  <c r="BC1000" i="1"/>
  <c r="BE1000" i="1"/>
  <c r="S1005" i="1"/>
  <c r="U1005" i="1"/>
  <c r="W1005" i="1"/>
  <c r="Y1005" i="1"/>
  <c r="AA1005" i="1"/>
  <c r="AC1005" i="1"/>
  <c r="AE1005" i="1"/>
  <c r="AG1005" i="1"/>
  <c r="AI1005" i="1"/>
  <c r="AK1005" i="1"/>
  <c r="AM1005" i="1"/>
  <c r="AO1005" i="1"/>
  <c r="AQ1005" i="1"/>
  <c r="AS1005" i="1"/>
  <c r="AU1005" i="1"/>
  <c r="AW1005" i="1"/>
  <c r="AY1005" i="1"/>
  <c r="BA1005" i="1"/>
  <c r="BC1005" i="1"/>
  <c r="BE1005" i="1"/>
  <c r="S1003" i="1"/>
  <c r="U1003" i="1"/>
  <c r="W1003" i="1"/>
  <c r="Y1003" i="1"/>
  <c r="AA1003" i="1"/>
  <c r="AC1003" i="1"/>
  <c r="AE1003" i="1"/>
  <c r="AG1003" i="1"/>
  <c r="AI1003" i="1"/>
  <c r="AK1003" i="1"/>
  <c r="AM1003" i="1"/>
  <c r="AO1003" i="1"/>
  <c r="AQ1003" i="1"/>
  <c r="AS1003" i="1"/>
  <c r="AU1003" i="1"/>
  <c r="AW1003" i="1"/>
  <c r="AY1003" i="1"/>
  <c r="BA1003" i="1"/>
  <c r="BC1003" i="1"/>
  <c r="BE1003" i="1"/>
  <c r="S1004" i="1"/>
  <c r="U1004" i="1"/>
  <c r="W1004" i="1"/>
  <c r="Y1004" i="1"/>
  <c r="AA1004" i="1"/>
  <c r="AC1004" i="1"/>
  <c r="AE1004" i="1"/>
  <c r="AG1004" i="1"/>
  <c r="AI1004" i="1"/>
  <c r="AK1004" i="1"/>
  <c r="AM1004" i="1"/>
  <c r="AO1004" i="1"/>
  <c r="AQ1004" i="1"/>
  <c r="AS1004" i="1"/>
  <c r="AU1004" i="1"/>
  <c r="AW1004" i="1"/>
  <c r="AY1004" i="1"/>
  <c r="BA1004" i="1"/>
  <c r="BC1004" i="1"/>
  <c r="BE1004" i="1"/>
  <c r="S1007" i="1"/>
  <c r="U1007" i="1"/>
  <c r="W1007" i="1"/>
  <c r="Y1007" i="1"/>
  <c r="AA1007" i="1"/>
  <c r="AC1007" i="1"/>
  <c r="AE1007" i="1"/>
  <c r="AG1007" i="1"/>
  <c r="AI1007" i="1"/>
  <c r="AK1007" i="1"/>
  <c r="AM1007" i="1"/>
  <c r="AO1007" i="1"/>
  <c r="AQ1007" i="1"/>
  <c r="AS1007" i="1"/>
  <c r="AU1007" i="1"/>
  <c r="AW1007" i="1"/>
  <c r="AY1007" i="1"/>
  <c r="BA1007" i="1"/>
  <c r="BC1007" i="1"/>
  <c r="BE1007" i="1"/>
  <c r="S1009" i="1"/>
  <c r="U1009" i="1"/>
  <c r="W1009" i="1"/>
  <c r="Y1009" i="1"/>
  <c r="AA1009" i="1"/>
  <c r="AC1009" i="1"/>
  <c r="AE1009" i="1"/>
  <c r="AG1009" i="1"/>
  <c r="AI1009" i="1"/>
  <c r="AK1009" i="1"/>
  <c r="AM1009" i="1"/>
  <c r="AO1009" i="1"/>
  <c r="AQ1009" i="1"/>
  <c r="AS1009" i="1"/>
  <c r="AU1009" i="1"/>
  <c r="AW1009" i="1"/>
  <c r="AY1009" i="1"/>
  <c r="BA1009" i="1"/>
  <c r="BC1009" i="1"/>
  <c r="BE1009" i="1"/>
  <c r="S1008" i="1"/>
  <c r="U1008" i="1"/>
  <c r="W1008" i="1"/>
  <c r="Y1008" i="1"/>
  <c r="AA1008" i="1"/>
  <c r="AC1008" i="1"/>
  <c r="AE1008" i="1"/>
  <c r="AG1008" i="1"/>
  <c r="AI1008" i="1"/>
  <c r="AK1008" i="1"/>
  <c r="AM1008" i="1"/>
  <c r="AO1008" i="1"/>
  <c r="AQ1008" i="1"/>
  <c r="AS1008" i="1"/>
  <c r="AU1008" i="1"/>
  <c r="AW1008" i="1"/>
  <c r="AY1008" i="1"/>
  <c r="BA1008" i="1"/>
  <c r="BC1008" i="1"/>
  <c r="BE1008" i="1"/>
  <c r="S1006" i="1"/>
  <c r="U1006" i="1"/>
  <c r="W1006" i="1"/>
  <c r="Y1006" i="1"/>
  <c r="AA1006" i="1"/>
  <c r="AC1006" i="1"/>
  <c r="AE1006" i="1"/>
  <c r="AG1006" i="1"/>
  <c r="AI1006" i="1"/>
  <c r="AK1006" i="1"/>
  <c r="AM1006" i="1"/>
  <c r="AO1006" i="1"/>
  <c r="AQ1006" i="1"/>
  <c r="AS1006" i="1"/>
  <c r="AU1006" i="1"/>
  <c r="AW1006" i="1"/>
  <c r="AY1006" i="1"/>
  <c r="BA1006" i="1"/>
  <c r="BC1006" i="1"/>
  <c r="BE1006" i="1"/>
  <c r="S1011" i="1"/>
  <c r="U1011" i="1"/>
  <c r="W1011" i="1"/>
  <c r="Y1011" i="1"/>
  <c r="AA1011" i="1"/>
  <c r="AC1011" i="1"/>
  <c r="AE1011" i="1"/>
  <c r="AG1011" i="1"/>
  <c r="AI1011" i="1"/>
  <c r="AK1011" i="1"/>
  <c r="AM1011" i="1"/>
  <c r="AO1011" i="1"/>
  <c r="AQ1011" i="1"/>
  <c r="AS1011" i="1"/>
  <c r="AU1011" i="1"/>
  <c r="AW1011" i="1"/>
  <c r="AY1011" i="1"/>
  <c r="BA1011" i="1"/>
  <c r="BC1011" i="1"/>
  <c r="BE1011" i="1"/>
  <c r="S1013" i="1"/>
  <c r="U1013" i="1"/>
  <c r="W1013" i="1"/>
  <c r="Y1013" i="1"/>
  <c r="AA1013" i="1"/>
  <c r="AC1013" i="1"/>
  <c r="AE1013" i="1"/>
  <c r="AG1013" i="1"/>
  <c r="AI1013" i="1"/>
  <c r="AK1013" i="1"/>
  <c r="AM1013" i="1"/>
  <c r="AO1013" i="1"/>
  <c r="AQ1013" i="1"/>
  <c r="AS1013" i="1"/>
  <c r="AU1013" i="1"/>
  <c r="AW1013" i="1"/>
  <c r="AY1013" i="1"/>
  <c r="BA1013" i="1"/>
  <c r="BC1013" i="1"/>
  <c r="BE1013" i="1"/>
  <c r="S1012" i="1"/>
  <c r="U1012" i="1"/>
  <c r="W1012" i="1"/>
  <c r="Y1012" i="1"/>
  <c r="AA1012" i="1"/>
  <c r="AC1012" i="1"/>
  <c r="AE1012" i="1"/>
  <c r="AG1012" i="1"/>
  <c r="AI1012" i="1"/>
  <c r="AK1012" i="1"/>
  <c r="AM1012" i="1"/>
  <c r="AO1012" i="1"/>
  <c r="AQ1012" i="1"/>
  <c r="AS1012" i="1"/>
  <c r="AU1012" i="1"/>
  <c r="AW1012" i="1"/>
  <c r="AY1012" i="1"/>
  <c r="BA1012" i="1"/>
  <c r="BC1012" i="1"/>
  <c r="BE1012" i="1"/>
  <c r="S1010" i="1"/>
  <c r="U1010" i="1"/>
  <c r="W1010" i="1"/>
  <c r="Y1010" i="1"/>
  <c r="AA1010" i="1"/>
  <c r="AC1010" i="1"/>
  <c r="AE1010" i="1"/>
  <c r="AG1010" i="1"/>
  <c r="AI1010" i="1"/>
  <c r="AK1010" i="1"/>
  <c r="AM1010" i="1"/>
  <c r="AO1010" i="1"/>
  <c r="AQ1010" i="1"/>
  <c r="AS1010" i="1"/>
  <c r="AU1010" i="1"/>
  <c r="AW1010" i="1"/>
  <c r="AY1010" i="1"/>
  <c r="BA1010" i="1"/>
  <c r="BC1010" i="1"/>
  <c r="BE1010" i="1"/>
  <c r="S1015" i="1"/>
  <c r="U1015" i="1"/>
  <c r="W1015" i="1"/>
  <c r="Y1015" i="1"/>
  <c r="AA1015" i="1"/>
  <c r="AC1015" i="1"/>
  <c r="AE1015" i="1"/>
  <c r="AG1015" i="1"/>
  <c r="AI1015" i="1"/>
  <c r="AK1015" i="1"/>
  <c r="AM1015" i="1"/>
  <c r="AO1015" i="1"/>
  <c r="AQ1015" i="1"/>
  <c r="AS1015" i="1"/>
  <c r="AU1015" i="1"/>
  <c r="AW1015" i="1"/>
  <c r="AY1015" i="1"/>
  <c r="BA1015" i="1"/>
  <c r="BC1015" i="1"/>
  <c r="BE1015" i="1"/>
  <c r="S1016" i="1"/>
  <c r="U1016" i="1"/>
  <c r="W1016" i="1"/>
  <c r="Y1016" i="1"/>
  <c r="AA1016" i="1"/>
  <c r="AC1016" i="1"/>
  <c r="AE1016" i="1"/>
  <c r="AG1016" i="1"/>
  <c r="AI1016" i="1"/>
  <c r="AK1016" i="1"/>
  <c r="AM1016" i="1"/>
  <c r="AO1016" i="1"/>
  <c r="AQ1016" i="1"/>
  <c r="AS1016" i="1"/>
  <c r="AU1016" i="1"/>
  <c r="AW1016" i="1"/>
  <c r="AY1016" i="1"/>
  <c r="BA1016" i="1"/>
  <c r="BC1016" i="1"/>
  <c r="BE1016" i="1"/>
  <c r="S1014" i="1"/>
  <c r="U1014" i="1"/>
  <c r="W1014" i="1"/>
  <c r="Y1014" i="1"/>
  <c r="AA1014" i="1"/>
  <c r="AC1014" i="1"/>
  <c r="AE1014" i="1"/>
  <c r="AG1014" i="1"/>
  <c r="AI1014" i="1"/>
  <c r="AK1014" i="1"/>
  <c r="AM1014" i="1"/>
  <c r="AO1014" i="1"/>
  <c r="AQ1014" i="1"/>
  <c r="AS1014" i="1"/>
  <c r="AU1014" i="1"/>
  <c r="AW1014" i="1"/>
  <c r="AY1014" i="1"/>
  <c r="BA1014" i="1"/>
  <c r="BC1014" i="1"/>
  <c r="BE1014" i="1"/>
  <c r="S1019" i="1"/>
  <c r="U1019" i="1"/>
  <c r="W1019" i="1"/>
  <c r="Y1019" i="1"/>
  <c r="AA1019" i="1"/>
  <c r="AC1019" i="1"/>
  <c r="AE1019" i="1"/>
  <c r="AG1019" i="1"/>
  <c r="AI1019" i="1"/>
  <c r="AK1019" i="1"/>
  <c r="AM1019" i="1"/>
  <c r="AO1019" i="1"/>
  <c r="AQ1019" i="1"/>
  <c r="AS1019" i="1"/>
  <c r="AU1019" i="1"/>
  <c r="AW1019" i="1"/>
  <c r="AY1019" i="1"/>
  <c r="BA1019" i="1"/>
  <c r="BC1019" i="1"/>
  <c r="BE1019" i="1"/>
  <c r="S1017" i="1"/>
  <c r="U1017" i="1"/>
  <c r="W1017" i="1"/>
  <c r="Y1017" i="1"/>
  <c r="AA1017" i="1"/>
  <c r="AC1017" i="1"/>
  <c r="AE1017" i="1"/>
  <c r="AG1017" i="1"/>
  <c r="AI1017" i="1"/>
  <c r="AK1017" i="1"/>
  <c r="AM1017" i="1"/>
  <c r="AO1017" i="1"/>
  <c r="AQ1017" i="1"/>
  <c r="AS1017" i="1"/>
  <c r="AU1017" i="1"/>
  <c r="AW1017" i="1"/>
  <c r="AY1017" i="1"/>
  <c r="BA1017" i="1"/>
  <c r="BC1017" i="1"/>
  <c r="BE1017" i="1"/>
  <c r="S1018" i="1"/>
  <c r="U1018" i="1"/>
  <c r="W1018" i="1"/>
  <c r="Y1018" i="1"/>
  <c r="AA1018" i="1"/>
  <c r="AC1018" i="1"/>
  <c r="AE1018" i="1"/>
  <c r="AG1018" i="1"/>
  <c r="AI1018" i="1"/>
  <c r="AK1018" i="1"/>
  <c r="AM1018" i="1"/>
  <c r="AO1018" i="1"/>
  <c r="AQ1018" i="1"/>
  <c r="AS1018" i="1"/>
  <c r="AU1018" i="1"/>
  <c r="AW1018" i="1"/>
  <c r="AY1018" i="1"/>
  <c r="BA1018" i="1"/>
  <c r="BC1018" i="1"/>
  <c r="BE1018" i="1"/>
  <c r="S1021" i="1"/>
  <c r="U1021" i="1"/>
  <c r="W1021" i="1"/>
  <c r="Y1021" i="1"/>
  <c r="AA1021" i="1"/>
  <c r="AC1021" i="1"/>
  <c r="AE1021" i="1"/>
  <c r="AG1021" i="1"/>
  <c r="AI1021" i="1"/>
  <c r="AK1021" i="1"/>
  <c r="AM1021" i="1"/>
  <c r="AO1021" i="1"/>
  <c r="AQ1021" i="1"/>
  <c r="AS1021" i="1"/>
  <c r="AU1021" i="1"/>
  <c r="AW1021" i="1"/>
  <c r="AY1021" i="1"/>
  <c r="BA1021" i="1"/>
  <c r="BC1021" i="1"/>
  <c r="BE1021" i="1"/>
  <c r="S1022" i="1"/>
  <c r="U1022" i="1"/>
  <c r="W1022" i="1"/>
  <c r="Y1022" i="1"/>
  <c r="AA1022" i="1"/>
  <c r="AC1022" i="1"/>
  <c r="AE1022" i="1"/>
  <c r="AG1022" i="1"/>
  <c r="AI1022" i="1"/>
  <c r="AK1022" i="1"/>
  <c r="AM1022" i="1"/>
  <c r="AO1022" i="1"/>
  <c r="AQ1022" i="1"/>
  <c r="AS1022" i="1"/>
  <c r="AU1022" i="1"/>
  <c r="AW1022" i="1"/>
  <c r="AY1022" i="1"/>
  <c r="BA1022" i="1"/>
  <c r="BC1022" i="1"/>
  <c r="BE1022" i="1"/>
  <c r="S1020" i="1"/>
  <c r="U1020" i="1"/>
  <c r="W1020" i="1"/>
  <c r="Y1020" i="1"/>
  <c r="AA1020" i="1"/>
  <c r="AC1020" i="1"/>
  <c r="AE1020" i="1"/>
  <c r="AG1020" i="1"/>
  <c r="AI1020" i="1"/>
  <c r="AK1020" i="1"/>
  <c r="AM1020" i="1"/>
  <c r="AO1020" i="1"/>
  <c r="AQ1020" i="1"/>
  <c r="AS1020" i="1"/>
  <c r="AU1020" i="1"/>
  <c r="AW1020" i="1"/>
  <c r="AY1020" i="1"/>
  <c r="BA1020" i="1"/>
  <c r="BC1020" i="1"/>
  <c r="BE1020" i="1"/>
  <c r="S1023" i="1"/>
  <c r="U1023" i="1"/>
  <c r="W1023" i="1"/>
  <c r="Y1023" i="1"/>
  <c r="AA1023" i="1"/>
  <c r="AC1023" i="1"/>
  <c r="AE1023" i="1"/>
  <c r="AG1023" i="1"/>
  <c r="AI1023" i="1"/>
  <c r="AK1023" i="1"/>
  <c r="AM1023" i="1"/>
  <c r="AO1023" i="1"/>
  <c r="AQ1023" i="1"/>
  <c r="AS1023" i="1"/>
  <c r="AU1023" i="1"/>
  <c r="AW1023" i="1"/>
  <c r="AY1023" i="1"/>
  <c r="BA1023" i="1"/>
  <c r="BC1023" i="1"/>
  <c r="BE1023" i="1"/>
  <c r="S1026" i="1"/>
  <c r="U1026" i="1"/>
  <c r="W1026" i="1"/>
  <c r="Y1026" i="1"/>
  <c r="AA1026" i="1"/>
  <c r="AC1026" i="1"/>
  <c r="AE1026" i="1"/>
  <c r="AG1026" i="1"/>
  <c r="AI1026" i="1"/>
  <c r="AK1026" i="1"/>
  <c r="AM1026" i="1"/>
  <c r="AO1026" i="1"/>
  <c r="AQ1026" i="1"/>
  <c r="AS1026" i="1"/>
  <c r="AU1026" i="1"/>
  <c r="AW1026" i="1"/>
  <c r="AY1026" i="1"/>
  <c r="BA1026" i="1"/>
  <c r="BC1026" i="1"/>
  <c r="BE1026" i="1"/>
  <c r="S1024" i="1"/>
  <c r="U1024" i="1"/>
  <c r="W1024" i="1"/>
  <c r="Y1024" i="1"/>
  <c r="AA1024" i="1"/>
  <c r="AC1024" i="1"/>
  <c r="AE1024" i="1"/>
  <c r="AG1024" i="1"/>
  <c r="AI1024" i="1"/>
  <c r="AK1024" i="1"/>
  <c r="AM1024" i="1"/>
  <c r="AO1024" i="1"/>
  <c r="AQ1024" i="1"/>
  <c r="AS1024" i="1"/>
  <c r="AU1024" i="1"/>
  <c r="AW1024" i="1"/>
  <c r="AY1024" i="1"/>
  <c r="BA1024" i="1"/>
  <c r="BC1024" i="1"/>
  <c r="BE1024" i="1"/>
  <c r="S1025" i="1"/>
  <c r="U1025" i="1"/>
  <c r="W1025" i="1"/>
  <c r="Y1025" i="1"/>
  <c r="AA1025" i="1"/>
  <c r="AC1025" i="1"/>
  <c r="AE1025" i="1"/>
  <c r="AG1025" i="1"/>
  <c r="AI1025" i="1"/>
  <c r="AK1025" i="1"/>
  <c r="AM1025" i="1"/>
  <c r="AO1025" i="1"/>
  <c r="AQ1025" i="1"/>
  <c r="AS1025" i="1"/>
  <c r="AU1025" i="1"/>
  <c r="AW1025" i="1"/>
  <c r="AY1025" i="1"/>
  <c r="BA1025" i="1"/>
  <c r="BC1025" i="1"/>
  <c r="BE1025" i="1"/>
  <c r="S1027" i="1"/>
  <c r="U1027" i="1"/>
  <c r="W1027" i="1"/>
  <c r="Y1027" i="1"/>
  <c r="AA1027" i="1"/>
  <c r="AC1027" i="1"/>
  <c r="AE1027" i="1"/>
  <c r="AG1027" i="1"/>
  <c r="AI1027" i="1"/>
  <c r="AK1027" i="1"/>
  <c r="AM1027" i="1"/>
  <c r="AO1027" i="1"/>
  <c r="AQ1027" i="1"/>
  <c r="AS1027" i="1"/>
  <c r="AU1027" i="1"/>
  <c r="AW1027" i="1"/>
  <c r="AY1027" i="1"/>
  <c r="BA1027" i="1"/>
  <c r="BC1027" i="1"/>
  <c r="BE1027" i="1"/>
  <c r="S1028" i="1"/>
  <c r="U1028" i="1"/>
  <c r="W1028" i="1"/>
  <c r="Y1028" i="1"/>
  <c r="AA1028" i="1"/>
  <c r="AC1028" i="1"/>
  <c r="AE1028" i="1"/>
  <c r="AG1028" i="1"/>
  <c r="AI1028" i="1"/>
  <c r="AK1028" i="1"/>
  <c r="AM1028" i="1"/>
  <c r="AO1028" i="1"/>
  <c r="AQ1028" i="1"/>
  <c r="AS1028" i="1"/>
  <c r="AU1028" i="1"/>
  <c r="AW1028" i="1"/>
  <c r="AY1028" i="1"/>
  <c r="BA1028" i="1"/>
  <c r="BC1028" i="1"/>
  <c r="BE1028" i="1"/>
  <c r="S1029" i="1"/>
  <c r="U1029" i="1"/>
  <c r="W1029" i="1"/>
  <c r="Y1029" i="1"/>
  <c r="AA1029" i="1"/>
  <c r="AC1029" i="1"/>
  <c r="AE1029" i="1"/>
  <c r="AG1029" i="1"/>
  <c r="AI1029" i="1"/>
  <c r="AK1029" i="1"/>
  <c r="AM1029" i="1"/>
  <c r="AO1029" i="1"/>
  <c r="AQ1029" i="1"/>
  <c r="AS1029" i="1"/>
  <c r="AU1029" i="1"/>
  <c r="AW1029" i="1"/>
  <c r="AY1029" i="1"/>
  <c r="BA1029" i="1"/>
  <c r="BC1029" i="1"/>
  <c r="BE1029" i="1"/>
  <c r="S1031" i="1"/>
  <c r="U1031" i="1"/>
  <c r="W1031" i="1"/>
  <c r="Y1031" i="1"/>
  <c r="AA1031" i="1"/>
  <c r="AC1031" i="1"/>
  <c r="AE1031" i="1"/>
  <c r="AG1031" i="1"/>
  <c r="AI1031" i="1"/>
  <c r="AK1031" i="1"/>
  <c r="AM1031" i="1"/>
  <c r="AO1031" i="1"/>
  <c r="AQ1031" i="1"/>
  <c r="AS1031" i="1"/>
  <c r="AU1031" i="1"/>
  <c r="AW1031" i="1"/>
  <c r="AY1031" i="1"/>
  <c r="BA1031" i="1"/>
  <c r="BC1031" i="1"/>
  <c r="BE1031" i="1"/>
  <c r="S1030" i="1"/>
  <c r="U1030" i="1"/>
  <c r="W1030" i="1"/>
  <c r="Y1030" i="1"/>
  <c r="AA1030" i="1"/>
  <c r="AC1030" i="1"/>
  <c r="AE1030" i="1"/>
  <c r="AG1030" i="1"/>
  <c r="AI1030" i="1"/>
  <c r="AK1030" i="1"/>
  <c r="AM1030" i="1"/>
  <c r="AO1030" i="1"/>
  <c r="AQ1030" i="1"/>
  <c r="AS1030" i="1"/>
  <c r="AU1030" i="1"/>
  <c r="AW1030" i="1"/>
  <c r="AY1030" i="1"/>
  <c r="BA1030" i="1"/>
  <c r="BC1030" i="1"/>
  <c r="BE1030" i="1"/>
  <c r="S1032" i="1"/>
  <c r="U1032" i="1"/>
  <c r="W1032" i="1"/>
  <c r="Y1032" i="1"/>
  <c r="AA1032" i="1"/>
  <c r="AC1032" i="1"/>
  <c r="AE1032" i="1"/>
  <c r="AG1032" i="1"/>
  <c r="AI1032" i="1"/>
  <c r="AK1032" i="1"/>
  <c r="AM1032" i="1"/>
  <c r="AO1032" i="1"/>
  <c r="AQ1032" i="1"/>
  <c r="AS1032" i="1"/>
  <c r="AU1032" i="1"/>
  <c r="AW1032" i="1"/>
  <c r="AY1032" i="1"/>
  <c r="BA1032" i="1"/>
  <c r="BC1032" i="1"/>
  <c r="BE1032" i="1"/>
  <c r="S1034" i="1"/>
  <c r="U1034" i="1"/>
  <c r="W1034" i="1"/>
  <c r="Y1034" i="1"/>
  <c r="AA1034" i="1"/>
  <c r="AC1034" i="1"/>
  <c r="AE1034" i="1"/>
  <c r="AG1034" i="1"/>
  <c r="AI1034" i="1"/>
  <c r="AK1034" i="1"/>
  <c r="AM1034" i="1"/>
  <c r="AO1034" i="1"/>
  <c r="AQ1034" i="1"/>
  <c r="AS1034" i="1"/>
  <c r="AU1034" i="1"/>
  <c r="AW1034" i="1"/>
  <c r="AY1034" i="1"/>
  <c r="BA1034" i="1"/>
  <c r="BC1034" i="1"/>
  <c r="BE1034" i="1"/>
  <c r="S1035" i="1"/>
  <c r="U1035" i="1"/>
  <c r="W1035" i="1"/>
  <c r="Y1035" i="1"/>
  <c r="AA1035" i="1"/>
  <c r="AC1035" i="1"/>
  <c r="AE1035" i="1"/>
  <c r="AG1035" i="1"/>
  <c r="AI1035" i="1"/>
  <c r="AK1035" i="1"/>
  <c r="AM1035" i="1"/>
  <c r="AO1035" i="1"/>
  <c r="AQ1035" i="1"/>
  <c r="AS1035" i="1"/>
  <c r="AU1035" i="1"/>
  <c r="AW1035" i="1"/>
  <c r="AY1035" i="1"/>
  <c r="BA1035" i="1"/>
  <c r="BC1035" i="1"/>
  <c r="BE1035" i="1"/>
  <c r="S1033" i="1"/>
  <c r="U1033" i="1"/>
  <c r="W1033" i="1"/>
  <c r="Y1033" i="1"/>
  <c r="AA1033" i="1"/>
  <c r="AC1033" i="1"/>
  <c r="AE1033" i="1"/>
  <c r="AG1033" i="1"/>
  <c r="AI1033" i="1"/>
  <c r="AK1033" i="1"/>
  <c r="AM1033" i="1"/>
  <c r="AO1033" i="1"/>
  <c r="AQ1033" i="1"/>
  <c r="AS1033" i="1"/>
  <c r="AU1033" i="1"/>
  <c r="AW1033" i="1"/>
  <c r="AY1033" i="1"/>
  <c r="BA1033" i="1"/>
  <c r="BC1033" i="1"/>
  <c r="BE1033" i="1"/>
  <c r="S1037" i="1"/>
  <c r="U1037" i="1"/>
  <c r="W1037" i="1"/>
  <c r="Y1037" i="1"/>
  <c r="AA1037" i="1"/>
  <c r="AC1037" i="1"/>
  <c r="AE1037" i="1"/>
  <c r="AG1037" i="1"/>
  <c r="AI1037" i="1"/>
  <c r="AK1037" i="1"/>
  <c r="AM1037" i="1"/>
  <c r="AO1037" i="1"/>
  <c r="AQ1037" i="1"/>
  <c r="AS1037" i="1"/>
  <c r="AU1037" i="1"/>
  <c r="AW1037" i="1"/>
  <c r="AY1037" i="1"/>
  <c r="BA1037" i="1"/>
  <c r="BC1037" i="1"/>
  <c r="BE1037" i="1"/>
  <c r="S1036" i="1"/>
  <c r="U1036" i="1"/>
  <c r="W1036" i="1"/>
  <c r="Y1036" i="1"/>
  <c r="AA1036" i="1"/>
  <c r="AC1036" i="1"/>
  <c r="AE1036" i="1"/>
  <c r="AG1036" i="1"/>
  <c r="AI1036" i="1"/>
  <c r="AK1036" i="1"/>
  <c r="AM1036" i="1"/>
  <c r="AO1036" i="1"/>
  <c r="AQ1036" i="1"/>
  <c r="AS1036" i="1"/>
  <c r="AU1036" i="1"/>
  <c r="AW1036" i="1"/>
  <c r="AY1036" i="1"/>
  <c r="BA1036" i="1"/>
  <c r="BC1036" i="1"/>
  <c r="BE1036" i="1"/>
  <c r="S1038" i="1"/>
  <c r="U1038" i="1"/>
  <c r="W1038" i="1"/>
  <c r="Y1038" i="1"/>
  <c r="AA1038" i="1"/>
  <c r="AC1038" i="1"/>
  <c r="AE1038" i="1"/>
  <c r="AG1038" i="1"/>
  <c r="AI1038" i="1"/>
  <c r="AK1038" i="1"/>
  <c r="AM1038" i="1"/>
  <c r="AO1038" i="1"/>
  <c r="AQ1038" i="1"/>
  <c r="AS1038" i="1"/>
  <c r="AU1038" i="1"/>
  <c r="AW1038" i="1"/>
  <c r="AY1038" i="1"/>
  <c r="BA1038" i="1"/>
  <c r="BC1038" i="1"/>
  <c r="BE1038" i="1"/>
  <c r="S1039" i="1"/>
  <c r="U1039" i="1"/>
  <c r="W1039" i="1"/>
  <c r="Y1039" i="1"/>
  <c r="AA1039" i="1"/>
  <c r="AC1039" i="1"/>
  <c r="AE1039" i="1"/>
  <c r="AG1039" i="1"/>
  <c r="AI1039" i="1"/>
  <c r="AK1039" i="1"/>
  <c r="AM1039" i="1"/>
  <c r="AO1039" i="1"/>
  <c r="AQ1039" i="1"/>
  <c r="AS1039" i="1"/>
  <c r="AU1039" i="1"/>
  <c r="AW1039" i="1"/>
  <c r="AY1039" i="1"/>
  <c r="BA1039" i="1"/>
  <c r="BC1039" i="1"/>
  <c r="BE1039" i="1"/>
  <c r="S1040" i="1"/>
  <c r="U1040" i="1"/>
  <c r="W1040" i="1"/>
  <c r="Y1040" i="1"/>
  <c r="AA1040" i="1"/>
  <c r="AC1040" i="1"/>
  <c r="AE1040" i="1"/>
  <c r="AG1040" i="1"/>
  <c r="AI1040" i="1"/>
  <c r="AK1040" i="1"/>
  <c r="AM1040" i="1"/>
  <c r="AO1040" i="1"/>
  <c r="AQ1040" i="1"/>
  <c r="AS1040" i="1"/>
  <c r="AU1040" i="1"/>
  <c r="AW1040" i="1"/>
  <c r="AY1040" i="1"/>
  <c r="BA1040" i="1"/>
  <c r="BC1040" i="1"/>
  <c r="BE1040" i="1"/>
  <c r="S1041" i="1"/>
  <c r="U1041" i="1"/>
  <c r="W1041" i="1"/>
  <c r="Y1041" i="1"/>
  <c r="AA1041" i="1"/>
  <c r="AC1041" i="1"/>
  <c r="AE1041" i="1"/>
  <c r="AG1041" i="1"/>
  <c r="AI1041" i="1"/>
  <c r="AK1041" i="1"/>
  <c r="AM1041" i="1"/>
  <c r="AO1041" i="1"/>
  <c r="AQ1041" i="1"/>
  <c r="AS1041" i="1"/>
  <c r="AU1041" i="1"/>
  <c r="AW1041" i="1"/>
  <c r="AY1041" i="1"/>
  <c r="BA1041" i="1"/>
  <c r="BC1041" i="1"/>
  <c r="BE1041" i="1"/>
  <c r="S1043" i="1"/>
  <c r="U1043" i="1"/>
  <c r="W1043" i="1"/>
  <c r="Y1043" i="1"/>
  <c r="AA1043" i="1"/>
  <c r="AC1043" i="1"/>
  <c r="AE1043" i="1"/>
  <c r="AG1043" i="1"/>
  <c r="AI1043" i="1"/>
  <c r="AK1043" i="1"/>
  <c r="AM1043" i="1"/>
  <c r="AO1043" i="1"/>
  <c r="AQ1043" i="1"/>
  <c r="AS1043" i="1"/>
  <c r="AU1043" i="1"/>
  <c r="AW1043" i="1"/>
  <c r="AY1043" i="1"/>
  <c r="BA1043" i="1"/>
  <c r="BC1043" i="1"/>
  <c r="BE1043" i="1"/>
  <c r="S1042" i="1"/>
  <c r="U1042" i="1"/>
  <c r="W1042" i="1"/>
  <c r="Y1042" i="1"/>
  <c r="AA1042" i="1"/>
  <c r="AC1042" i="1"/>
  <c r="AE1042" i="1"/>
  <c r="AG1042" i="1"/>
  <c r="AI1042" i="1"/>
  <c r="AK1042" i="1"/>
  <c r="AM1042" i="1"/>
  <c r="AO1042" i="1"/>
  <c r="AQ1042" i="1"/>
  <c r="AS1042" i="1"/>
  <c r="AU1042" i="1"/>
  <c r="AW1042" i="1"/>
  <c r="AY1042" i="1"/>
  <c r="BA1042" i="1"/>
  <c r="BC1042" i="1"/>
  <c r="BE1042" i="1"/>
  <c r="S1044" i="1"/>
  <c r="U1044" i="1"/>
  <c r="W1044" i="1"/>
  <c r="Y1044" i="1"/>
  <c r="AA1044" i="1"/>
  <c r="AC1044" i="1"/>
  <c r="AE1044" i="1"/>
  <c r="AG1044" i="1"/>
  <c r="AI1044" i="1"/>
  <c r="AK1044" i="1"/>
  <c r="AM1044" i="1"/>
  <c r="AO1044" i="1"/>
  <c r="AQ1044" i="1"/>
  <c r="AS1044" i="1"/>
  <c r="AU1044" i="1"/>
  <c r="AW1044" i="1"/>
  <c r="AY1044" i="1"/>
  <c r="BA1044" i="1"/>
  <c r="BC1044" i="1"/>
  <c r="BE1044" i="1"/>
  <c r="S1046" i="1"/>
  <c r="U1046" i="1"/>
  <c r="W1046" i="1"/>
  <c r="Y1046" i="1"/>
  <c r="AA1046" i="1"/>
  <c r="AC1046" i="1"/>
  <c r="AE1046" i="1"/>
  <c r="AG1046" i="1"/>
  <c r="AI1046" i="1"/>
  <c r="AK1046" i="1"/>
  <c r="AM1046" i="1"/>
  <c r="AO1046" i="1"/>
  <c r="AQ1046" i="1"/>
  <c r="AS1046" i="1"/>
  <c r="AU1046" i="1"/>
  <c r="AW1046" i="1"/>
  <c r="AY1046" i="1"/>
  <c r="BA1046" i="1"/>
  <c r="BC1046" i="1"/>
  <c r="BE1046" i="1"/>
  <c r="S1045" i="1"/>
  <c r="U1045" i="1"/>
  <c r="W1045" i="1"/>
  <c r="Y1045" i="1"/>
  <c r="AA1045" i="1"/>
  <c r="AC1045" i="1"/>
  <c r="AE1045" i="1"/>
  <c r="AG1045" i="1"/>
  <c r="AI1045" i="1"/>
  <c r="AK1045" i="1"/>
  <c r="AM1045" i="1"/>
  <c r="AO1045" i="1"/>
  <c r="AQ1045" i="1"/>
  <c r="AS1045" i="1"/>
  <c r="AU1045" i="1"/>
  <c r="AW1045" i="1"/>
  <c r="AY1045" i="1"/>
  <c r="BA1045" i="1"/>
  <c r="BC1045" i="1"/>
  <c r="BE1045" i="1"/>
  <c r="S1047" i="1"/>
  <c r="U1047" i="1"/>
  <c r="W1047" i="1"/>
  <c r="Y1047" i="1"/>
  <c r="AA1047" i="1"/>
  <c r="AC1047" i="1"/>
  <c r="AE1047" i="1"/>
  <c r="AG1047" i="1"/>
  <c r="AI1047" i="1"/>
  <c r="AK1047" i="1"/>
  <c r="AM1047" i="1"/>
  <c r="AO1047" i="1"/>
  <c r="AQ1047" i="1"/>
  <c r="AS1047" i="1"/>
  <c r="AU1047" i="1"/>
  <c r="AW1047" i="1"/>
  <c r="AY1047" i="1"/>
  <c r="BA1047" i="1"/>
  <c r="BC1047" i="1"/>
  <c r="BE1047" i="1"/>
  <c r="S1049" i="1"/>
  <c r="U1049" i="1"/>
  <c r="W1049" i="1"/>
  <c r="Y1049" i="1"/>
  <c r="AA1049" i="1"/>
  <c r="AC1049" i="1"/>
  <c r="AE1049" i="1"/>
  <c r="AG1049" i="1"/>
  <c r="AI1049" i="1"/>
  <c r="AK1049" i="1"/>
  <c r="AM1049" i="1"/>
  <c r="AO1049" i="1"/>
  <c r="AQ1049" i="1"/>
  <c r="AS1049" i="1"/>
  <c r="AU1049" i="1"/>
  <c r="AW1049" i="1"/>
  <c r="AY1049" i="1"/>
  <c r="BA1049" i="1"/>
  <c r="BC1049" i="1"/>
  <c r="BE1049" i="1"/>
  <c r="S1048" i="1"/>
  <c r="U1048" i="1"/>
  <c r="W1048" i="1"/>
  <c r="Y1048" i="1"/>
  <c r="AA1048" i="1"/>
  <c r="AC1048" i="1"/>
  <c r="AE1048" i="1"/>
  <c r="AG1048" i="1"/>
  <c r="AI1048" i="1"/>
  <c r="AK1048" i="1"/>
  <c r="AM1048" i="1"/>
  <c r="AO1048" i="1"/>
  <c r="AQ1048" i="1"/>
  <c r="AS1048" i="1"/>
  <c r="AU1048" i="1"/>
  <c r="AW1048" i="1"/>
  <c r="AY1048" i="1"/>
  <c r="BA1048" i="1"/>
  <c r="BC1048" i="1"/>
  <c r="BE1048" i="1"/>
  <c r="S1050" i="1"/>
  <c r="U1050" i="1"/>
  <c r="W1050" i="1"/>
  <c r="Y1050" i="1"/>
  <c r="AA1050" i="1"/>
  <c r="AC1050" i="1"/>
  <c r="AE1050" i="1"/>
  <c r="AG1050" i="1"/>
  <c r="AI1050" i="1"/>
  <c r="AK1050" i="1"/>
  <c r="AM1050" i="1"/>
  <c r="AO1050" i="1"/>
  <c r="AQ1050" i="1"/>
  <c r="AS1050" i="1"/>
  <c r="AU1050" i="1"/>
  <c r="AW1050" i="1"/>
  <c r="AY1050" i="1"/>
  <c r="BA1050" i="1"/>
  <c r="BC1050" i="1"/>
  <c r="BE1050" i="1"/>
  <c r="S1052" i="1"/>
  <c r="U1052" i="1"/>
  <c r="W1052" i="1"/>
  <c r="Y1052" i="1"/>
  <c r="AA1052" i="1"/>
  <c r="AC1052" i="1"/>
  <c r="AE1052" i="1"/>
  <c r="AG1052" i="1"/>
  <c r="AI1052" i="1"/>
  <c r="AK1052" i="1"/>
  <c r="AM1052" i="1"/>
  <c r="AO1052" i="1"/>
  <c r="AQ1052" i="1"/>
  <c r="AS1052" i="1"/>
  <c r="AU1052" i="1"/>
  <c r="AW1052" i="1"/>
  <c r="AY1052" i="1"/>
  <c r="BA1052" i="1"/>
  <c r="BC1052" i="1"/>
  <c r="BE1052" i="1"/>
  <c r="S1051" i="1"/>
  <c r="U1051" i="1"/>
  <c r="W1051" i="1"/>
  <c r="Y1051" i="1"/>
  <c r="AA1051" i="1"/>
  <c r="AC1051" i="1"/>
  <c r="AE1051" i="1"/>
  <c r="AG1051" i="1"/>
  <c r="AI1051" i="1"/>
  <c r="AK1051" i="1"/>
  <c r="AM1051" i="1"/>
  <c r="AO1051" i="1"/>
  <c r="AQ1051" i="1"/>
  <c r="AS1051" i="1"/>
  <c r="AU1051" i="1"/>
  <c r="AW1051" i="1"/>
  <c r="AY1051" i="1"/>
  <c r="BA1051" i="1"/>
  <c r="BC1051" i="1"/>
  <c r="BE1051" i="1"/>
  <c r="S1054" i="1"/>
  <c r="U1054" i="1"/>
  <c r="W1054" i="1"/>
  <c r="Y1054" i="1"/>
  <c r="AA1054" i="1"/>
  <c r="AC1054" i="1"/>
  <c r="AE1054" i="1"/>
  <c r="AG1054" i="1"/>
  <c r="AI1054" i="1"/>
  <c r="AK1054" i="1"/>
  <c r="AM1054" i="1"/>
  <c r="AO1054" i="1"/>
  <c r="AQ1054" i="1"/>
  <c r="AS1054" i="1"/>
  <c r="AU1054" i="1"/>
  <c r="AW1054" i="1"/>
  <c r="AY1054" i="1"/>
  <c r="BA1054" i="1"/>
  <c r="BC1054" i="1"/>
  <c r="BE1054" i="1"/>
  <c r="S1053" i="1"/>
  <c r="U1053" i="1"/>
  <c r="W1053" i="1"/>
  <c r="Y1053" i="1"/>
  <c r="AA1053" i="1"/>
  <c r="AC1053" i="1"/>
  <c r="AE1053" i="1"/>
  <c r="AG1053" i="1"/>
  <c r="AI1053" i="1"/>
  <c r="AK1053" i="1"/>
  <c r="AM1053" i="1"/>
  <c r="AO1053" i="1"/>
  <c r="AQ1053" i="1"/>
  <c r="AS1053" i="1"/>
  <c r="AU1053" i="1"/>
  <c r="AW1053" i="1"/>
  <c r="AY1053" i="1"/>
  <c r="BA1053" i="1"/>
  <c r="BC1053" i="1"/>
  <c r="BE1053" i="1"/>
  <c r="S1055" i="1"/>
  <c r="U1055" i="1"/>
  <c r="W1055" i="1"/>
  <c r="Y1055" i="1"/>
  <c r="AA1055" i="1"/>
  <c r="AC1055" i="1"/>
  <c r="AE1055" i="1"/>
  <c r="AG1055" i="1"/>
  <c r="AI1055" i="1"/>
  <c r="AK1055" i="1"/>
  <c r="AM1055" i="1"/>
  <c r="AO1055" i="1"/>
  <c r="AQ1055" i="1"/>
  <c r="AS1055" i="1"/>
  <c r="AU1055" i="1"/>
  <c r="AW1055" i="1"/>
  <c r="AY1055" i="1"/>
  <c r="BA1055" i="1"/>
  <c r="BC1055" i="1"/>
  <c r="BE1055" i="1"/>
  <c r="S1056" i="1"/>
  <c r="U1056" i="1"/>
  <c r="W1056" i="1"/>
  <c r="Y1056" i="1"/>
  <c r="AA1056" i="1"/>
  <c r="AC1056" i="1"/>
  <c r="AE1056" i="1"/>
  <c r="AG1056" i="1"/>
  <c r="AI1056" i="1"/>
  <c r="AK1056" i="1"/>
  <c r="AM1056" i="1"/>
  <c r="AO1056" i="1"/>
  <c r="AQ1056" i="1"/>
  <c r="AS1056" i="1"/>
  <c r="AU1056" i="1"/>
  <c r="AW1056" i="1"/>
  <c r="AY1056" i="1"/>
  <c r="BA1056" i="1"/>
  <c r="BC1056" i="1"/>
  <c r="BE1056" i="1"/>
  <c r="S1057" i="1"/>
  <c r="U1057" i="1"/>
  <c r="W1057" i="1"/>
  <c r="Y1057" i="1"/>
  <c r="AA1057" i="1"/>
  <c r="AC1057" i="1"/>
  <c r="AE1057" i="1"/>
  <c r="AG1057" i="1"/>
  <c r="AI1057" i="1"/>
  <c r="AK1057" i="1"/>
  <c r="AM1057" i="1"/>
  <c r="AO1057" i="1"/>
  <c r="AQ1057" i="1"/>
  <c r="AS1057" i="1"/>
  <c r="AU1057" i="1"/>
  <c r="AW1057" i="1"/>
  <c r="AY1057" i="1"/>
  <c r="BA1057" i="1"/>
  <c r="BC1057" i="1"/>
  <c r="BE1057" i="1"/>
  <c r="S1058" i="1"/>
  <c r="U1058" i="1"/>
  <c r="W1058" i="1"/>
  <c r="Y1058" i="1"/>
  <c r="AA1058" i="1"/>
  <c r="AC1058" i="1"/>
  <c r="AE1058" i="1"/>
  <c r="AG1058" i="1"/>
  <c r="AI1058" i="1"/>
  <c r="AK1058" i="1"/>
  <c r="AM1058" i="1"/>
  <c r="AO1058" i="1"/>
  <c r="AQ1058" i="1"/>
  <c r="AS1058" i="1"/>
  <c r="AU1058" i="1"/>
  <c r="AW1058" i="1"/>
  <c r="AY1058" i="1"/>
  <c r="BA1058" i="1"/>
  <c r="BC1058" i="1"/>
  <c r="BE1058" i="1"/>
  <c r="S1059" i="1"/>
  <c r="U1059" i="1"/>
  <c r="W1059" i="1"/>
  <c r="Y1059" i="1"/>
  <c r="AA1059" i="1"/>
  <c r="AC1059" i="1"/>
  <c r="AE1059" i="1"/>
  <c r="AG1059" i="1"/>
  <c r="AI1059" i="1"/>
  <c r="AK1059" i="1"/>
  <c r="AM1059" i="1"/>
  <c r="AO1059" i="1"/>
  <c r="AQ1059" i="1"/>
  <c r="AS1059" i="1"/>
  <c r="AU1059" i="1"/>
  <c r="AW1059" i="1"/>
  <c r="AY1059" i="1"/>
  <c r="BA1059" i="1"/>
  <c r="BC1059" i="1"/>
  <c r="BE1059" i="1"/>
  <c r="S1061" i="1"/>
  <c r="U1061" i="1"/>
  <c r="W1061" i="1"/>
  <c r="Y1061" i="1"/>
  <c r="AA1061" i="1"/>
  <c r="AC1061" i="1"/>
  <c r="AE1061" i="1"/>
  <c r="AG1061" i="1"/>
  <c r="AI1061" i="1"/>
  <c r="AK1061" i="1"/>
  <c r="AM1061" i="1"/>
  <c r="AO1061" i="1"/>
  <c r="AQ1061" i="1"/>
  <c r="AS1061" i="1"/>
  <c r="AU1061" i="1"/>
  <c r="AW1061" i="1"/>
  <c r="AY1061" i="1"/>
  <c r="BA1061" i="1"/>
  <c r="BC1061" i="1"/>
  <c r="BE1061" i="1"/>
  <c r="S1060" i="1"/>
  <c r="U1060" i="1"/>
  <c r="W1060" i="1"/>
  <c r="Y1060" i="1"/>
  <c r="AA1060" i="1"/>
  <c r="AC1060" i="1"/>
  <c r="AE1060" i="1"/>
  <c r="AG1060" i="1"/>
  <c r="AI1060" i="1"/>
  <c r="AK1060" i="1"/>
  <c r="AM1060" i="1"/>
  <c r="AO1060" i="1"/>
  <c r="AQ1060" i="1"/>
  <c r="AS1060" i="1"/>
  <c r="AU1060" i="1"/>
  <c r="AW1060" i="1"/>
  <c r="AY1060" i="1"/>
  <c r="BA1060" i="1"/>
  <c r="BC1060" i="1"/>
  <c r="BE1060" i="1"/>
  <c r="S1063" i="1"/>
  <c r="U1063" i="1"/>
  <c r="W1063" i="1"/>
  <c r="Y1063" i="1"/>
  <c r="AA1063" i="1"/>
  <c r="AC1063" i="1"/>
  <c r="AE1063" i="1"/>
  <c r="AG1063" i="1"/>
  <c r="AI1063" i="1"/>
  <c r="AK1063" i="1"/>
  <c r="AM1063" i="1"/>
  <c r="AO1063" i="1"/>
  <c r="AQ1063" i="1"/>
  <c r="AS1063" i="1"/>
  <c r="AU1063" i="1"/>
  <c r="AW1063" i="1"/>
  <c r="AY1063" i="1"/>
  <c r="BA1063" i="1"/>
  <c r="BC1063" i="1"/>
  <c r="BE1063" i="1"/>
  <c r="S1062" i="1"/>
  <c r="U1062" i="1"/>
  <c r="W1062" i="1"/>
  <c r="Y1062" i="1"/>
  <c r="AA1062" i="1"/>
  <c r="AC1062" i="1"/>
  <c r="AE1062" i="1"/>
  <c r="AG1062" i="1"/>
  <c r="AI1062" i="1"/>
  <c r="AK1062" i="1"/>
  <c r="AM1062" i="1"/>
  <c r="AO1062" i="1"/>
  <c r="AQ1062" i="1"/>
  <c r="AS1062" i="1"/>
  <c r="AU1062" i="1"/>
  <c r="AW1062" i="1"/>
  <c r="AY1062" i="1"/>
  <c r="BA1062" i="1"/>
  <c r="BC1062" i="1"/>
  <c r="BE1062" i="1"/>
  <c r="S1064" i="1"/>
  <c r="U1064" i="1"/>
  <c r="W1064" i="1"/>
  <c r="Y1064" i="1"/>
  <c r="AA1064" i="1"/>
  <c r="AC1064" i="1"/>
  <c r="AE1064" i="1"/>
  <c r="AG1064" i="1"/>
  <c r="AI1064" i="1"/>
  <c r="AK1064" i="1"/>
  <c r="AM1064" i="1"/>
  <c r="AO1064" i="1"/>
  <c r="AQ1064" i="1"/>
  <c r="AS1064" i="1"/>
  <c r="AU1064" i="1"/>
  <c r="AW1064" i="1"/>
  <c r="AY1064" i="1"/>
  <c r="BA1064" i="1"/>
  <c r="BC1064" i="1"/>
  <c r="BE1064" i="1"/>
  <c r="S1065" i="1"/>
  <c r="U1065" i="1"/>
  <c r="W1065" i="1"/>
  <c r="Y1065" i="1"/>
  <c r="AA1065" i="1"/>
  <c r="AC1065" i="1"/>
  <c r="AE1065" i="1"/>
  <c r="AG1065" i="1"/>
  <c r="AI1065" i="1"/>
  <c r="AK1065" i="1"/>
  <c r="AM1065" i="1"/>
  <c r="AO1065" i="1"/>
  <c r="AQ1065" i="1"/>
  <c r="AS1065" i="1"/>
  <c r="AU1065" i="1"/>
  <c r="AW1065" i="1"/>
  <c r="AY1065" i="1"/>
  <c r="BA1065" i="1"/>
  <c r="BC1065" i="1"/>
  <c r="BE1065" i="1"/>
  <c r="S1066" i="1"/>
  <c r="U1066" i="1"/>
  <c r="W1066" i="1"/>
  <c r="Y1066" i="1"/>
  <c r="AA1066" i="1"/>
  <c r="AC1066" i="1"/>
  <c r="AE1066" i="1"/>
  <c r="AG1066" i="1"/>
  <c r="AI1066" i="1"/>
  <c r="AK1066" i="1"/>
  <c r="AM1066" i="1"/>
  <c r="AO1066" i="1"/>
  <c r="AQ1066" i="1"/>
  <c r="AS1066" i="1"/>
  <c r="AU1066" i="1"/>
  <c r="AW1066" i="1"/>
  <c r="AY1066" i="1"/>
  <c r="BA1066" i="1"/>
  <c r="BC1066" i="1"/>
  <c r="BE1066" i="1"/>
  <c r="S1067" i="1"/>
  <c r="U1067" i="1"/>
  <c r="W1067" i="1"/>
  <c r="Y1067" i="1"/>
  <c r="AA1067" i="1"/>
  <c r="AC1067" i="1"/>
  <c r="AE1067" i="1"/>
  <c r="AG1067" i="1"/>
  <c r="AI1067" i="1"/>
  <c r="AK1067" i="1"/>
  <c r="AM1067" i="1"/>
  <c r="AO1067" i="1"/>
  <c r="AQ1067" i="1"/>
  <c r="AS1067" i="1"/>
  <c r="AU1067" i="1"/>
  <c r="AW1067" i="1"/>
  <c r="AY1067" i="1"/>
  <c r="BA1067" i="1"/>
  <c r="BC1067" i="1"/>
  <c r="BE1067" i="1"/>
  <c r="S1068" i="1"/>
  <c r="U1068" i="1"/>
  <c r="W1068" i="1"/>
  <c r="Y1068" i="1"/>
  <c r="AA1068" i="1"/>
  <c r="AC1068" i="1"/>
  <c r="AE1068" i="1"/>
  <c r="AG1068" i="1"/>
  <c r="AI1068" i="1"/>
  <c r="AK1068" i="1"/>
  <c r="AM1068" i="1"/>
  <c r="AO1068" i="1"/>
  <c r="AQ1068" i="1"/>
  <c r="AS1068" i="1"/>
  <c r="AU1068" i="1"/>
  <c r="AW1068" i="1"/>
  <c r="AY1068" i="1"/>
  <c r="BA1068" i="1"/>
  <c r="BC1068" i="1"/>
  <c r="BE1068" i="1"/>
  <c r="S1071" i="1"/>
  <c r="U1071" i="1"/>
  <c r="W1071" i="1"/>
  <c r="Y1071" i="1"/>
  <c r="AA1071" i="1"/>
  <c r="AC1071" i="1"/>
  <c r="AE1071" i="1"/>
  <c r="AG1071" i="1"/>
  <c r="AI1071" i="1"/>
  <c r="AK1071" i="1"/>
  <c r="AM1071" i="1"/>
  <c r="AO1071" i="1"/>
  <c r="AQ1071" i="1"/>
  <c r="AS1071" i="1"/>
  <c r="AU1071" i="1"/>
  <c r="AW1071" i="1"/>
  <c r="AY1071" i="1"/>
  <c r="BA1071" i="1"/>
  <c r="BC1071" i="1"/>
  <c r="BE1071" i="1"/>
  <c r="S1070" i="1"/>
  <c r="U1070" i="1"/>
  <c r="W1070" i="1"/>
  <c r="Y1070" i="1"/>
  <c r="AA1070" i="1"/>
  <c r="AC1070" i="1"/>
  <c r="AE1070" i="1"/>
  <c r="AG1070" i="1"/>
  <c r="AI1070" i="1"/>
  <c r="AK1070" i="1"/>
  <c r="AM1070" i="1"/>
  <c r="AO1070" i="1"/>
  <c r="AQ1070" i="1"/>
  <c r="AS1070" i="1"/>
  <c r="AU1070" i="1"/>
  <c r="AW1070" i="1"/>
  <c r="AY1070" i="1"/>
  <c r="BA1070" i="1"/>
  <c r="BC1070" i="1"/>
  <c r="BE1070" i="1"/>
  <c r="S1069" i="1"/>
  <c r="U1069" i="1"/>
  <c r="W1069" i="1"/>
  <c r="Y1069" i="1"/>
  <c r="AA1069" i="1"/>
  <c r="AC1069" i="1"/>
  <c r="AE1069" i="1"/>
  <c r="AG1069" i="1"/>
  <c r="AI1069" i="1"/>
  <c r="AK1069" i="1"/>
  <c r="AM1069" i="1"/>
  <c r="AO1069" i="1"/>
  <c r="AQ1069" i="1"/>
  <c r="AS1069" i="1"/>
  <c r="AU1069" i="1"/>
  <c r="AW1069" i="1"/>
  <c r="AY1069" i="1"/>
  <c r="BA1069" i="1"/>
  <c r="BC1069" i="1"/>
  <c r="BE1069" i="1"/>
  <c r="S1072" i="1"/>
  <c r="U1072" i="1"/>
  <c r="W1072" i="1"/>
  <c r="Y1072" i="1"/>
  <c r="AA1072" i="1"/>
  <c r="AC1072" i="1"/>
  <c r="AE1072" i="1"/>
  <c r="AG1072" i="1"/>
  <c r="AI1072" i="1"/>
  <c r="AK1072" i="1"/>
  <c r="AM1072" i="1"/>
  <c r="AO1072" i="1"/>
  <c r="AQ1072" i="1"/>
  <c r="AS1072" i="1"/>
  <c r="AU1072" i="1"/>
  <c r="AW1072" i="1"/>
  <c r="AY1072" i="1"/>
  <c r="BA1072" i="1"/>
  <c r="BC1072" i="1"/>
  <c r="BE1072" i="1"/>
  <c r="S1076" i="1"/>
  <c r="U1076" i="1"/>
  <c r="W1076" i="1"/>
  <c r="Y1076" i="1"/>
  <c r="AA1076" i="1"/>
  <c r="AC1076" i="1"/>
  <c r="AE1076" i="1"/>
  <c r="AG1076" i="1"/>
  <c r="AI1076" i="1"/>
  <c r="AK1076" i="1"/>
  <c r="AM1076" i="1"/>
  <c r="AO1076" i="1"/>
  <c r="AQ1076" i="1"/>
  <c r="AS1076" i="1"/>
  <c r="AU1076" i="1"/>
  <c r="AW1076" i="1"/>
  <c r="AY1076" i="1"/>
  <c r="BA1076" i="1"/>
  <c r="BC1076" i="1"/>
  <c r="BE1076" i="1"/>
  <c r="S1075" i="1"/>
  <c r="U1075" i="1"/>
  <c r="W1075" i="1"/>
  <c r="Y1075" i="1"/>
  <c r="AA1075" i="1"/>
  <c r="AC1075" i="1"/>
  <c r="AE1075" i="1"/>
  <c r="AG1075" i="1"/>
  <c r="AI1075" i="1"/>
  <c r="AK1075" i="1"/>
  <c r="AM1075" i="1"/>
  <c r="AO1075" i="1"/>
  <c r="AQ1075" i="1"/>
  <c r="AS1075" i="1"/>
  <c r="AU1075" i="1"/>
  <c r="AW1075" i="1"/>
  <c r="AY1075" i="1"/>
  <c r="BA1075" i="1"/>
  <c r="BC1075" i="1"/>
  <c r="BE1075" i="1"/>
  <c r="S1073" i="1"/>
  <c r="U1073" i="1"/>
  <c r="W1073" i="1"/>
  <c r="Y1073" i="1"/>
  <c r="AA1073" i="1"/>
  <c r="AC1073" i="1"/>
  <c r="AE1073" i="1"/>
  <c r="AG1073" i="1"/>
  <c r="AI1073" i="1"/>
  <c r="AK1073" i="1"/>
  <c r="AM1073" i="1"/>
  <c r="AO1073" i="1"/>
  <c r="AQ1073" i="1"/>
  <c r="AS1073" i="1"/>
  <c r="AU1073" i="1"/>
  <c r="AW1073" i="1"/>
  <c r="AY1073" i="1"/>
  <c r="BA1073" i="1"/>
  <c r="BC1073" i="1"/>
  <c r="BE1073" i="1"/>
  <c r="S1074" i="1"/>
  <c r="U1074" i="1"/>
  <c r="W1074" i="1"/>
  <c r="Y1074" i="1"/>
  <c r="AA1074" i="1"/>
  <c r="AC1074" i="1"/>
  <c r="AE1074" i="1"/>
  <c r="AG1074" i="1"/>
  <c r="AI1074" i="1"/>
  <c r="AK1074" i="1"/>
  <c r="AM1074" i="1"/>
  <c r="AO1074" i="1"/>
  <c r="AQ1074" i="1"/>
  <c r="AS1074" i="1"/>
  <c r="AU1074" i="1"/>
  <c r="AW1074" i="1"/>
  <c r="AY1074" i="1"/>
  <c r="BA1074" i="1"/>
  <c r="BC1074" i="1"/>
  <c r="BE1074" i="1"/>
  <c r="S1079" i="1"/>
  <c r="U1079" i="1"/>
  <c r="W1079" i="1"/>
  <c r="Y1079" i="1"/>
  <c r="AA1079" i="1"/>
  <c r="AC1079" i="1"/>
  <c r="AE1079" i="1"/>
  <c r="AG1079" i="1"/>
  <c r="AI1079" i="1"/>
  <c r="AK1079" i="1"/>
  <c r="AM1079" i="1"/>
  <c r="AO1079" i="1"/>
  <c r="AQ1079" i="1"/>
  <c r="AS1079" i="1"/>
  <c r="AU1079" i="1"/>
  <c r="AW1079" i="1"/>
  <c r="AY1079" i="1"/>
  <c r="BA1079" i="1"/>
  <c r="BC1079" i="1"/>
  <c r="BE1079" i="1"/>
  <c r="S1077" i="1"/>
  <c r="U1077" i="1"/>
  <c r="W1077" i="1"/>
  <c r="Y1077" i="1"/>
  <c r="AA1077" i="1"/>
  <c r="AC1077" i="1"/>
  <c r="AE1077" i="1"/>
  <c r="AG1077" i="1"/>
  <c r="AI1077" i="1"/>
  <c r="AK1077" i="1"/>
  <c r="AM1077" i="1"/>
  <c r="AO1077" i="1"/>
  <c r="AQ1077" i="1"/>
  <c r="AS1077" i="1"/>
  <c r="AU1077" i="1"/>
  <c r="AW1077" i="1"/>
  <c r="AY1077" i="1"/>
  <c r="BA1077" i="1"/>
  <c r="BC1077" i="1"/>
  <c r="BE1077" i="1"/>
  <c r="S1078" i="1"/>
  <c r="U1078" i="1"/>
  <c r="W1078" i="1"/>
  <c r="Y1078" i="1"/>
  <c r="AA1078" i="1"/>
  <c r="AC1078" i="1"/>
  <c r="AE1078" i="1"/>
  <c r="AG1078" i="1"/>
  <c r="AI1078" i="1"/>
  <c r="AK1078" i="1"/>
  <c r="AM1078" i="1"/>
  <c r="AO1078" i="1"/>
  <c r="AQ1078" i="1"/>
  <c r="AS1078" i="1"/>
  <c r="AU1078" i="1"/>
  <c r="AW1078" i="1"/>
  <c r="AY1078" i="1"/>
  <c r="BA1078" i="1"/>
  <c r="BC1078" i="1"/>
  <c r="BE1078" i="1"/>
  <c r="S1082" i="1"/>
  <c r="U1082" i="1"/>
  <c r="W1082" i="1"/>
  <c r="Y1082" i="1"/>
  <c r="AA1082" i="1"/>
  <c r="AC1082" i="1"/>
  <c r="AE1082" i="1"/>
  <c r="AG1082" i="1"/>
  <c r="AI1082" i="1"/>
  <c r="AK1082" i="1"/>
  <c r="AM1082" i="1"/>
  <c r="AO1082" i="1"/>
  <c r="AQ1082" i="1"/>
  <c r="AS1082" i="1"/>
  <c r="AU1082" i="1"/>
  <c r="AW1082" i="1"/>
  <c r="AY1082" i="1"/>
  <c r="BA1082" i="1"/>
  <c r="BC1082" i="1"/>
  <c r="BE1082" i="1"/>
  <c r="S1083" i="1"/>
  <c r="U1083" i="1"/>
  <c r="W1083" i="1"/>
  <c r="Y1083" i="1"/>
  <c r="AA1083" i="1"/>
  <c r="AC1083" i="1"/>
  <c r="AE1083" i="1"/>
  <c r="AG1083" i="1"/>
  <c r="AI1083" i="1"/>
  <c r="AK1083" i="1"/>
  <c r="AM1083" i="1"/>
  <c r="AO1083" i="1"/>
  <c r="AQ1083" i="1"/>
  <c r="AS1083" i="1"/>
  <c r="AU1083" i="1"/>
  <c r="AW1083" i="1"/>
  <c r="AY1083" i="1"/>
  <c r="BA1083" i="1"/>
  <c r="BC1083" i="1"/>
  <c r="BE1083" i="1"/>
  <c r="S1080" i="1"/>
  <c r="U1080" i="1"/>
  <c r="W1080" i="1"/>
  <c r="Y1080" i="1"/>
  <c r="AA1080" i="1"/>
  <c r="AC1080" i="1"/>
  <c r="AE1080" i="1"/>
  <c r="AG1080" i="1"/>
  <c r="AI1080" i="1"/>
  <c r="AK1080" i="1"/>
  <c r="AM1080" i="1"/>
  <c r="AO1080" i="1"/>
  <c r="AQ1080" i="1"/>
  <c r="AS1080" i="1"/>
  <c r="AU1080" i="1"/>
  <c r="AW1080" i="1"/>
  <c r="AY1080" i="1"/>
  <c r="BA1080" i="1"/>
  <c r="BC1080" i="1"/>
  <c r="BE1080" i="1"/>
  <c r="S1081" i="1"/>
  <c r="U1081" i="1"/>
  <c r="W1081" i="1"/>
  <c r="Y1081" i="1"/>
  <c r="AA1081" i="1"/>
  <c r="AC1081" i="1"/>
  <c r="AE1081" i="1"/>
  <c r="AG1081" i="1"/>
  <c r="AI1081" i="1"/>
  <c r="AK1081" i="1"/>
  <c r="AM1081" i="1"/>
  <c r="AO1081" i="1"/>
  <c r="AQ1081" i="1"/>
  <c r="AS1081" i="1"/>
  <c r="AU1081" i="1"/>
  <c r="AW1081" i="1"/>
  <c r="AY1081" i="1"/>
  <c r="BA1081" i="1"/>
  <c r="BC1081" i="1"/>
  <c r="BE1081" i="1"/>
  <c r="S1085" i="1"/>
  <c r="U1085" i="1"/>
  <c r="W1085" i="1"/>
  <c r="Y1085" i="1"/>
  <c r="AA1085" i="1"/>
  <c r="AC1085" i="1"/>
  <c r="AE1085" i="1"/>
  <c r="AG1085" i="1"/>
  <c r="AI1085" i="1"/>
  <c r="AK1085" i="1"/>
  <c r="AM1085" i="1"/>
  <c r="AO1085" i="1"/>
  <c r="AQ1085" i="1"/>
  <c r="AS1085" i="1"/>
  <c r="AU1085" i="1"/>
  <c r="AW1085" i="1"/>
  <c r="AY1085" i="1"/>
  <c r="BA1085" i="1"/>
  <c r="BC1085" i="1"/>
  <c r="BE1085" i="1"/>
  <c r="S1087" i="1"/>
  <c r="U1087" i="1"/>
  <c r="W1087" i="1"/>
  <c r="Y1087" i="1"/>
  <c r="AA1087" i="1"/>
  <c r="AC1087" i="1"/>
  <c r="AE1087" i="1"/>
  <c r="AG1087" i="1"/>
  <c r="AI1087" i="1"/>
  <c r="AK1087" i="1"/>
  <c r="AM1087" i="1"/>
  <c r="AO1087" i="1"/>
  <c r="AQ1087" i="1"/>
  <c r="AS1087" i="1"/>
  <c r="AU1087" i="1"/>
  <c r="AW1087" i="1"/>
  <c r="AY1087" i="1"/>
  <c r="BA1087" i="1"/>
  <c r="BC1087" i="1"/>
  <c r="BE1087" i="1"/>
  <c r="S1084" i="1"/>
  <c r="U1084" i="1"/>
  <c r="W1084" i="1"/>
  <c r="Y1084" i="1"/>
  <c r="AA1084" i="1"/>
  <c r="AC1084" i="1"/>
  <c r="AE1084" i="1"/>
  <c r="AG1084" i="1"/>
  <c r="AI1084" i="1"/>
  <c r="AK1084" i="1"/>
  <c r="AM1084" i="1"/>
  <c r="AO1084" i="1"/>
  <c r="AQ1084" i="1"/>
  <c r="AS1084" i="1"/>
  <c r="AU1084" i="1"/>
  <c r="AW1084" i="1"/>
  <c r="AY1084" i="1"/>
  <c r="BA1084" i="1"/>
  <c r="BC1084" i="1"/>
  <c r="BE1084" i="1"/>
  <c r="S1086" i="1"/>
  <c r="U1086" i="1"/>
  <c r="W1086" i="1"/>
  <c r="Y1086" i="1"/>
  <c r="AA1086" i="1"/>
  <c r="AC1086" i="1"/>
  <c r="AE1086" i="1"/>
  <c r="AG1086" i="1"/>
  <c r="AI1086" i="1"/>
  <c r="AK1086" i="1"/>
  <c r="AM1086" i="1"/>
  <c r="AO1086" i="1"/>
  <c r="AQ1086" i="1"/>
  <c r="AS1086" i="1"/>
  <c r="AU1086" i="1"/>
  <c r="AW1086" i="1"/>
  <c r="AY1086" i="1"/>
  <c r="BA1086" i="1"/>
  <c r="BC1086" i="1"/>
  <c r="BE1086" i="1"/>
  <c r="S1090" i="1"/>
  <c r="U1090" i="1"/>
  <c r="W1090" i="1"/>
  <c r="Y1090" i="1"/>
  <c r="AA1090" i="1"/>
  <c r="AC1090" i="1"/>
  <c r="AE1090" i="1"/>
  <c r="AG1090" i="1"/>
  <c r="AI1090" i="1"/>
  <c r="AK1090" i="1"/>
  <c r="AM1090" i="1"/>
  <c r="AO1090" i="1"/>
  <c r="AQ1090" i="1"/>
  <c r="AS1090" i="1"/>
  <c r="AU1090" i="1"/>
  <c r="AW1090" i="1"/>
  <c r="AY1090" i="1"/>
  <c r="BA1090" i="1"/>
  <c r="BC1090" i="1"/>
  <c r="BE1090" i="1"/>
  <c r="S1088" i="1"/>
  <c r="U1088" i="1"/>
  <c r="W1088" i="1"/>
  <c r="Y1088" i="1"/>
  <c r="AA1088" i="1"/>
  <c r="AC1088" i="1"/>
  <c r="AE1088" i="1"/>
  <c r="AG1088" i="1"/>
  <c r="AI1088" i="1"/>
  <c r="AK1088" i="1"/>
  <c r="AM1088" i="1"/>
  <c r="AO1088" i="1"/>
  <c r="AQ1088" i="1"/>
  <c r="AS1088" i="1"/>
  <c r="AU1088" i="1"/>
  <c r="AW1088" i="1"/>
  <c r="AY1088" i="1"/>
  <c r="BA1088" i="1"/>
  <c r="BC1088" i="1"/>
  <c r="BE1088" i="1"/>
  <c r="S1089" i="1"/>
  <c r="U1089" i="1"/>
  <c r="W1089" i="1"/>
  <c r="Y1089" i="1"/>
  <c r="AA1089" i="1"/>
  <c r="AC1089" i="1"/>
  <c r="AE1089" i="1"/>
  <c r="AG1089" i="1"/>
  <c r="AI1089" i="1"/>
  <c r="AK1089" i="1"/>
  <c r="AM1089" i="1"/>
  <c r="AO1089" i="1"/>
  <c r="AQ1089" i="1"/>
  <c r="AS1089" i="1"/>
  <c r="AU1089" i="1"/>
  <c r="AW1089" i="1"/>
  <c r="AY1089" i="1"/>
  <c r="BA1089" i="1"/>
  <c r="BC1089" i="1"/>
  <c r="BE1089" i="1"/>
  <c r="S1091" i="1"/>
  <c r="U1091" i="1"/>
  <c r="W1091" i="1"/>
  <c r="Y1091" i="1"/>
  <c r="AA1091" i="1"/>
  <c r="AC1091" i="1"/>
  <c r="AE1091" i="1"/>
  <c r="AG1091" i="1"/>
  <c r="AI1091" i="1"/>
  <c r="AK1091" i="1"/>
  <c r="AM1091" i="1"/>
  <c r="AO1091" i="1"/>
  <c r="AQ1091" i="1"/>
  <c r="AS1091" i="1"/>
  <c r="AU1091" i="1"/>
  <c r="AW1091" i="1"/>
  <c r="AY1091" i="1"/>
  <c r="BA1091" i="1"/>
  <c r="BC1091" i="1"/>
  <c r="BE1091" i="1"/>
  <c r="S1094" i="1"/>
  <c r="U1094" i="1"/>
  <c r="W1094" i="1"/>
  <c r="Y1094" i="1"/>
  <c r="AA1094" i="1"/>
  <c r="AC1094" i="1"/>
  <c r="AE1094" i="1"/>
  <c r="AG1094" i="1"/>
  <c r="AI1094" i="1"/>
  <c r="AK1094" i="1"/>
  <c r="AM1094" i="1"/>
  <c r="AO1094" i="1"/>
  <c r="AQ1094" i="1"/>
  <c r="AS1094" i="1"/>
  <c r="AU1094" i="1"/>
  <c r="AW1094" i="1"/>
  <c r="AY1094" i="1"/>
  <c r="BA1094" i="1"/>
  <c r="BC1094" i="1"/>
  <c r="BE1094" i="1"/>
  <c r="S1092" i="1"/>
  <c r="U1092" i="1"/>
  <c r="W1092" i="1"/>
  <c r="Y1092" i="1"/>
  <c r="AA1092" i="1"/>
  <c r="AC1092" i="1"/>
  <c r="AE1092" i="1"/>
  <c r="AG1092" i="1"/>
  <c r="AI1092" i="1"/>
  <c r="AK1092" i="1"/>
  <c r="AM1092" i="1"/>
  <c r="AO1092" i="1"/>
  <c r="AQ1092" i="1"/>
  <c r="AS1092" i="1"/>
  <c r="AU1092" i="1"/>
  <c r="AW1092" i="1"/>
  <c r="AY1092" i="1"/>
  <c r="BA1092" i="1"/>
  <c r="BC1092" i="1"/>
  <c r="BE1092" i="1"/>
  <c r="S1093" i="1"/>
  <c r="U1093" i="1"/>
  <c r="W1093" i="1"/>
  <c r="Y1093" i="1"/>
  <c r="AA1093" i="1"/>
  <c r="AC1093" i="1"/>
  <c r="AE1093" i="1"/>
  <c r="AG1093" i="1"/>
  <c r="AI1093" i="1"/>
  <c r="AK1093" i="1"/>
  <c r="AM1093" i="1"/>
  <c r="AO1093" i="1"/>
  <c r="AQ1093" i="1"/>
  <c r="AS1093" i="1"/>
  <c r="AU1093" i="1"/>
  <c r="AW1093" i="1"/>
  <c r="AY1093" i="1"/>
  <c r="BA1093" i="1"/>
  <c r="BC1093" i="1"/>
  <c r="BE1093" i="1"/>
  <c r="S1096" i="1"/>
  <c r="U1096" i="1"/>
  <c r="W1096" i="1"/>
  <c r="Y1096" i="1"/>
  <c r="AA1096" i="1"/>
  <c r="AC1096" i="1"/>
  <c r="AE1096" i="1"/>
  <c r="AG1096" i="1"/>
  <c r="AI1096" i="1"/>
  <c r="AK1096" i="1"/>
  <c r="AM1096" i="1"/>
  <c r="AO1096" i="1"/>
  <c r="AQ1096" i="1"/>
  <c r="AS1096" i="1"/>
  <c r="AU1096" i="1"/>
  <c r="AW1096" i="1"/>
  <c r="AY1096" i="1"/>
  <c r="BA1096" i="1"/>
  <c r="BC1096" i="1"/>
  <c r="BE1096" i="1"/>
  <c r="S1098" i="1"/>
  <c r="U1098" i="1"/>
  <c r="W1098" i="1"/>
  <c r="Y1098" i="1"/>
  <c r="AA1098" i="1"/>
  <c r="AC1098" i="1"/>
  <c r="AE1098" i="1"/>
  <c r="AG1098" i="1"/>
  <c r="AI1098" i="1"/>
  <c r="AK1098" i="1"/>
  <c r="AM1098" i="1"/>
  <c r="AO1098" i="1"/>
  <c r="AQ1098" i="1"/>
  <c r="AS1098" i="1"/>
  <c r="AU1098" i="1"/>
  <c r="AW1098" i="1"/>
  <c r="AY1098" i="1"/>
  <c r="BA1098" i="1"/>
  <c r="BC1098" i="1"/>
  <c r="BE1098" i="1"/>
  <c r="S1095" i="1"/>
  <c r="U1095" i="1"/>
  <c r="W1095" i="1"/>
  <c r="Y1095" i="1"/>
  <c r="AA1095" i="1"/>
  <c r="AC1095" i="1"/>
  <c r="AE1095" i="1"/>
  <c r="AG1095" i="1"/>
  <c r="AI1095" i="1"/>
  <c r="AK1095" i="1"/>
  <c r="AM1095" i="1"/>
  <c r="AO1095" i="1"/>
  <c r="AQ1095" i="1"/>
  <c r="AS1095" i="1"/>
  <c r="AU1095" i="1"/>
  <c r="AW1095" i="1"/>
  <c r="AY1095" i="1"/>
  <c r="BA1095" i="1"/>
  <c r="BC1095" i="1"/>
  <c r="BE1095" i="1"/>
  <c r="S1097" i="1"/>
  <c r="U1097" i="1"/>
  <c r="W1097" i="1"/>
  <c r="Y1097" i="1"/>
  <c r="AA1097" i="1"/>
  <c r="AC1097" i="1"/>
  <c r="AE1097" i="1"/>
  <c r="AG1097" i="1"/>
  <c r="AI1097" i="1"/>
  <c r="AK1097" i="1"/>
  <c r="AM1097" i="1"/>
  <c r="AO1097" i="1"/>
  <c r="AQ1097" i="1"/>
  <c r="AS1097" i="1"/>
  <c r="AU1097" i="1"/>
  <c r="AW1097" i="1"/>
  <c r="AY1097" i="1"/>
  <c r="BA1097" i="1"/>
  <c r="BC1097" i="1"/>
  <c r="BE1097" i="1"/>
  <c r="S1101" i="1"/>
  <c r="U1101" i="1"/>
  <c r="W1101" i="1"/>
  <c r="Y1101" i="1"/>
  <c r="AA1101" i="1"/>
  <c r="AC1101" i="1"/>
  <c r="AE1101" i="1"/>
  <c r="AG1101" i="1"/>
  <c r="AI1101" i="1"/>
  <c r="AK1101" i="1"/>
  <c r="AM1101" i="1"/>
  <c r="AO1101" i="1"/>
  <c r="AQ1101" i="1"/>
  <c r="AS1101" i="1"/>
  <c r="AU1101" i="1"/>
  <c r="AW1101" i="1"/>
  <c r="AY1101" i="1"/>
  <c r="BA1101" i="1"/>
  <c r="BC1101" i="1"/>
  <c r="BE1101" i="1"/>
  <c r="S1099" i="1"/>
  <c r="U1099" i="1"/>
  <c r="W1099" i="1"/>
  <c r="Y1099" i="1"/>
  <c r="AA1099" i="1"/>
  <c r="AC1099" i="1"/>
  <c r="AE1099" i="1"/>
  <c r="AG1099" i="1"/>
  <c r="AI1099" i="1"/>
  <c r="AK1099" i="1"/>
  <c r="AM1099" i="1"/>
  <c r="AO1099" i="1"/>
  <c r="AQ1099" i="1"/>
  <c r="AS1099" i="1"/>
  <c r="AU1099" i="1"/>
  <c r="AW1099" i="1"/>
  <c r="AY1099" i="1"/>
  <c r="BA1099" i="1"/>
  <c r="BC1099" i="1"/>
  <c r="BE1099" i="1"/>
  <c r="S1100" i="1"/>
  <c r="U1100" i="1"/>
  <c r="W1100" i="1"/>
  <c r="Y1100" i="1"/>
  <c r="AA1100" i="1"/>
  <c r="AC1100" i="1"/>
  <c r="AE1100" i="1"/>
  <c r="AG1100" i="1"/>
  <c r="AI1100" i="1"/>
  <c r="AK1100" i="1"/>
  <c r="AM1100" i="1"/>
  <c r="AO1100" i="1"/>
  <c r="AQ1100" i="1"/>
  <c r="AS1100" i="1"/>
  <c r="AU1100" i="1"/>
  <c r="AW1100" i="1"/>
  <c r="AY1100" i="1"/>
  <c r="BA1100" i="1"/>
  <c r="BC1100" i="1"/>
  <c r="BE1100" i="1"/>
  <c r="S1102" i="1"/>
  <c r="U1102" i="1"/>
  <c r="W1102" i="1"/>
  <c r="Y1102" i="1"/>
  <c r="AA1102" i="1"/>
  <c r="AC1102" i="1"/>
  <c r="AE1102" i="1"/>
  <c r="AG1102" i="1"/>
  <c r="AI1102" i="1"/>
  <c r="AK1102" i="1"/>
  <c r="AM1102" i="1"/>
  <c r="AO1102" i="1"/>
  <c r="AQ1102" i="1"/>
  <c r="AS1102" i="1"/>
  <c r="AU1102" i="1"/>
  <c r="AW1102" i="1"/>
  <c r="AY1102" i="1"/>
  <c r="BA1102" i="1"/>
  <c r="BC1102" i="1"/>
  <c r="BE1102" i="1"/>
  <c r="S1103" i="1"/>
  <c r="U1103" i="1"/>
  <c r="W1103" i="1"/>
  <c r="Y1103" i="1"/>
  <c r="AA1103" i="1"/>
  <c r="AC1103" i="1"/>
  <c r="AE1103" i="1"/>
  <c r="AG1103" i="1"/>
  <c r="AI1103" i="1"/>
  <c r="AK1103" i="1"/>
  <c r="AM1103" i="1"/>
  <c r="AO1103" i="1"/>
  <c r="AQ1103" i="1"/>
  <c r="AS1103" i="1"/>
  <c r="AU1103" i="1"/>
  <c r="AW1103" i="1"/>
  <c r="AY1103" i="1"/>
  <c r="BA1103" i="1"/>
  <c r="BC1103" i="1"/>
  <c r="BE1103" i="1"/>
  <c r="S1104" i="1"/>
  <c r="U1104" i="1"/>
  <c r="W1104" i="1"/>
  <c r="Y1104" i="1"/>
  <c r="AA1104" i="1"/>
  <c r="AC1104" i="1"/>
  <c r="AE1104" i="1"/>
  <c r="AG1104" i="1"/>
  <c r="AI1104" i="1"/>
  <c r="AK1104" i="1"/>
  <c r="AM1104" i="1"/>
  <c r="AO1104" i="1"/>
  <c r="AQ1104" i="1"/>
  <c r="AS1104" i="1"/>
  <c r="AU1104" i="1"/>
  <c r="AW1104" i="1"/>
  <c r="AY1104" i="1"/>
  <c r="BA1104" i="1"/>
  <c r="BC1104" i="1"/>
  <c r="BE1104" i="1"/>
  <c r="S1106" i="1"/>
  <c r="U1106" i="1"/>
  <c r="W1106" i="1"/>
  <c r="Y1106" i="1"/>
  <c r="AA1106" i="1"/>
  <c r="AC1106" i="1"/>
  <c r="AE1106" i="1"/>
  <c r="AG1106" i="1"/>
  <c r="AI1106" i="1"/>
  <c r="AK1106" i="1"/>
  <c r="AM1106" i="1"/>
  <c r="AO1106" i="1"/>
  <c r="AQ1106" i="1"/>
  <c r="AS1106" i="1"/>
  <c r="AU1106" i="1"/>
  <c r="AW1106" i="1"/>
  <c r="AY1106" i="1"/>
  <c r="BA1106" i="1"/>
  <c r="BC1106" i="1"/>
  <c r="BE1106" i="1"/>
  <c r="S1105" i="1"/>
  <c r="U1105" i="1"/>
  <c r="W1105" i="1"/>
  <c r="Y1105" i="1"/>
  <c r="AA1105" i="1"/>
  <c r="AC1105" i="1"/>
  <c r="AE1105" i="1"/>
  <c r="AG1105" i="1"/>
  <c r="AI1105" i="1"/>
  <c r="AK1105" i="1"/>
  <c r="AM1105" i="1"/>
  <c r="AO1105" i="1"/>
  <c r="AQ1105" i="1"/>
  <c r="AS1105" i="1"/>
  <c r="AU1105" i="1"/>
  <c r="AW1105" i="1"/>
  <c r="AY1105" i="1"/>
  <c r="BA1105" i="1"/>
  <c r="BC1105" i="1"/>
  <c r="BE1105" i="1"/>
  <c r="S1107" i="1"/>
  <c r="U1107" i="1"/>
  <c r="W1107" i="1"/>
  <c r="Y1107" i="1"/>
  <c r="AA1107" i="1"/>
  <c r="AC1107" i="1"/>
  <c r="AE1107" i="1"/>
  <c r="AG1107" i="1"/>
  <c r="AI1107" i="1"/>
  <c r="AK1107" i="1"/>
  <c r="AM1107" i="1"/>
  <c r="AO1107" i="1"/>
  <c r="AQ1107" i="1"/>
  <c r="AS1107" i="1"/>
  <c r="AU1107" i="1"/>
  <c r="AW1107" i="1"/>
  <c r="AY1107" i="1"/>
  <c r="BA1107" i="1"/>
  <c r="BC1107" i="1"/>
  <c r="BE1107" i="1"/>
  <c r="S1108" i="1"/>
  <c r="U1108" i="1"/>
  <c r="W1108" i="1"/>
  <c r="Y1108" i="1"/>
  <c r="AA1108" i="1"/>
  <c r="AC1108" i="1"/>
  <c r="AE1108" i="1"/>
  <c r="AG1108" i="1"/>
  <c r="AI1108" i="1"/>
  <c r="AK1108" i="1"/>
  <c r="AM1108" i="1"/>
  <c r="AO1108" i="1"/>
  <c r="AQ1108" i="1"/>
  <c r="AS1108" i="1"/>
  <c r="AU1108" i="1"/>
  <c r="AW1108" i="1"/>
  <c r="AY1108" i="1"/>
  <c r="BA1108" i="1"/>
  <c r="BC1108" i="1"/>
  <c r="BE1108" i="1"/>
  <c r="S1109" i="1"/>
  <c r="U1109" i="1"/>
  <c r="W1109" i="1"/>
  <c r="Y1109" i="1"/>
  <c r="AA1109" i="1"/>
  <c r="AC1109" i="1"/>
  <c r="AE1109" i="1"/>
  <c r="AG1109" i="1"/>
  <c r="AI1109" i="1"/>
  <c r="AK1109" i="1"/>
  <c r="AM1109" i="1"/>
  <c r="AO1109" i="1"/>
  <c r="AQ1109" i="1"/>
  <c r="AS1109" i="1"/>
  <c r="AU1109" i="1"/>
  <c r="AW1109" i="1"/>
  <c r="AY1109" i="1"/>
  <c r="BA1109" i="1"/>
  <c r="BC1109" i="1"/>
  <c r="BE1109" i="1"/>
  <c r="S1110" i="1"/>
  <c r="U1110" i="1"/>
  <c r="W1110" i="1"/>
  <c r="Y1110" i="1"/>
  <c r="AA1110" i="1"/>
  <c r="AC1110" i="1"/>
  <c r="AE1110" i="1"/>
  <c r="AG1110" i="1"/>
  <c r="AI1110" i="1"/>
  <c r="AK1110" i="1"/>
  <c r="AM1110" i="1"/>
  <c r="AO1110" i="1"/>
  <c r="AQ1110" i="1"/>
  <c r="AS1110" i="1"/>
  <c r="AU1110" i="1"/>
  <c r="AW1110" i="1"/>
  <c r="AY1110" i="1"/>
  <c r="BA1110" i="1"/>
  <c r="BC1110" i="1"/>
  <c r="BE1110" i="1"/>
  <c r="S1111" i="1"/>
  <c r="U1111" i="1"/>
  <c r="W1111" i="1"/>
  <c r="Y1111" i="1"/>
  <c r="AA1111" i="1"/>
  <c r="AC1111" i="1"/>
  <c r="AE1111" i="1"/>
  <c r="AG1111" i="1"/>
  <c r="AI1111" i="1"/>
  <c r="AK1111" i="1"/>
  <c r="AM1111" i="1"/>
  <c r="AO1111" i="1"/>
  <c r="AQ1111" i="1"/>
  <c r="AS1111" i="1"/>
  <c r="AU1111" i="1"/>
  <c r="AW1111" i="1"/>
  <c r="AY1111" i="1"/>
  <c r="BA1111" i="1"/>
  <c r="BC1111" i="1"/>
  <c r="BE1111" i="1"/>
  <c r="S1112" i="1"/>
  <c r="U1112" i="1"/>
  <c r="W1112" i="1"/>
  <c r="Y1112" i="1"/>
  <c r="AA1112" i="1"/>
  <c r="AC1112" i="1"/>
  <c r="AE1112" i="1"/>
  <c r="AG1112" i="1"/>
  <c r="AI1112" i="1"/>
  <c r="AK1112" i="1"/>
  <c r="AM1112" i="1"/>
  <c r="AO1112" i="1"/>
  <c r="AQ1112" i="1"/>
  <c r="AS1112" i="1"/>
  <c r="AU1112" i="1"/>
  <c r="AW1112" i="1"/>
  <c r="AY1112" i="1"/>
  <c r="BA1112" i="1"/>
  <c r="BC1112" i="1"/>
  <c r="BE1112" i="1"/>
  <c r="S1115" i="1"/>
  <c r="U1115" i="1"/>
  <c r="W1115" i="1"/>
  <c r="Y1115" i="1"/>
  <c r="AA1115" i="1"/>
  <c r="AC1115" i="1"/>
  <c r="AE1115" i="1"/>
  <c r="AG1115" i="1"/>
  <c r="AI1115" i="1"/>
  <c r="AK1115" i="1"/>
  <c r="AM1115" i="1"/>
  <c r="AO1115" i="1"/>
  <c r="AQ1115" i="1"/>
  <c r="AS1115" i="1"/>
  <c r="AU1115" i="1"/>
  <c r="AW1115" i="1"/>
  <c r="AY1115" i="1"/>
  <c r="BA1115" i="1"/>
  <c r="BC1115" i="1"/>
  <c r="BE1115" i="1"/>
  <c r="S1113" i="1"/>
  <c r="U1113" i="1"/>
  <c r="W1113" i="1"/>
  <c r="Y1113" i="1"/>
  <c r="AA1113" i="1"/>
  <c r="AC1113" i="1"/>
  <c r="AE1113" i="1"/>
  <c r="AG1113" i="1"/>
  <c r="AI1113" i="1"/>
  <c r="AK1113" i="1"/>
  <c r="AM1113" i="1"/>
  <c r="AO1113" i="1"/>
  <c r="AQ1113" i="1"/>
  <c r="AS1113" i="1"/>
  <c r="AU1113" i="1"/>
  <c r="AW1113" i="1"/>
  <c r="AY1113" i="1"/>
  <c r="BA1113" i="1"/>
  <c r="BC1113" i="1"/>
  <c r="BE1113" i="1"/>
  <c r="S1114" i="1"/>
  <c r="U1114" i="1"/>
  <c r="W1114" i="1"/>
  <c r="Y1114" i="1"/>
  <c r="AA1114" i="1"/>
  <c r="AC1114" i="1"/>
  <c r="AE1114" i="1"/>
  <c r="AG1114" i="1"/>
  <c r="AI1114" i="1"/>
  <c r="AK1114" i="1"/>
  <c r="AM1114" i="1"/>
  <c r="AO1114" i="1"/>
  <c r="AQ1114" i="1"/>
  <c r="AS1114" i="1"/>
  <c r="AU1114" i="1"/>
  <c r="AW1114" i="1"/>
  <c r="AY1114" i="1"/>
  <c r="BA1114" i="1"/>
  <c r="BC1114" i="1"/>
  <c r="BE1114" i="1"/>
  <c r="S1116" i="1"/>
  <c r="U1116" i="1"/>
  <c r="W1116" i="1"/>
  <c r="Y1116" i="1"/>
  <c r="AA1116" i="1"/>
  <c r="AC1116" i="1"/>
  <c r="AE1116" i="1"/>
  <c r="AG1116" i="1"/>
  <c r="AI1116" i="1"/>
  <c r="AK1116" i="1"/>
  <c r="AM1116" i="1"/>
  <c r="AO1116" i="1"/>
  <c r="AQ1116" i="1"/>
  <c r="AS1116" i="1"/>
  <c r="AU1116" i="1"/>
  <c r="AW1116" i="1"/>
  <c r="AY1116" i="1"/>
  <c r="BA1116" i="1"/>
  <c r="BC1116" i="1"/>
  <c r="BE1116" i="1"/>
  <c r="S1119" i="1"/>
  <c r="U1119" i="1"/>
  <c r="W1119" i="1"/>
  <c r="Y1119" i="1"/>
  <c r="AA1119" i="1"/>
  <c r="AC1119" i="1"/>
  <c r="AE1119" i="1"/>
  <c r="AG1119" i="1"/>
  <c r="AI1119" i="1"/>
  <c r="AK1119" i="1"/>
  <c r="AM1119" i="1"/>
  <c r="AO1119" i="1"/>
  <c r="AQ1119" i="1"/>
  <c r="AS1119" i="1"/>
  <c r="AU1119" i="1"/>
  <c r="AW1119" i="1"/>
  <c r="AY1119" i="1"/>
  <c r="BA1119" i="1"/>
  <c r="BC1119" i="1"/>
  <c r="BE1119" i="1"/>
  <c r="S1117" i="1"/>
  <c r="U1117" i="1"/>
  <c r="W1117" i="1"/>
  <c r="Y1117" i="1"/>
  <c r="AA1117" i="1"/>
  <c r="AC1117" i="1"/>
  <c r="AE1117" i="1"/>
  <c r="AG1117" i="1"/>
  <c r="AI1117" i="1"/>
  <c r="AK1117" i="1"/>
  <c r="AM1117" i="1"/>
  <c r="AO1117" i="1"/>
  <c r="AQ1117" i="1"/>
  <c r="AS1117" i="1"/>
  <c r="AU1117" i="1"/>
  <c r="AW1117" i="1"/>
  <c r="AY1117" i="1"/>
  <c r="BA1117" i="1"/>
  <c r="BC1117" i="1"/>
  <c r="BE1117" i="1"/>
  <c r="S1118" i="1"/>
  <c r="U1118" i="1"/>
  <c r="W1118" i="1"/>
  <c r="Y1118" i="1"/>
  <c r="AA1118" i="1"/>
  <c r="AC1118" i="1"/>
  <c r="AE1118" i="1"/>
  <c r="AG1118" i="1"/>
  <c r="AI1118" i="1"/>
  <c r="AK1118" i="1"/>
  <c r="AM1118" i="1"/>
  <c r="AO1118" i="1"/>
  <c r="AQ1118" i="1"/>
  <c r="AS1118" i="1"/>
  <c r="AU1118" i="1"/>
  <c r="AW1118" i="1"/>
  <c r="AY1118" i="1"/>
  <c r="BA1118" i="1"/>
  <c r="BC1118" i="1"/>
  <c r="BE1118" i="1"/>
  <c r="S1120" i="1"/>
  <c r="U1120" i="1"/>
  <c r="W1120" i="1"/>
  <c r="Y1120" i="1"/>
  <c r="AA1120" i="1"/>
  <c r="AC1120" i="1"/>
  <c r="AE1120" i="1"/>
  <c r="AG1120" i="1"/>
  <c r="AI1120" i="1"/>
  <c r="AK1120" i="1"/>
  <c r="AM1120" i="1"/>
  <c r="AO1120" i="1"/>
  <c r="AQ1120" i="1"/>
  <c r="AS1120" i="1"/>
  <c r="AU1120" i="1"/>
  <c r="AW1120" i="1"/>
  <c r="AY1120" i="1"/>
  <c r="BA1120" i="1"/>
  <c r="BC1120" i="1"/>
  <c r="BE1120" i="1"/>
  <c r="S1123" i="1"/>
  <c r="U1123" i="1"/>
  <c r="W1123" i="1"/>
  <c r="Y1123" i="1"/>
  <c r="AA1123" i="1"/>
  <c r="AC1123" i="1"/>
  <c r="AE1123" i="1"/>
  <c r="AG1123" i="1"/>
  <c r="AI1123" i="1"/>
  <c r="AK1123" i="1"/>
  <c r="AM1123" i="1"/>
  <c r="AO1123" i="1"/>
  <c r="AQ1123" i="1"/>
  <c r="AS1123" i="1"/>
  <c r="AU1123" i="1"/>
  <c r="AW1123" i="1"/>
  <c r="AY1123" i="1"/>
  <c r="BA1123" i="1"/>
  <c r="BC1123" i="1"/>
  <c r="BE1123" i="1"/>
  <c r="S1121" i="1"/>
  <c r="U1121" i="1"/>
  <c r="W1121" i="1"/>
  <c r="Y1121" i="1"/>
  <c r="AA1121" i="1"/>
  <c r="AC1121" i="1"/>
  <c r="AE1121" i="1"/>
  <c r="AG1121" i="1"/>
  <c r="AI1121" i="1"/>
  <c r="AK1121" i="1"/>
  <c r="AM1121" i="1"/>
  <c r="AO1121" i="1"/>
  <c r="AQ1121" i="1"/>
  <c r="AS1121" i="1"/>
  <c r="AU1121" i="1"/>
  <c r="AW1121" i="1"/>
  <c r="AY1121" i="1"/>
  <c r="BA1121" i="1"/>
  <c r="BC1121" i="1"/>
  <c r="BE1121" i="1"/>
  <c r="S1122" i="1"/>
  <c r="U1122" i="1"/>
  <c r="W1122" i="1"/>
  <c r="Y1122" i="1"/>
  <c r="AA1122" i="1"/>
  <c r="AC1122" i="1"/>
  <c r="AE1122" i="1"/>
  <c r="AG1122" i="1"/>
  <c r="AI1122" i="1"/>
  <c r="AK1122" i="1"/>
  <c r="AM1122" i="1"/>
  <c r="AO1122" i="1"/>
  <c r="AQ1122" i="1"/>
  <c r="AS1122" i="1"/>
  <c r="AU1122" i="1"/>
  <c r="AW1122" i="1"/>
  <c r="AY1122" i="1"/>
  <c r="BA1122" i="1"/>
  <c r="BC1122" i="1"/>
  <c r="BE1122" i="1"/>
  <c r="S1124" i="1"/>
  <c r="U1124" i="1"/>
  <c r="W1124" i="1"/>
  <c r="Y1124" i="1"/>
  <c r="AA1124" i="1"/>
  <c r="AC1124" i="1"/>
  <c r="AE1124" i="1"/>
  <c r="AG1124" i="1"/>
  <c r="AI1124" i="1"/>
  <c r="AK1124" i="1"/>
  <c r="AM1124" i="1"/>
  <c r="AO1124" i="1"/>
  <c r="AQ1124" i="1"/>
  <c r="AS1124" i="1"/>
  <c r="AU1124" i="1"/>
  <c r="AW1124" i="1"/>
  <c r="AY1124" i="1"/>
  <c r="BA1124" i="1"/>
  <c r="BC1124" i="1"/>
  <c r="BE1124" i="1"/>
  <c r="S1126" i="1"/>
  <c r="U1126" i="1"/>
  <c r="W1126" i="1"/>
  <c r="Y1126" i="1"/>
  <c r="AA1126" i="1"/>
  <c r="AC1126" i="1"/>
  <c r="AE1126" i="1"/>
  <c r="AG1126" i="1"/>
  <c r="AI1126" i="1"/>
  <c r="AK1126" i="1"/>
  <c r="AM1126" i="1"/>
  <c r="AO1126" i="1"/>
  <c r="AQ1126" i="1"/>
  <c r="AS1126" i="1"/>
  <c r="AU1126" i="1"/>
  <c r="AW1126" i="1"/>
  <c r="AY1126" i="1"/>
  <c r="BA1126" i="1"/>
  <c r="BC1126" i="1"/>
  <c r="BE1126" i="1"/>
  <c r="S1125" i="1"/>
  <c r="U1125" i="1"/>
  <c r="W1125" i="1"/>
  <c r="Y1125" i="1"/>
  <c r="AA1125" i="1"/>
  <c r="AC1125" i="1"/>
  <c r="AE1125" i="1"/>
  <c r="AG1125" i="1"/>
  <c r="AI1125" i="1"/>
  <c r="AK1125" i="1"/>
  <c r="AM1125" i="1"/>
  <c r="AO1125" i="1"/>
  <c r="AQ1125" i="1"/>
  <c r="AS1125" i="1"/>
  <c r="AU1125" i="1"/>
  <c r="AW1125" i="1"/>
  <c r="AY1125" i="1"/>
  <c r="BA1125" i="1"/>
  <c r="BC1125" i="1"/>
  <c r="BE1125" i="1"/>
  <c r="S1127" i="1"/>
  <c r="U1127" i="1"/>
  <c r="W1127" i="1"/>
  <c r="Y1127" i="1"/>
  <c r="AA1127" i="1"/>
  <c r="AC1127" i="1"/>
  <c r="AE1127" i="1"/>
  <c r="AG1127" i="1"/>
  <c r="AI1127" i="1"/>
  <c r="AK1127" i="1"/>
  <c r="AM1127" i="1"/>
  <c r="AO1127" i="1"/>
  <c r="AQ1127" i="1"/>
  <c r="AS1127" i="1"/>
  <c r="AU1127" i="1"/>
  <c r="AW1127" i="1"/>
  <c r="AY1127" i="1"/>
  <c r="BA1127" i="1"/>
  <c r="BC1127" i="1"/>
  <c r="BE1127" i="1"/>
  <c r="S1128" i="1"/>
  <c r="U1128" i="1"/>
  <c r="W1128" i="1"/>
  <c r="Y1128" i="1"/>
  <c r="AA1128" i="1"/>
  <c r="AC1128" i="1"/>
  <c r="AE1128" i="1"/>
  <c r="AG1128" i="1"/>
  <c r="AI1128" i="1"/>
  <c r="AK1128" i="1"/>
  <c r="AM1128" i="1"/>
  <c r="AO1128" i="1"/>
  <c r="AQ1128" i="1"/>
  <c r="AS1128" i="1"/>
  <c r="AU1128" i="1"/>
  <c r="AW1128" i="1"/>
  <c r="AY1128" i="1"/>
  <c r="BA1128" i="1"/>
  <c r="BC1128" i="1"/>
  <c r="BE1128" i="1"/>
  <c r="S1131" i="1"/>
  <c r="U1131" i="1"/>
  <c r="W1131" i="1"/>
  <c r="Y1131" i="1"/>
  <c r="AA1131" i="1"/>
  <c r="AC1131" i="1"/>
  <c r="AE1131" i="1"/>
  <c r="AG1131" i="1"/>
  <c r="AI1131" i="1"/>
  <c r="AK1131" i="1"/>
  <c r="AM1131" i="1"/>
  <c r="AO1131" i="1"/>
  <c r="AQ1131" i="1"/>
  <c r="AS1131" i="1"/>
  <c r="AU1131" i="1"/>
  <c r="AW1131" i="1"/>
  <c r="AY1131" i="1"/>
  <c r="BA1131" i="1"/>
  <c r="BC1131" i="1"/>
  <c r="BE1131" i="1"/>
  <c r="S1129" i="1"/>
  <c r="U1129" i="1"/>
  <c r="W1129" i="1"/>
  <c r="Y1129" i="1"/>
  <c r="AA1129" i="1"/>
  <c r="AC1129" i="1"/>
  <c r="AE1129" i="1"/>
  <c r="AG1129" i="1"/>
  <c r="AI1129" i="1"/>
  <c r="AK1129" i="1"/>
  <c r="AM1129" i="1"/>
  <c r="AO1129" i="1"/>
  <c r="AQ1129" i="1"/>
  <c r="AS1129" i="1"/>
  <c r="AU1129" i="1"/>
  <c r="AW1129" i="1"/>
  <c r="AY1129" i="1"/>
  <c r="BA1129" i="1"/>
  <c r="BC1129" i="1"/>
  <c r="BE1129" i="1"/>
  <c r="S1130" i="1"/>
  <c r="U1130" i="1"/>
  <c r="W1130" i="1"/>
  <c r="Y1130" i="1"/>
  <c r="AA1130" i="1"/>
  <c r="AC1130" i="1"/>
  <c r="AE1130" i="1"/>
  <c r="AG1130" i="1"/>
  <c r="AI1130" i="1"/>
  <c r="AK1130" i="1"/>
  <c r="AM1130" i="1"/>
  <c r="AO1130" i="1"/>
  <c r="AQ1130" i="1"/>
  <c r="AS1130" i="1"/>
  <c r="AU1130" i="1"/>
  <c r="AW1130" i="1"/>
  <c r="AY1130" i="1"/>
  <c r="BA1130" i="1"/>
  <c r="BC1130" i="1"/>
  <c r="BE1130" i="1"/>
  <c r="S1133" i="1"/>
  <c r="U1133" i="1"/>
  <c r="W1133" i="1"/>
  <c r="Y1133" i="1"/>
  <c r="AA1133" i="1"/>
  <c r="AC1133" i="1"/>
  <c r="AE1133" i="1"/>
  <c r="AG1133" i="1"/>
  <c r="AI1133" i="1"/>
  <c r="AK1133" i="1"/>
  <c r="AM1133" i="1"/>
  <c r="AO1133" i="1"/>
  <c r="AQ1133" i="1"/>
  <c r="AS1133" i="1"/>
  <c r="AU1133" i="1"/>
  <c r="AW1133" i="1"/>
  <c r="AY1133" i="1"/>
  <c r="BA1133" i="1"/>
  <c r="BC1133" i="1"/>
  <c r="BE1133" i="1"/>
  <c r="S1134" i="1"/>
  <c r="U1134" i="1"/>
  <c r="W1134" i="1"/>
  <c r="Y1134" i="1"/>
  <c r="AA1134" i="1"/>
  <c r="AC1134" i="1"/>
  <c r="AE1134" i="1"/>
  <c r="AG1134" i="1"/>
  <c r="AI1134" i="1"/>
  <c r="AK1134" i="1"/>
  <c r="AM1134" i="1"/>
  <c r="AO1134" i="1"/>
  <c r="AQ1134" i="1"/>
  <c r="AS1134" i="1"/>
  <c r="AU1134" i="1"/>
  <c r="AW1134" i="1"/>
  <c r="AY1134" i="1"/>
  <c r="BA1134" i="1"/>
  <c r="BC1134" i="1"/>
  <c r="BE1134" i="1"/>
  <c r="S1132" i="1"/>
  <c r="U1132" i="1"/>
  <c r="W1132" i="1"/>
  <c r="Y1132" i="1"/>
  <c r="AA1132" i="1"/>
  <c r="AC1132" i="1"/>
  <c r="AE1132" i="1"/>
  <c r="AG1132" i="1"/>
  <c r="AI1132" i="1"/>
  <c r="AK1132" i="1"/>
  <c r="AM1132" i="1"/>
  <c r="AO1132" i="1"/>
  <c r="AQ1132" i="1"/>
  <c r="AS1132" i="1"/>
  <c r="AU1132" i="1"/>
  <c r="AW1132" i="1"/>
  <c r="AY1132" i="1"/>
  <c r="BA1132" i="1"/>
  <c r="BC1132" i="1"/>
  <c r="BE1132" i="1"/>
  <c r="S1135" i="1"/>
  <c r="U1135" i="1"/>
  <c r="W1135" i="1"/>
  <c r="Y1135" i="1"/>
  <c r="AA1135" i="1"/>
  <c r="AC1135" i="1"/>
  <c r="AE1135" i="1"/>
  <c r="AG1135" i="1"/>
  <c r="AI1135" i="1"/>
  <c r="AK1135" i="1"/>
  <c r="AM1135" i="1"/>
  <c r="AO1135" i="1"/>
  <c r="AQ1135" i="1"/>
  <c r="AS1135" i="1"/>
  <c r="AU1135" i="1"/>
  <c r="AW1135" i="1"/>
  <c r="AY1135" i="1"/>
  <c r="BA1135" i="1"/>
  <c r="BC1135" i="1"/>
  <c r="BE1135" i="1"/>
  <c r="S1137" i="1"/>
  <c r="U1137" i="1"/>
  <c r="W1137" i="1"/>
  <c r="Y1137" i="1"/>
  <c r="AA1137" i="1"/>
  <c r="AC1137" i="1"/>
  <c r="AE1137" i="1"/>
  <c r="AG1137" i="1"/>
  <c r="AI1137" i="1"/>
  <c r="AK1137" i="1"/>
  <c r="AM1137" i="1"/>
  <c r="AO1137" i="1"/>
  <c r="AQ1137" i="1"/>
  <c r="AS1137" i="1"/>
  <c r="AU1137" i="1"/>
  <c r="AW1137" i="1"/>
  <c r="AY1137" i="1"/>
  <c r="BA1137" i="1"/>
  <c r="BC1137" i="1"/>
  <c r="BE1137" i="1"/>
  <c r="S1136" i="1"/>
  <c r="U1136" i="1"/>
  <c r="W1136" i="1"/>
  <c r="Y1136" i="1"/>
  <c r="AA1136" i="1"/>
  <c r="AC1136" i="1"/>
  <c r="AE1136" i="1"/>
  <c r="AG1136" i="1"/>
  <c r="AI1136" i="1"/>
  <c r="AK1136" i="1"/>
  <c r="AM1136" i="1"/>
  <c r="AO1136" i="1"/>
  <c r="AQ1136" i="1"/>
  <c r="AS1136" i="1"/>
  <c r="AU1136" i="1"/>
  <c r="AW1136" i="1"/>
  <c r="AY1136" i="1"/>
  <c r="BA1136" i="1"/>
  <c r="BC1136" i="1"/>
  <c r="BE1136" i="1"/>
  <c r="S1139" i="1"/>
  <c r="U1139" i="1"/>
  <c r="W1139" i="1"/>
  <c r="Y1139" i="1"/>
  <c r="AA1139" i="1"/>
  <c r="AC1139" i="1"/>
  <c r="AE1139" i="1"/>
  <c r="AG1139" i="1"/>
  <c r="AI1139" i="1"/>
  <c r="AK1139" i="1"/>
  <c r="AM1139" i="1"/>
  <c r="AO1139" i="1"/>
  <c r="AQ1139" i="1"/>
  <c r="AS1139" i="1"/>
  <c r="AU1139" i="1"/>
  <c r="AW1139" i="1"/>
  <c r="AY1139" i="1"/>
  <c r="BA1139" i="1"/>
  <c r="BC1139" i="1"/>
  <c r="BE1139" i="1"/>
  <c r="S1140" i="1"/>
  <c r="U1140" i="1"/>
  <c r="W1140" i="1"/>
  <c r="Y1140" i="1"/>
  <c r="AA1140" i="1"/>
  <c r="AC1140" i="1"/>
  <c r="AE1140" i="1"/>
  <c r="AG1140" i="1"/>
  <c r="AI1140" i="1"/>
  <c r="AK1140" i="1"/>
  <c r="AM1140" i="1"/>
  <c r="AO1140" i="1"/>
  <c r="AQ1140" i="1"/>
  <c r="AS1140" i="1"/>
  <c r="AU1140" i="1"/>
  <c r="AW1140" i="1"/>
  <c r="AY1140" i="1"/>
  <c r="BA1140" i="1"/>
  <c r="BC1140" i="1"/>
  <c r="BE1140" i="1"/>
  <c r="S1138" i="1"/>
  <c r="U1138" i="1"/>
  <c r="W1138" i="1"/>
  <c r="Y1138" i="1"/>
  <c r="AA1138" i="1"/>
  <c r="AC1138" i="1"/>
  <c r="AE1138" i="1"/>
  <c r="AG1138" i="1"/>
  <c r="AI1138" i="1"/>
  <c r="AK1138" i="1"/>
  <c r="AM1138" i="1"/>
  <c r="AO1138" i="1"/>
  <c r="AQ1138" i="1"/>
  <c r="AS1138" i="1"/>
  <c r="AU1138" i="1"/>
  <c r="AW1138" i="1"/>
  <c r="AY1138" i="1"/>
  <c r="BA1138" i="1"/>
  <c r="BC1138" i="1"/>
  <c r="BE1138" i="1"/>
  <c r="S1142" i="1"/>
  <c r="U1142" i="1"/>
  <c r="W1142" i="1"/>
  <c r="Y1142" i="1"/>
  <c r="AA1142" i="1"/>
  <c r="AC1142" i="1"/>
  <c r="AE1142" i="1"/>
  <c r="AG1142" i="1"/>
  <c r="AI1142" i="1"/>
  <c r="AK1142" i="1"/>
  <c r="AM1142" i="1"/>
  <c r="AO1142" i="1"/>
  <c r="AQ1142" i="1"/>
  <c r="AS1142" i="1"/>
  <c r="AU1142" i="1"/>
  <c r="AW1142" i="1"/>
  <c r="AY1142" i="1"/>
  <c r="BA1142" i="1"/>
  <c r="BC1142" i="1"/>
  <c r="BE1142" i="1"/>
  <c r="S1143" i="1"/>
  <c r="U1143" i="1"/>
  <c r="W1143" i="1"/>
  <c r="Y1143" i="1"/>
  <c r="AA1143" i="1"/>
  <c r="AC1143" i="1"/>
  <c r="AE1143" i="1"/>
  <c r="AG1143" i="1"/>
  <c r="AI1143" i="1"/>
  <c r="AK1143" i="1"/>
  <c r="AM1143" i="1"/>
  <c r="AO1143" i="1"/>
  <c r="AQ1143" i="1"/>
  <c r="AS1143" i="1"/>
  <c r="AU1143" i="1"/>
  <c r="AW1143" i="1"/>
  <c r="AY1143" i="1"/>
  <c r="BA1143" i="1"/>
  <c r="BC1143" i="1"/>
  <c r="BE1143" i="1"/>
  <c r="S1141" i="1"/>
  <c r="U1141" i="1"/>
  <c r="W1141" i="1"/>
  <c r="Y1141" i="1"/>
  <c r="AA1141" i="1"/>
  <c r="AC1141" i="1"/>
  <c r="AE1141" i="1"/>
  <c r="AG1141" i="1"/>
  <c r="AI1141" i="1"/>
  <c r="AK1141" i="1"/>
  <c r="AM1141" i="1"/>
  <c r="AO1141" i="1"/>
  <c r="AQ1141" i="1"/>
  <c r="AS1141" i="1"/>
  <c r="AU1141" i="1"/>
  <c r="AW1141" i="1"/>
  <c r="AY1141" i="1"/>
  <c r="BA1141" i="1"/>
  <c r="BC1141" i="1"/>
  <c r="BE1141" i="1"/>
  <c r="S1145" i="1"/>
  <c r="U1145" i="1"/>
  <c r="W1145" i="1"/>
  <c r="Y1145" i="1"/>
  <c r="AA1145" i="1"/>
  <c r="AC1145" i="1"/>
  <c r="AE1145" i="1"/>
  <c r="AG1145" i="1"/>
  <c r="AI1145" i="1"/>
  <c r="AK1145" i="1"/>
  <c r="AM1145" i="1"/>
  <c r="AO1145" i="1"/>
  <c r="AQ1145" i="1"/>
  <c r="AS1145" i="1"/>
  <c r="AU1145" i="1"/>
  <c r="AW1145" i="1"/>
  <c r="AY1145" i="1"/>
  <c r="BA1145" i="1"/>
  <c r="BC1145" i="1"/>
  <c r="BE1145" i="1"/>
  <c r="S1146" i="1"/>
  <c r="U1146" i="1"/>
  <c r="W1146" i="1"/>
  <c r="Y1146" i="1"/>
  <c r="AA1146" i="1"/>
  <c r="AC1146" i="1"/>
  <c r="AE1146" i="1"/>
  <c r="AG1146" i="1"/>
  <c r="AI1146" i="1"/>
  <c r="AK1146" i="1"/>
  <c r="AM1146" i="1"/>
  <c r="AO1146" i="1"/>
  <c r="AQ1146" i="1"/>
  <c r="AS1146" i="1"/>
  <c r="AU1146" i="1"/>
  <c r="AW1146" i="1"/>
  <c r="AY1146" i="1"/>
  <c r="BA1146" i="1"/>
  <c r="BC1146" i="1"/>
  <c r="BE1146" i="1"/>
  <c r="S1144" i="1"/>
  <c r="U1144" i="1"/>
  <c r="W1144" i="1"/>
  <c r="Y1144" i="1"/>
  <c r="AA1144" i="1"/>
  <c r="AC1144" i="1"/>
  <c r="AE1144" i="1"/>
  <c r="AG1144" i="1"/>
  <c r="AI1144" i="1"/>
  <c r="AK1144" i="1"/>
  <c r="AM1144" i="1"/>
  <c r="AO1144" i="1"/>
  <c r="AQ1144" i="1"/>
  <c r="AS1144" i="1"/>
  <c r="AU1144" i="1"/>
  <c r="AW1144" i="1"/>
  <c r="AY1144" i="1"/>
  <c r="BA1144" i="1"/>
  <c r="BC1144" i="1"/>
  <c r="BE1144" i="1"/>
  <c r="S1148" i="1"/>
  <c r="U1148" i="1"/>
  <c r="W1148" i="1"/>
  <c r="Y1148" i="1"/>
  <c r="AA1148" i="1"/>
  <c r="AC1148" i="1"/>
  <c r="AE1148" i="1"/>
  <c r="AG1148" i="1"/>
  <c r="AI1148" i="1"/>
  <c r="AK1148" i="1"/>
  <c r="AM1148" i="1"/>
  <c r="AO1148" i="1"/>
  <c r="AQ1148" i="1"/>
  <c r="AS1148" i="1"/>
  <c r="AU1148" i="1"/>
  <c r="AW1148" i="1"/>
  <c r="AY1148" i="1"/>
  <c r="BA1148" i="1"/>
  <c r="BC1148" i="1"/>
  <c r="BE1148" i="1"/>
  <c r="S1149" i="1"/>
  <c r="U1149" i="1"/>
  <c r="W1149" i="1"/>
  <c r="Y1149" i="1"/>
  <c r="AA1149" i="1"/>
  <c r="AC1149" i="1"/>
  <c r="AE1149" i="1"/>
  <c r="AG1149" i="1"/>
  <c r="AI1149" i="1"/>
  <c r="AK1149" i="1"/>
  <c r="AM1149" i="1"/>
  <c r="AO1149" i="1"/>
  <c r="AQ1149" i="1"/>
  <c r="AS1149" i="1"/>
  <c r="AU1149" i="1"/>
  <c r="AW1149" i="1"/>
  <c r="AY1149" i="1"/>
  <c r="BA1149" i="1"/>
  <c r="BC1149" i="1"/>
  <c r="BE1149" i="1"/>
  <c r="S1147" i="1"/>
  <c r="U1147" i="1"/>
  <c r="W1147" i="1"/>
  <c r="Y1147" i="1"/>
  <c r="AA1147" i="1"/>
  <c r="AC1147" i="1"/>
  <c r="AE1147" i="1"/>
  <c r="AG1147" i="1"/>
  <c r="AI1147" i="1"/>
  <c r="AK1147" i="1"/>
  <c r="AM1147" i="1"/>
  <c r="AO1147" i="1"/>
  <c r="AQ1147" i="1"/>
  <c r="AS1147" i="1"/>
  <c r="AU1147" i="1"/>
  <c r="AW1147" i="1"/>
  <c r="AY1147" i="1"/>
  <c r="BA1147" i="1"/>
  <c r="BC1147" i="1"/>
  <c r="BE1147" i="1"/>
  <c r="S1150" i="1"/>
  <c r="U1150" i="1"/>
  <c r="W1150" i="1"/>
  <c r="Y1150" i="1"/>
  <c r="AA1150" i="1"/>
  <c r="AC1150" i="1"/>
  <c r="AE1150" i="1"/>
  <c r="AG1150" i="1"/>
  <c r="AI1150" i="1"/>
  <c r="AK1150" i="1"/>
  <c r="AM1150" i="1"/>
  <c r="AO1150" i="1"/>
  <c r="AQ1150" i="1"/>
  <c r="AS1150" i="1"/>
  <c r="AU1150" i="1"/>
  <c r="AW1150" i="1"/>
  <c r="AY1150" i="1"/>
  <c r="BA1150" i="1"/>
  <c r="BC1150" i="1"/>
  <c r="BE1150" i="1"/>
  <c r="S1153" i="1"/>
  <c r="U1153" i="1"/>
  <c r="W1153" i="1"/>
  <c r="Y1153" i="1"/>
  <c r="AA1153" i="1"/>
  <c r="AC1153" i="1"/>
  <c r="AE1153" i="1"/>
  <c r="AG1153" i="1"/>
  <c r="AI1153" i="1"/>
  <c r="AK1153" i="1"/>
  <c r="AM1153" i="1"/>
  <c r="AO1153" i="1"/>
  <c r="AQ1153" i="1"/>
  <c r="AS1153" i="1"/>
  <c r="AU1153" i="1"/>
  <c r="AW1153" i="1"/>
  <c r="AY1153" i="1"/>
  <c r="BA1153" i="1"/>
  <c r="BC1153" i="1"/>
  <c r="BE1153" i="1"/>
  <c r="S1151" i="1"/>
  <c r="U1151" i="1"/>
  <c r="W1151" i="1"/>
  <c r="Y1151" i="1"/>
  <c r="AA1151" i="1"/>
  <c r="AC1151" i="1"/>
  <c r="AE1151" i="1"/>
  <c r="AG1151" i="1"/>
  <c r="AI1151" i="1"/>
  <c r="AK1151" i="1"/>
  <c r="AM1151" i="1"/>
  <c r="AO1151" i="1"/>
  <c r="AQ1151" i="1"/>
  <c r="AS1151" i="1"/>
  <c r="AU1151" i="1"/>
  <c r="AW1151" i="1"/>
  <c r="AY1151" i="1"/>
  <c r="BA1151" i="1"/>
  <c r="BC1151" i="1"/>
  <c r="BE1151" i="1"/>
  <c r="S1152" i="1"/>
  <c r="U1152" i="1"/>
  <c r="W1152" i="1"/>
  <c r="Y1152" i="1"/>
  <c r="AA1152" i="1"/>
  <c r="AC1152" i="1"/>
  <c r="AE1152" i="1"/>
  <c r="AG1152" i="1"/>
  <c r="AI1152" i="1"/>
  <c r="AK1152" i="1"/>
  <c r="AM1152" i="1"/>
  <c r="AO1152" i="1"/>
  <c r="AQ1152" i="1"/>
  <c r="AS1152" i="1"/>
  <c r="AU1152" i="1"/>
  <c r="AW1152" i="1"/>
  <c r="AY1152" i="1"/>
  <c r="BA1152" i="1"/>
  <c r="BC1152" i="1"/>
  <c r="BE1152" i="1"/>
  <c r="S1155" i="1"/>
  <c r="U1155" i="1"/>
  <c r="W1155" i="1"/>
  <c r="Y1155" i="1"/>
  <c r="AA1155" i="1"/>
  <c r="AC1155" i="1"/>
  <c r="AE1155" i="1"/>
  <c r="AG1155" i="1"/>
  <c r="AI1155" i="1"/>
  <c r="AK1155" i="1"/>
  <c r="AM1155" i="1"/>
  <c r="AO1155" i="1"/>
  <c r="AQ1155" i="1"/>
  <c r="AS1155" i="1"/>
  <c r="AU1155" i="1"/>
  <c r="AW1155" i="1"/>
  <c r="AY1155" i="1"/>
  <c r="BA1155" i="1"/>
  <c r="BC1155" i="1"/>
  <c r="BE1155" i="1"/>
  <c r="S1156" i="1"/>
  <c r="U1156" i="1"/>
  <c r="W1156" i="1"/>
  <c r="Y1156" i="1"/>
  <c r="AA1156" i="1"/>
  <c r="AC1156" i="1"/>
  <c r="AE1156" i="1"/>
  <c r="AG1156" i="1"/>
  <c r="AI1156" i="1"/>
  <c r="AK1156" i="1"/>
  <c r="AM1156" i="1"/>
  <c r="AO1156" i="1"/>
  <c r="AQ1156" i="1"/>
  <c r="AS1156" i="1"/>
  <c r="AU1156" i="1"/>
  <c r="AW1156" i="1"/>
  <c r="AY1156" i="1"/>
  <c r="BA1156" i="1"/>
  <c r="BC1156" i="1"/>
  <c r="BE1156" i="1"/>
  <c r="S1154" i="1"/>
  <c r="U1154" i="1"/>
  <c r="W1154" i="1"/>
  <c r="Y1154" i="1"/>
  <c r="AA1154" i="1"/>
  <c r="AC1154" i="1"/>
  <c r="AE1154" i="1"/>
  <c r="AG1154" i="1"/>
  <c r="AI1154" i="1"/>
  <c r="AK1154" i="1"/>
  <c r="AM1154" i="1"/>
  <c r="AO1154" i="1"/>
  <c r="AQ1154" i="1"/>
  <c r="AS1154" i="1"/>
  <c r="AU1154" i="1"/>
  <c r="AW1154" i="1"/>
  <c r="AY1154" i="1"/>
  <c r="BA1154" i="1"/>
  <c r="BC1154" i="1"/>
  <c r="BE1154" i="1"/>
  <c r="S1160" i="1"/>
  <c r="U1160" i="1"/>
  <c r="W1160" i="1"/>
  <c r="Y1160" i="1"/>
  <c r="AA1160" i="1"/>
  <c r="AC1160" i="1"/>
  <c r="AE1160" i="1"/>
  <c r="AG1160" i="1"/>
  <c r="AI1160" i="1"/>
  <c r="AK1160" i="1"/>
  <c r="AM1160" i="1"/>
  <c r="AO1160" i="1"/>
  <c r="AQ1160" i="1"/>
  <c r="AS1160" i="1"/>
  <c r="AU1160" i="1"/>
  <c r="AW1160" i="1"/>
  <c r="AY1160" i="1"/>
  <c r="BA1160" i="1"/>
  <c r="BC1160" i="1"/>
  <c r="BE1160" i="1"/>
  <c r="S1159" i="1"/>
  <c r="U1159" i="1"/>
  <c r="W1159" i="1"/>
  <c r="Y1159" i="1"/>
  <c r="AA1159" i="1"/>
  <c r="AC1159" i="1"/>
  <c r="AE1159" i="1"/>
  <c r="AG1159" i="1"/>
  <c r="AI1159" i="1"/>
  <c r="AK1159" i="1"/>
  <c r="AM1159" i="1"/>
  <c r="AO1159" i="1"/>
  <c r="AQ1159" i="1"/>
  <c r="AS1159" i="1"/>
  <c r="AU1159" i="1"/>
  <c r="AW1159" i="1"/>
  <c r="AY1159" i="1"/>
  <c r="BA1159" i="1"/>
  <c r="BC1159" i="1"/>
  <c r="BE1159" i="1"/>
  <c r="S1157" i="1"/>
  <c r="U1157" i="1"/>
  <c r="W1157" i="1"/>
  <c r="Y1157" i="1"/>
  <c r="AA1157" i="1"/>
  <c r="AC1157" i="1"/>
  <c r="AE1157" i="1"/>
  <c r="AG1157" i="1"/>
  <c r="AI1157" i="1"/>
  <c r="AK1157" i="1"/>
  <c r="AM1157" i="1"/>
  <c r="AO1157" i="1"/>
  <c r="AQ1157" i="1"/>
  <c r="AS1157" i="1"/>
  <c r="AU1157" i="1"/>
  <c r="AW1157" i="1"/>
  <c r="AY1157" i="1"/>
  <c r="BA1157" i="1"/>
  <c r="BC1157" i="1"/>
  <c r="BE1157" i="1"/>
  <c r="S1158" i="1"/>
  <c r="U1158" i="1"/>
  <c r="W1158" i="1"/>
  <c r="Y1158" i="1"/>
  <c r="AA1158" i="1"/>
  <c r="AC1158" i="1"/>
  <c r="AE1158" i="1"/>
  <c r="AG1158" i="1"/>
  <c r="AI1158" i="1"/>
  <c r="AK1158" i="1"/>
  <c r="AM1158" i="1"/>
  <c r="AO1158" i="1"/>
  <c r="AQ1158" i="1"/>
  <c r="AS1158" i="1"/>
  <c r="AU1158" i="1"/>
  <c r="AW1158" i="1"/>
  <c r="AY1158" i="1"/>
  <c r="BA1158" i="1"/>
  <c r="BC1158" i="1"/>
  <c r="BE1158" i="1"/>
  <c r="S1161" i="1"/>
  <c r="U1161" i="1"/>
  <c r="W1161" i="1"/>
  <c r="Y1161" i="1"/>
  <c r="AA1161" i="1"/>
  <c r="AC1161" i="1"/>
  <c r="AE1161" i="1"/>
  <c r="AG1161" i="1"/>
  <c r="AI1161" i="1"/>
  <c r="AK1161" i="1"/>
  <c r="AM1161" i="1"/>
  <c r="AO1161" i="1"/>
  <c r="AQ1161" i="1"/>
  <c r="AS1161" i="1"/>
  <c r="AU1161" i="1"/>
  <c r="AW1161" i="1"/>
  <c r="AY1161" i="1"/>
  <c r="BA1161" i="1"/>
  <c r="BC1161" i="1"/>
  <c r="BE1161" i="1"/>
  <c r="S1162" i="1"/>
  <c r="U1162" i="1"/>
  <c r="W1162" i="1"/>
  <c r="Y1162" i="1"/>
  <c r="AA1162" i="1"/>
  <c r="AC1162" i="1"/>
  <c r="AE1162" i="1"/>
  <c r="AG1162" i="1"/>
  <c r="AI1162" i="1"/>
  <c r="AK1162" i="1"/>
  <c r="AM1162" i="1"/>
  <c r="AO1162" i="1"/>
  <c r="AQ1162" i="1"/>
  <c r="AS1162" i="1"/>
  <c r="AU1162" i="1"/>
  <c r="AW1162" i="1"/>
  <c r="AY1162" i="1"/>
  <c r="BA1162" i="1"/>
  <c r="BC1162" i="1"/>
  <c r="BE1162" i="1"/>
  <c r="S1163" i="1"/>
  <c r="U1163" i="1"/>
  <c r="W1163" i="1"/>
  <c r="Y1163" i="1"/>
  <c r="AA1163" i="1"/>
  <c r="AC1163" i="1"/>
  <c r="AE1163" i="1"/>
  <c r="AG1163" i="1"/>
  <c r="AI1163" i="1"/>
  <c r="AK1163" i="1"/>
  <c r="AM1163" i="1"/>
  <c r="AO1163" i="1"/>
  <c r="AQ1163" i="1"/>
  <c r="AS1163" i="1"/>
  <c r="AU1163" i="1"/>
  <c r="AW1163" i="1"/>
  <c r="AY1163" i="1"/>
  <c r="BA1163" i="1"/>
  <c r="BC1163" i="1"/>
  <c r="BE1163" i="1"/>
  <c r="S1164" i="1"/>
  <c r="U1164" i="1"/>
  <c r="W1164" i="1"/>
  <c r="Y1164" i="1"/>
  <c r="AA1164" i="1"/>
  <c r="AC1164" i="1"/>
  <c r="AE1164" i="1"/>
  <c r="AG1164" i="1"/>
  <c r="AI1164" i="1"/>
  <c r="AK1164" i="1"/>
  <c r="AM1164" i="1"/>
  <c r="AO1164" i="1"/>
  <c r="AQ1164" i="1"/>
  <c r="AS1164" i="1"/>
  <c r="AU1164" i="1"/>
  <c r="AW1164" i="1"/>
  <c r="AY1164" i="1"/>
  <c r="BA1164" i="1"/>
  <c r="BC1164" i="1"/>
  <c r="BE1164" i="1"/>
  <c r="S1167" i="1"/>
  <c r="U1167" i="1"/>
  <c r="W1167" i="1"/>
  <c r="Y1167" i="1"/>
  <c r="AA1167" i="1"/>
  <c r="AC1167" i="1"/>
  <c r="AE1167" i="1"/>
  <c r="AG1167" i="1"/>
  <c r="AI1167" i="1"/>
  <c r="AK1167" i="1"/>
  <c r="AM1167" i="1"/>
  <c r="AO1167" i="1"/>
  <c r="AQ1167" i="1"/>
  <c r="AS1167" i="1"/>
  <c r="AU1167" i="1"/>
  <c r="AW1167" i="1"/>
  <c r="AY1167" i="1"/>
  <c r="BA1167" i="1"/>
  <c r="BC1167" i="1"/>
  <c r="BE1167" i="1"/>
  <c r="S1165" i="1"/>
  <c r="U1165" i="1"/>
  <c r="W1165" i="1"/>
  <c r="Y1165" i="1"/>
  <c r="AA1165" i="1"/>
  <c r="AC1165" i="1"/>
  <c r="AE1165" i="1"/>
  <c r="AG1165" i="1"/>
  <c r="AI1165" i="1"/>
  <c r="AK1165" i="1"/>
  <c r="AM1165" i="1"/>
  <c r="AO1165" i="1"/>
  <c r="AQ1165" i="1"/>
  <c r="AS1165" i="1"/>
  <c r="AU1165" i="1"/>
  <c r="AW1165" i="1"/>
  <c r="AY1165" i="1"/>
  <c r="BA1165" i="1"/>
  <c r="BC1165" i="1"/>
  <c r="BE1165" i="1"/>
  <c r="S1166" i="1"/>
  <c r="U1166" i="1"/>
  <c r="W1166" i="1"/>
  <c r="Y1166" i="1"/>
  <c r="AA1166" i="1"/>
  <c r="AC1166" i="1"/>
  <c r="AE1166" i="1"/>
  <c r="AG1166" i="1"/>
  <c r="AI1166" i="1"/>
  <c r="AK1166" i="1"/>
  <c r="AM1166" i="1"/>
  <c r="AO1166" i="1"/>
  <c r="AQ1166" i="1"/>
  <c r="AS1166" i="1"/>
  <c r="AU1166" i="1"/>
  <c r="AW1166" i="1"/>
  <c r="AY1166" i="1"/>
  <c r="BA1166" i="1"/>
  <c r="BC1166" i="1"/>
  <c r="BE1166" i="1"/>
  <c r="S1169" i="1"/>
  <c r="U1169" i="1"/>
  <c r="W1169" i="1"/>
  <c r="Y1169" i="1"/>
  <c r="AA1169" i="1"/>
  <c r="AC1169" i="1"/>
  <c r="AE1169" i="1"/>
  <c r="AG1169" i="1"/>
  <c r="AI1169" i="1"/>
  <c r="AK1169" i="1"/>
  <c r="AM1169" i="1"/>
  <c r="AO1169" i="1"/>
  <c r="AQ1169" i="1"/>
  <c r="AS1169" i="1"/>
  <c r="AU1169" i="1"/>
  <c r="AW1169" i="1"/>
  <c r="AY1169" i="1"/>
  <c r="BA1169" i="1"/>
  <c r="BC1169" i="1"/>
  <c r="BE1169" i="1"/>
  <c r="S1168" i="1"/>
  <c r="U1168" i="1"/>
  <c r="W1168" i="1"/>
  <c r="Y1168" i="1"/>
  <c r="AA1168" i="1"/>
  <c r="AC1168" i="1"/>
  <c r="AE1168" i="1"/>
  <c r="AG1168" i="1"/>
  <c r="AI1168" i="1"/>
  <c r="AK1168" i="1"/>
  <c r="AM1168" i="1"/>
  <c r="AO1168" i="1"/>
  <c r="AQ1168" i="1"/>
  <c r="AS1168" i="1"/>
  <c r="AU1168" i="1"/>
  <c r="AW1168" i="1"/>
  <c r="AY1168" i="1"/>
  <c r="BA1168" i="1"/>
  <c r="BC1168" i="1"/>
  <c r="BE1168" i="1"/>
  <c r="S1171" i="1"/>
  <c r="U1171" i="1"/>
  <c r="W1171" i="1"/>
  <c r="Y1171" i="1"/>
  <c r="AA1171" i="1"/>
  <c r="AC1171" i="1"/>
  <c r="AE1171" i="1"/>
  <c r="AG1171" i="1"/>
  <c r="AI1171" i="1"/>
  <c r="AK1171" i="1"/>
  <c r="AM1171" i="1"/>
  <c r="AO1171" i="1"/>
  <c r="AQ1171" i="1"/>
  <c r="AS1171" i="1"/>
  <c r="AU1171" i="1"/>
  <c r="AW1171" i="1"/>
  <c r="AY1171" i="1"/>
  <c r="BA1171" i="1"/>
  <c r="BC1171" i="1"/>
  <c r="BE1171" i="1"/>
  <c r="S1170" i="1"/>
  <c r="U1170" i="1"/>
  <c r="W1170" i="1"/>
  <c r="Y1170" i="1"/>
  <c r="AA1170" i="1"/>
  <c r="AC1170" i="1"/>
  <c r="AE1170" i="1"/>
  <c r="AG1170" i="1"/>
  <c r="AI1170" i="1"/>
  <c r="AK1170" i="1"/>
  <c r="AM1170" i="1"/>
  <c r="AO1170" i="1"/>
  <c r="AQ1170" i="1"/>
  <c r="AS1170" i="1"/>
  <c r="AU1170" i="1"/>
  <c r="AW1170" i="1"/>
  <c r="AY1170" i="1"/>
  <c r="BA1170" i="1"/>
  <c r="BC1170" i="1"/>
  <c r="BE1170" i="1"/>
  <c r="S1172" i="1"/>
  <c r="U1172" i="1"/>
  <c r="W1172" i="1"/>
  <c r="Y1172" i="1"/>
  <c r="AA1172" i="1"/>
  <c r="AC1172" i="1"/>
  <c r="AE1172" i="1"/>
  <c r="AG1172" i="1"/>
  <c r="AI1172" i="1"/>
  <c r="AK1172" i="1"/>
  <c r="AM1172" i="1"/>
  <c r="AO1172" i="1"/>
  <c r="AQ1172" i="1"/>
  <c r="AS1172" i="1"/>
  <c r="AU1172" i="1"/>
  <c r="AW1172" i="1"/>
  <c r="AY1172" i="1"/>
  <c r="BA1172" i="1"/>
  <c r="BC1172" i="1"/>
  <c r="BE1172" i="1"/>
  <c r="S1173" i="1"/>
  <c r="U1173" i="1"/>
  <c r="W1173" i="1"/>
  <c r="Y1173" i="1"/>
  <c r="AA1173" i="1"/>
  <c r="AC1173" i="1"/>
  <c r="AE1173" i="1"/>
  <c r="AG1173" i="1"/>
  <c r="AI1173" i="1"/>
  <c r="AK1173" i="1"/>
  <c r="AM1173" i="1"/>
  <c r="AO1173" i="1"/>
  <c r="AQ1173" i="1"/>
  <c r="AS1173" i="1"/>
  <c r="AU1173" i="1"/>
  <c r="AW1173" i="1"/>
  <c r="AY1173" i="1"/>
  <c r="BA1173" i="1"/>
  <c r="BC1173" i="1"/>
  <c r="BE1173" i="1"/>
  <c r="S1174" i="1"/>
  <c r="U1174" i="1"/>
  <c r="W1174" i="1"/>
  <c r="Y1174" i="1"/>
  <c r="AA1174" i="1"/>
  <c r="AC1174" i="1"/>
  <c r="AE1174" i="1"/>
  <c r="AG1174" i="1"/>
  <c r="AI1174" i="1"/>
  <c r="AK1174" i="1"/>
  <c r="AM1174" i="1"/>
  <c r="AO1174" i="1"/>
  <c r="AQ1174" i="1"/>
  <c r="AS1174" i="1"/>
  <c r="AU1174" i="1"/>
  <c r="AW1174" i="1"/>
  <c r="AY1174" i="1"/>
  <c r="BA1174" i="1"/>
  <c r="BC1174" i="1"/>
  <c r="BE1174" i="1"/>
  <c r="S1176" i="1"/>
  <c r="U1176" i="1"/>
  <c r="W1176" i="1"/>
  <c r="Y1176" i="1"/>
  <c r="AA1176" i="1"/>
  <c r="AC1176" i="1"/>
  <c r="AE1176" i="1"/>
  <c r="AG1176" i="1"/>
  <c r="AI1176" i="1"/>
  <c r="AK1176" i="1"/>
  <c r="AM1176" i="1"/>
  <c r="AO1176" i="1"/>
  <c r="AQ1176" i="1"/>
  <c r="AS1176" i="1"/>
  <c r="AU1176" i="1"/>
  <c r="AW1176" i="1"/>
  <c r="AY1176" i="1"/>
  <c r="BA1176" i="1"/>
  <c r="BC1176" i="1"/>
  <c r="BE1176" i="1"/>
  <c r="S1175" i="1"/>
  <c r="U1175" i="1"/>
  <c r="W1175" i="1"/>
  <c r="Y1175" i="1"/>
  <c r="AA1175" i="1"/>
  <c r="AC1175" i="1"/>
  <c r="AE1175" i="1"/>
  <c r="AG1175" i="1"/>
  <c r="AI1175" i="1"/>
  <c r="AK1175" i="1"/>
  <c r="AM1175" i="1"/>
  <c r="AO1175" i="1"/>
  <c r="AQ1175" i="1"/>
  <c r="AS1175" i="1"/>
  <c r="AU1175" i="1"/>
  <c r="AW1175" i="1"/>
  <c r="AY1175" i="1"/>
  <c r="BA1175" i="1"/>
  <c r="BC1175" i="1"/>
  <c r="BE1175" i="1"/>
  <c r="S1177" i="1"/>
  <c r="U1177" i="1"/>
  <c r="W1177" i="1"/>
  <c r="Y1177" i="1"/>
  <c r="AA1177" i="1"/>
  <c r="AC1177" i="1"/>
  <c r="AE1177" i="1"/>
  <c r="AG1177" i="1"/>
  <c r="AI1177" i="1"/>
  <c r="AK1177" i="1"/>
  <c r="AM1177" i="1"/>
  <c r="AO1177" i="1"/>
  <c r="AQ1177" i="1"/>
  <c r="AS1177" i="1"/>
  <c r="AU1177" i="1"/>
  <c r="AW1177" i="1"/>
  <c r="AY1177" i="1"/>
  <c r="BA1177" i="1"/>
  <c r="BC1177" i="1"/>
  <c r="BE1177" i="1"/>
  <c r="S1178" i="1"/>
  <c r="U1178" i="1"/>
  <c r="W1178" i="1"/>
  <c r="Y1178" i="1"/>
  <c r="AA1178" i="1"/>
  <c r="AC1178" i="1"/>
  <c r="AE1178" i="1"/>
  <c r="AG1178" i="1"/>
  <c r="AI1178" i="1"/>
  <c r="AK1178" i="1"/>
  <c r="AM1178" i="1"/>
  <c r="AO1178" i="1"/>
  <c r="AQ1178" i="1"/>
  <c r="AS1178" i="1"/>
  <c r="AU1178" i="1"/>
  <c r="AW1178" i="1"/>
  <c r="AY1178" i="1"/>
  <c r="BA1178" i="1"/>
  <c r="BC1178" i="1"/>
  <c r="BE1178" i="1"/>
  <c r="S1180" i="1"/>
  <c r="U1180" i="1"/>
  <c r="W1180" i="1"/>
  <c r="Y1180" i="1"/>
  <c r="AA1180" i="1"/>
  <c r="AC1180" i="1"/>
  <c r="AE1180" i="1"/>
  <c r="AG1180" i="1"/>
  <c r="AI1180" i="1"/>
  <c r="AK1180" i="1"/>
  <c r="AM1180" i="1"/>
  <c r="AO1180" i="1"/>
  <c r="AQ1180" i="1"/>
  <c r="AS1180" i="1"/>
  <c r="AU1180" i="1"/>
  <c r="AW1180" i="1"/>
  <c r="AY1180" i="1"/>
  <c r="BA1180" i="1"/>
  <c r="BC1180" i="1"/>
  <c r="BE1180" i="1"/>
  <c r="S1179" i="1"/>
  <c r="U1179" i="1"/>
  <c r="W1179" i="1"/>
  <c r="Y1179" i="1"/>
  <c r="AA1179" i="1"/>
  <c r="AC1179" i="1"/>
  <c r="AE1179" i="1"/>
  <c r="AG1179" i="1"/>
  <c r="AI1179" i="1"/>
  <c r="AK1179" i="1"/>
  <c r="AM1179" i="1"/>
  <c r="AO1179" i="1"/>
  <c r="AQ1179" i="1"/>
  <c r="AS1179" i="1"/>
  <c r="AU1179" i="1"/>
  <c r="AW1179" i="1"/>
  <c r="AY1179" i="1"/>
  <c r="BA1179" i="1"/>
  <c r="BC1179" i="1"/>
  <c r="BE1179" i="1"/>
  <c r="S1181" i="1"/>
  <c r="U1181" i="1"/>
  <c r="W1181" i="1"/>
  <c r="Y1181" i="1"/>
  <c r="AA1181" i="1"/>
  <c r="AC1181" i="1"/>
  <c r="AE1181" i="1"/>
  <c r="AG1181" i="1"/>
  <c r="AI1181" i="1"/>
  <c r="AK1181" i="1"/>
  <c r="AM1181" i="1"/>
  <c r="AO1181" i="1"/>
  <c r="AQ1181" i="1"/>
  <c r="AS1181" i="1"/>
  <c r="AU1181" i="1"/>
  <c r="AW1181" i="1"/>
  <c r="AY1181" i="1"/>
  <c r="BA1181" i="1"/>
  <c r="BC1181" i="1"/>
  <c r="BE1181" i="1"/>
  <c r="S1182" i="1"/>
  <c r="U1182" i="1"/>
  <c r="W1182" i="1"/>
  <c r="Y1182" i="1"/>
  <c r="AA1182" i="1"/>
  <c r="AC1182" i="1"/>
  <c r="AE1182" i="1"/>
  <c r="AG1182" i="1"/>
  <c r="AI1182" i="1"/>
  <c r="AK1182" i="1"/>
  <c r="AM1182" i="1"/>
  <c r="AO1182" i="1"/>
  <c r="AQ1182" i="1"/>
  <c r="AS1182" i="1"/>
  <c r="AU1182" i="1"/>
  <c r="AW1182" i="1"/>
  <c r="AY1182" i="1"/>
  <c r="BA1182" i="1"/>
  <c r="BC1182" i="1"/>
  <c r="BE1182" i="1"/>
  <c r="S1184" i="1"/>
  <c r="U1184" i="1"/>
  <c r="W1184" i="1"/>
  <c r="Y1184" i="1"/>
  <c r="AA1184" i="1"/>
  <c r="AC1184" i="1"/>
  <c r="AE1184" i="1"/>
  <c r="AG1184" i="1"/>
  <c r="AI1184" i="1"/>
  <c r="AK1184" i="1"/>
  <c r="AM1184" i="1"/>
  <c r="AO1184" i="1"/>
  <c r="AQ1184" i="1"/>
  <c r="AS1184" i="1"/>
  <c r="AU1184" i="1"/>
  <c r="AW1184" i="1"/>
  <c r="AY1184" i="1"/>
  <c r="BA1184" i="1"/>
  <c r="BC1184" i="1"/>
  <c r="BE1184" i="1"/>
  <c r="S1183" i="1"/>
  <c r="U1183" i="1"/>
  <c r="W1183" i="1"/>
  <c r="Y1183" i="1"/>
  <c r="AA1183" i="1"/>
  <c r="AC1183" i="1"/>
  <c r="AE1183" i="1"/>
  <c r="AG1183" i="1"/>
  <c r="AI1183" i="1"/>
  <c r="AK1183" i="1"/>
  <c r="AM1183" i="1"/>
  <c r="AO1183" i="1"/>
  <c r="AQ1183" i="1"/>
  <c r="AS1183" i="1"/>
  <c r="AU1183" i="1"/>
  <c r="AW1183" i="1"/>
  <c r="AY1183" i="1"/>
  <c r="BA1183" i="1"/>
  <c r="BC1183" i="1"/>
  <c r="BE1183" i="1"/>
  <c r="S1187" i="1"/>
  <c r="U1187" i="1"/>
  <c r="W1187" i="1"/>
  <c r="Y1187" i="1"/>
  <c r="AA1187" i="1"/>
  <c r="AC1187" i="1"/>
  <c r="AE1187" i="1"/>
  <c r="AG1187" i="1"/>
  <c r="AI1187" i="1"/>
  <c r="AK1187" i="1"/>
  <c r="AM1187" i="1"/>
  <c r="AO1187" i="1"/>
  <c r="AQ1187" i="1"/>
  <c r="AS1187" i="1"/>
  <c r="AU1187" i="1"/>
  <c r="AW1187" i="1"/>
  <c r="AY1187" i="1"/>
  <c r="BA1187" i="1"/>
  <c r="BC1187" i="1"/>
  <c r="BE1187" i="1"/>
  <c r="S1186" i="1"/>
  <c r="U1186" i="1"/>
  <c r="W1186" i="1"/>
  <c r="Y1186" i="1"/>
  <c r="AA1186" i="1"/>
  <c r="AC1186" i="1"/>
  <c r="AE1186" i="1"/>
  <c r="AG1186" i="1"/>
  <c r="AI1186" i="1"/>
  <c r="AK1186" i="1"/>
  <c r="AM1186" i="1"/>
  <c r="AO1186" i="1"/>
  <c r="AQ1186" i="1"/>
  <c r="AS1186" i="1"/>
  <c r="AU1186" i="1"/>
  <c r="AW1186" i="1"/>
  <c r="AY1186" i="1"/>
  <c r="BA1186" i="1"/>
  <c r="BC1186" i="1"/>
  <c r="BE1186" i="1"/>
  <c r="S1185" i="1"/>
  <c r="U1185" i="1"/>
  <c r="W1185" i="1"/>
  <c r="Y1185" i="1"/>
  <c r="AA1185" i="1"/>
  <c r="AC1185" i="1"/>
  <c r="AE1185" i="1"/>
  <c r="AG1185" i="1"/>
  <c r="AI1185" i="1"/>
  <c r="AK1185" i="1"/>
  <c r="AM1185" i="1"/>
  <c r="AO1185" i="1"/>
  <c r="AQ1185" i="1"/>
  <c r="AS1185" i="1"/>
  <c r="AU1185" i="1"/>
  <c r="AW1185" i="1"/>
  <c r="AY1185" i="1"/>
  <c r="BA1185" i="1"/>
  <c r="BC1185" i="1"/>
  <c r="BE1185" i="1"/>
  <c r="S1189" i="1"/>
  <c r="U1189" i="1"/>
  <c r="W1189" i="1"/>
  <c r="Y1189" i="1"/>
  <c r="AA1189" i="1"/>
  <c r="AC1189" i="1"/>
  <c r="AE1189" i="1"/>
  <c r="AG1189" i="1"/>
  <c r="AI1189" i="1"/>
  <c r="AK1189" i="1"/>
  <c r="AM1189" i="1"/>
  <c r="AO1189" i="1"/>
  <c r="AQ1189" i="1"/>
  <c r="AS1189" i="1"/>
  <c r="AU1189" i="1"/>
  <c r="AW1189" i="1"/>
  <c r="AY1189" i="1"/>
  <c r="BA1189" i="1"/>
  <c r="BC1189" i="1"/>
  <c r="BE1189" i="1"/>
  <c r="S1188" i="1"/>
  <c r="U1188" i="1"/>
  <c r="W1188" i="1"/>
  <c r="Y1188" i="1"/>
  <c r="AA1188" i="1"/>
  <c r="AC1188" i="1"/>
  <c r="AE1188" i="1"/>
  <c r="AG1188" i="1"/>
  <c r="AI1188" i="1"/>
  <c r="AK1188" i="1"/>
  <c r="AM1188" i="1"/>
  <c r="AO1188" i="1"/>
  <c r="AQ1188" i="1"/>
  <c r="AS1188" i="1"/>
  <c r="AU1188" i="1"/>
  <c r="AW1188" i="1"/>
  <c r="AY1188" i="1"/>
  <c r="BA1188" i="1"/>
  <c r="BC1188" i="1"/>
  <c r="BE1188" i="1"/>
  <c r="S1190" i="1"/>
  <c r="U1190" i="1"/>
  <c r="W1190" i="1"/>
  <c r="Y1190" i="1"/>
  <c r="AA1190" i="1"/>
  <c r="AC1190" i="1"/>
  <c r="AE1190" i="1"/>
  <c r="AG1190" i="1"/>
  <c r="AI1190" i="1"/>
  <c r="AK1190" i="1"/>
  <c r="AM1190" i="1"/>
  <c r="AO1190" i="1"/>
  <c r="AQ1190" i="1"/>
  <c r="AS1190" i="1"/>
  <c r="AU1190" i="1"/>
  <c r="AW1190" i="1"/>
  <c r="AY1190" i="1"/>
  <c r="BA1190" i="1"/>
  <c r="BC1190" i="1"/>
  <c r="BE1190" i="1"/>
  <c r="S1191" i="1"/>
  <c r="U1191" i="1"/>
  <c r="W1191" i="1"/>
  <c r="Y1191" i="1"/>
  <c r="AA1191" i="1"/>
  <c r="AC1191" i="1"/>
  <c r="AE1191" i="1"/>
  <c r="AG1191" i="1"/>
  <c r="AI1191" i="1"/>
  <c r="AK1191" i="1"/>
  <c r="AM1191" i="1"/>
  <c r="AO1191" i="1"/>
  <c r="AQ1191" i="1"/>
  <c r="AS1191" i="1"/>
  <c r="AU1191" i="1"/>
  <c r="AW1191" i="1"/>
  <c r="AY1191" i="1"/>
  <c r="BA1191" i="1"/>
  <c r="BC1191" i="1"/>
  <c r="BE1191" i="1"/>
  <c r="S1193" i="1"/>
  <c r="U1193" i="1"/>
  <c r="W1193" i="1"/>
  <c r="Y1193" i="1"/>
  <c r="AA1193" i="1"/>
  <c r="AC1193" i="1"/>
  <c r="AE1193" i="1"/>
  <c r="AG1193" i="1"/>
  <c r="AI1193" i="1"/>
  <c r="AK1193" i="1"/>
  <c r="AM1193" i="1"/>
  <c r="AO1193" i="1"/>
  <c r="AQ1193" i="1"/>
  <c r="AS1193" i="1"/>
  <c r="AU1193" i="1"/>
  <c r="AW1193" i="1"/>
  <c r="AY1193" i="1"/>
  <c r="BA1193" i="1"/>
  <c r="BC1193" i="1"/>
  <c r="BE1193" i="1"/>
  <c r="S1192" i="1"/>
  <c r="U1192" i="1"/>
  <c r="W1192" i="1"/>
  <c r="Y1192" i="1"/>
  <c r="AA1192" i="1"/>
  <c r="AC1192" i="1"/>
  <c r="AE1192" i="1"/>
  <c r="AG1192" i="1"/>
  <c r="AI1192" i="1"/>
  <c r="AK1192" i="1"/>
  <c r="AM1192" i="1"/>
  <c r="AO1192" i="1"/>
  <c r="AQ1192" i="1"/>
  <c r="AS1192" i="1"/>
  <c r="AU1192" i="1"/>
  <c r="AW1192" i="1"/>
  <c r="AY1192" i="1"/>
  <c r="BA1192" i="1"/>
  <c r="BC1192" i="1"/>
  <c r="BE1192" i="1"/>
  <c r="S1194" i="1"/>
  <c r="U1194" i="1"/>
  <c r="W1194" i="1"/>
  <c r="Y1194" i="1"/>
  <c r="AA1194" i="1"/>
  <c r="AC1194" i="1"/>
  <c r="AE1194" i="1"/>
  <c r="AG1194" i="1"/>
  <c r="AI1194" i="1"/>
  <c r="AK1194" i="1"/>
  <c r="AM1194" i="1"/>
  <c r="AO1194" i="1"/>
  <c r="AQ1194" i="1"/>
  <c r="AS1194" i="1"/>
  <c r="AU1194" i="1"/>
  <c r="AW1194" i="1"/>
  <c r="AY1194" i="1"/>
  <c r="BA1194" i="1"/>
  <c r="BC1194" i="1"/>
  <c r="BE1194" i="1"/>
  <c r="S1196" i="1"/>
  <c r="U1196" i="1"/>
  <c r="W1196" i="1"/>
  <c r="Y1196" i="1"/>
  <c r="AA1196" i="1"/>
  <c r="AC1196" i="1"/>
  <c r="AE1196" i="1"/>
  <c r="AG1196" i="1"/>
  <c r="AI1196" i="1"/>
  <c r="AK1196" i="1"/>
  <c r="AM1196" i="1"/>
  <c r="AO1196" i="1"/>
  <c r="AQ1196" i="1"/>
  <c r="AS1196" i="1"/>
  <c r="AU1196" i="1"/>
  <c r="AW1196" i="1"/>
  <c r="AY1196" i="1"/>
  <c r="BA1196" i="1"/>
  <c r="BC1196" i="1"/>
  <c r="BE1196" i="1"/>
  <c r="S1197" i="1"/>
  <c r="U1197" i="1"/>
  <c r="W1197" i="1"/>
  <c r="Y1197" i="1"/>
  <c r="AA1197" i="1"/>
  <c r="AC1197" i="1"/>
  <c r="AE1197" i="1"/>
  <c r="AG1197" i="1"/>
  <c r="AI1197" i="1"/>
  <c r="AK1197" i="1"/>
  <c r="AM1197" i="1"/>
  <c r="AO1197" i="1"/>
  <c r="AQ1197" i="1"/>
  <c r="AS1197" i="1"/>
  <c r="AU1197" i="1"/>
  <c r="AW1197" i="1"/>
  <c r="AY1197" i="1"/>
  <c r="BA1197" i="1"/>
  <c r="BC1197" i="1"/>
  <c r="BE1197" i="1"/>
  <c r="S1195" i="1"/>
  <c r="U1195" i="1"/>
  <c r="W1195" i="1"/>
  <c r="Y1195" i="1"/>
  <c r="AA1195" i="1"/>
  <c r="AC1195" i="1"/>
  <c r="AE1195" i="1"/>
  <c r="AG1195" i="1"/>
  <c r="AI1195" i="1"/>
  <c r="AK1195" i="1"/>
  <c r="AM1195" i="1"/>
  <c r="AO1195" i="1"/>
  <c r="AQ1195" i="1"/>
  <c r="AS1195" i="1"/>
  <c r="AU1195" i="1"/>
  <c r="AW1195" i="1"/>
  <c r="AY1195" i="1"/>
  <c r="BA1195" i="1"/>
  <c r="BC1195" i="1"/>
  <c r="BE1195" i="1"/>
  <c r="S1198" i="1"/>
  <c r="U1198" i="1"/>
  <c r="W1198" i="1"/>
  <c r="Y1198" i="1"/>
  <c r="AA1198" i="1"/>
  <c r="AC1198" i="1"/>
  <c r="AE1198" i="1"/>
  <c r="AG1198" i="1"/>
  <c r="AI1198" i="1"/>
  <c r="AK1198" i="1"/>
  <c r="AM1198" i="1"/>
  <c r="AO1198" i="1"/>
  <c r="AQ1198" i="1"/>
  <c r="AS1198" i="1"/>
  <c r="AU1198" i="1"/>
  <c r="AW1198" i="1"/>
  <c r="AY1198" i="1"/>
  <c r="BA1198" i="1"/>
  <c r="BC1198" i="1"/>
  <c r="BE1198" i="1"/>
  <c r="S1199" i="1"/>
  <c r="U1199" i="1"/>
  <c r="W1199" i="1"/>
  <c r="Y1199" i="1"/>
  <c r="AA1199" i="1"/>
  <c r="AC1199" i="1"/>
  <c r="AE1199" i="1"/>
  <c r="AG1199" i="1"/>
  <c r="AI1199" i="1"/>
  <c r="AK1199" i="1"/>
  <c r="AM1199" i="1"/>
  <c r="AO1199" i="1"/>
  <c r="AQ1199" i="1"/>
  <c r="AS1199" i="1"/>
  <c r="AU1199" i="1"/>
  <c r="AW1199" i="1"/>
  <c r="AY1199" i="1"/>
  <c r="BA1199" i="1"/>
  <c r="BC1199" i="1"/>
  <c r="BE1199" i="1"/>
  <c r="S1201" i="1"/>
  <c r="U1201" i="1"/>
  <c r="W1201" i="1"/>
  <c r="Y1201" i="1"/>
  <c r="AA1201" i="1"/>
  <c r="AC1201" i="1"/>
  <c r="AE1201" i="1"/>
  <c r="AG1201" i="1"/>
  <c r="AI1201" i="1"/>
  <c r="AK1201" i="1"/>
  <c r="AM1201" i="1"/>
  <c r="AO1201" i="1"/>
  <c r="AQ1201" i="1"/>
  <c r="AS1201" i="1"/>
  <c r="AU1201" i="1"/>
  <c r="AW1201" i="1"/>
  <c r="AY1201" i="1"/>
  <c r="BA1201" i="1"/>
  <c r="BC1201" i="1"/>
  <c r="BE1201" i="1"/>
  <c r="S1202" i="1"/>
  <c r="U1202" i="1"/>
  <c r="W1202" i="1"/>
  <c r="Y1202" i="1"/>
  <c r="AA1202" i="1"/>
  <c r="AC1202" i="1"/>
  <c r="AE1202" i="1"/>
  <c r="AG1202" i="1"/>
  <c r="AI1202" i="1"/>
  <c r="AK1202" i="1"/>
  <c r="AM1202" i="1"/>
  <c r="AO1202" i="1"/>
  <c r="AQ1202" i="1"/>
  <c r="AS1202" i="1"/>
  <c r="AU1202" i="1"/>
  <c r="AW1202" i="1"/>
  <c r="AY1202" i="1"/>
  <c r="BA1202" i="1"/>
  <c r="BC1202" i="1"/>
  <c r="BE1202" i="1"/>
  <c r="S1200" i="1"/>
  <c r="U1200" i="1"/>
  <c r="W1200" i="1"/>
  <c r="Y1200" i="1"/>
  <c r="AA1200" i="1"/>
  <c r="AC1200" i="1"/>
  <c r="AE1200" i="1"/>
  <c r="AG1200" i="1"/>
  <c r="AI1200" i="1"/>
  <c r="AK1200" i="1"/>
  <c r="AM1200" i="1"/>
  <c r="AO1200" i="1"/>
  <c r="AQ1200" i="1"/>
  <c r="AS1200" i="1"/>
  <c r="AU1200" i="1"/>
  <c r="AW1200" i="1"/>
  <c r="AY1200" i="1"/>
  <c r="BA1200" i="1"/>
  <c r="BC1200" i="1"/>
  <c r="BE1200" i="1"/>
  <c r="S1203" i="1"/>
  <c r="U1203" i="1"/>
  <c r="W1203" i="1"/>
  <c r="Y1203" i="1"/>
  <c r="AA1203" i="1"/>
  <c r="AC1203" i="1"/>
  <c r="AE1203" i="1"/>
  <c r="AG1203" i="1"/>
  <c r="AI1203" i="1"/>
  <c r="AK1203" i="1"/>
  <c r="AM1203" i="1"/>
  <c r="AO1203" i="1"/>
  <c r="AQ1203" i="1"/>
  <c r="AS1203" i="1"/>
  <c r="AU1203" i="1"/>
  <c r="AW1203" i="1"/>
  <c r="AY1203" i="1"/>
  <c r="BA1203" i="1"/>
  <c r="BC1203" i="1"/>
  <c r="BE1203" i="1"/>
  <c r="S1204" i="1"/>
  <c r="U1204" i="1"/>
  <c r="W1204" i="1"/>
  <c r="Y1204" i="1"/>
  <c r="AA1204" i="1"/>
  <c r="AC1204" i="1"/>
  <c r="AE1204" i="1"/>
  <c r="AG1204" i="1"/>
  <c r="AI1204" i="1"/>
  <c r="AK1204" i="1"/>
  <c r="AM1204" i="1"/>
  <c r="AO1204" i="1"/>
  <c r="AQ1204" i="1"/>
  <c r="AS1204" i="1"/>
  <c r="AU1204" i="1"/>
  <c r="AW1204" i="1"/>
  <c r="AY1204" i="1"/>
  <c r="BA1204" i="1"/>
  <c r="BC1204" i="1"/>
  <c r="BE1204" i="1"/>
  <c r="S1205" i="1"/>
  <c r="U1205" i="1"/>
  <c r="W1205" i="1"/>
  <c r="Y1205" i="1"/>
  <c r="AA1205" i="1"/>
  <c r="AC1205" i="1"/>
  <c r="AE1205" i="1"/>
  <c r="AG1205" i="1"/>
  <c r="AI1205" i="1"/>
  <c r="AK1205" i="1"/>
  <c r="AM1205" i="1"/>
  <c r="AO1205" i="1"/>
  <c r="AQ1205" i="1"/>
  <c r="AS1205" i="1"/>
  <c r="AU1205" i="1"/>
  <c r="AW1205" i="1"/>
  <c r="AY1205" i="1"/>
  <c r="BA1205" i="1"/>
  <c r="BC1205" i="1"/>
  <c r="BE1205" i="1"/>
  <c r="S1206" i="1"/>
  <c r="U1206" i="1"/>
  <c r="W1206" i="1"/>
  <c r="Y1206" i="1"/>
  <c r="AA1206" i="1"/>
  <c r="AC1206" i="1"/>
  <c r="AE1206" i="1"/>
  <c r="AG1206" i="1"/>
  <c r="AI1206" i="1"/>
  <c r="AK1206" i="1"/>
  <c r="AM1206" i="1"/>
  <c r="AO1206" i="1"/>
  <c r="AQ1206" i="1"/>
  <c r="AS1206" i="1"/>
  <c r="AU1206" i="1"/>
  <c r="AW1206" i="1"/>
  <c r="AY1206" i="1"/>
  <c r="BA1206" i="1"/>
  <c r="BC1206" i="1"/>
  <c r="BE1206" i="1"/>
  <c r="S1212" i="1"/>
  <c r="U1212" i="1"/>
  <c r="W1212" i="1"/>
  <c r="Y1212" i="1"/>
  <c r="AA1212" i="1"/>
  <c r="AC1212" i="1"/>
  <c r="AE1212" i="1"/>
  <c r="AG1212" i="1"/>
  <c r="AI1212" i="1"/>
  <c r="AK1212" i="1"/>
  <c r="AM1212" i="1"/>
  <c r="AO1212" i="1"/>
  <c r="AQ1212" i="1"/>
  <c r="AS1212" i="1"/>
  <c r="AU1212" i="1"/>
  <c r="AW1212" i="1"/>
  <c r="AY1212" i="1"/>
  <c r="BA1212" i="1"/>
  <c r="BC1212" i="1"/>
  <c r="BE1212" i="1"/>
  <c r="S1207" i="1"/>
  <c r="U1207" i="1"/>
  <c r="W1207" i="1"/>
  <c r="Y1207" i="1"/>
  <c r="AA1207" i="1"/>
  <c r="AC1207" i="1"/>
  <c r="AE1207" i="1"/>
  <c r="AG1207" i="1"/>
  <c r="AI1207" i="1"/>
  <c r="AK1207" i="1"/>
  <c r="AM1207" i="1"/>
  <c r="AO1207" i="1"/>
  <c r="AQ1207" i="1"/>
  <c r="AS1207" i="1"/>
  <c r="AU1207" i="1"/>
  <c r="AW1207" i="1"/>
  <c r="AY1207" i="1"/>
  <c r="BA1207" i="1"/>
  <c r="BC1207" i="1"/>
  <c r="BE1207" i="1"/>
  <c r="S1211" i="1"/>
  <c r="U1211" i="1"/>
  <c r="W1211" i="1"/>
  <c r="Y1211" i="1"/>
  <c r="AA1211" i="1"/>
  <c r="AC1211" i="1"/>
  <c r="AE1211" i="1"/>
  <c r="AG1211" i="1"/>
  <c r="AI1211" i="1"/>
  <c r="AK1211" i="1"/>
  <c r="AM1211" i="1"/>
  <c r="AO1211" i="1"/>
  <c r="AQ1211" i="1"/>
  <c r="AS1211" i="1"/>
  <c r="AU1211" i="1"/>
  <c r="AW1211" i="1"/>
  <c r="AY1211" i="1"/>
  <c r="BA1211" i="1"/>
  <c r="BC1211" i="1"/>
  <c r="BE1211" i="1"/>
  <c r="S1208" i="1"/>
  <c r="U1208" i="1"/>
  <c r="W1208" i="1"/>
  <c r="Y1208" i="1"/>
  <c r="AA1208" i="1"/>
  <c r="AC1208" i="1"/>
  <c r="AE1208" i="1"/>
  <c r="AG1208" i="1"/>
  <c r="AI1208" i="1"/>
  <c r="AK1208" i="1"/>
  <c r="AM1208" i="1"/>
  <c r="AO1208" i="1"/>
  <c r="AQ1208" i="1"/>
  <c r="AS1208" i="1"/>
  <c r="AU1208" i="1"/>
  <c r="AW1208" i="1"/>
  <c r="AY1208" i="1"/>
  <c r="BA1208" i="1"/>
  <c r="BC1208" i="1"/>
  <c r="BE1208" i="1"/>
  <c r="S1210" i="1"/>
  <c r="U1210" i="1"/>
  <c r="W1210" i="1"/>
  <c r="Y1210" i="1"/>
  <c r="AA1210" i="1"/>
  <c r="AC1210" i="1"/>
  <c r="AE1210" i="1"/>
  <c r="AG1210" i="1"/>
  <c r="AI1210" i="1"/>
  <c r="AK1210" i="1"/>
  <c r="AM1210" i="1"/>
  <c r="AO1210" i="1"/>
  <c r="AQ1210" i="1"/>
  <c r="AS1210" i="1"/>
  <c r="AU1210" i="1"/>
  <c r="AW1210" i="1"/>
  <c r="AY1210" i="1"/>
  <c r="BA1210" i="1"/>
  <c r="BC1210" i="1"/>
  <c r="BE1210" i="1"/>
  <c r="S1209" i="1"/>
  <c r="U1209" i="1"/>
  <c r="W1209" i="1"/>
  <c r="Y1209" i="1"/>
  <c r="AA1209" i="1"/>
  <c r="AC1209" i="1"/>
  <c r="AE1209" i="1"/>
  <c r="AG1209" i="1"/>
  <c r="AI1209" i="1"/>
  <c r="AK1209" i="1"/>
  <c r="AM1209" i="1"/>
  <c r="AO1209" i="1"/>
  <c r="AQ1209" i="1"/>
  <c r="AS1209" i="1"/>
  <c r="AU1209" i="1"/>
  <c r="AW1209" i="1"/>
  <c r="AY1209" i="1"/>
  <c r="BA1209" i="1"/>
  <c r="BC1209" i="1"/>
  <c r="BE1209" i="1"/>
  <c r="S1217" i="1"/>
  <c r="U1217" i="1"/>
  <c r="W1217" i="1"/>
  <c r="Y1217" i="1"/>
  <c r="AA1217" i="1"/>
  <c r="AC1217" i="1"/>
  <c r="AE1217" i="1"/>
  <c r="AG1217" i="1"/>
  <c r="AI1217" i="1"/>
  <c r="AK1217" i="1"/>
  <c r="AM1217" i="1"/>
  <c r="AO1217" i="1"/>
  <c r="AQ1217" i="1"/>
  <c r="AS1217" i="1"/>
  <c r="AU1217" i="1"/>
  <c r="AW1217" i="1"/>
  <c r="AY1217" i="1"/>
  <c r="BA1217" i="1"/>
  <c r="BC1217" i="1"/>
  <c r="BE1217" i="1"/>
  <c r="S1213" i="1"/>
  <c r="U1213" i="1"/>
  <c r="W1213" i="1"/>
  <c r="Y1213" i="1"/>
  <c r="AA1213" i="1"/>
  <c r="AC1213" i="1"/>
  <c r="AE1213" i="1"/>
  <c r="AG1213" i="1"/>
  <c r="AI1213" i="1"/>
  <c r="AK1213" i="1"/>
  <c r="AM1213" i="1"/>
  <c r="AO1213" i="1"/>
  <c r="AQ1213" i="1"/>
  <c r="AS1213" i="1"/>
  <c r="AU1213" i="1"/>
  <c r="AW1213" i="1"/>
  <c r="AY1213" i="1"/>
  <c r="BA1213" i="1"/>
  <c r="BC1213" i="1"/>
  <c r="BE1213" i="1"/>
  <c r="S1218" i="1"/>
  <c r="U1218" i="1"/>
  <c r="W1218" i="1"/>
  <c r="Y1218" i="1"/>
  <c r="AA1218" i="1"/>
  <c r="AC1218" i="1"/>
  <c r="AE1218" i="1"/>
  <c r="AG1218" i="1"/>
  <c r="AI1218" i="1"/>
  <c r="AK1218" i="1"/>
  <c r="AM1218" i="1"/>
  <c r="AO1218" i="1"/>
  <c r="AQ1218" i="1"/>
  <c r="AS1218" i="1"/>
  <c r="AU1218" i="1"/>
  <c r="AW1218" i="1"/>
  <c r="AY1218" i="1"/>
  <c r="BA1218" i="1"/>
  <c r="BC1218" i="1"/>
  <c r="BE1218" i="1"/>
  <c r="S1214" i="1"/>
  <c r="U1214" i="1"/>
  <c r="W1214" i="1"/>
  <c r="Y1214" i="1"/>
  <c r="AA1214" i="1"/>
  <c r="AC1214" i="1"/>
  <c r="AE1214" i="1"/>
  <c r="AG1214" i="1"/>
  <c r="AI1214" i="1"/>
  <c r="AK1214" i="1"/>
  <c r="AM1214" i="1"/>
  <c r="AO1214" i="1"/>
  <c r="AQ1214" i="1"/>
  <c r="AS1214" i="1"/>
  <c r="AU1214" i="1"/>
  <c r="AW1214" i="1"/>
  <c r="AY1214" i="1"/>
  <c r="BA1214" i="1"/>
  <c r="BC1214" i="1"/>
  <c r="BE1214" i="1"/>
  <c r="S1216" i="1"/>
  <c r="U1216" i="1"/>
  <c r="W1216" i="1"/>
  <c r="Y1216" i="1"/>
  <c r="AA1216" i="1"/>
  <c r="AC1216" i="1"/>
  <c r="AE1216" i="1"/>
  <c r="AG1216" i="1"/>
  <c r="AI1216" i="1"/>
  <c r="AK1216" i="1"/>
  <c r="AM1216" i="1"/>
  <c r="AO1216" i="1"/>
  <c r="AQ1216" i="1"/>
  <c r="AS1216" i="1"/>
  <c r="AU1216" i="1"/>
  <c r="AW1216" i="1"/>
  <c r="AY1216" i="1"/>
  <c r="BA1216" i="1"/>
  <c r="BC1216" i="1"/>
  <c r="BE1216" i="1"/>
  <c r="S1215" i="1"/>
  <c r="U1215" i="1"/>
  <c r="W1215" i="1"/>
  <c r="Y1215" i="1"/>
  <c r="AA1215" i="1"/>
  <c r="AC1215" i="1"/>
  <c r="AE1215" i="1"/>
  <c r="AG1215" i="1"/>
  <c r="AI1215" i="1"/>
  <c r="AK1215" i="1"/>
  <c r="AM1215" i="1"/>
  <c r="AO1215" i="1"/>
  <c r="AQ1215" i="1"/>
  <c r="AS1215" i="1"/>
  <c r="AU1215" i="1"/>
  <c r="AW1215" i="1"/>
  <c r="AY1215" i="1"/>
  <c r="BA1215" i="1"/>
  <c r="BC1215" i="1"/>
  <c r="BE1215" i="1"/>
  <c r="S1220" i="1"/>
  <c r="U1220" i="1"/>
  <c r="W1220" i="1"/>
  <c r="Y1220" i="1"/>
  <c r="AA1220" i="1"/>
  <c r="AC1220" i="1"/>
  <c r="AE1220" i="1"/>
  <c r="AG1220" i="1"/>
  <c r="AI1220" i="1"/>
  <c r="AK1220" i="1"/>
  <c r="AM1220" i="1"/>
  <c r="AO1220" i="1"/>
  <c r="AQ1220" i="1"/>
  <c r="AS1220" i="1"/>
  <c r="AU1220" i="1"/>
  <c r="AW1220" i="1"/>
  <c r="AY1220" i="1"/>
  <c r="BA1220" i="1"/>
  <c r="BC1220" i="1"/>
  <c r="BE1220" i="1"/>
  <c r="S1223" i="1"/>
  <c r="U1223" i="1"/>
  <c r="W1223" i="1"/>
  <c r="Y1223" i="1"/>
  <c r="AA1223" i="1"/>
  <c r="AC1223" i="1"/>
  <c r="AE1223" i="1"/>
  <c r="AG1223" i="1"/>
  <c r="AI1223" i="1"/>
  <c r="AK1223" i="1"/>
  <c r="AM1223" i="1"/>
  <c r="AO1223" i="1"/>
  <c r="AQ1223" i="1"/>
  <c r="AS1223" i="1"/>
  <c r="AU1223" i="1"/>
  <c r="AW1223" i="1"/>
  <c r="AY1223" i="1"/>
  <c r="BA1223" i="1"/>
  <c r="BC1223" i="1"/>
  <c r="BE1223" i="1"/>
  <c r="S1219" i="1"/>
  <c r="U1219" i="1"/>
  <c r="W1219" i="1"/>
  <c r="Y1219" i="1"/>
  <c r="AA1219" i="1"/>
  <c r="AC1219" i="1"/>
  <c r="AE1219" i="1"/>
  <c r="AG1219" i="1"/>
  <c r="AI1219" i="1"/>
  <c r="AK1219" i="1"/>
  <c r="AM1219" i="1"/>
  <c r="AO1219" i="1"/>
  <c r="AQ1219" i="1"/>
  <c r="AS1219" i="1"/>
  <c r="AU1219" i="1"/>
  <c r="AW1219" i="1"/>
  <c r="AY1219" i="1"/>
  <c r="BA1219" i="1"/>
  <c r="BC1219" i="1"/>
  <c r="BE1219" i="1"/>
  <c r="S1222" i="1"/>
  <c r="U1222" i="1"/>
  <c r="W1222" i="1"/>
  <c r="Y1222" i="1"/>
  <c r="AA1222" i="1"/>
  <c r="AC1222" i="1"/>
  <c r="AE1222" i="1"/>
  <c r="AG1222" i="1"/>
  <c r="AI1222" i="1"/>
  <c r="AK1222" i="1"/>
  <c r="AM1222" i="1"/>
  <c r="AO1222" i="1"/>
  <c r="AQ1222" i="1"/>
  <c r="AS1222" i="1"/>
  <c r="AU1222" i="1"/>
  <c r="AW1222" i="1"/>
  <c r="AY1222" i="1"/>
  <c r="BA1222" i="1"/>
  <c r="BC1222" i="1"/>
  <c r="BE1222" i="1"/>
  <c r="S1221" i="1"/>
  <c r="U1221" i="1"/>
  <c r="W1221" i="1"/>
  <c r="Y1221" i="1"/>
  <c r="AA1221" i="1"/>
  <c r="AC1221" i="1"/>
  <c r="AE1221" i="1"/>
  <c r="AG1221" i="1"/>
  <c r="AI1221" i="1"/>
  <c r="AK1221" i="1"/>
  <c r="AM1221" i="1"/>
  <c r="AO1221" i="1"/>
  <c r="AQ1221" i="1"/>
  <c r="AS1221" i="1"/>
  <c r="AU1221" i="1"/>
  <c r="AW1221" i="1"/>
  <c r="AY1221" i="1"/>
  <c r="BA1221" i="1"/>
  <c r="BC1221" i="1"/>
  <c r="BE1221" i="1"/>
  <c r="S1225" i="1"/>
  <c r="U1225" i="1"/>
  <c r="W1225" i="1"/>
  <c r="Y1225" i="1"/>
  <c r="AA1225" i="1"/>
  <c r="AC1225" i="1"/>
  <c r="AE1225" i="1"/>
  <c r="AG1225" i="1"/>
  <c r="AI1225" i="1"/>
  <c r="AK1225" i="1"/>
  <c r="AM1225" i="1"/>
  <c r="AO1225" i="1"/>
  <c r="AQ1225" i="1"/>
  <c r="AS1225" i="1"/>
  <c r="AU1225" i="1"/>
  <c r="AW1225" i="1"/>
  <c r="AY1225" i="1"/>
  <c r="BA1225" i="1"/>
  <c r="BC1225" i="1"/>
  <c r="BE1225" i="1"/>
  <c r="S1226" i="1"/>
  <c r="U1226" i="1"/>
  <c r="W1226" i="1"/>
  <c r="Y1226" i="1"/>
  <c r="AA1226" i="1"/>
  <c r="AC1226" i="1"/>
  <c r="AE1226" i="1"/>
  <c r="AG1226" i="1"/>
  <c r="AI1226" i="1"/>
  <c r="AK1226" i="1"/>
  <c r="AM1226" i="1"/>
  <c r="AO1226" i="1"/>
  <c r="AQ1226" i="1"/>
  <c r="AS1226" i="1"/>
  <c r="AU1226" i="1"/>
  <c r="AW1226" i="1"/>
  <c r="AY1226" i="1"/>
  <c r="BA1226" i="1"/>
  <c r="BC1226" i="1"/>
  <c r="BE1226" i="1"/>
  <c r="S1224" i="1"/>
  <c r="U1224" i="1"/>
  <c r="W1224" i="1"/>
  <c r="Y1224" i="1"/>
  <c r="AA1224" i="1"/>
  <c r="AC1224" i="1"/>
  <c r="AE1224" i="1"/>
  <c r="AG1224" i="1"/>
  <c r="AI1224" i="1"/>
  <c r="AK1224" i="1"/>
  <c r="AM1224" i="1"/>
  <c r="AO1224" i="1"/>
  <c r="AQ1224" i="1"/>
  <c r="AS1224" i="1"/>
  <c r="AU1224" i="1"/>
  <c r="AW1224" i="1"/>
  <c r="AY1224" i="1"/>
  <c r="BA1224" i="1"/>
  <c r="BC1224" i="1"/>
  <c r="BE1224" i="1"/>
  <c r="S1228" i="1"/>
  <c r="U1228" i="1"/>
  <c r="W1228" i="1"/>
  <c r="Y1228" i="1"/>
  <c r="AA1228" i="1"/>
  <c r="AC1228" i="1"/>
  <c r="AE1228" i="1"/>
  <c r="AG1228" i="1"/>
  <c r="AI1228" i="1"/>
  <c r="AK1228" i="1"/>
  <c r="AM1228" i="1"/>
  <c r="AO1228" i="1"/>
  <c r="AQ1228" i="1"/>
  <c r="AS1228" i="1"/>
  <c r="AU1228" i="1"/>
  <c r="AW1228" i="1"/>
  <c r="AY1228" i="1"/>
  <c r="BA1228" i="1"/>
  <c r="BC1228" i="1"/>
  <c r="BE1228" i="1"/>
  <c r="S1227" i="1"/>
  <c r="U1227" i="1"/>
  <c r="W1227" i="1"/>
  <c r="Y1227" i="1"/>
  <c r="AA1227" i="1"/>
  <c r="AC1227" i="1"/>
  <c r="AE1227" i="1"/>
  <c r="AG1227" i="1"/>
  <c r="AI1227" i="1"/>
  <c r="AK1227" i="1"/>
  <c r="AM1227" i="1"/>
  <c r="AO1227" i="1"/>
  <c r="AQ1227" i="1"/>
  <c r="AS1227" i="1"/>
  <c r="AU1227" i="1"/>
  <c r="AW1227" i="1"/>
  <c r="AY1227" i="1"/>
  <c r="BA1227" i="1"/>
  <c r="BC1227" i="1"/>
  <c r="BE1227" i="1"/>
  <c r="S1229" i="1"/>
  <c r="U1229" i="1"/>
  <c r="W1229" i="1"/>
  <c r="Y1229" i="1"/>
  <c r="AA1229" i="1"/>
  <c r="AC1229" i="1"/>
  <c r="AE1229" i="1"/>
  <c r="AG1229" i="1"/>
  <c r="AI1229" i="1"/>
  <c r="AK1229" i="1"/>
  <c r="AM1229" i="1"/>
  <c r="AO1229" i="1"/>
  <c r="AQ1229" i="1"/>
  <c r="AS1229" i="1"/>
  <c r="AU1229" i="1"/>
  <c r="AW1229" i="1"/>
  <c r="AY1229" i="1"/>
  <c r="BA1229" i="1"/>
  <c r="BC1229" i="1"/>
  <c r="BE1229" i="1"/>
  <c r="S1230" i="1"/>
  <c r="U1230" i="1"/>
  <c r="W1230" i="1"/>
  <c r="Y1230" i="1"/>
  <c r="AA1230" i="1"/>
  <c r="AC1230" i="1"/>
  <c r="AE1230" i="1"/>
  <c r="AG1230" i="1"/>
  <c r="AI1230" i="1"/>
  <c r="AK1230" i="1"/>
  <c r="AM1230" i="1"/>
  <c r="AO1230" i="1"/>
  <c r="AQ1230" i="1"/>
  <c r="AS1230" i="1"/>
  <c r="AU1230" i="1"/>
  <c r="AW1230" i="1"/>
  <c r="AY1230" i="1"/>
  <c r="BA1230" i="1"/>
  <c r="BC1230" i="1"/>
  <c r="BE1230" i="1"/>
  <c r="S1231" i="1"/>
  <c r="U1231" i="1"/>
  <c r="W1231" i="1"/>
  <c r="Y1231" i="1"/>
  <c r="AA1231" i="1"/>
  <c r="AC1231" i="1"/>
  <c r="AE1231" i="1"/>
  <c r="AG1231" i="1"/>
  <c r="AI1231" i="1"/>
  <c r="AK1231" i="1"/>
  <c r="AM1231" i="1"/>
  <c r="AO1231" i="1"/>
  <c r="AQ1231" i="1"/>
  <c r="AS1231" i="1"/>
  <c r="AU1231" i="1"/>
  <c r="AW1231" i="1"/>
  <c r="AY1231" i="1"/>
  <c r="BA1231" i="1"/>
  <c r="BC1231" i="1"/>
  <c r="BE1231" i="1"/>
  <c r="S1232" i="1"/>
  <c r="U1232" i="1"/>
  <c r="W1232" i="1"/>
  <c r="Y1232" i="1"/>
  <c r="AA1232" i="1"/>
  <c r="AC1232" i="1"/>
  <c r="AE1232" i="1"/>
  <c r="AG1232" i="1"/>
  <c r="AI1232" i="1"/>
  <c r="AK1232" i="1"/>
  <c r="AM1232" i="1"/>
  <c r="AO1232" i="1"/>
  <c r="AQ1232" i="1"/>
  <c r="AS1232" i="1"/>
  <c r="AU1232" i="1"/>
  <c r="AW1232" i="1"/>
  <c r="AY1232" i="1"/>
  <c r="BA1232" i="1"/>
  <c r="BC1232" i="1"/>
  <c r="BE1232" i="1"/>
  <c r="S1233" i="1"/>
  <c r="U1233" i="1"/>
  <c r="W1233" i="1"/>
  <c r="Y1233" i="1"/>
  <c r="AA1233" i="1"/>
  <c r="AC1233" i="1"/>
  <c r="AE1233" i="1"/>
  <c r="AG1233" i="1"/>
  <c r="AI1233" i="1"/>
  <c r="AK1233" i="1"/>
  <c r="AM1233" i="1"/>
  <c r="AO1233" i="1"/>
  <c r="AQ1233" i="1"/>
  <c r="AS1233" i="1"/>
  <c r="AU1233" i="1"/>
  <c r="AW1233" i="1"/>
  <c r="AY1233" i="1"/>
  <c r="BA1233" i="1"/>
  <c r="BC1233" i="1"/>
  <c r="BE1233" i="1"/>
  <c r="S1236" i="1"/>
  <c r="U1236" i="1"/>
  <c r="W1236" i="1"/>
  <c r="Y1236" i="1"/>
  <c r="AA1236" i="1"/>
  <c r="AC1236" i="1"/>
  <c r="AE1236" i="1"/>
  <c r="AG1236" i="1"/>
  <c r="AI1236" i="1"/>
  <c r="AK1236" i="1"/>
  <c r="AM1236" i="1"/>
  <c r="AO1236" i="1"/>
  <c r="AQ1236" i="1"/>
  <c r="AS1236" i="1"/>
  <c r="AU1236" i="1"/>
  <c r="AW1236" i="1"/>
  <c r="AY1236" i="1"/>
  <c r="BA1236" i="1"/>
  <c r="BC1236" i="1"/>
  <c r="BE1236" i="1"/>
  <c r="S1234" i="1"/>
  <c r="U1234" i="1"/>
  <c r="W1234" i="1"/>
  <c r="Y1234" i="1"/>
  <c r="AA1234" i="1"/>
  <c r="AC1234" i="1"/>
  <c r="AE1234" i="1"/>
  <c r="AG1234" i="1"/>
  <c r="AI1234" i="1"/>
  <c r="AK1234" i="1"/>
  <c r="AM1234" i="1"/>
  <c r="AO1234" i="1"/>
  <c r="AQ1234" i="1"/>
  <c r="AS1234" i="1"/>
  <c r="AU1234" i="1"/>
  <c r="AW1234" i="1"/>
  <c r="AY1234" i="1"/>
  <c r="BA1234" i="1"/>
  <c r="BC1234" i="1"/>
  <c r="BE1234" i="1"/>
  <c r="S1235" i="1"/>
  <c r="U1235" i="1"/>
  <c r="W1235" i="1"/>
  <c r="Y1235" i="1"/>
  <c r="AA1235" i="1"/>
  <c r="AC1235" i="1"/>
  <c r="AE1235" i="1"/>
  <c r="AG1235" i="1"/>
  <c r="AI1235" i="1"/>
  <c r="AK1235" i="1"/>
  <c r="AM1235" i="1"/>
  <c r="AO1235" i="1"/>
  <c r="AQ1235" i="1"/>
  <c r="AS1235" i="1"/>
  <c r="AU1235" i="1"/>
  <c r="AW1235" i="1"/>
  <c r="AY1235" i="1"/>
  <c r="BA1235" i="1"/>
  <c r="BC1235" i="1"/>
  <c r="BE1235" i="1"/>
  <c r="S1237" i="1"/>
  <c r="U1237" i="1"/>
  <c r="W1237" i="1"/>
  <c r="Y1237" i="1"/>
  <c r="AA1237" i="1"/>
  <c r="AC1237" i="1"/>
  <c r="AE1237" i="1"/>
  <c r="AG1237" i="1"/>
  <c r="AI1237" i="1"/>
  <c r="AK1237" i="1"/>
  <c r="AM1237" i="1"/>
  <c r="AO1237" i="1"/>
  <c r="AQ1237" i="1"/>
  <c r="AS1237" i="1"/>
  <c r="AU1237" i="1"/>
  <c r="AW1237" i="1"/>
  <c r="AY1237" i="1"/>
  <c r="BA1237" i="1"/>
  <c r="BC1237" i="1"/>
  <c r="BE1237" i="1"/>
  <c r="S1238" i="1"/>
  <c r="U1238" i="1"/>
  <c r="W1238" i="1"/>
  <c r="Y1238" i="1"/>
  <c r="AA1238" i="1"/>
  <c r="AC1238" i="1"/>
  <c r="AE1238" i="1"/>
  <c r="AG1238" i="1"/>
  <c r="AI1238" i="1"/>
  <c r="AK1238" i="1"/>
  <c r="AM1238" i="1"/>
  <c r="AO1238" i="1"/>
  <c r="AQ1238" i="1"/>
  <c r="AS1238" i="1"/>
  <c r="AU1238" i="1"/>
  <c r="AW1238" i="1"/>
  <c r="AY1238" i="1"/>
  <c r="BA1238" i="1"/>
  <c r="BC1238" i="1"/>
  <c r="BE1238" i="1"/>
  <c r="S1241" i="1"/>
  <c r="U1241" i="1"/>
  <c r="W1241" i="1"/>
  <c r="Y1241" i="1"/>
  <c r="AA1241" i="1"/>
  <c r="AC1241" i="1"/>
  <c r="AE1241" i="1"/>
  <c r="AG1241" i="1"/>
  <c r="AI1241" i="1"/>
  <c r="AK1241" i="1"/>
  <c r="AM1241" i="1"/>
  <c r="AO1241" i="1"/>
  <c r="AQ1241" i="1"/>
  <c r="AS1241" i="1"/>
  <c r="AU1241" i="1"/>
  <c r="AW1241" i="1"/>
  <c r="AY1241" i="1"/>
  <c r="BA1241" i="1"/>
  <c r="BC1241" i="1"/>
  <c r="BE1241" i="1"/>
  <c r="S1239" i="1"/>
  <c r="U1239" i="1"/>
  <c r="W1239" i="1"/>
  <c r="Y1239" i="1"/>
  <c r="AA1239" i="1"/>
  <c r="AC1239" i="1"/>
  <c r="AE1239" i="1"/>
  <c r="AG1239" i="1"/>
  <c r="AI1239" i="1"/>
  <c r="AK1239" i="1"/>
  <c r="AM1239" i="1"/>
  <c r="AO1239" i="1"/>
  <c r="AQ1239" i="1"/>
  <c r="AS1239" i="1"/>
  <c r="AU1239" i="1"/>
  <c r="AW1239" i="1"/>
  <c r="AY1239" i="1"/>
  <c r="BA1239" i="1"/>
  <c r="BC1239" i="1"/>
  <c r="BE1239" i="1"/>
  <c r="S1240" i="1"/>
  <c r="U1240" i="1"/>
  <c r="W1240" i="1"/>
  <c r="Y1240" i="1"/>
  <c r="AA1240" i="1"/>
  <c r="AC1240" i="1"/>
  <c r="AE1240" i="1"/>
  <c r="AG1240" i="1"/>
  <c r="AI1240" i="1"/>
  <c r="AK1240" i="1"/>
  <c r="AM1240" i="1"/>
  <c r="AO1240" i="1"/>
  <c r="AQ1240" i="1"/>
  <c r="AS1240" i="1"/>
  <c r="AU1240" i="1"/>
  <c r="AW1240" i="1"/>
  <c r="AY1240" i="1"/>
  <c r="BA1240" i="1"/>
  <c r="BC1240" i="1"/>
  <c r="BE1240" i="1"/>
  <c r="S1244" i="1"/>
  <c r="U1244" i="1"/>
  <c r="W1244" i="1"/>
  <c r="Y1244" i="1"/>
  <c r="AA1244" i="1"/>
  <c r="AC1244" i="1"/>
  <c r="AE1244" i="1"/>
  <c r="AG1244" i="1"/>
  <c r="AI1244" i="1"/>
  <c r="AK1244" i="1"/>
  <c r="AM1244" i="1"/>
  <c r="AO1244" i="1"/>
  <c r="AQ1244" i="1"/>
  <c r="AS1244" i="1"/>
  <c r="AU1244" i="1"/>
  <c r="AW1244" i="1"/>
  <c r="AY1244" i="1"/>
  <c r="BA1244" i="1"/>
  <c r="BC1244" i="1"/>
  <c r="BE1244" i="1"/>
  <c r="S1242" i="1"/>
  <c r="U1242" i="1"/>
  <c r="W1242" i="1"/>
  <c r="Y1242" i="1"/>
  <c r="AA1242" i="1"/>
  <c r="AC1242" i="1"/>
  <c r="AE1242" i="1"/>
  <c r="AG1242" i="1"/>
  <c r="AI1242" i="1"/>
  <c r="AK1242" i="1"/>
  <c r="AM1242" i="1"/>
  <c r="AO1242" i="1"/>
  <c r="AQ1242" i="1"/>
  <c r="AS1242" i="1"/>
  <c r="AU1242" i="1"/>
  <c r="AW1242" i="1"/>
  <c r="AY1242" i="1"/>
  <c r="BA1242" i="1"/>
  <c r="BC1242" i="1"/>
  <c r="BE1242" i="1"/>
  <c r="S1243" i="1"/>
  <c r="U1243" i="1"/>
  <c r="W1243" i="1"/>
  <c r="Y1243" i="1"/>
  <c r="AA1243" i="1"/>
  <c r="AC1243" i="1"/>
  <c r="AE1243" i="1"/>
  <c r="AG1243" i="1"/>
  <c r="AI1243" i="1"/>
  <c r="AK1243" i="1"/>
  <c r="AM1243" i="1"/>
  <c r="AO1243" i="1"/>
  <c r="AQ1243" i="1"/>
  <c r="AS1243" i="1"/>
  <c r="AU1243" i="1"/>
  <c r="AW1243" i="1"/>
  <c r="AY1243" i="1"/>
  <c r="BA1243" i="1"/>
  <c r="BC1243" i="1"/>
  <c r="BE1243" i="1"/>
  <c r="S1246" i="1"/>
  <c r="U1246" i="1"/>
  <c r="W1246" i="1"/>
  <c r="Y1246" i="1"/>
  <c r="AA1246" i="1"/>
  <c r="AC1246" i="1"/>
  <c r="AE1246" i="1"/>
  <c r="AG1246" i="1"/>
  <c r="AI1246" i="1"/>
  <c r="AK1246" i="1"/>
  <c r="AM1246" i="1"/>
  <c r="AO1246" i="1"/>
  <c r="AQ1246" i="1"/>
  <c r="AS1246" i="1"/>
  <c r="AU1246" i="1"/>
  <c r="AW1246" i="1"/>
  <c r="AY1246" i="1"/>
  <c r="BA1246" i="1"/>
  <c r="BC1246" i="1"/>
  <c r="BE1246" i="1"/>
  <c r="S1245" i="1"/>
  <c r="U1245" i="1"/>
  <c r="W1245" i="1"/>
  <c r="Y1245" i="1"/>
  <c r="AA1245" i="1"/>
  <c r="AC1245" i="1"/>
  <c r="AE1245" i="1"/>
  <c r="AG1245" i="1"/>
  <c r="AI1245" i="1"/>
  <c r="AK1245" i="1"/>
  <c r="AM1245" i="1"/>
  <c r="AO1245" i="1"/>
  <c r="AQ1245" i="1"/>
  <c r="AS1245" i="1"/>
  <c r="AU1245" i="1"/>
  <c r="AW1245" i="1"/>
  <c r="AY1245" i="1"/>
  <c r="BA1245" i="1"/>
  <c r="BC1245" i="1"/>
  <c r="BE1245" i="1"/>
  <c r="S1247" i="1"/>
  <c r="U1247" i="1"/>
  <c r="W1247" i="1"/>
  <c r="Y1247" i="1"/>
  <c r="AA1247" i="1"/>
  <c r="AC1247" i="1"/>
  <c r="AE1247" i="1"/>
  <c r="AG1247" i="1"/>
  <c r="AI1247" i="1"/>
  <c r="AK1247" i="1"/>
  <c r="AM1247" i="1"/>
  <c r="AO1247" i="1"/>
  <c r="AQ1247" i="1"/>
  <c r="AS1247" i="1"/>
  <c r="AU1247" i="1"/>
  <c r="AW1247" i="1"/>
  <c r="AY1247" i="1"/>
  <c r="BA1247" i="1"/>
  <c r="BC1247" i="1"/>
  <c r="BE1247" i="1"/>
  <c r="S1251" i="1"/>
  <c r="U1251" i="1"/>
  <c r="W1251" i="1"/>
  <c r="Y1251" i="1"/>
  <c r="AA1251" i="1"/>
  <c r="AC1251" i="1"/>
  <c r="AE1251" i="1"/>
  <c r="AG1251" i="1"/>
  <c r="AI1251" i="1"/>
  <c r="AK1251" i="1"/>
  <c r="AM1251" i="1"/>
  <c r="AO1251" i="1"/>
  <c r="AQ1251" i="1"/>
  <c r="AS1251" i="1"/>
  <c r="AU1251" i="1"/>
  <c r="AW1251" i="1"/>
  <c r="AY1251" i="1"/>
  <c r="BA1251" i="1"/>
  <c r="BC1251" i="1"/>
  <c r="BE1251" i="1"/>
  <c r="S1250" i="1"/>
  <c r="U1250" i="1"/>
  <c r="W1250" i="1"/>
  <c r="Y1250" i="1"/>
  <c r="AA1250" i="1"/>
  <c r="AC1250" i="1"/>
  <c r="AE1250" i="1"/>
  <c r="AG1250" i="1"/>
  <c r="AI1250" i="1"/>
  <c r="AK1250" i="1"/>
  <c r="AM1250" i="1"/>
  <c r="AO1250" i="1"/>
  <c r="AQ1250" i="1"/>
  <c r="AS1250" i="1"/>
  <c r="AU1250" i="1"/>
  <c r="AW1250" i="1"/>
  <c r="AY1250" i="1"/>
  <c r="BA1250" i="1"/>
  <c r="BC1250" i="1"/>
  <c r="BE1250" i="1"/>
  <c r="S1248" i="1"/>
  <c r="U1248" i="1"/>
  <c r="W1248" i="1"/>
  <c r="Y1248" i="1"/>
  <c r="AA1248" i="1"/>
  <c r="AC1248" i="1"/>
  <c r="AE1248" i="1"/>
  <c r="AG1248" i="1"/>
  <c r="AI1248" i="1"/>
  <c r="AK1248" i="1"/>
  <c r="AM1248" i="1"/>
  <c r="AO1248" i="1"/>
  <c r="AQ1248" i="1"/>
  <c r="AS1248" i="1"/>
  <c r="AU1248" i="1"/>
  <c r="AW1248" i="1"/>
  <c r="AY1248" i="1"/>
  <c r="BA1248" i="1"/>
  <c r="BC1248" i="1"/>
  <c r="BE1248" i="1"/>
  <c r="S1249" i="1"/>
  <c r="U1249" i="1"/>
  <c r="W1249" i="1"/>
  <c r="Y1249" i="1"/>
  <c r="AA1249" i="1"/>
  <c r="AC1249" i="1"/>
  <c r="AE1249" i="1"/>
  <c r="AG1249" i="1"/>
  <c r="AI1249" i="1"/>
  <c r="AK1249" i="1"/>
  <c r="AM1249" i="1"/>
  <c r="AO1249" i="1"/>
  <c r="AQ1249" i="1"/>
  <c r="AS1249" i="1"/>
  <c r="AU1249" i="1"/>
  <c r="AW1249" i="1"/>
  <c r="AY1249" i="1"/>
  <c r="BA1249" i="1"/>
  <c r="BC1249" i="1"/>
  <c r="BE1249" i="1"/>
  <c r="S1255" i="1"/>
  <c r="U1255" i="1"/>
  <c r="W1255" i="1"/>
  <c r="Y1255" i="1"/>
  <c r="AA1255" i="1"/>
  <c r="AC1255" i="1"/>
  <c r="AE1255" i="1"/>
  <c r="AG1255" i="1"/>
  <c r="AI1255" i="1"/>
  <c r="AK1255" i="1"/>
  <c r="AM1255" i="1"/>
  <c r="AO1255" i="1"/>
  <c r="AQ1255" i="1"/>
  <c r="AS1255" i="1"/>
  <c r="AU1255" i="1"/>
  <c r="AW1255" i="1"/>
  <c r="AY1255" i="1"/>
  <c r="BA1255" i="1"/>
  <c r="BC1255" i="1"/>
  <c r="BE1255" i="1"/>
  <c r="S1256" i="1"/>
  <c r="U1256" i="1"/>
  <c r="W1256" i="1"/>
  <c r="Y1256" i="1"/>
  <c r="AA1256" i="1"/>
  <c r="AC1256" i="1"/>
  <c r="AE1256" i="1"/>
  <c r="AG1256" i="1"/>
  <c r="AI1256" i="1"/>
  <c r="AK1256" i="1"/>
  <c r="AM1256" i="1"/>
  <c r="AO1256" i="1"/>
  <c r="AQ1256" i="1"/>
  <c r="AS1256" i="1"/>
  <c r="AU1256" i="1"/>
  <c r="AW1256" i="1"/>
  <c r="AY1256" i="1"/>
  <c r="BA1256" i="1"/>
  <c r="BC1256" i="1"/>
  <c r="BE1256" i="1"/>
  <c r="S1252" i="1"/>
  <c r="U1252" i="1"/>
  <c r="W1252" i="1"/>
  <c r="Y1252" i="1"/>
  <c r="AA1252" i="1"/>
  <c r="AC1252" i="1"/>
  <c r="AE1252" i="1"/>
  <c r="AG1252" i="1"/>
  <c r="AI1252" i="1"/>
  <c r="AK1252" i="1"/>
  <c r="AM1252" i="1"/>
  <c r="AO1252" i="1"/>
  <c r="AQ1252" i="1"/>
  <c r="AS1252" i="1"/>
  <c r="AU1252" i="1"/>
  <c r="AW1252" i="1"/>
  <c r="AY1252" i="1"/>
  <c r="BA1252" i="1"/>
  <c r="BC1252" i="1"/>
  <c r="BE1252" i="1"/>
  <c r="S1253" i="1"/>
  <c r="U1253" i="1"/>
  <c r="W1253" i="1"/>
  <c r="Y1253" i="1"/>
  <c r="AA1253" i="1"/>
  <c r="AC1253" i="1"/>
  <c r="AE1253" i="1"/>
  <c r="AG1253" i="1"/>
  <c r="AI1253" i="1"/>
  <c r="AK1253" i="1"/>
  <c r="AM1253" i="1"/>
  <c r="AO1253" i="1"/>
  <c r="AQ1253" i="1"/>
  <c r="AS1253" i="1"/>
  <c r="AU1253" i="1"/>
  <c r="AW1253" i="1"/>
  <c r="AY1253" i="1"/>
  <c r="BA1253" i="1"/>
  <c r="BC1253" i="1"/>
  <c r="BE1253" i="1"/>
  <c r="S1254" i="1"/>
  <c r="U1254" i="1"/>
  <c r="W1254" i="1"/>
  <c r="Y1254" i="1"/>
  <c r="AA1254" i="1"/>
  <c r="AC1254" i="1"/>
  <c r="AE1254" i="1"/>
  <c r="AG1254" i="1"/>
  <c r="AI1254" i="1"/>
  <c r="AK1254" i="1"/>
  <c r="AM1254" i="1"/>
  <c r="AO1254" i="1"/>
  <c r="AQ1254" i="1"/>
  <c r="AS1254" i="1"/>
  <c r="AU1254" i="1"/>
  <c r="AW1254" i="1"/>
  <c r="AY1254" i="1"/>
  <c r="BA1254" i="1"/>
  <c r="BC1254" i="1"/>
  <c r="BE1254" i="1"/>
  <c r="S1257" i="1"/>
  <c r="U1257" i="1"/>
  <c r="W1257" i="1"/>
  <c r="Y1257" i="1"/>
  <c r="AA1257" i="1"/>
  <c r="AC1257" i="1"/>
  <c r="AE1257" i="1"/>
  <c r="AG1257" i="1"/>
  <c r="AI1257" i="1"/>
  <c r="AK1257" i="1"/>
  <c r="AM1257" i="1"/>
  <c r="AO1257" i="1"/>
  <c r="AQ1257" i="1"/>
  <c r="AS1257" i="1"/>
  <c r="AU1257" i="1"/>
  <c r="AW1257" i="1"/>
  <c r="AY1257" i="1"/>
  <c r="BA1257" i="1"/>
  <c r="BC1257" i="1"/>
  <c r="BE1257" i="1"/>
  <c r="S1258" i="1"/>
  <c r="U1258" i="1"/>
  <c r="W1258" i="1"/>
  <c r="Y1258" i="1"/>
  <c r="AA1258" i="1"/>
  <c r="AC1258" i="1"/>
  <c r="AE1258" i="1"/>
  <c r="AG1258" i="1"/>
  <c r="AI1258" i="1"/>
  <c r="AK1258" i="1"/>
  <c r="AM1258" i="1"/>
  <c r="AO1258" i="1"/>
  <c r="AQ1258" i="1"/>
  <c r="AS1258" i="1"/>
  <c r="AU1258" i="1"/>
  <c r="AW1258" i="1"/>
  <c r="AY1258" i="1"/>
  <c r="BA1258" i="1"/>
  <c r="BC1258" i="1"/>
  <c r="BE1258" i="1"/>
  <c r="S1261" i="1"/>
  <c r="U1261" i="1"/>
  <c r="W1261" i="1"/>
  <c r="Y1261" i="1"/>
  <c r="AA1261" i="1"/>
  <c r="AC1261" i="1"/>
  <c r="AE1261" i="1"/>
  <c r="AG1261" i="1"/>
  <c r="AI1261" i="1"/>
  <c r="AK1261" i="1"/>
  <c r="AM1261" i="1"/>
  <c r="AO1261" i="1"/>
  <c r="AQ1261" i="1"/>
  <c r="AS1261" i="1"/>
  <c r="AU1261" i="1"/>
  <c r="AW1261" i="1"/>
  <c r="AY1261" i="1"/>
  <c r="BA1261" i="1"/>
  <c r="BC1261" i="1"/>
  <c r="BE1261" i="1"/>
  <c r="S1259" i="1"/>
  <c r="U1259" i="1"/>
  <c r="W1259" i="1"/>
  <c r="Y1259" i="1"/>
  <c r="AA1259" i="1"/>
  <c r="AC1259" i="1"/>
  <c r="AE1259" i="1"/>
  <c r="AG1259" i="1"/>
  <c r="AI1259" i="1"/>
  <c r="AK1259" i="1"/>
  <c r="AM1259" i="1"/>
  <c r="AO1259" i="1"/>
  <c r="AQ1259" i="1"/>
  <c r="AS1259" i="1"/>
  <c r="AU1259" i="1"/>
  <c r="AW1259" i="1"/>
  <c r="AY1259" i="1"/>
  <c r="BA1259" i="1"/>
  <c r="BC1259" i="1"/>
  <c r="BE1259" i="1"/>
  <c r="S1260" i="1"/>
  <c r="U1260" i="1"/>
  <c r="W1260" i="1"/>
  <c r="Y1260" i="1"/>
  <c r="AA1260" i="1"/>
  <c r="AC1260" i="1"/>
  <c r="AE1260" i="1"/>
  <c r="AG1260" i="1"/>
  <c r="AI1260" i="1"/>
  <c r="AK1260" i="1"/>
  <c r="AM1260" i="1"/>
  <c r="AO1260" i="1"/>
  <c r="AQ1260" i="1"/>
  <c r="AS1260" i="1"/>
  <c r="AU1260" i="1"/>
  <c r="AW1260" i="1"/>
  <c r="AY1260" i="1"/>
  <c r="BA1260" i="1"/>
  <c r="BC1260" i="1"/>
  <c r="BE1260" i="1"/>
  <c r="S1262" i="1"/>
  <c r="U1262" i="1"/>
  <c r="W1262" i="1"/>
  <c r="Y1262" i="1"/>
  <c r="AA1262" i="1"/>
  <c r="AC1262" i="1"/>
  <c r="AE1262" i="1"/>
  <c r="AG1262" i="1"/>
  <c r="AI1262" i="1"/>
  <c r="AK1262" i="1"/>
  <c r="AM1262" i="1"/>
  <c r="AO1262" i="1"/>
  <c r="AQ1262" i="1"/>
  <c r="AS1262" i="1"/>
  <c r="AU1262" i="1"/>
  <c r="AW1262" i="1"/>
  <c r="AY1262" i="1"/>
  <c r="BA1262" i="1"/>
  <c r="BC1262" i="1"/>
  <c r="BE1262" i="1"/>
  <c r="S1264" i="1"/>
  <c r="U1264" i="1"/>
  <c r="W1264" i="1"/>
  <c r="Y1264" i="1"/>
  <c r="AA1264" i="1"/>
  <c r="AC1264" i="1"/>
  <c r="AE1264" i="1"/>
  <c r="AG1264" i="1"/>
  <c r="AI1264" i="1"/>
  <c r="AK1264" i="1"/>
  <c r="AM1264" i="1"/>
  <c r="AO1264" i="1"/>
  <c r="AQ1264" i="1"/>
  <c r="AS1264" i="1"/>
  <c r="AU1264" i="1"/>
  <c r="AW1264" i="1"/>
  <c r="AY1264" i="1"/>
  <c r="BA1264" i="1"/>
  <c r="BC1264" i="1"/>
  <c r="BE1264" i="1"/>
  <c r="S1263" i="1"/>
  <c r="U1263" i="1"/>
  <c r="W1263" i="1"/>
  <c r="Y1263" i="1"/>
  <c r="AA1263" i="1"/>
  <c r="AC1263" i="1"/>
  <c r="AE1263" i="1"/>
  <c r="AG1263" i="1"/>
  <c r="AI1263" i="1"/>
  <c r="AK1263" i="1"/>
  <c r="AM1263" i="1"/>
  <c r="AO1263" i="1"/>
  <c r="AQ1263" i="1"/>
  <c r="AS1263" i="1"/>
  <c r="AU1263" i="1"/>
  <c r="AW1263" i="1"/>
  <c r="AY1263" i="1"/>
  <c r="BA1263" i="1"/>
  <c r="BC1263" i="1"/>
  <c r="BE1263" i="1"/>
  <c r="S1265" i="1"/>
  <c r="U1265" i="1"/>
  <c r="W1265" i="1"/>
  <c r="Y1265" i="1"/>
  <c r="AA1265" i="1"/>
  <c r="AC1265" i="1"/>
  <c r="AE1265" i="1"/>
  <c r="AG1265" i="1"/>
  <c r="AI1265" i="1"/>
  <c r="AK1265" i="1"/>
  <c r="AM1265" i="1"/>
  <c r="AO1265" i="1"/>
  <c r="AQ1265" i="1"/>
  <c r="AS1265" i="1"/>
  <c r="AU1265" i="1"/>
  <c r="AW1265" i="1"/>
  <c r="AY1265" i="1"/>
  <c r="BA1265" i="1"/>
  <c r="BC1265" i="1"/>
  <c r="BE1265" i="1"/>
  <c r="S1267" i="1"/>
  <c r="U1267" i="1"/>
  <c r="W1267" i="1"/>
  <c r="Y1267" i="1"/>
  <c r="AA1267" i="1"/>
  <c r="AC1267" i="1"/>
  <c r="AE1267" i="1"/>
  <c r="AG1267" i="1"/>
  <c r="AI1267" i="1"/>
  <c r="AK1267" i="1"/>
  <c r="AM1267" i="1"/>
  <c r="AO1267" i="1"/>
  <c r="AQ1267" i="1"/>
  <c r="AS1267" i="1"/>
  <c r="AU1267" i="1"/>
  <c r="AW1267" i="1"/>
  <c r="AY1267" i="1"/>
  <c r="BA1267" i="1"/>
  <c r="BC1267" i="1"/>
  <c r="BE1267" i="1"/>
  <c r="S1266" i="1"/>
  <c r="U1266" i="1"/>
  <c r="W1266" i="1"/>
  <c r="Y1266" i="1"/>
  <c r="AA1266" i="1"/>
  <c r="AC1266" i="1"/>
  <c r="AE1266" i="1"/>
  <c r="AG1266" i="1"/>
  <c r="AI1266" i="1"/>
  <c r="AK1266" i="1"/>
  <c r="AM1266" i="1"/>
  <c r="AO1266" i="1"/>
  <c r="AQ1266" i="1"/>
  <c r="AS1266" i="1"/>
  <c r="AU1266" i="1"/>
  <c r="AW1266" i="1"/>
  <c r="AY1266" i="1"/>
  <c r="BA1266" i="1"/>
  <c r="BC1266" i="1"/>
  <c r="BE1266" i="1"/>
  <c r="S1268" i="1"/>
  <c r="U1268" i="1"/>
  <c r="W1268" i="1"/>
  <c r="Y1268" i="1"/>
  <c r="AA1268" i="1"/>
  <c r="AC1268" i="1"/>
  <c r="AE1268" i="1"/>
  <c r="AG1268" i="1"/>
  <c r="AI1268" i="1"/>
  <c r="AK1268" i="1"/>
  <c r="AM1268" i="1"/>
  <c r="AO1268" i="1"/>
  <c r="AQ1268" i="1"/>
  <c r="AS1268" i="1"/>
  <c r="AU1268" i="1"/>
  <c r="AW1268" i="1"/>
  <c r="AY1268" i="1"/>
  <c r="BA1268" i="1"/>
  <c r="BC1268" i="1"/>
  <c r="BE1268" i="1"/>
  <c r="S1270" i="1"/>
  <c r="U1270" i="1"/>
  <c r="W1270" i="1"/>
  <c r="Y1270" i="1"/>
  <c r="AA1270" i="1"/>
  <c r="AC1270" i="1"/>
  <c r="AE1270" i="1"/>
  <c r="AG1270" i="1"/>
  <c r="AI1270" i="1"/>
  <c r="AK1270" i="1"/>
  <c r="AM1270" i="1"/>
  <c r="AO1270" i="1"/>
  <c r="AQ1270" i="1"/>
  <c r="AS1270" i="1"/>
  <c r="AU1270" i="1"/>
  <c r="AW1270" i="1"/>
  <c r="AY1270" i="1"/>
  <c r="BA1270" i="1"/>
  <c r="BC1270" i="1"/>
  <c r="BE1270" i="1"/>
  <c r="S1269" i="1"/>
  <c r="U1269" i="1"/>
  <c r="W1269" i="1"/>
  <c r="Y1269" i="1"/>
  <c r="AA1269" i="1"/>
  <c r="AC1269" i="1"/>
  <c r="AE1269" i="1"/>
  <c r="AG1269" i="1"/>
  <c r="AI1269" i="1"/>
  <c r="AK1269" i="1"/>
  <c r="AM1269" i="1"/>
  <c r="AO1269" i="1"/>
  <c r="AQ1269" i="1"/>
  <c r="AS1269" i="1"/>
  <c r="AU1269" i="1"/>
  <c r="AW1269" i="1"/>
  <c r="AY1269" i="1"/>
  <c r="BA1269" i="1"/>
  <c r="BC1269" i="1"/>
  <c r="BE1269" i="1"/>
  <c r="S1271" i="1"/>
  <c r="U1271" i="1"/>
  <c r="W1271" i="1"/>
  <c r="Y1271" i="1"/>
  <c r="AA1271" i="1"/>
  <c r="AC1271" i="1"/>
  <c r="AE1271" i="1"/>
  <c r="AG1271" i="1"/>
  <c r="AI1271" i="1"/>
  <c r="AK1271" i="1"/>
  <c r="AM1271" i="1"/>
  <c r="AO1271" i="1"/>
  <c r="AQ1271" i="1"/>
  <c r="AS1271" i="1"/>
  <c r="AU1271" i="1"/>
  <c r="AW1271" i="1"/>
  <c r="AY1271" i="1"/>
  <c r="BA1271" i="1"/>
  <c r="BC1271" i="1"/>
  <c r="BE1271" i="1"/>
  <c r="S1272" i="1"/>
  <c r="U1272" i="1"/>
  <c r="W1272" i="1"/>
  <c r="Y1272" i="1"/>
  <c r="AA1272" i="1"/>
  <c r="AC1272" i="1"/>
  <c r="AE1272" i="1"/>
  <c r="AG1272" i="1"/>
  <c r="AI1272" i="1"/>
  <c r="AK1272" i="1"/>
  <c r="AM1272" i="1"/>
  <c r="AO1272" i="1"/>
  <c r="AQ1272" i="1"/>
  <c r="AS1272" i="1"/>
  <c r="AU1272" i="1"/>
  <c r="AW1272" i="1"/>
  <c r="AY1272" i="1"/>
  <c r="BA1272" i="1"/>
  <c r="BC1272" i="1"/>
  <c r="BE1272" i="1"/>
  <c r="S1273" i="1"/>
  <c r="U1273" i="1"/>
  <c r="W1273" i="1"/>
  <c r="Y1273" i="1"/>
  <c r="AA1273" i="1"/>
  <c r="AC1273" i="1"/>
  <c r="AE1273" i="1"/>
  <c r="AG1273" i="1"/>
  <c r="AI1273" i="1"/>
  <c r="AK1273" i="1"/>
  <c r="AM1273" i="1"/>
  <c r="AO1273" i="1"/>
  <c r="AQ1273" i="1"/>
  <c r="AS1273" i="1"/>
  <c r="AU1273" i="1"/>
  <c r="AW1273" i="1"/>
  <c r="AY1273" i="1"/>
  <c r="BA1273" i="1"/>
  <c r="BC1273" i="1"/>
  <c r="BE1273" i="1"/>
  <c r="S1276" i="1"/>
  <c r="U1276" i="1"/>
  <c r="W1276" i="1"/>
  <c r="Y1276" i="1"/>
  <c r="AA1276" i="1"/>
  <c r="AC1276" i="1"/>
  <c r="AE1276" i="1"/>
  <c r="AG1276" i="1"/>
  <c r="AI1276" i="1"/>
  <c r="AK1276" i="1"/>
  <c r="AM1276" i="1"/>
  <c r="AO1276" i="1"/>
  <c r="AQ1276" i="1"/>
  <c r="AS1276" i="1"/>
  <c r="AU1276" i="1"/>
  <c r="AW1276" i="1"/>
  <c r="AY1276" i="1"/>
  <c r="BA1276" i="1"/>
  <c r="BC1276" i="1"/>
  <c r="BE1276" i="1"/>
  <c r="S1274" i="1"/>
  <c r="U1274" i="1"/>
  <c r="W1274" i="1"/>
  <c r="Y1274" i="1"/>
  <c r="AA1274" i="1"/>
  <c r="AC1274" i="1"/>
  <c r="AE1274" i="1"/>
  <c r="AG1274" i="1"/>
  <c r="AI1274" i="1"/>
  <c r="AK1274" i="1"/>
  <c r="AM1274" i="1"/>
  <c r="AO1274" i="1"/>
  <c r="AQ1274" i="1"/>
  <c r="AS1274" i="1"/>
  <c r="AU1274" i="1"/>
  <c r="AW1274" i="1"/>
  <c r="AY1274" i="1"/>
  <c r="BA1274" i="1"/>
  <c r="BC1274" i="1"/>
  <c r="BE1274" i="1"/>
  <c r="S1275" i="1"/>
  <c r="U1275" i="1"/>
  <c r="W1275" i="1"/>
  <c r="Y1275" i="1"/>
  <c r="AA1275" i="1"/>
  <c r="AC1275" i="1"/>
  <c r="AE1275" i="1"/>
  <c r="AG1275" i="1"/>
  <c r="AI1275" i="1"/>
  <c r="AK1275" i="1"/>
  <c r="AM1275" i="1"/>
  <c r="AO1275" i="1"/>
  <c r="AQ1275" i="1"/>
  <c r="AS1275" i="1"/>
  <c r="AU1275" i="1"/>
  <c r="AW1275" i="1"/>
  <c r="AY1275" i="1"/>
  <c r="BA1275" i="1"/>
  <c r="BC1275" i="1"/>
  <c r="BE1275" i="1"/>
  <c r="S1277" i="1"/>
  <c r="U1277" i="1"/>
  <c r="W1277" i="1"/>
  <c r="Y1277" i="1"/>
  <c r="AA1277" i="1"/>
  <c r="AC1277" i="1"/>
  <c r="AE1277" i="1"/>
  <c r="AG1277" i="1"/>
  <c r="AI1277" i="1"/>
  <c r="AK1277" i="1"/>
  <c r="AM1277" i="1"/>
  <c r="AO1277" i="1"/>
  <c r="AQ1277" i="1"/>
  <c r="AS1277" i="1"/>
  <c r="AU1277" i="1"/>
  <c r="AW1277" i="1"/>
  <c r="AY1277" i="1"/>
  <c r="BA1277" i="1"/>
  <c r="BC1277" i="1"/>
  <c r="BE1277" i="1"/>
  <c r="S1280" i="1"/>
  <c r="U1280" i="1"/>
  <c r="W1280" i="1"/>
  <c r="Y1280" i="1"/>
  <c r="AA1280" i="1"/>
  <c r="AC1280" i="1"/>
  <c r="AE1280" i="1"/>
  <c r="AG1280" i="1"/>
  <c r="AI1280" i="1"/>
  <c r="AK1280" i="1"/>
  <c r="AM1280" i="1"/>
  <c r="AO1280" i="1"/>
  <c r="AQ1280" i="1"/>
  <c r="AS1280" i="1"/>
  <c r="AU1280" i="1"/>
  <c r="AW1280" i="1"/>
  <c r="AY1280" i="1"/>
  <c r="BA1280" i="1"/>
  <c r="BC1280" i="1"/>
  <c r="BE1280" i="1"/>
  <c r="S1278" i="1"/>
  <c r="U1278" i="1"/>
  <c r="W1278" i="1"/>
  <c r="Y1278" i="1"/>
  <c r="AA1278" i="1"/>
  <c r="AC1278" i="1"/>
  <c r="AE1278" i="1"/>
  <c r="AG1278" i="1"/>
  <c r="AI1278" i="1"/>
  <c r="AK1278" i="1"/>
  <c r="AM1278" i="1"/>
  <c r="AO1278" i="1"/>
  <c r="AQ1278" i="1"/>
  <c r="AS1278" i="1"/>
  <c r="AU1278" i="1"/>
  <c r="AW1278" i="1"/>
  <c r="AY1278" i="1"/>
  <c r="BA1278" i="1"/>
  <c r="BC1278" i="1"/>
  <c r="BE1278" i="1"/>
  <c r="S1279" i="1"/>
  <c r="U1279" i="1"/>
  <c r="W1279" i="1"/>
  <c r="Y1279" i="1"/>
  <c r="AA1279" i="1"/>
  <c r="AC1279" i="1"/>
  <c r="AE1279" i="1"/>
  <c r="AG1279" i="1"/>
  <c r="AI1279" i="1"/>
  <c r="AK1279" i="1"/>
  <c r="AM1279" i="1"/>
  <c r="AO1279" i="1"/>
  <c r="AQ1279" i="1"/>
  <c r="AS1279" i="1"/>
  <c r="AU1279" i="1"/>
  <c r="AW1279" i="1"/>
  <c r="AY1279" i="1"/>
  <c r="BA1279" i="1"/>
  <c r="BC1279" i="1"/>
  <c r="BE1279" i="1"/>
  <c r="S1281" i="1"/>
  <c r="U1281" i="1"/>
  <c r="W1281" i="1"/>
  <c r="Y1281" i="1"/>
  <c r="AA1281" i="1"/>
  <c r="AC1281" i="1"/>
  <c r="AE1281" i="1"/>
  <c r="AG1281" i="1"/>
  <c r="AI1281" i="1"/>
  <c r="AK1281" i="1"/>
  <c r="AM1281" i="1"/>
  <c r="AO1281" i="1"/>
  <c r="AQ1281" i="1"/>
  <c r="AS1281" i="1"/>
  <c r="AU1281" i="1"/>
  <c r="AW1281" i="1"/>
  <c r="AY1281" i="1"/>
  <c r="BA1281" i="1"/>
  <c r="BC1281" i="1"/>
  <c r="BE1281" i="1"/>
  <c r="S1283" i="1"/>
  <c r="U1283" i="1"/>
  <c r="W1283" i="1"/>
  <c r="Y1283" i="1"/>
  <c r="AA1283" i="1"/>
  <c r="AC1283" i="1"/>
  <c r="AE1283" i="1"/>
  <c r="AG1283" i="1"/>
  <c r="AI1283" i="1"/>
  <c r="AK1283" i="1"/>
  <c r="AM1283" i="1"/>
  <c r="AO1283" i="1"/>
  <c r="AQ1283" i="1"/>
  <c r="AS1283" i="1"/>
  <c r="AU1283" i="1"/>
  <c r="AW1283" i="1"/>
  <c r="AY1283" i="1"/>
  <c r="BA1283" i="1"/>
  <c r="BC1283" i="1"/>
  <c r="BE1283" i="1"/>
  <c r="S1282" i="1"/>
  <c r="U1282" i="1"/>
  <c r="W1282" i="1"/>
  <c r="Y1282" i="1"/>
  <c r="AA1282" i="1"/>
  <c r="AC1282" i="1"/>
  <c r="AE1282" i="1"/>
  <c r="AG1282" i="1"/>
  <c r="AI1282" i="1"/>
  <c r="AK1282" i="1"/>
  <c r="AM1282" i="1"/>
  <c r="AO1282" i="1"/>
  <c r="AQ1282" i="1"/>
  <c r="AS1282" i="1"/>
  <c r="AU1282" i="1"/>
  <c r="AW1282" i="1"/>
  <c r="AY1282" i="1"/>
  <c r="BA1282" i="1"/>
  <c r="BC1282" i="1"/>
  <c r="BE1282" i="1"/>
  <c r="S1284" i="1"/>
  <c r="U1284" i="1"/>
  <c r="W1284" i="1"/>
  <c r="Y1284" i="1"/>
  <c r="AA1284" i="1"/>
  <c r="AC1284" i="1"/>
  <c r="AE1284" i="1"/>
  <c r="AG1284" i="1"/>
  <c r="AI1284" i="1"/>
  <c r="AK1284" i="1"/>
  <c r="AM1284" i="1"/>
  <c r="AO1284" i="1"/>
  <c r="AQ1284" i="1"/>
  <c r="AS1284" i="1"/>
  <c r="AU1284" i="1"/>
  <c r="AW1284" i="1"/>
  <c r="AY1284" i="1"/>
  <c r="BA1284" i="1"/>
  <c r="BC1284" i="1"/>
  <c r="BE1284" i="1"/>
  <c r="S1286" i="1"/>
  <c r="U1286" i="1"/>
  <c r="W1286" i="1"/>
  <c r="Y1286" i="1"/>
  <c r="AA1286" i="1"/>
  <c r="AC1286" i="1"/>
  <c r="AE1286" i="1"/>
  <c r="AG1286" i="1"/>
  <c r="AI1286" i="1"/>
  <c r="AK1286" i="1"/>
  <c r="AM1286" i="1"/>
  <c r="AO1286" i="1"/>
  <c r="AQ1286" i="1"/>
  <c r="AS1286" i="1"/>
  <c r="AU1286" i="1"/>
  <c r="AW1286" i="1"/>
  <c r="AY1286" i="1"/>
  <c r="BA1286" i="1"/>
  <c r="BC1286" i="1"/>
  <c r="BE1286" i="1"/>
  <c r="S1285" i="1"/>
  <c r="U1285" i="1"/>
  <c r="W1285" i="1"/>
  <c r="Y1285" i="1"/>
  <c r="AA1285" i="1"/>
  <c r="AC1285" i="1"/>
  <c r="AE1285" i="1"/>
  <c r="AG1285" i="1"/>
  <c r="AI1285" i="1"/>
  <c r="AK1285" i="1"/>
  <c r="AM1285" i="1"/>
  <c r="AO1285" i="1"/>
  <c r="AQ1285" i="1"/>
  <c r="AS1285" i="1"/>
  <c r="AU1285" i="1"/>
  <c r="AW1285" i="1"/>
  <c r="AY1285" i="1"/>
  <c r="BA1285" i="1"/>
  <c r="BC1285" i="1"/>
  <c r="BE1285" i="1"/>
  <c r="S1287" i="1"/>
  <c r="U1287" i="1"/>
  <c r="W1287" i="1"/>
  <c r="Y1287" i="1"/>
  <c r="AA1287" i="1"/>
  <c r="AC1287" i="1"/>
  <c r="AE1287" i="1"/>
  <c r="AG1287" i="1"/>
  <c r="AI1287" i="1"/>
  <c r="AK1287" i="1"/>
  <c r="AM1287" i="1"/>
  <c r="AO1287" i="1"/>
  <c r="AQ1287" i="1"/>
  <c r="AS1287" i="1"/>
  <c r="AU1287" i="1"/>
  <c r="AW1287" i="1"/>
  <c r="AY1287" i="1"/>
  <c r="BA1287" i="1"/>
  <c r="BC1287" i="1"/>
  <c r="BE1287" i="1"/>
  <c r="S1288" i="1"/>
  <c r="U1288" i="1"/>
  <c r="W1288" i="1"/>
  <c r="Y1288" i="1"/>
  <c r="AA1288" i="1"/>
  <c r="AC1288" i="1"/>
  <c r="AE1288" i="1"/>
  <c r="AG1288" i="1"/>
  <c r="AI1288" i="1"/>
  <c r="AK1288" i="1"/>
  <c r="AM1288" i="1"/>
  <c r="AO1288" i="1"/>
  <c r="AQ1288" i="1"/>
  <c r="AS1288" i="1"/>
  <c r="AU1288" i="1"/>
  <c r="AW1288" i="1"/>
  <c r="AY1288" i="1"/>
  <c r="BA1288" i="1"/>
  <c r="BC1288" i="1"/>
  <c r="BE1288" i="1"/>
  <c r="S1290" i="1"/>
  <c r="U1290" i="1"/>
  <c r="W1290" i="1"/>
  <c r="Y1290" i="1"/>
  <c r="AA1290" i="1"/>
  <c r="AC1290" i="1"/>
  <c r="AE1290" i="1"/>
  <c r="AG1290" i="1"/>
  <c r="AI1290" i="1"/>
  <c r="AK1290" i="1"/>
  <c r="AM1290" i="1"/>
  <c r="AO1290" i="1"/>
  <c r="AQ1290" i="1"/>
  <c r="AS1290" i="1"/>
  <c r="AU1290" i="1"/>
  <c r="AW1290" i="1"/>
  <c r="AY1290" i="1"/>
  <c r="BA1290" i="1"/>
  <c r="BC1290" i="1"/>
  <c r="BE1290" i="1"/>
  <c r="S1289" i="1"/>
  <c r="U1289" i="1"/>
  <c r="W1289" i="1"/>
  <c r="Y1289" i="1"/>
  <c r="AA1289" i="1"/>
  <c r="AC1289" i="1"/>
  <c r="AE1289" i="1"/>
  <c r="AG1289" i="1"/>
  <c r="AI1289" i="1"/>
  <c r="AK1289" i="1"/>
  <c r="AM1289" i="1"/>
  <c r="AO1289" i="1"/>
  <c r="AQ1289" i="1"/>
  <c r="AS1289" i="1"/>
  <c r="AU1289" i="1"/>
  <c r="AW1289" i="1"/>
  <c r="AY1289" i="1"/>
  <c r="BA1289" i="1"/>
  <c r="BC1289" i="1"/>
  <c r="BE1289" i="1"/>
  <c r="S1291" i="1"/>
  <c r="U1291" i="1"/>
  <c r="W1291" i="1"/>
  <c r="Y1291" i="1"/>
  <c r="AA1291" i="1"/>
  <c r="AC1291" i="1"/>
  <c r="AE1291" i="1"/>
  <c r="AG1291" i="1"/>
  <c r="AI1291" i="1"/>
  <c r="AK1291" i="1"/>
  <c r="AM1291" i="1"/>
  <c r="AO1291" i="1"/>
  <c r="AQ1291" i="1"/>
  <c r="AS1291" i="1"/>
  <c r="AU1291" i="1"/>
  <c r="AW1291" i="1"/>
  <c r="AY1291" i="1"/>
  <c r="BA1291" i="1"/>
  <c r="BC1291" i="1"/>
  <c r="BE1291" i="1"/>
  <c r="S1292" i="1"/>
  <c r="U1292" i="1"/>
  <c r="W1292" i="1"/>
  <c r="Y1292" i="1"/>
  <c r="AA1292" i="1"/>
  <c r="AC1292" i="1"/>
  <c r="AE1292" i="1"/>
  <c r="AG1292" i="1"/>
  <c r="AI1292" i="1"/>
  <c r="AK1292" i="1"/>
  <c r="AM1292" i="1"/>
  <c r="AO1292" i="1"/>
  <c r="AQ1292" i="1"/>
  <c r="AS1292" i="1"/>
  <c r="AU1292" i="1"/>
  <c r="AW1292" i="1"/>
  <c r="AY1292" i="1"/>
  <c r="BA1292" i="1"/>
  <c r="BC1292" i="1"/>
  <c r="BE1292" i="1"/>
  <c r="S1293" i="1"/>
  <c r="U1293" i="1"/>
  <c r="W1293" i="1"/>
  <c r="Y1293" i="1"/>
  <c r="AA1293" i="1"/>
  <c r="AC1293" i="1"/>
  <c r="AE1293" i="1"/>
  <c r="AG1293" i="1"/>
  <c r="AI1293" i="1"/>
  <c r="AK1293" i="1"/>
  <c r="AM1293" i="1"/>
  <c r="AO1293" i="1"/>
  <c r="AQ1293" i="1"/>
  <c r="AS1293" i="1"/>
  <c r="AU1293" i="1"/>
  <c r="AW1293" i="1"/>
  <c r="AY1293" i="1"/>
  <c r="BA1293" i="1"/>
  <c r="BC1293" i="1"/>
  <c r="BE1293" i="1"/>
  <c r="S1294" i="1"/>
  <c r="U1294" i="1"/>
  <c r="W1294" i="1"/>
  <c r="Y1294" i="1"/>
  <c r="AA1294" i="1"/>
  <c r="AC1294" i="1"/>
  <c r="AE1294" i="1"/>
  <c r="AG1294" i="1"/>
  <c r="AI1294" i="1"/>
  <c r="AK1294" i="1"/>
  <c r="AM1294" i="1"/>
  <c r="AO1294" i="1"/>
  <c r="AQ1294" i="1"/>
  <c r="AS1294" i="1"/>
  <c r="AU1294" i="1"/>
  <c r="AW1294" i="1"/>
  <c r="AY1294" i="1"/>
  <c r="BA1294" i="1"/>
  <c r="BC1294" i="1"/>
  <c r="BE1294" i="1"/>
  <c r="S1297" i="1"/>
  <c r="U1297" i="1"/>
  <c r="W1297" i="1"/>
  <c r="Y1297" i="1"/>
  <c r="AA1297" i="1"/>
  <c r="AC1297" i="1"/>
  <c r="AE1297" i="1"/>
  <c r="AG1297" i="1"/>
  <c r="AI1297" i="1"/>
  <c r="AK1297" i="1"/>
  <c r="AM1297" i="1"/>
  <c r="AO1297" i="1"/>
  <c r="AQ1297" i="1"/>
  <c r="AS1297" i="1"/>
  <c r="AU1297" i="1"/>
  <c r="AW1297" i="1"/>
  <c r="AY1297" i="1"/>
  <c r="BA1297" i="1"/>
  <c r="BC1297" i="1"/>
  <c r="BE1297" i="1"/>
  <c r="S1295" i="1"/>
  <c r="U1295" i="1"/>
  <c r="W1295" i="1"/>
  <c r="Y1295" i="1"/>
  <c r="AA1295" i="1"/>
  <c r="AC1295" i="1"/>
  <c r="AE1295" i="1"/>
  <c r="AG1295" i="1"/>
  <c r="AI1295" i="1"/>
  <c r="AK1295" i="1"/>
  <c r="AM1295" i="1"/>
  <c r="AO1295" i="1"/>
  <c r="AQ1295" i="1"/>
  <c r="AS1295" i="1"/>
  <c r="AU1295" i="1"/>
  <c r="AW1295" i="1"/>
  <c r="AY1295" i="1"/>
  <c r="BA1295" i="1"/>
  <c r="BC1295" i="1"/>
  <c r="BE1295" i="1"/>
  <c r="S1296" i="1"/>
  <c r="U1296" i="1"/>
  <c r="W1296" i="1"/>
  <c r="Y1296" i="1"/>
  <c r="AA1296" i="1"/>
  <c r="AC1296" i="1"/>
  <c r="AE1296" i="1"/>
  <c r="AG1296" i="1"/>
  <c r="AI1296" i="1"/>
  <c r="AK1296" i="1"/>
  <c r="AM1296" i="1"/>
  <c r="AO1296" i="1"/>
  <c r="AQ1296" i="1"/>
  <c r="AS1296" i="1"/>
  <c r="AU1296" i="1"/>
  <c r="AW1296" i="1"/>
  <c r="AY1296" i="1"/>
  <c r="BA1296" i="1"/>
  <c r="BC1296" i="1"/>
  <c r="BE1296" i="1"/>
  <c r="S1298" i="1"/>
  <c r="U1298" i="1"/>
  <c r="W1298" i="1"/>
  <c r="Y1298" i="1"/>
  <c r="AA1298" i="1"/>
  <c r="AC1298" i="1"/>
  <c r="AE1298" i="1"/>
  <c r="AG1298" i="1"/>
  <c r="AI1298" i="1"/>
  <c r="AK1298" i="1"/>
  <c r="AM1298" i="1"/>
  <c r="AO1298" i="1"/>
  <c r="AQ1298" i="1"/>
  <c r="AS1298" i="1"/>
  <c r="AU1298" i="1"/>
  <c r="AW1298" i="1"/>
  <c r="AY1298" i="1"/>
  <c r="BA1298" i="1"/>
  <c r="BC1298" i="1"/>
  <c r="BE1298" i="1"/>
  <c r="S1299" i="1"/>
  <c r="U1299" i="1"/>
  <c r="W1299" i="1"/>
  <c r="Y1299" i="1"/>
  <c r="AA1299" i="1"/>
  <c r="AC1299" i="1"/>
  <c r="AE1299" i="1"/>
  <c r="AG1299" i="1"/>
  <c r="AI1299" i="1"/>
  <c r="AK1299" i="1"/>
  <c r="AM1299" i="1"/>
  <c r="AO1299" i="1"/>
  <c r="AQ1299" i="1"/>
  <c r="AS1299" i="1"/>
  <c r="AU1299" i="1"/>
  <c r="AW1299" i="1"/>
  <c r="AY1299" i="1"/>
  <c r="BA1299" i="1"/>
  <c r="BC1299" i="1"/>
  <c r="BE1299" i="1"/>
  <c r="S1300" i="1"/>
  <c r="U1300" i="1"/>
  <c r="W1300" i="1"/>
  <c r="Y1300" i="1"/>
  <c r="AA1300" i="1"/>
  <c r="AC1300" i="1"/>
  <c r="AE1300" i="1"/>
  <c r="AG1300" i="1"/>
  <c r="AI1300" i="1"/>
  <c r="AK1300" i="1"/>
  <c r="AM1300" i="1"/>
  <c r="AO1300" i="1"/>
  <c r="AQ1300" i="1"/>
  <c r="AS1300" i="1"/>
  <c r="AU1300" i="1"/>
  <c r="AW1300" i="1"/>
  <c r="AY1300" i="1"/>
  <c r="BA1300" i="1"/>
  <c r="BC1300" i="1"/>
  <c r="BE1300" i="1"/>
  <c r="S1301" i="1"/>
  <c r="U1301" i="1"/>
  <c r="W1301" i="1"/>
  <c r="Y1301" i="1"/>
  <c r="AA1301" i="1"/>
  <c r="AC1301" i="1"/>
  <c r="AE1301" i="1"/>
  <c r="AG1301" i="1"/>
  <c r="AI1301" i="1"/>
  <c r="AK1301" i="1"/>
  <c r="AM1301" i="1"/>
  <c r="AO1301" i="1"/>
  <c r="AQ1301" i="1"/>
  <c r="AS1301" i="1"/>
  <c r="AU1301" i="1"/>
  <c r="AW1301" i="1"/>
  <c r="AY1301" i="1"/>
  <c r="BA1301" i="1"/>
  <c r="BC1301" i="1"/>
  <c r="BE1301" i="1"/>
  <c r="S1303" i="1"/>
  <c r="U1303" i="1"/>
  <c r="W1303" i="1"/>
  <c r="Y1303" i="1"/>
  <c r="AA1303" i="1"/>
  <c r="AC1303" i="1"/>
  <c r="AE1303" i="1"/>
  <c r="AG1303" i="1"/>
  <c r="AI1303" i="1"/>
  <c r="AK1303" i="1"/>
  <c r="AM1303" i="1"/>
  <c r="AO1303" i="1"/>
  <c r="AQ1303" i="1"/>
  <c r="AS1303" i="1"/>
  <c r="AU1303" i="1"/>
  <c r="AW1303" i="1"/>
  <c r="AY1303" i="1"/>
  <c r="BA1303" i="1"/>
  <c r="BC1303" i="1"/>
  <c r="BE1303" i="1"/>
  <c r="S1302" i="1"/>
  <c r="U1302" i="1"/>
  <c r="W1302" i="1"/>
  <c r="Y1302" i="1"/>
  <c r="AA1302" i="1"/>
  <c r="AC1302" i="1"/>
  <c r="AE1302" i="1"/>
  <c r="AG1302" i="1"/>
  <c r="AI1302" i="1"/>
  <c r="AK1302" i="1"/>
  <c r="AM1302" i="1"/>
  <c r="AO1302" i="1"/>
  <c r="AQ1302" i="1"/>
  <c r="AS1302" i="1"/>
  <c r="AU1302" i="1"/>
  <c r="AW1302" i="1"/>
  <c r="AY1302" i="1"/>
  <c r="BA1302" i="1"/>
  <c r="BC1302" i="1"/>
  <c r="BE1302" i="1"/>
  <c r="S1304" i="1"/>
  <c r="U1304" i="1"/>
  <c r="W1304" i="1"/>
  <c r="Y1304" i="1"/>
  <c r="AA1304" i="1"/>
  <c r="AC1304" i="1"/>
  <c r="AE1304" i="1"/>
  <c r="AG1304" i="1"/>
  <c r="AI1304" i="1"/>
  <c r="AK1304" i="1"/>
  <c r="AM1304" i="1"/>
  <c r="AO1304" i="1"/>
  <c r="AQ1304" i="1"/>
  <c r="AS1304" i="1"/>
  <c r="AU1304" i="1"/>
  <c r="AW1304" i="1"/>
  <c r="AY1304" i="1"/>
  <c r="BA1304" i="1"/>
  <c r="BC1304" i="1"/>
  <c r="BE1304" i="1"/>
  <c r="S1305" i="1"/>
  <c r="U1305" i="1"/>
  <c r="W1305" i="1"/>
  <c r="Y1305" i="1"/>
  <c r="AA1305" i="1"/>
  <c r="AC1305" i="1"/>
  <c r="AE1305" i="1"/>
  <c r="AG1305" i="1"/>
  <c r="AI1305" i="1"/>
  <c r="AK1305" i="1"/>
  <c r="AM1305" i="1"/>
  <c r="AO1305" i="1"/>
  <c r="AQ1305" i="1"/>
  <c r="AS1305" i="1"/>
  <c r="AU1305" i="1"/>
  <c r="AW1305" i="1"/>
  <c r="AY1305" i="1"/>
  <c r="BA1305" i="1"/>
  <c r="BC1305" i="1"/>
  <c r="BE1305" i="1"/>
  <c r="S1306" i="1"/>
  <c r="U1306" i="1"/>
  <c r="W1306" i="1"/>
  <c r="Y1306" i="1"/>
  <c r="AA1306" i="1"/>
  <c r="AC1306" i="1"/>
  <c r="AE1306" i="1"/>
  <c r="AG1306" i="1"/>
  <c r="AI1306" i="1"/>
  <c r="AK1306" i="1"/>
  <c r="AM1306" i="1"/>
  <c r="AO1306" i="1"/>
  <c r="AQ1306" i="1"/>
  <c r="AS1306" i="1"/>
  <c r="AU1306" i="1"/>
  <c r="AW1306" i="1"/>
  <c r="AY1306" i="1"/>
  <c r="BA1306" i="1"/>
  <c r="BC1306" i="1"/>
  <c r="BE1306" i="1"/>
  <c r="S1307" i="1"/>
  <c r="U1307" i="1"/>
  <c r="W1307" i="1"/>
  <c r="Y1307" i="1"/>
  <c r="AA1307" i="1"/>
  <c r="AC1307" i="1"/>
  <c r="AE1307" i="1"/>
  <c r="AG1307" i="1"/>
  <c r="AI1307" i="1"/>
  <c r="AK1307" i="1"/>
  <c r="AM1307" i="1"/>
  <c r="AO1307" i="1"/>
  <c r="AQ1307" i="1"/>
  <c r="AS1307" i="1"/>
  <c r="AU1307" i="1"/>
  <c r="AW1307" i="1"/>
  <c r="AY1307" i="1"/>
  <c r="BA1307" i="1"/>
  <c r="BC1307" i="1"/>
  <c r="BE1307" i="1"/>
  <c r="S1308" i="1"/>
  <c r="U1308" i="1"/>
  <c r="W1308" i="1"/>
  <c r="Y1308" i="1"/>
  <c r="AA1308" i="1"/>
  <c r="AC1308" i="1"/>
  <c r="AE1308" i="1"/>
  <c r="AG1308" i="1"/>
  <c r="AI1308" i="1"/>
  <c r="AK1308" i="1"/>
  <c r="AM1308" i="1"/>
  <c r="AO1308" i="1"/>
  <c r="AQ1308" i="1"/>
  <c r="AS1308" i="1"/>
  <c r="AU1308" i="1"/>
  <c r="AW1308" i="1"/>
  <c r="AY1308" i="1"/>
  <c r="BA1308" i="1"/>
  <c r="BC1308" i="1"/>
  <c r="BE1308" i="1"/>
  <c r="S1311" i="1"/>
  <c r="U1311" i="1"/>
  <c r="W1311" i="1"/>
  <c r="Y1311" i="1"/>
  <c r="AA1311" i="1"/>
  <c r="AC1311" i="1"/>
  <c r="AE1311" i="1"/>
  <c r="AG1311" i="1"/>
  <c r="AI1311" i="1"/>
  <c r="AK1311" i="1"/>
  <c r="AM1311" i="1"/>
  <c r="AO1311" i="1"/>
  <c r="AQ1311" i="1"/>
  <c r="AS1311" i="1"/>
  <c r="AU1311" i="1"/>
  <c r="AW1311" i="1"/>
  <c r="AY1311" i="1"/>
  <c r="BA1311" i="1"/>
  <c r="BC1311" i="1"/>
  <c r="BE1311" i="1"/>
  <c r="S1310" i="1"/>
  <c r="U1310" i="1"/>
  <c r="W1310" i="1"/>
  <c r="Y1310" i="1"/>
  <c r="AA1310" i="1"/>
  <c r="AC1310" i="1"/>
  <c r="AE1310" i="1"/>
  <c r="AG1310" i="1"/>
  <c r="AI1310" i="1"/>
  <c r="AK1310" i="1"/>
  <c r="AM1310" i="1"/>
  <c r="AO1310" i="1"/>
  <c r="AQ1310" i="1"/>
  <c r="AS1310" i="1"/>
  <c r="AU1310" i="1"/>
  <c r="AW1310" i="1"/>
  <c r="AY1310" i="1"/>
  <c r="BA1310" i="1"/>
  <c r="BC1310" i="1"/>
  <c r="BE1310" i="1"/>
  <c r="S1309" i="1"/>
  <c r="U1309" i="1"/>
  <c r="W1309" i="1"/>
  <c r="Y1309" i="1"/>
  <c r="AA1309" i="1"/>
  <c r="AC1309" i="1"/>
  <c r="AE1309" i="1"/>
  <c r="AG1309" i="1"/>
  <c r="AI1309" i="1"/>
  <c r="AK1309" i="1"/>
  <c r="AM1309" i="1"/>
  <c r="AO1309" i="1"/>
  <c r="AQ1309" i="1"/>
  <c r="AS1309" i="1"/>
  <c r="AU1309" i="1"/>
  <c r="AW1309" i="1"/>
  <c r="AY1309" i="1"/>
  <c r="BA1309" i="1"/>
  <c r="BC1309" i="1"/>
  <c r="BE1309" i="1"/>
  <c r="S1315" i="1"/>
  <c r="U1315" i="1"/>
  <c r="W1315" i="1"/>
  <c r="Y1315" i="1"/>
  <c r="AA1315" i="1"/>
  <c r="AC1315" i="1"/>
  <c r="AE1315" i="1"/>
  <c r="AG1315" i="1"/>
  <c r="AI1315" i="1"/>
  <c r="AK1315" i="1"/>
  <c r="AM1315" i="1"/>
  <c r="AO1315" i="1"/>
  <c r="AQ1315" i="1"/>
  <c r="AS1315" i="1"/>
  <c r="AU1315" i="1"/>
  <c r="AW1315" i="1"/>
  <c r="AY1315" i="1"/>
  <c r="BA1315" i="1"/>
  <c r="BC1315" i="1"/>
  <c r="BE1315" i="1"/>
  <c r="S1314" i="1"/>
  <c r="U1314" i="1"/>
  <c r="W1314" i="1"/>
  <c r="Y1314" i="1"/>
  <c r="AA1314" i="1"/>
  <c r="AC1314" i="1"/>
  <c r="AE1314" i="1"/>
  <c r="AG1314" i="1"/>
  <c r="AI1314" i="1"/>
  <c r="AK1314" i="1"/>
  <c r="AM1314" i="1"/>
  <c r="AO1314" i="1"/>
  <c r="AQ1314" i="1"/>
  <c r="AS1314" i="1"/>
  <c r="AU1314" i="1"/>
  <c r="AW1314" i="1"/>
  <c r="AY1314" i="1"/>
  <c r="BA1314" i="1"/>
  <c r="BC1314" i="1"/>
  <c r="BE1314" i="1"/>
  <c r="S1312" i="1"/>
  <c r="U1312" i="1"/>
  <c r="W1312" i="1"/>
  <c r="Y1312" i="1"/>
  <c r="AA1312" i="1"/>
  <c r="AC1312" i="1"/>
  <c r="AE1312" i="1"/>
  <c r="AG1312" i="1"/>
  <c r="AI1312" i="1"/>
  <c r="AK1312" i="1"/>
  <c r="AM1312" i="1"/>
  <c r="AO1312" i="1"/>
  <c r="AQ1312" i="1"/>
  <c r="AS1312" i="1"/>
  <c r="AU1312" i="1"/>
  <c r="AW1312" i="1"/>
  <c r="AY1312" i="1"/>
  <c r="BA1312" i="1"/>
  <c r="BC1312" i="1"/>
  <c r="BE1312" i="1"/>
  <c r="S1313" i="1"/>
  <c r="U1313" i="1"/>
  <c r="W1313" i="1"/>
  <c r="Y1313" i="1"/>
  <c r="AA1313" i="1"/>
  <c r="AC1313" i="1"/>
  <c r="AE1313" i="1"/>
  <c r="AG1313" i="1"/>
  <c r="AI1313" i="1"/>
  <c r="AK1313" i="1"/>
  <c r="AM1313" i="1"/>
  <c r="AO1313" i="1"/>
  <c r="AQ1313" i="1"/>
  <c r="AS1313" i="1"/>
  <c r="AU1313" i="1"/>
  <c r="AW1313" i="1"/>
  <c r="AY1313" i="1"/>
  <c r="BA1313" i="1"/>
  <c r="BC1313" i="1"/>
  <c r="BE1313" i="1"/>
  <c r="S1316" i="1"/>
  <c r="U1316" i="1"/>
  <c r="W1316" i="1"/>
  <c r="Y1316" i="1"/>
  <c r="AA1316" i="1"/>
  <c r="AC1316" i="1"/>
  <c r="AE1316" i="1"/>
  <c r="AG1316" i="1"/>
  <c r="AI1316" i="1"/>
  <c r="AK1316" i="1"/>
  <c r="AM1316" i="1"/>
  <c r="AO1316" i="1"/>
  <c r="AQ1316" i="1"/>
  <c r="AS1316" i="1"/>
  <c r="AU1316" i="1"/>
  <c r="AW1316" i="1"/>
  <c r="AY1316" i="1"/>
  <c r="BA1316" i="1"/>
  <c r="BC1316" i="1"/>
  <c r="BE1316" i="1"/>
  <c r="S1317" i="1"/>
  <c r="U1317" i="1"/>
  <c r="W1317" i="1"/>
  <c r="Y1317" i="1"/>
  <c r="AA1317" i="1"/>
  <c r="AC1317" i="1"/>
  <c r="AE1317" i="1"/>
  <c r="AG1317" i="1"/>
  <c r="AI1317" i="1"/>
  <c r="AK1317" i="1"/>
  <c r="AM1317" i="1"/>
  <c r="AO1317" i="1"/>
  <c r="AQ1317" i="1"/>
  <c r="AS1317" i="1"/>
  <c r="AU1317" i="1"/>
  <c r="AW1317" i="1"/>
  <c r="AY1317" i="1"/>
  <c r="BA1317" i="1"/>
  <c r="BC1317" i="1"/>
  <c r="BE1317" i="1"/>
  <c r="S1318" i="1"/>
  <c r="U1318" i="1"/>
  <c r="W1318" i="1"/>
  <c r="Y1318" i="1"/>
  <c r="AA1318" i="1"/>
  <c r="AC1318" i="1"/>
  <c r="AE1318" i="1"/>
  <c r="AG1318" i="1"/>
  <c r="AI1318" i="1"/>
  <c r="AK1318" i="1"/>
  <c r="AM1318" i="1"/>
  <c r="AO1318" i="1"/>
  <c r="AQ1318" i="1"/>
  <c r="AS1318" i="1"/>
  <c r="AU1318" i="1"/>
  <c r="AW1318" i="1"/>
  <c r="AY1318" i="1"/>
  <c r="BA1318" i="1"/>
  <c r="BC1318" i="1"/>
  <c r="BE1318" i="1"/>
  <c r="S1319" i="1"/>
  <c r="U1319" i="1"/>
  <c r="W1319" i="1"/>
  <c r="Y1319" i="1"/>
  <c r="AA1319" i="1"/>
  <c r="AC1319" i="1"/>
  <c r="AE1319" i="1"/>
  <c r="AG1319" i="1"/>
  <c r="AI1319" i="1"/>
  <c r="AK1319" i="1"/>
  <c r="AM1319" i="1"/>
  <c r="AO1319" i="1"/>
  <c r="AQ1319" i="1"/>
  <c r="AS1319" i="1"/>
  <c r="AU1319" i="1"/>
  <c r="AW1319" i="1"/>
  <c r="AY1319" i="1"/>
  <c r="BA1319" i="1"/>
  <c r="BC1319" i="1"/>
  <c r="BE1319" i="1"/>
  <c r="S1320" i="1"/>
  <c r="U1320" i="1"/>
  <c r="W1320" i="1"/>
  <c r="Y1320" i="1"/>
  <c r="AA1320" i="1"/>
  <c r="AC1320" i="1"/>
  <c r="AE1320" i="1"/>
  <c r="AG1320" i="1"/>
  <c r="AI1320" i="1"/>
  <c r="AK1320" i="1"/>
  <c r="AM1320" i="1"/>
  <c r="AO1320" i="1"/>
  <c r="AQ1320" i="1"/>
  <c r="AS1320" i="1"/>
  <c r="AU1320" i="1"/>
  <c r="AW1320" i="1"/>
  <c r="AY1320" i="1"/>
  <c r="BA1320" i="1"/>
  <c r="BC1320" i="1"/>
  <c r="BE1320" i="1"/>
  <c r="S1321" i="1"/>
  <c r="U1321" i="1"/>
  <c r="W1321" i="1"/>
  <c r="Y1321" i="1"/>
  <c r="AA1321" i="1"/>
  <c r="AC1321" i="1"/>
  <c r="AE1321" i="1"/>
  <c r="AG1321" i="1"/>
  <c r="AI1321" i="1"/>
  <c r="AK1321" i="1"/>
  <c r="AM1321" i="1"/>
  <c r="AO1321" i="1"/>
  <c r="AQ1321" i="1"/>
  <c r="AS1321" i="1"/>
  <c r="AU1321" i="1"/>
  <c r="AW1321" i="1"/>
  <c r="AY1321" i="1"/>
  <c r="BA1321" i="1"/>
  <c r="BC1321" i="1"/>
  <c r="BE1321" i="1"/>
  <c r="S1322" i="1"/>
  <c r="U1322" i="1"/>
  <c r="W1322" i="1"/>
  <c r="Y1322" i="1"/>
  <c r="AA1322" i="1"/>
  <c r="AC1322" i="1"/>
  <c r="AE1322" i="1"/>
  <c r="AG1322" i="1"/>
  <c r="AI1322" i="1"/>
  <c r="AK1322" i="1"/>
  <c r="AM1322" i="1"/>
  <c r="AO1322" i="1"/>
  <c r="AQ1322" i="1"/>
  <c r="AS1322" i="1"/>
  <c r="AU1322" i="1"/>
  <c r="AW1322" i="1"/>
  <c r="AY1322" i="1"/>
  <c r="BA1322" i="1"/>
  <c r="BC1322" i="1"/>
  <c r="BE1322" i="1"/>
  <c r="S1323" i="1"/>
  <c r="U1323" i="1"/>
  <c r="W1323" i="1"/>
  <c r="Y1323" i="1"/>
  <c r="AA1323" i="1"/>
  <c r="AC1323" i="1"/>
  <c r="AE1323" i="1"/>
  <c r="AG1323" i="1"/>
  <c r="AI1323" i="1"/>
  <c r="AK1323" i="1"/>
  <c r="AM1323" i="1"/>
  <c r="AO1323" i="1"/>
  <c r="AQ1323" i="1"/>
  <c r="AS1323" i="1"/>
  <c r="AU1323" i="1"/>
  <c r="AW1323" i="1"/>
  <c r="AY1323" i="1"/>
  <c r="BA1323" i="1"/>
  <c r="BC1323" i="1"/>
  <c r="BE1323" i="1"/>
  <c r="S1325" i="1"/>
  <c r="U1325" i="1"/>
  <c r="W1325" i="1"/>
  <c r="Y1325" i="1"/>
  <c r="AA1325" i="1"/>
  <c r="AC1325" i="1"/>
  <c r="AE1325" i="1"/>
  <c r="AG1325" i="1"/>
  <c r="AI1325" i="1"/>
  <c r="AK1325" i="1"/>
  <c r="AM1325" i="1"/>
  <c r="AO1325" i="1"/>
  <c r="AQ1325" i="1"/>
  <c r="AS1325" i="1"/>
  <c r="AU1325" i="1"/>
  <c r="AW1325" i="1"/>
  <c r="AY1325" i="1"/>
  <c r="BA1325" i="1"/>
  <c r="BC1325" i="1"/>
  <c r="BE1325" i="1"/>
  <c r="S1324" i="1"/>
  <c r="U1324" i="1"/>
  <c r="W1324" i="1"/>
  <c r="Y1324" i="1"/>
  <c r="AA1324" i="1"/>
  <c r="AC1324" i="1"/>
  <c r="AE1324" i="1"/>
  <c r="AG1324" i="1"/>
  <c r="AI1324" i="1"/>
  <c r="AK1324" i="1"/>
  <c r="AM1324" i="1"/>
  <c r="AO1324" i="1"/>
  <c r="AQ1324" i="1"/>
  <c r="AS1324" i="1"/>
  <c r="AU1324" i="1"/>
  <c r="AW1324" i="1"/>
  <c r="AY1324" i="1"/>
  <c r="BA1324" i="1"/>
  <c r="BC1324" i="1"/>
  <c r="BE1324" i="1"/>
  <c r="S1326" i="1"/>
  <c r="U1326" i="1"/>
  <c r="W1326" i="1"/>
  <c r="Y1326" i="1"/>
  <c r="AA1326" i="1"/>
  <c r="AC1326" i="1"/>
  <c r="AE1326" i="1"/>
  <c r="AG1326" i="1"/>
  <c r="AI1326" i="1"/>
  <c r="AK1326" i="1"/>
  <c r="AM1326" i="1"/>
  <c r="AO1326" i="1"/>
  <c r="AQ1326" i="1"/>
  <c r="AS1326" i="1"/>
  <c r="AU1326" i="1"/>
  <c r="AW1326" i="1"/>
  <c r="AY1326" i="1"/>
  <c r="BA1326" i="1"/>
  <c r="BC1326" i="1"/>
  <c r="BE1326" i="1"/>
  <c r="S1327" i="1"/>
  <c r="U1327" i="1"/>
  <c r="W1327" i="1"/>
  <c r="Y1327" i="1"/>
  <c r="AA1327" i="1"/>
  <c r="AC1327" i="1"/>
  <c r="AE1327" i="1"/>
  <c r="AG1327" i="1"/>
  <c r="AI1327" i="1"/>
  <c r="AK1327" i="1"/>
  <c r="AM1327" i="1"/>
  <c r="AO1327" i="1"/>
  <c r="AQ1327" i="1"/>
  <c r="AS1327" i="1"/>
  <c r="AU1327" i="1"/>
  <c r="AW1327" i="1"/>
  <c r="AY1327" i="1"/>
  <c r="BA1327" i="1"/>
  <c r="BC1327" i="1"/>
  <c r="BE1327" i="1"/>
  <c r="S1330" i="1"/>
  <c r="U1330" i="1"/>
  <c r="W1330" i="1"/>
  <c r="Y1330" i="1"/>
  <c r="AA1330" i="1"/>
  <c r="AC1330" i="1"/>
  <c r="AE1330" i="1"/>
  <c r="AG1330" i="1"/>
  <c r="AI1330" i="1"/>
  <c r="AK1330" i="1"/>
  <c r="AM1330" i="1"/>
  <c r="AO1330" i="1"/>
  <c r="AQ1330" i="1"/>
  <c r="AS1330" i="1"/>
  <c r="AU1330" i="1"/>
  <c r="AW1330" i="1"/>
  <c r="AY1330" i="1"/>
  <c r="BA1330" i="1"/>
  <c r="BC1330" i="1"/>
  <c r="BE1330" i="1"/>
  <c r="S1329" i="1"/>
  <c r="U1329" i="1"/>
  <c r="W1329" i="1"/>
  <c r="Y1329" i="1"/>
  <c r="AA1329" i="1"/>
  <c r="AC1329" i="1"/>
  <c r="AE1329" i="1"/>
  <c r="AG1329" i="1"/>
  <c r="AI1329" i="1"/>
  <c r="AK1329" i="1"/>
  <c r="AM1329" i="1"/>
  <c r="AO1329" i="1"/>
  <c r="AQ1329" i="1"/>
  <c r="AS1329" i="1"/>
  <c r="AU1329" i="1"/>
  <c r="AW1329" i="1"/>
  <c r="AY1329" i="1"/>
  <c r="BA1329" i="1"/>
  <c r="BC1329" i="1"/>
  <c r="BE1329" i="1"/>
  <c r="S1328" i="1"/>
  <c r="U1328" i="1"/>
  <c r="W1328" i="1"/>
  <c r="Y1328" i="1"/>
  <c r="AA1328" i="1"/>
  <c r="AC1328" i="1"/>
  <c r="AE1328" i="1"/>
  <c r="AG1328" i="1"/>
  <c r="AI1328" i="1"/>
  <c r="AK1328" i="1"/>
  <c r="AM1328" i="1"/>
  <c r="AO1328" i="1"/>
  <c r="AQ1328" i="1"/>
  <c r="AS1328" i="1"/>
  <c r="AU1328" i="1"/>
  <c r="AW1328" i="1"/>
  <c r="AY1328" i="1"/>
  <c r="BA1328" i="1"/>
  <c r="BC1328" i="1"/>
  <c r="BE1328" i="1"/>
  <c r="S1331" i="1"/>
  <c r="U1331" i="1"/>
  <c r="W1331" i="1"/>
  <c r="Y1331" i="1"/>
  <c r="AA1331" i="1"/>
  <c r="AC1331" i="1"/>
  <c r="AE1331" i="1"/>
  <c r="AG1331" i="1"/>
  <c r="AI1331" i="1"/>
  <c r="AK1331" i="1"/>
  <c r="AM1331" i="1"/>
  <c r="AO1331" i="1"/>
  <c r="AQ1331" i="1"/>
  <c r="AS1331" i="1"/>
  <c r="AU1331" i="1"/>
  <c r="AW1331" i="1"/>
  <c r="AY1331" i="1"/>
  <c r="BA1331" i="1"/>
  <c r="BC1331" i="1"/>
  <c r="BE1331" i="1"/>
  <c r="S1334" i="1"/>
  <c r="U1334" i="1"/>
  <c r="W1334" i="1"/>
  <c r="Y1334" i="1"/>
  <c r="AA1334" i="1"/>
  <c r="AC1334" i="1"/>
  <c r="AE1334" i="1"/>
  <c r="AG1334" i="1"/>
  <c r="AI1334" i="1"/>
  <c r="AK1334" i="1"/>
  <c r="AM1334" i="1"/>
  <c r="AO1334" i="1"/>
  <c r="AQ1334" i="1"/>
  <c r="AS1334" i="1"/>
  <c r="AU1334" i="1"/>
  <c r="AW1334" i="1"/>
  <c r="AY1334" i="1"/>
  <c r="BA1334" i="1"/>
  <c r="BC1334" i="1"/>
  <c r="BE1334" i="1"/>
  <c r="S1333" i="1"/>
  <c r="U1333" i="1"/>
  <c r="W1333" i="1"/>
  <c r="Y1333" i="1"/>
  <c r="AA1333" i="1"/>
  <c r="AC1333" i="1"/>
  <c r="AE1333" i="1"/>
  <c r="AG1333" i="1"/>
  <c r="AI1333" i="1"/>
  <c r="AK1333" i="1"/>
  <c r="AM1333" i="1"/>
  <c r="AO1333" i="1"/>
  <c r="AQ1333" i="1"/>
  <c r="AS1333" i="1"/>
  <c r="AU1333" i="1"/>
  <c r="AW1333" i="1"/>
  <c r="AY1333" i="1"/>
  <c r="BA1333" i="1"/>
  <c r="BC1333" i="1"/>
  <c r="BE1333" i="1"/>
  <c r="S1332" i="1"/>
  <c r="U1332" i="1"/>
  <c r="W1332" i="1"/>
  <c r="Y1332" i="1"/>
  <c r="AA1332" i="1"/>
  <c r="AC1332" i="1"/>
  <c r="AE1332" i="1"/>
  <c r="AG1332" i="1"/>
  <c r="AI1332" i="1"/>
  <c r="AK1332" i="1"/>
  <c r="AM1332" i="1"/>
  <c r="AO1332" i="1"/>
  <c r="AQ1332" i="1"/>
  <c r="AS1332" i="1"/>
  <c r="AU1332" i="1"/>
  <c r="AW1332" i="1"/>
  <c r="AY1332" i="1"/>
  <c r="BA1332" i="1"/>
  <c r="BC1332" i="1"/>
  <c r="BE1332" i="1"/>
  <c r="S1336" i="1"/>
  <c r="U1336" i="1"/>
  <c r="W1336" i="1"/>
  <c r="Y1336" i="1"/>
  <c r="AA1336" i="1"/>
  <c r="AC1336" i="1"/>
  <c r="AE1336" i="1"/>
  <c r="AG1336" i="1"/>
  <c r="AI1336" i="1"/>
  <c r="AK1336" i="1"/>
  <c r="AM1336" i="1"/>
  <c r="AO1336" i="1"/>
  <c r="AQ1336" i="1"/>
  <c r="AS1336" i="1"/>
  <c r="AU1336" i="1"/>
  <c r="AW1336" i="1"/>
  <c r="AY1336" i="1"/>
  <c r="BA1336" i="1"/>
  <c r="BC1336" i="1"/>
  <c r="BE1336" i="1"/>
  <c r="S1335" i="1"/>
  <c r="U1335" i="1"/>
  <c r="W1335" i="1"/>
  <c r="Y1335" i="1"/>
  <c r="AA1335" i="1"/>
  <c r="AC1335" i="1"/>
  <c r="AE1335" i="1"/>
  <c r="AG1335" i="1"/>
  <c r="AI1335" i="1"/>
  <c r="AK1335" i="1"/>
  <c r="AM1335" i="1"/>
  <c r="AO1335" i="1"/>
  <c r="AQ1335" i="1"/>
  <c r="AS1335" i="1"/>
  <c r="AU1335" i="1"/>
  <c r="AW1335" i="1"/>
  <c r="AY1335" i="1"/>
  <c r="BA1335" i="1"/>
  <c r="BC1335" i="1"/>
  <c r="BE1335" i="1"/>
  <c r="S1337" i="1"/>
  <c r="U1337" i="1"/>
  <c r="W1337" i="1"/>
  <c r="Y1337" i="1"/>
  <c r="AA1337" i="1"/>
  <c r="AC1337" i="1"/>
  <c r="AE1337" i="1"/>
  <c r="AG1337" i="1"/>
  <c r="AI1337" i="1"/>
  <c r="AK1337" i="1"/>
  <c r="AM1337" i="1"/>
  <c r="AO1337" i="1"/>
  <c r="AQ1337" i="1"/>
  <c r="AS1337" i="1"/>
  <c r="AU1337" i="1"/>
  <c r="AW1337" i="1"/>
  <c r="AY1337" i="1"/>
  <c r="BA1337" i="1"/>
  <c r="BC1337" i="1"/>
  <c r="BE1337" i="1"/>
  <c r="S1340" i="1"/>
  <c r="U1340" i="1"/>
  <c r="W1340" i="1"/>
  <c r="Y1340" i="1"/>
  <c r="AA1340" i="1"/>
  <c r="AC1340" i="1"/>
  <c r="AE1340" i="1"/>
  <c r="AG1340" i="1"/>
  <c r="AI1340" i="1"/>
  <c r="AK1340" i="1"/>
  <c r="AM1340" i="1"/>
  <c r="AO1340" i="1"/>
  <c r="AQ1340" i="1"/>
  <c r="AS1340" i="1"/>
  <c r="AU1340" i="1"/>
  <c r="AW1340" i="1"/>
  <c r="AY1340" i="1"/>
  <c r="BA1340" i="1"/>
  <c r="BC1340" i="1"/>
  <c r="BE1340" i="1"/>
  <c r="S1338" i="1"/>
  <c r="U1338" i="1"/>
  <c r="W1338" i="1"/>
  <c r="Y1338" i="1"/>
  <c r="AA1338" i="1"/>
  <c r="AC1338" i="1"/>
  <c r="AE1338" i="1"/>
  <c r="AG1338" i="1"/>
  <c r="AI1338" i="1"/>
  <c r="AK1338" i="1"/>
  <c r="AM1338" i="1"/>
  <c r="AO1338" i="1"/>
  <c r="AQ1338" i="1"/>
  <c r="AS1338" i="1"/>
  <c r="AU1338" i="1"/>
  <c r="AW1338" i="1"/>
  <c r="AY1338" i="1"/>
  <c r="BA1338" i="1"/>
  <c r="BC1338" i="1"/>
  <c r="BE1338" i="1"/>
  <c r="S1339" i="1"/>
  <c r="U1339" i="1"/>
  <c r="W1339" i="1"/>
  <c r="Y1339" i="1"/>
  <c r="AA1339" i="1"/>
  <c r="AC1339" i="1"/>
  <c r="AE1339" i="1"/>
  <c r="AG1339" i="1"/>
  <c r="AI1339" i="1"/>
  <c r="AK1339" i="1"/>
  <c r="AM1339" i="1"/>
  <c r="AO1339" i="1"/>
  <c r="AQ1339" i="1"/>
  <c r="AS1339" i="1"/>
  <c r="AU1339" i="1"/>
  <c r="AW1339" i="1"/>
  <c r="AY1339" i="1"/>
  <c r="BA1339" i="1"/>
  <c r="BC1339" i="1"/>
  <c r="BE1339" i="1"/>
  <c r="S1343" i="1"/>
  <c r="U1343" i="1"/>
  <c r="W1343" i="1"/>
  <c r="Y1343" i="1"/>
  <c r="AA1343" i="1"/>
  <c r="AC1343" i="1"/>
  <c r="AE1343" i="1"/>
  <c r="AG1343" i="1"/>
  <c r="AI1343" i="1"/>
  <c r="AK1343" i="1"/>
  <c r="AM1343" i="1"/>
  <c r="AO1343" i="1"/>
  <c r="AQ1343" i="1"/>
  <c r="AS1343" i="1"/>
  <c r="AU1343" i="1"/>
  <c r="AW1343" i="1"/>
  <c r="AY1343" i="1"/>
  <c r="BA1343" i="1"/>
  <c r="BC1343" i="1"/>
  <c r="BE1343" i="1"/>
  <c r="S1342" i="1"/>
  <c r="U1342" i="1"/>
  <c r="W1342" i="1"/>
  <c r="Y1342" i="1"/>
  <c r="AA1342" i="1"/>
  <c r="AC1342" i="1"/>
  <c r="AE1342" i="1"/>
  <c r="AG1342" i="1"/>
  <c r="AI1342" i="1"/>
  <c r="AK1342" i="1"/>
  <c r="AM1342" i="1"/>
  <c r="AO1342" i="1"/>
  <c r="AQ1342" i="1"/>
  <c r="AS1342" i="1"/>
  <c r="AU1342" i="1"/>
  <c r="AW1342" i="1"/>
  <c r="AY1342" i="1"/>
  <c r="BA1342" i="1"/>
  <c r="BC1342" i="1"/>
  <c r="BE1342" i="1"/>
  <c r="S1341" i="1"/>
  <c r="U1341" i="1"/>
  <c r="W1341" i="1"/>
  <c r="Y1341" i="1"/>
  <c r="AA1341" i="1"/>
  <c r="AC1341" i="1"/>
  <c r="AE1341" i="1"/>
  <c r="AG1341" i="1"/>
  <c r="AI1341" i="1"/>
  <c r="AK1341" i="1"/>
  <c r="AM1341" i="1"/>
  <c r="AO1341" i="1"/>
  <c r="AQ1341" i="1"/>
  <c r="AS1341" i="1"/>
  <c r="AU1341" i="1"/>
  <c r="AW1341" i="1"/>
  <c r="AY1341" i="1"/>
  <c r="BA1341" i="1"/>
  <c r="BC1341" i="1"/>
  <c r="BE1341" i="1"/>
  <c r="S1344" i="1"/>
  <c r="U1344" i="1"/>
  <c r="W1344" i="1"/>
  <c r="Y1344" i="1"/>
  <c r="AA1344" i="1"/>
  <c r="AC1344" i="1"/>
  <c r="AE1344" i="1"/>
  <c r="AG1344" i="1"/>
  <c r="AI1344" i="1"/>
  <c r="AK1344" i="1"/>
  <c r="AM1344" i="1"/>
  <c r="AO1344" i="1"/>
  <c r="AQ1344" i="1"/>
  <c r="AS1344" i="1"/>
  <c r="AU1344" i="1"/>
  <c r="AW1344" i="1"/>
  <c r="AY1344" i="1"/>
  <c r="BA1344" i="1"/>
  <c r="BC1344" i="1"/>
  <c r="BE1344" i="1"/>
  <c r="S1346" i="1"/>
  <c r="U1346" i="1"/>
  <c r="W1346" i="1"/>
  <c r="Y1346" i="1"/>
  <c r="AA1346" i="1"/>
  <c r="AC1346" i="1"/>
  <c r="AE1346" i="1"/>
  <c r="AG1346" i="1"/>
  <c r="AI1346" i="1"/>
  <c r="AK1346" i="1"/>
  <c r="AM1346" i="1"/>
  <c r="AO1346" i="1"/>
  <c r="AQ1346" i="1"/>
  <c r="AS1346" i="1"/>
  <c r="AU1346" i="1"/>
  <c r="AW1346" i="1"/>
  <c r="AY1346" i="1"/>
  <c r="BA1346" i="1"/>
  <c r="BC1346" i="1"/>
  <c r="BE1346" i="1"/>
  <c r="S1347" i="1"/>
  <c r="U1347" i="1"/>
  <c r="W1347" i="1"/>
  <c r="Y1347" i="1"/>
  <c r="AA1347" i="1"/>
  <c r="AC1347" i="1"/>
  <c r="AE1347" i="1"/>
  <c r="AG1347" i="1"/>
  <c r="AI1347" i="1"/>
  <c r="AK1347" i="1"/>
  <c r="AM1347" i="1"/>
  <c r="AO1347" i="1"/>
  <c r="AQ1347" i="1"/>
  <c r="AS1347" i="1"/>
  <c r="AU1347" i="1"/>
  <c r="AW1347" i="1"/>
  <c r="AY1347" i="1"/>
  <c r="BA1347" i="1"/>
  <c r="BC1347" i="1"/>
  <c r="BE1347" i="1"/>
  <c r="S1345" i="1"/>
  <c r="U1345" i="1"/>
  <c r="W1345" i="1"/>
  <c r="Y1345" i="1"/>
  <c r="AA1345" i="1"/>
  <c r="AC1345" i="1"/>
  <c r="AE1345" i="1"/>
  <c r="AG1345" i="1"/>
  <c r="AI1345" i="1"/>
  <c r="AK1345" i="1"/>
  <c r="AM1345" i="1"/>
  <c r="AO1345" i="1"/>
  <c r="AQ1345" i="1"/>
  <c r="AS1345" i="1"/>
  <c r="AU1345" i="1"/>
  <c r="AW1345" i="1"/>
  <c r="AY1345" i="1"/>
  <c r="BA1345" i="1"/>
  <c r="BC1345" i="1"/>
  <c r="BE1345" i="1"/>
  <c r="S1348" i="1"/>
  <c r="U1348" i="1"/>
  <c r="W1348" i="1"/>
  <c r="Y1348" i="1"/>
  <c r="AA1348" i="1"/>
  <c r="AC1348" i="1"/>
  <c r="AE1348" i="1"/>
  <c r="AG1348" i="1"/>
  <c r="AI1348" i="1"/>
  <c r="AK1348" i="1"/>
  <c r="AM1348" i="1"/>
  <c r="AO1348" i="1"/>
  <c r="AQ1348" i="1"/>
  <c r="AS1348" i="1"/>
  <c r="AU1348" i="1"/>
  <c r="AW1348" i="1"/>
  <c r="AY1348" i="1"/>
  <c r="BA1348" i="1"/>
  <c r="BC1348" i="1"/>
  <c r="BE1348" i="1"/>
  <c r="S1352" i="1"/>
  <c r="U1352" i="1"/>
  <c r="W1352" i="1"/>
  <c r="Y1352" i="1"/>
  <c r="AA1352" i="1"/>
  <c r="AC1352" i="1"/>
  <c r="AE1352" i="1"/>
  <c r="AG1352" i="1"/>
  <c r="AI1352" i="1"/>
  <c r="AK1352" i="1"/>
  <c r="AM1352" i="1"/>
  <c r="AO1352" i="1"/>
  <c r="AQ1352" i="1"/>
  <c r="AS1352" i="1"/>
  <c r="AU1352" i="1"/>
  <c r="AW1352" i="1"/>
  <c r="AY1352" i="1"/>
  <c r="BA1352" i="1"/>
  <c r="BC1352" i="1"/>
  <c r="BE1352" i="1"/>
  <c r="S1351" i="1"/>
  <c r="U1351" i="1"/>
  <c r="W1351" i="1"/>
  <c r="Y1351" i="1"/>
  <c r="AA1351" i="1"/>
  <c r="AC1351" i="1"/>
  <c r="AE1351" i="1"/>
  <c r="AG1351" i="1"/>
  <c r="AI1351" i="1"/>
  <c r="AK1351" i="1"/>
  <c r="AM1351" i="1"/>
  <c r="AO1351" i="1"/>
  <c r="AQ1351" i="1"/>
  <c r="AS1351" i="1"/>
  <c r="AU1351" i="1"/>
  <c r="AW1351" i="1"/>
  <c r="AY1351" i="1"/>
  <c r="BA1351" i="1"/>
  <c r="BC1351" i="1"/>
  <c r="BE1351" i="1"/>
  <c r="S1350" i="1"/>
  <c r="U1350" i="1"/>
  <c r="W1350" i="1"/>
  <c r="Y1350" i="1"/>
  <c r="AA1350" i="1"/>
  <c r="AC1350" i="1"/>
  <c r="AE1350" i="1"/>
  <c r="AG1350" i="1"/>
  <c r="AI1350" i="1"/>
  <c r="AK1350" i="1"/>
  <c r="AM1350" i="1"/>
  <c r="AO1350" i="1"/>
  <c r="AQ1350" i="1"/>
  <c r="AS1350" i="1"/>
  <c r="AU1350" i="1"/>
  <c r="AW1350" i="1"/>
  <c r="AY1350" i="1"/>
  <c r="BA1350" i="1"/>
  <c r="BC1350" i="1"/>
  <c r="BE1350" i="1"/>
  <c r="S1349" i="1"/>
  <c r="U1349" i="1"/>
  <c r="W1349" i="1"/>
  <c r="Y1349" i="1"/>
  <c r="AA1349" i="1"/>
  <c r="AC1349" i="1"/>
  <c r="AE1349" i="1"/>
  <c r="AG1349" i="1"/>
  <c r="AI1349" i="1"/>
  <c r="AK1349" i="1"/>
  <c r="AM1349" i="1"/>
  <c r="AO1349" i="1"/>
  <c r="AQ1349" i="1"/>
  <c r="AS1349" i="1"/>
  <c r="AU1349" i="1"/>
  <c r="AW1349" i="1"/>
  <c r="AY1349" i="1"/>
  <c r="BA1349" i="1"/>
  <c r="BC1349" i="1"/>
  <c r="BE1349" i="1"/>
  <c r="S1354" i="1"/>
  <c r="U1354" i="1"/>
  <c r="W1354" i="1"/>
  <c r="Y1354" i="1"/>
  <c r="AA1354" i="1"/>
  <c r="AC1354" i="1"/>
  <c r="AE1354" i="1"/>
  <c r="AG1354" i="1"/>
  <c r="AI1354" i="1"/>
  <c r="AK1354" i="1"/>
  <c r="AM1354" i="1"/>
  <c r="AO1354" i="1"/>
  <c r="AQ1354" i="1"/>
  <c r="AS1354" i="1"/>
  <c r="AU1354" i="1"/>
  <c r="AW1354" i="1"/>
  <c r="AY1354" i="1"/>
  <c r="BA1354" i="1"/>
  <c r="BC1354" i="1"/>
  <c r="BE1354" i="1"/>
  <c r="S1353" i="1"/>
  <c r="U1353" i="1"/>
  <c r="W1353" i="1"/>
  <c r="Y1353" i="1"/>
  <c r="AA1353" i="1"/>
  <c r="AC1353" i="1"/>
  <c r="AE1353" i="1"/>
  <c r="AG1353" i="1"/>
  <c r="AI1353" i="1"/>
  <c r="AK1353" i="1"/>
  <c r="AM1353" i="1"/>
  <c r="AO1353" i="1"/>
  <c r="AQ1353" i="1"/>
  <c r="AS1353" i="1"/>
  <c r="AU1353" i="1"/>
  <c r="AW1353" i="1"/>
  <c r="AY1353" i="1"/>
  <c r="BA1353" i="1"/>
  <c r="BC1353" i="1"/>
  <c r="BE1353" i="1"/>
  <c r="S1355" i="1"/>
  <c r="U1355" i="1"/>
  <c r="W1355" i="1"/>
  <c r="Y1355" i="1"/>
  <c r="AA1355" i="1"/>
  <c r="AC1355" i="1"/>
  <c r="AE1355" i="1"/>
  <c r="AG1355" i="1"/>
  <c r="AI1355" i="1"/>
  <c r="AK1355" i="1"/>
  <c r="AM1355" i="1"/>
  <c r="AO1355" i="1"/>
  <c r="AQ1355" i="1"/>
  <c r="AS1355" i="1"/>
  <c r="AU1355" i="1"/>
  <c r="AW1355" i="1"/>
  <c r="AY1355" i="1"/>
  <c r="BA1355" i="1"/>
  <c r="BC1355" i="1"/>
  <c r="BE1355" i="1"/>
  <c r="S1356" i="1"/>
  <c r="U1356" i="1"/>
  <c r="W1356" i="1"/>
  <c r="Y1356" i="1"/>
  <c r="AA1356" i="1"/>
  <c r="AC1356" i="1"/>
  <c r="AE1356" i="1"/>
  <c r="AG1356" i="1"/>
  <c r="AI1356" i="1"/>
  <c r="AK1356" i="1"/>
  <c r="AM1356" i="1"/>
  <c r="AO1356" i="1"/>
  <c r="AQ1356" i="1"/>
  <c r="AS1356" i="1"/>
  <c r="AU1356" i="1"/>
  <c r="AW1356" i="1"/>
  <c r="AY1356" i="1"/>
  <c r="BA1356" i="1"/>
  <c r="BC1356" i="1"/>
  <c r="BE1356" i="1"/>
  <c r="S1357" i="1"/>
  <c r="U1357" i="1"/>
  <c r="W1357" i="1"/>
  <c r="Y1357" i="1"/>
  <c r="AA1357" i="1"/>
  <c r="AC1357" i="1"/>
  <c r="AE1357" i="1"/>
  <c r="AG1357" i="1"/>
  <c r="AI1357" i="1"/>
  <c r="AK1357" i="1"/>
  <c r="AM1357" i="1"/>
  <c r="AO1357" i="1"/>
  <c r="AQ1357" i="1"/>
  <c r="AS1357" i="1"/>
  <c r="AU1357" i="1"/>
  <c r="AW1357" i="1"/>
  <c r="AY1357" i="1"/>
  <c r="BA1357" i="1"/>
  <c r="BC1357" i="1"/>
  <c r="BE1357" i="1"/>
  <c r="S1358" i="1"/>
  <c r="U1358" i="1"/>
  <c r="W1358" i="1"/>
  <c r="Y1358" i="1"/>
  <c r="AA1358" i="1"/>
  <c r="AC1358" i="1"/>
  <c r="AE1358" i="1"/>
  <c r="AG1358" i="1"/>
  <c r="AI1358" i="1"/>
  <c r="AK1358" i="1"/>
  <c r="AM1358" i="1"/>
  <c r="AO1358" i="1"/>
  <c r="AQ1358" i="1"/>
  <c r="AS1358" i="1"/>
  <c r="AU1358" i="1"/>
  <c r="AW1358" i="1"/>
  <c r="AY1358" i="1"/>
  <c r="BA1358" i="1"/>
  <c r="BC1358" i="1"/>
  <c r="BE1358" i="1"/>
  <c r="S1359" i="1"/>
  <c r="U1359" i="1"/>
  <c r="W1359" i="1"/>
  <c r="Y1359" i="1"/>
  <c r="AA1359" i="1"/>
  <c r="AC1359" i="1"/>
  <c r="AE1359" i="1"/>
  <c r="AG1359" i="1"/>
  <c r="AI1359" i="1"/>
  <c r="AK1359" i="1"/>
  <c r="AM1359" i="1"/>
  <c r="AO1359" i="1"/>
  <c r="AQ1359" i="1"/>
  <c r="AS1359" i="1"/>
  <c r="AU1359" i="1"/>
  <c r="AW1359" i="1"/>
  <c r="AY1359" i="1"/>
  <c r="BA1359" i="1"/>
  <c r="BC1359" i="1"/>
  <c r="BE1359" i="1"/>
  <c r="S1362" i="1"/>
  <c r="U1362" i="1"/>
  <c r="W1362" i="1"/>
  <c r="Y1362" i="1"/>
  <c r="AA1362" i="1"/>
  <c r="AC1362" i="1"/>
  <c r="AE1362" i="1"/>
  <c r="AG1362" i="1"/>
  <c r="AI1362" i="1"/>
  <c r="AK1362" i="1"/>
  <c r="AM1362" i="1"/>
  <c r="AO1362" i="1"/>
  <c r="AQ1362" i="1"/>
  <c r="AS1362" i="1"/>
  <c r="AU1362" i="1"/>
  <c r="AW1362" i="1"/>
  <c r="AY1362" i="1"/>
  <c r="BA1362" i="1"/>
  <c r="BC1362" i="1"/>
  <c r="BE1362" i="1"/>
  <c r="S1361" i="1"/>
  <c r="U1361" i="1"/>
  <c r="W1361" i="1"/>
  <c r="Y1361" i="1"/>
  <c r="AA1361" i="1"/>
  <c r="AC1361" i="1"/>
  <c r="AE1361" i="1"/>
  <c r="AG1361" i="1"/>
  <c r="AI1361" i="1"/>
  <c r="AK1361" i="1"/>
  <c r="AM1361" i="1"/>
  <c r="AO1361" i="1"/>
  <c r="AQ1361" i="1"/>
  <c r="AS1361" i="1"/>
  <c r="AU1361" i="1"/>
  <c r="AW1361" i="1"/>
  <c r="AY1361" i="1"/>
  <c r="BA1361" i="1"/>
  <c r="BC1361" i="1"/>
  <c r="BE1361" i="1"/>
  <c r="S1360" i="1"/>
  <c r="U1360" i="1"/>
  <c r="W1360" i="1"/>
  <c r="Y1360" i="1"/>
  <c r="AA1360" i="1"/>
  <c r="AC1360" i="1"/>
  <c r="AE1360" i="1"/>
  <c r="AG1360" i="1"/>
  <c r="AI1360" i="1"/>
  <c r="AK1360" i="1"/>
  <c r="AM1360" i="1"/>
  <c r="AO1360" i="1"/>
  <c r="AQ1360" i="1"/>
  <c r="AS1360" i="1"/>
  <c r="AU1360" i="1"/>
  <c r="AW1360" i="1"/>
  <c r="AY1360" i="1"/>
  <c r="BA1360" i="1"/>
  <c r="BC1360" i="1"/>
  <c r="BE1360" i="1"/>
  <c r="S1364" i="1"/>
  <c r="U1364" i="1"/>
  <c r="W1364" i="1"/>
  <c r="Y1364" i="1"/>
  <c r="AA1364" i="1"/>
  <c r="AC1364" i="1"/>
  <c r="AE1364" i="1"/>
  <c r="AG1364" i="1"/>
  <c r="AI1364" i="1"/>
  <c r="AK1364" i="1"/>
  <c r="AM1364" i="1"/>
  <c r="AO1364" i="1"/>
  <c r="AQ1364" i="1"/>
  <c r="AS1364" i="1"/>
  <c r="AU1364" i="1"/>
  <c r="AW1364" i="1"/>
  <c r="AY1364" i="1"/>
  <c r="BA1364" i="1"/>
  <c r="BC1364" i="1"/>
  <c r="BE1364" i="1"/>
  <c r="S1363" i="1"/>
  <c r="U1363" i="1"/>
  <c r="W1363" i="1"/>
  <c r="Y1363" i="1"/>
  <c r="AA1363" i="1"/>
  <c r="AC1363" i="1"/>
  <c r="AE1363" i="1"/>
  <c r="AG1363" i="1"/>
  <c r="AI1363" i="1"/>
  <c r="AK1363" i="1"/>
  <c r="AM1363" i="1"/>
  <c r="AO1363" i="1"/>
  <c r="AQ1363" i="1"/>
  <c r="AS1363" i="1"/>
  <c r="AU1363" i="1"/>
  <c r="AW1363" i="1"/>
  <c r="AY1363" i="1"/>
  <c r="BA1363" i="1"/>
  <c r="BC1363" i="1"/>
  <c r="BE1363" i="1"/>
  <c r="S1367" i="1"/>
  <c r="U1367" i="1"/>
  <c r="W1367" i="1"/>
  <c r="Y1367" i="1"/>
  <c r="AA1367" i="1"/>
  <c r="AC1367" i="1"/>
  <c r="AE1367" i="1"/>
  <c r="AG1367" i="1"/>
  <c r="AI1367" i="1"/>
  <c r="AK1367" i="1"/>
  <c r="AM1367" i="1"/>
  <c r="AO1367" i="1"/>
  <c r="AQ1367" i="1"/>
  <c r="AS1367" i="1"/>
  <c r="AU1367" i="1"/>
  <c r="AW1367" i="1"/>
  <c r="AY1367" i="1"/>
  <c r="BA1367" i="1"/>
  <c r="BC1367" i="1"/>
  <c r="BE1367" i="1"/>
  <c r="S1366" i="1"/>
  <c r="U1366" i="1"/>
  <c r="W1366" i="1"/>
  <c r="Y1366" i="1"/>
  <c r="AA1366" i="1"/>
  <c r="AC1366" i="1"/>
  <c r="AE1366" i="1"/>
  <c r="AG1366" i="1"/>
  <c r="AI1366" i="1"/>
  <c r="AK1366" i="1"/>
  <c r="AM1366" i="1"/>
  <c r="AO1366" i="1"/>
  <c r="AQ1366" i="1"/>
  <c r="AS1366" i="1"/>
  <c r="AU1366" i="1"/>
  <c r="AW1366" i="1"/>
  <c r="AY1366" i="1"/>
  <c r="BA1366" i="1"/>
  <c r="BC1366" i="1"/>
  <c r="BE1366" i="1"/>
  <c r="S1365" i="1"/>
  <c r="U1365" i="1"/>
  <c r="W1365" i="1"/>
  <c r="Y1365" i="1"/>
  <c r="AA1365" i="1"/>
  <c r="AC1365" i="1"/>
  <c r="AE1365" i="1"/>
  <c r="AG1365" i="1"/>
  <c r="AI1365" i="1"/>
  <c r="AK1365" i="1"/>
  <c r="AM1365" i="1"/>
  <c r="AO1365" i="1"/>
  <c r="AQ1365" i="1"/>
  <c r="AS1365" i="1"/>
  <c r="AU1365" i="1"/>
  <c r="AW1365" i="1"/>
  <c r="AY1365" i="1"/>
  <c r="BA1365" i="1"/>
  <c r="BC1365" i="1"/>
  <c r="BE1365" i="1"/>
  <c r="S1370" i="1"/>
  <c r="U1370" i="1"/>
  <c r="W1370" i="1"/>
  <c r="Y1370" i="1"/>
  <c r="AA1370" i="1"/>
  <c r="AC1370" i="1"/>
  <c r="AE1370" i="1"/>
  <c r="AG1370" i="1"/>
  <c r="AI1370" i="1"/>
  <c r="AK1370" i="1"/>
  <c r="AM1370" i="1"/>
  <c r="AO1370" i="1"/>
  <c r="AQ1370" i="1"/>
  <c r="AS1370" i="1"/>
  <c r="AU1370" i="1"/>
  <c r="AW1370" i="1"/>
  <c r="AY1370" i="1"/>
  <c r="BA1370" i="1"/>
  <c r="BC1370" i="1"/>
  <c r="BE1370" i="1"/>
  <c r="S1368" i="1"/>
  <c r="U1368" i="1"/>
  <c r="W1368" i="1"/>
  <c r="Y1368" i="1"/>
  <c r="AA1368" i="1"/>
  <c r="AC1368" i="1"/>
  <c r="AE1368" i="1"/>
  <c r="AG1368" i="1"/>
  <c r="AI1368" i="1"/>
  <c r="AK1368" i="1"/>
  <c r="AM1368" i="1"/>
  <c r="AO1368" i="1"/>
  <c r="AQ1368" i="1"/>
  <c r="AS1368" i="1"/>
  <c r="AU1368" i="1"/>
  <c r="AW1368" i="1"/>
  <c r="AY1368" i="1"/>
  <c r="BA1368" i="1"/>
  <c r="BC1368" i="1"/>
  <c r="BE1368" i="1"/>
  <c r="S1369" i="1"/>
  <c r="U1369" i="1"/>
  <c r="W1369" i="1"/>
  <c r="Y1369" i="1"/>
  <c r="AA1369" i="1"/>
  <c r="AC1369" i="1"/>
  <c r="AE1369" i="1"/>
  <c r="AG1369" i="1"/>
  <c r="AI1369" i="1"/>
  <c r="AK1369" i="1"/>
  <c r="AM1369" i="1"/>
  <c r="AO1369" i="1"/>
  <c r="AQ1369" i="1"/>
  <c r="AS1369" i="1"/>
  <c r="AU1369" i="1"/>
  <c r="AW1369" i="1"/>
  <c r="AY1369" i="1"/>
  <c r="BA1369" i="1"/>
  <c r="BC1369" i="1"/>
  <c r="BE1369" i="1"/>
  <c r="S1372" i="1"/>
  <c r="U1372" i="1"/>
  <c r="W1372" i="1"/>
  <c r="Y1372" i="1"/>
  <c r="AA1372" i="1"/>
  <c r="AC1372" i="1"/>
  <c r="AE1372" i="1"/>
  <c r="AG1372" i="1"/>
  <c r="AI1372" i="1"/>
  <c r="AK1372" i="1"/>
  <c r="AM1372" i="1"/>
  <c r="AO1372" i="1"/>
  <c r="AQ1372" i="1"/>
  <c r="AS1372" i="1"/>
  <c r="AU1372" i="1"/>
  <c r="AW1372" i="1"/>
  <c r="AY1372" i="1"/>
  <c r="BA1372" i="1"/>
  <c r="BC1372" i="1"/>
  <c r="BE1372" i="1"/>
  <c r="S1371" i="1"/>
  <c r="U1371" i="1"/>
  <c r="W1371" i="1"/>
  <c r="Y1371" i="1"/>
  <c r="AA1371" i="1"/>
  <c r="AC1371" i="1"/>
  <c r="AE1371" i="1"/>
  <c r="AG1371" i="1"/>
  <c r="AI1371" i="1"/>
  <c r="AK1371" i="1"/>
  <c r="AM1371" i="1"/>
  <c r="AO1371" i="1"/>
  <c r="AQ1371" i="1"/>
  <c r="AS1371" i="1"/>
  <c r="AU1371" i="1"/>
  <c r="AW1371" i="1"/>
  <c r="AY1371" i="1"/>
  <c r="BA1371" i="1"/>
  <c r="BC1371" i="1"/>
  <c r="BE1371" i="1"/>
  <c r="S1375" i="1"/>
  <c r="U1375" i="1"/>
  <c r="W1375" i="1"/>
  <c r="Y1375" i="1"/>
  <c r="AA1375" i="1"/>
  <c r="AC1375" i="1"/>
  <c r="AE1375" i="1"/>
  <c r="AG1375" i="1"/>
  <c r="AI1375" i="1"/>
  <c r="AK1375" i="1"/>
  <c r="AM1375" i="1"/>
  <c r="AO1375" i="1"/>
  <c r="AQ1375" i="1"/>
  <c r="AS1375" i="1"/>
  <c r="AU1375" i="1"/>
  <c r="AW1375" i="1"/>
  <c r="AY1375" i="1"/>
  <c r="BA1375" i="1"/>
  <c r="BC1375" i="1"/>
  <c r="BE1375" i="1"/>
  <c r="S1374" i="1"/>
  <c r="U1374" i="1"/>
  <c r="W1374" i="1"/>
  <c r="Y1374" i="1"/>
  <c r="AA1374" i="1"/>
  <c r="AC1374" i="1"/>
  <c r="AE1374" i="1"/>
  <c r="AG1374" i="1"/>
  <c r="AI1374" i="1"/>
  <c r="AK1374" i="1"/>
  <c r="AM1374" i="1"/>
  <c r="AO1374" i="1"/>
  <c r="AQ1374" i="1"/>
  <c r="AS1374" i="1"/>
  <c r="AU1374" i="1"/>
  <c r="AW1374" i="1"/>
  <c r="AY1374" i="1"/>
  <c r="BA1374" i="1"/>
  <c r="BC1374" i="1"/>
  <c r="BE1374" i="1"/>
  <c r="S1373" i="1"/>
  <c r="U1373" i="1"/>
  <c r="W1373" i="1"/>
  <c r="Y1373" i="1"/>
  <c r="AA1373" i="1"/>
  <c r="AC1373" i="1"/>
  <c r="AE1373" i="1"/>
  <c r="AG1373" i="1"/>
  <c r="AI1373" i="1"/>
  <c r="AK1373" i="1"/>
  <c r="AM1373" i="1"/>
  <c r="AO1373" i="1"/>
  <c r="AQ1373" i="1"/>
  <c r="AS1373" i="1"/>
  <c r="AU1373" i="1"/>
  <c r="AW1373" i="1"/>
  <c r="AY1373" i="1"/>
  <c r="BA1373" i="1"/>
  <c r="BC1373" i="1"/>
  <c r="BE1373" i="1"/>
  <c r="S1377" i="1"/>
  <c r="U1377" i="1"/>
  <c r="W1377" i="1"/>
  <c r="Y1377" i="1"/>
  <c r="AA1377" i="1"/>
  <c r="AC1377" i="1"/>
  <c r="AE1377" i="1"/>
  <c r="AG1377" i="1"/>
  <c r="AI1377" i="1"/>
  <c r="AK1377" i="1"/>
  <c r="AM1377" i="1"/>
  <c r="AO1377" i="1"/>
  <c r="AQ1377" i="1"/>
  <c r="AS1377" i="1"/>
  <c r="AU1377" i="1"/>
  <c r="AW1377" i="1"/>
  <c r="AY1377" i="1"/>
  <c r="BA1377" i="1"/>
  <c r="BC1377" i="1"/>
  <c r="BE1377" i="1"/>
  <c r="S1376" i="1"/>
  <c r="U1376" i="1"/>
  <c r="W1376" i="1"/>
  <c r="Y1376" i="1"/>
  <c r="AA1376" i="1"/>
  <c r="AC1376" i="1"/>
  <c r="AE1376" i="1"/>
  <c r="AG1376" i="1"/>
  <c r="AI1376" i="1"/>
  <c r="AK1376" i="1"/>
  <c r="AM1376" i="1"/>
  <c r="AO1376" i="1"/>
  <c r="AQ1376" i="1"/>
  <c r="AS1376" i="1"/>
  <c r="AU1376" i="1"/>
  <c r="AW1376" i="1"/>
  <c r="AY1376" i="1"/>
  <c r="BA1376" i="1"/>
  <c r="BC1376" i="1"/>
  <c r="BE1376" i="1"/>
  <c r="S1378" i="1"/>
  <c r="U1378" i="1"/>
  <c r="W1378" i="1"/>
  <c r="Y1378" i="1"/>
  <c r="AA1378" i="1"/>
  <c r="AC1378" i="1"/>
  <c r="AE1378" i="1"/>
  <c r="AG1378" i="1"/>
  <c r="AI1378" i="1"/>
  <c r="AK1378" i="1"/>
  <c r="AM1378" i="1"/>
  <c r="AO1378" i="1"/>
  <c r="AQ1378" i="1"/>
  <c r="AS1378" i="1"/>
  <c r="AU1378" i="1"/>
  <c r="AW1378" i="1"/>
  <c r="AY1378" i="1"/>
  <c r="BA1378" i="1"/>
  <c r="BC1378" i="1"/>
  <c r="BE1378" i="1"/>
  <c r="S1380" i="1"/>
  <c r="U1380" i="1"/>
  <c r="W1380" i="1"/>
  <c r="Y1380" i="1"/>
  <c r="AA1380" i="1"/>
  <c r="AC1380" i="1"/>
  <c r="AE1380" i="1"/>
  <c r="AG1380" i="1"/>
  <c r="AI1380" i="1"/>
  <c r="AK1380" i="1"/>
  <c r="AM1380" i="1"/>
  <c r="AO1380" i="1"/>
  <c r="AQ1380" i="1"/>
  <c r="AS1380" i="1"/>
  <c r="AU1380" i="1"/>
  <c r="AW1380" i="1"/>
  <c r="AY1380" i="1"/>
  <c r="BA1380" i="1"/>
  <c r="BC1380" i="1"/>
  <c r="BE1380" i="1"/>
  <c r="S1381" i="1"/>
  <c r="U1381" i="1"/>
  <c r="W1381" i="1"/>
  <c r="Y1381" i="1"/>
  <c r="AA1381" i="1"/>
  <c r="AC1381" i="1"/>
  <c r="AE1381" i="1"/>
  <c r="AG1381" i="1"/>
  <c r="AI1381" i="1"/>
  <c r="AK1381" i="1"/>
  <c r="AM1381" i="1"/>
  <c r="AO1381" i="1"/>
  <c r="AQ1381" i="1"/>
  <c r="AS1381" i="1"/>
  <c r="AU1381" i="1"/>
  <c r="AW1381" i="1"/>
  <c r="AY1381" i="1"/>
  <c r="BA1381" i="1"/>
  <c r="BC1381" i="1"/>
  <c r="BE1381" i="1"/>
  <c r="S1379" i="1"/>
  <c r="U1379" i="1"/>
  <c r="W1379" i="1"/>
  <c r="Y1379" i="1"/>
  <c r="AA1379" i="1"/>
  <c r="AC1379" i="1"/>
  <c r="AE1379" i="1"/>
  <c r="AG1379" i="1"/>
  <c r="AI1379" i="1"/>
  <c r="AK1379" i="1"/>
  <c r="AM1379" i="1"/>
  <c r="AO1379" i="1"/>
  <c r="AQ1379" i="1"/>
  <c r="AS1379" i="1"/>
  <c r="AU1379" i="1"/>
  <c r="AW1379" i="1"/>
  <c r="AY1379" i="1"/>
  <c r="BA1379" i="1"/>
  <c r="BC1379" i="1"/>
  <c r="BE1379" i="1"/>
  <c r="S1382" i="1"/>
  <c r="U1382" i="1"/>
  <c r="W1382" i="1"/>
  <c r="Y1382" i="1"/>
  <c r="AA1382" i="1"/>
  <c r="AC1382" i="1"/>
  <c r="AE1382" i="1"/>
  <c r="AG1382" i="1"/>
  <c r="AI1382" i="1"/>
  <c r="AK1382" i="1"/>
  <c r="AM1382" i="1"/>
  <c r="AO1382" i="1"/>
  <c r="AQ1382" i="1"/>
  <c r="AS1382" i="1"/>
  <c r="AU1382" i="1"/>
  <c r="AW1382" i="1"/>
  <c r="AY1382" i="1"/>
  <c r="BA1382" i="1"/>
  <c r="BC1382" i="1"/>
  <c r="BE1382" i="1"/>
  <c r="S1383" i="1"/>
  <c r="U1383" i="1"/>
  <c r="W1383" i="1"/>
  <c r="Y1383" i="1"/>
  <c r="AA1383" i="1"/>
  <c r="AC1383" i="1"/>
  <c r="AE1383" i="1"/>
  <c r="AG1383" i="1"/>
  <c r="AI1383" i="1"/>
  <c r="AK1383" i="1"/>
  <c r="AM1383" i="1"/>
  <c r="AO1383" i="1"/>
  <c r="AQ1383" i="1"/>
  <c r="AS1383" i="1"/>
  <c r="AU1383" i="1"/>
  <c r="AW1383" i="1"/>
  <c r="AY1383" i="1"/>
  <c r="BA1383" i="1"/>
  <c r="BC1383" i="1"/>
  <c r="BE1383" i="1"/>
  <c r="S1384" i="1"/>
  <c r="U1384" i="1"/>
  <c r="W1384" i="1"/>
  <c r="Y1384" i="1"/>
  <c r="AA1384" i="1"/>
  <c r="AC1384" i="1"/>
  <c r="AE1384" i="1"/>
  <c r="AG1384" i="1"/>
  <c r="AI1384" i="1"/>
  <c r="AK1384" i="1"/>
  <c r="AM1384" i="1"/>
  <c r="AO1384" i="1"/>
  <c r="AQ1384" i="1"/>
  <c r="AS1384" i="1"/>
  <c r="AU1384" i="1"/>
  <c r="AW1384" i="1"/>
  <c r="AY1384" i="1"/>
  <c r="BA1384" i="1"/>
  <c r="BC1384" i="1"/>
  <c r="BE1384" i="1"/>
  <c r="S1387" i="1"/>
  <c r="U1387" i="1"/>
  <c r="W1387" i="1"/>
  <c r="Y1387" i="1"/>
  <c r="AA1387" i="1"/>
  <c r="AC1387" i="1"/>
  <c r="AE1387" i="1"/>
  <c r="AG1387" i="1"/>
  <c r="AI1387" i="1"/>
  <c r="AK1387" i="1"/>
  <c r="AM1387" i="1"/>
  <c r="AO1387" i="1"/>
  <c r="AQ1387" i="1"/>
  <c r="AS1387" i="1"/>
  <c r="AU1387" i="1"/>
  <c r="AW1387" i="1"/>
  <c r="AY1387" i="1"/>
  <c r="BA1387" i="1"/>
  <c r="BC1387" i="1"/>
  <c r="BE1387" i="1"/>
  <c r="S1385" i="1"/>
  <c r="U1385" i="1"/>
  <c r="W1385" i="1"/>
  <c r="Y1385" i="1"/>
  <c r="AA1385" i="1"/>
  <c r="AC1385" i="1"/>
  <c r="AE1385" i="1"/>
  <c r="AG1385" i="1"/>
  <c r="AI1385" i="1"/>
  <c r="AK1385" i="1"/>
  <c r="AM1385" i="1"/>
  <c r="AO1385" i="1"/>
  <c r="AQ1385" i="1"/>
  <c r="AS1385" i="1"/>
  <c r="AU1385" i="1"/>
  <c r="AW1385" i="1"/>
  <c r="AY1385" i="1"/>
  <c r="BA1385" i="1"/>
  <c r="BC1385" i="1"/>
  <c r="BE1385" i="1"/>
  <c r="S1386" i="1"/>
  <c r="U1386" i="1"/>
  <c r="W1386" i="1"/>
  <c r="Y1386" i="1"/>
  <c r="AA1386" i="1"/>
  <c r="AC1386" i="1"/>
  <c r="AE1386" i="1"/>
  <c r="AG1386" i="1"/>
  <c r="AI1386" i="1"/>
  <c r="AK1386" i="1"/>
  <c r="AM1386" i="1"/>
  <c r="AO1386" i="1"/>
  <c r="AQ1386" i="1"/>
  <c r="AS1386" i="1"/>
  <c r="AU1386" i="1"/>
  <c r="AW1386" i="1"/>
  <c r="AY1386" i="1"/>
  <c r="BA1386" i="1"/>
  <c r="BC1386" i="1"/>
  <c r="BE1386" i="1"/>
  <c r="S1391" i="1"/>
  <c r="U1391" i="1"/>
  <c r="W1391" i="1"/>
  <c r="Y1391" i="1"/>
  <c r="AA1391" i="1"/>
  <c r="AC1391" i="1"/>
  <c r="AE1391" i="1"/>
  <c r="AG1391" i="1"/>
  <c r="AI1391" i="1"/>
  <c r="AK1391" i="1"/>
  <c r="AM1391" i="1"/>
  <c r="AO1391" i="1"/>
  <c r="AQ1391" i="1"/>
  <c r="AS1391" i="1"/>
  <c r="AU1391" i="1"/>
  <c r="AW1391" i="1"/>
  <c r="AY1391" i="1"/>
  <c r="BA1391" i="1"/>
  <c r="BC1391" i="1"/>
  <c r="BE1391" i="1"/>
  <c r="S1388" i="1"/>
  <c r="U1388" i="1"/>
  <c r="W1388" i="1"/>
  <c r="Y1388" i="1"/>
  <c r="AA1388" i="1"/>
  <c r="AC1388" i="1"/>
  <c r="AE1388" i="1"/>
  <c r="AG1388" i="1"/>
  <c r="AI1388" i="1"/>
  <c r="AK1388" i="1"/>
  <c r="AM1388" i="1"/>
  <c r="AO1388" i="1"/>
  <c r="AQ1388" i="1"/>
  <c r="AS1388" i="1"/>
  <c r="AU1388" i="1"/>
  <c r="AW1388" i="1"/>
  <c r="AY1388" i="1"/>
  <c r="BA1388" i="1"/>
  <c r="BC1388" i="1"/>
  <c r="BE1388" i="1"/>
  <c r="S1390" i="1"/>
  <c r="U1390" i="1"/>
  <c r="W1390" i="1"/>
  <c r="Y1390" i="1"/>
  <c r="AA1390" i="1"/>
  <c r="AC1390" i="1"/>
  <c r="AE1390" i="1"/>
  <c r="AG1390" i="1"/>
  <c r="AI1390" i="1"/>
  <c r="AK1390" i="1"/>
  <c r="AM1390" i="1"/>
  <c r="AO1390" i="1"/>
  <c r="AQ1390" i="1"/>
  <c r="AS1390" i="1"/>
  <c r="AU1390" i="1"/>
  <c r="AW1390" i="1"/>
  <c r="AY1390" i="1"/>
  <c r="BA1390" i="1"/>
  <c r="BC1390" i="1"/>
  <c r="BE1390" i="1"/>
  <c r="S1389" i="1"/>
  <c r="U1389" i="1"/>
  <c r="W1389" i="1"/>
  <c r="Y1389" i="1"/>
  <c r="AA1389" i="1"/>
  <c r="AC1389" i="1"/>
  <c r="AE1389" i="1"/>
  <c r="AG1389" i="1"/>
  <c r="AI1389" i="1"/>
  <c r="AK1389" i="1"/>
  <c r="AM1389" i="1"/>
  <c r="AO1389" i="1"/>
  <c r="AQ1389" i="1"/>
  <c r="AS1389" i="1"/>
  <c r="AU1389" i="1"/>
  <c r="AW1389" i="1"/>
  <c r="AY1389" i="1"/>
  <c r="BA1389" i="1"/>
  <c r="BC1389" i="1"/>
  <c r="BE1389" i="1"/>
  <c r="S1392" i="1"/>
  <c r="U1392" i="1"/>
  <c r="W1392" i="1"/>
  <c r="Y1392" i="1"/>
  <c r="AA1392" i="1"/>
  <c r="AC1392" i="1"/>
  <c r="AE1392" i="1"/>
  <c r="AG1392" i="1"/>
  <c r="AI1392" i="1"/>
  <c r="AK1392" i="1"/>
  <c r="AM1392" i="1"/>
  <c r="AO1392" i="1"/>
  <c r="AQ1392" i="1"/>
  <c r="AS1392" i="1"/>
  <c r="AU1392" i="1"/>
  <c r="AW1392" i="1"/>
  <c r="AY1392" i="1"/>
  <c r="BA1392" i="1"/>
  <c r="BC1392" i="1"/>
  <c r="BE1392" i="1"/>
  <c r="S1393" i="1"/>
  <c r="U1393" i="1"/>
  <c r="W1393" i="1"/>
  <c r="Y1393" i="1"/>
  <c r="AA1393" i="1"/>
  <c r="AC1393" i="1"/>
  <c r="AE1393" i="1"/>
  <c r="AG1393" i="1"/>
  <c r="AI1393" i="1"/>
  <c r="AK1393" i="1"/>
  <c r="AM1393" i="1"/>
  <c r="AO1393" i="1"/>
  <c r="AQ1393" i="1"/>
  <c r="AS1393" i="1"/>
  <c r="AU1393" i="1"/>
  <c r="AW1393" i="1"/>
  <c r="AY1393" i="1"/>
  <c r="BA1393" i="1"/>
  <c r="BC1393" i="1"/>
  <c r="BE1393" i="1"/>
  <c r="S1395" i="1"/>
  <c r="U1395" i="1"/>
  <c r="W1395" i="1"/>
  <c r="Y1395" i="1"/>
  <c r="AA1395" i="1"/>
  <c r="AC1395" i="1"/>
  <c r="AE1395" i="1"/>
  <c r="AG1395" i="1"/>
  <c r="AI1395" i="1"/>
  <c r="AK1395" i="1"/>
  <c r="AM1395" i="1"/>
  <c r="AO1395" i="1"/>
  <c r="AQ1395" i="1"/>
  <c r="AS1395" i="1"/>
  <c r="AU1395" i="1"/>
  <c r="AW1395" i="1"/>
  <c r="AY1395" i="1"/>
  <c r="BA1395" i="1"/>
  <c r="BC1395" i="1"/>
  <c r="BE1395" i="1"/>
  <c r="S1394" i="1"/>
  <c r="U1394" i="1"/>
  <c r="W1394" i="1"/>
  <c r="Y1394" i="1"/>
  <c r="AA1394" i="1"/>
  <c r="AC1394" i="1"/>
  <c r="AE1394" i="1"/>
  <c r="AG1394" i="1"/>
  <c r="AI1394" i="1"/>
  <c r="AK1394" i="1"/>
  <c r="AM1394" i="1"/>
  <c r="AO1394" i="1"/>
  <c r="AQ1394" i="1"/>
  <c r="AS1394" i="1"/>
  <c r="AU1394" i="1"/>
  <c r="AW1394" i="1"/>
  <c r="AY1394" i="1"/>
  <c r="BA1394" i="1"/>
  <c r="BC1394" i="1"/>
  <c r="BE1394" i="1"/>
  <c r="S1397" i="1"/>
  <c r="U1397" i="1"/>
  <c r="W1397" i="1"/>
  <c r="Y1397" i="1"/>
  <c r="AA1397" i="1"/>
  <c r="AC1397" i="1"/>
  <c r="AE1397" i="1"/>
  <c r="AG1397" i="1"/>
  <c r="AI1397" i="1"/>
  <c r="AK1397" i="1"/>
  <c r="AM1397" i="1"/>
  <c r="AO1397" i="1"/>
  <c r="AQ1397" i="1"/>
  <c r="AS1397" i="1"/>
  <c r="AU1397" i="1"/>
  <c r="AW1397" i="1"/>
  <c r="AY1397" i="1"/>
  <c r="BA1397" i="1"/>
  <c r="BC1397" i="1"/>
  <c r="BE1397" i="1"/>
  <c r="S1396" i="1"/>
  <c r="U1396" i="1"/>
  <c r="W1396" i="1"/>
  <c r="Y1396" i="1"/>
  <c r="AA1396" i="1"/>
  <c r="AC1396" i="1"/>
  <c r="AE1396" i="1"/>
  <c r="AG1396" i="1"/>
  <c r="AI1396" i="1"/>
  <c r="AK1396" i="1"/>
  <c r="AM1396" i="1"/>
  <c r="AO1396" i="1"/>
  <c r="AQ1396" i="1"/>
  <c r="AS1396" i="1"/>
  <c r="AU1396" i="1"/>
  <c r="AW1396" i="1"/>
  <c r="AY1396" i="1"/>
  <c r="BA1396" i="1"/>
  <c r="BC1396" i="1"/>
  <c r="BE1396" i="1"/>
  <c r="S1398" i="1"/>
  <c r="U1398" i="1"/>
  <c r="W1398" i="1"/>
  <c r="Y1398" i="1"/>
  <c r="AA1398" i="1"/>
  <c r="AC1398" i="1"/>
  <c r="AE1398" i="1"/>
  <c r="AG1398" i="1"/>
  <c r="AI1398" i="1"/>
  <c r="AK1398" i="1"/>
  <c r="AM1398" i="1"/>
  <c r="AO1398" i="1"/>
  <c r="AQ1398" i="1"/>
  <c r="AS1398" i="1"/>
  <c r="AU1398" i="1"/>
  <c r="AW1398" i="1"/>
  <c r="AY1398" i="1"/>
  <c r="BA1398" i="1"/>
  <c r="BC1398" i="1"/>
  <c r="BE1398" i="1"/>
  <c r="S1399" i="1"/>
  <c r="U1399" i="1"/>
  <c r="W1399" i="1"/>
  <c r="Y1399" i="1"/>
  <c r="AA1399" i="1"/>
  <c r="AC1399" i="1"/>
  <c r="AE1399" i="1"/>
  <c r="AG1399" i="1"/>
  <c r="AI1399" i="1"/>
  <c r="AK1399" i="1"/>
  <c r="AM1399" i="1"/>
  <c r="AO1399" i="1"/>
  <c r="AQ1399" i="1"/>
  <c r="AS1399" i="1"/>
  <c r="AU1399" i="1"/>
  <c r="AW1399" i="1"/>
  <c r="AY1399" i="1"/>
  <c r="BA1399" i="1"/>
  <c r="BC1399" i="1"/>
  <c r="BE1399" i="1"/>
  <c r="S1400" i="1"/>
  <c r="U1400" i="1"/>
  <c r="W1400" i="1"/>
  <c r="Y1400" i="1"/>
  <c r="AA1400" i="1"/>
  <c r="AC1400" i="1"/>
  <c r="AE1400" i="1"/>
  <c r="AG1400" i="1"/>
  <c r="AI1400" i="1"/>
  <c r="AK1400" i="1"/>
  <c r="AM1400" i="1"/>
  <c r="AO1400" i="1"/>
  <c r="AQ1400" i="1"/>
  <c r="AS1400" i="1"/>
  <c r="AU1400" i="1"/>
  <c r="AW1400" i="1"/>
  <c r="AY1400" i="1"/>
  <c r="BA1400" i="1"/>
  <c r="BC1400" i="1"/>
  <c r="BE1400" i="1"/>
  <c r="S1401" i="1"/>
  <c r="U1401" i="1"/>
  <c r="W1401" i="1"/>
  <c r="Y1401" i="1"/>
  <c r="AA1401" i="1"/>
  <c r="AC1401" i="1"/>
  <c r="AE1401" i="1"/>
  <c r="AG1401" i="1"/>
  <c r="AI1401" i="1"/>
  <c r="AK1401" i="1"/>
  <c r="AM1401" i="1"/>
  <c r="AO1401" i="1"/>
  <c r="AQ1401" i="1"/>
  <c r="AS1401" i="1"/>
  <c r="AU1401" i="1"/>
  <c r="AW1401" i="1"/>
  <c r="AY1401" i="1"/>
  <c r="BA1401" i="1"/>
  <c r="BC1401" i="1"/>
  <c r="BE1401" i="1"/>
  <c r="S1402" i="1"/>
  <c r="U1402" i="1"/>
  <c r="W1402" i="1"/>
  <c r="Y1402" i="1"/>
  <c r="AA1402" i="1"/>
  <c r="AC1402" i="1"/>
  <c r="AE1402" i="1"/>
  <c r="AG1402" i="1"/>
  <c r="AI1402" i="1"/>
  <c r="AK1402" i="1"/>
  <c r="AM1402" i="1"/>
  <c r="AO1402" i="1"/>
  <c r="AQ1402" i="1"/>
  <c r="AS1402" i="1"/>
  <c r="AU1402" i="1"/>
  <c r="AW1402" i="1"/>
  <c r="AY1402" i="1"/>
  <c r="BA1402" i="1"/>
  <c r="BC1402" i="1"/>
  <c r="BE1402" i="1"/>
  <c r="S1404" i="1"/>
  <c r="U1404" i="1"/>
  <c r="W1404" i="1"/>
  <c r="Y1404" i="1"/>
  <c r="AA1404" i="1"/>
  <c r="AC1404" i="1"/>
  <c r="AE1404" i="1"/>
  <c r="AG1404" i="1"/>
  <c r="AI1404" i="1"/>
  <c r="AK1404" i="1"/>
  <c r="AM1404" i="1"/>
  <c r="AO1404" i="1"/>
  <c r="AQ1404" i="1"/>
  <c r="AS1404" i="1"/>
  <c r="AU1404" i="1"/>
  <c r="AW1404" i="1"/>
  <c r="AY1404" i="1"/>
  <c r="BA1404" i="1"/>
  <c r="BC1404" i="1"/>
  <c r="BE1404" i="1"/>
  <c r="S1406" i="1"/>
  <c r="U1406" i="1"/>
  <c r="W1406" i="1"/>
  <c r="Y1406" i="1"/>
  <c r="AA1406" i="1"/>
  <c r="AC1406" i="1"/>
  <c r="AE1406" i="1"/>
  <c r="AG1406" i="1"/>
  <c r="AI1406" i="1"/>
  <c r="AK1406" i="1"/>
  <c r="AM1406" i="1"/>
  <c r="AO1406" i="1"/>
  <c r="AQ1406" i="1"/>
  <c r="AS1406" i="1"/>
  <c r="AU1406" i="1"/>
  <c r="AW1406" i="1"/>
  <c r="AY1406" i="1"/>
  <c r="BA1406" i="1"/>
  <c r="BC1406" i="1"/>
  <c r="BE1406" i="1"/>
  <c r="S1405" i="1"/>
  <c r="U1405" i="1"/>
  <c r="W1405" i="1"/>
  <c r="Y1405" i="1"/>
  <c r="AA1405" i="1"/>
  <c r="AC1405" i="1"/>
  <c r="AE1405" i="1"/>
  <c r="AG1405" i="1"/>
  <c r="AI1405" i="1"/>
  <c r="AK1405" i="1"/>
  <c r="AM1405" i="1"/>
  <c r="AO1405" i="1"/>
  <c r="AQ1405" i="1"/>
  <c r="AS1405" i="1"/>
  <c r="AU1405" i="1"/>
  <c r="AW1405" i="1"/>
  <c r="AY1405" i="1"/>
  <c r="BA1405" i="1"/>
  <c r="BC1405" i="1"/>
  <c r="BE1405" i="1"/>
  <c r="S1403" i="1"/>
  <c r="U1403" i="1"/>
  <c r="W1403" i="1"/>
  <c r="Y1403" i="1"/>
  <c r="AA1403" i="1"/>
  <c r="AC1403" i="1"/>
  <c r="AE1403" i="1"/>
  <c r="AG1403" i="1"/>
  <c r="AI1403" i="1"/>
  <c r="AK1403" i="1"/>
  <c r="AM1403" i="1"/>
  <c r="AO1403" i="1"/>
  <c r="AQ1403" i="1"/>
  <c r="AS1403" i="1"/>
  <c r="AU1403" i="1"/>
  <c r="AW1403" i="1"/>
  <c r="AY1403" i="1"/>
  <c r="BA1403" i="1"/>
  <c r="BC1403" i="1"/>
  <c r="BE1403" i="1"/>
  <c r="S1407" i="1"/>
  <c r="U1407" i="1"/>
  <c r="W1407" i="1"/>
  <c r="Y1407" i="1"/>
  <c r="AA1407" i="1"/>
  <c r="AC1407" i="1"/>
  <c r="AE1407" i="1"/>
  <c r="AG1407" i="1"/>
  <c r="AI1407" i="1"/>
  <c r="AK1407" i="1"/>
  <c r="AM1407" i="1"/>
  <c r="AO1407" i="1"/>
  <c r="AQ1407" i="1"/>
  <c r="AS1407" i="1"/>
  <c r="AU1407" i="1"/>
  <c r="AW1407" i="1"/>
  <c r="AY1407" i="1"/>
  <c r="BA1407" i="1"/>
  <c r="BC1407" i="1"/>
  <c r="BE1407" i="1"/>
  <c r="S1408" i="1"/>
  <c r="U1408" i="1"/>
  <c r="W1408" i="1"/>
  <c r="Y1408" i="1"/>
  <c r="AA1408" i="1"/>
  <c r="AC1408" i="1"/>
  <c r="AE1408" i="1"/>
  <c r="AG1408" i="1"/>
  <c r="AI1408" i="1"/>
  <c r="AK1408" i="1"/>
  <c r="AM1408" i="1"/>
  <c r="AO1408" i="1"/>
  <c r="AQ1408" i="1"/>
  <c r="AS1408" i="1"/>
  <c r="AU1408" i="1"/>
  <c r="AW1408" i="1"/>
  <c r="AY1408" i="1"/>
  <c r="BA1408" i="1"/>
  <c r="BC1408" i="1"/>
  <c r="BE1408" i="1"/>
  <c r="S1410" i="1"/>
  <c r="U1410" i="1"/>
  <c r="W1410" i="1"/>
  <c r="Y1410" i="1"/>
  <c r="AA1410" i="1"/>
  <c r="AC1410" i="1"/>
  <c r="AE1410" i="1"/>
  <c r="AG1410" i="1"/>
  <c r="AI1410" i="1"/>
  <c r="AK1410" i="1"/>
  <c r="AM1410" i="1"/>
  <c r="AO1410" i="1"/>
  <c r="AQ1410" i="1"/>
  <c r="AS1410" i="1"/>
  <c r="AU1410" i="1"/>
  <c r="AW1410" i="1"/>
  <c r="AY1410" i="1"/>
  <c r="BA1410" i="1"/>
  <c r="BC1410" i="1"/>
  <c r="BE1410" i="1"/>
  <c r="S1409" i="1"/>
  <c r="U1409" i="1"/>
  <c r="W1409" i="1"/>
  <c r="Y1409" i="1"/>
  <c r="AA1409" i="1"/>
  <c r="AC1409" i="1"/>
  <c r="AE1409" i="1"/>
  <c r="AG1409" i="1"/>
  <c r="AI1409" i="1"/>
  <c r="AK1409" i="1"/>
  <c r="AM1409" i="1"/>
  <c r="AO1409" i="1"/>
  <c r="AQ1409" i="1"/>
  <c r="AS1409" i="1"/>
  <c r="AU1409" i="1"/>
  <c r="AW1409" i="1"/>
  <c r="AY1409" i="1"/>
  <c r="BA1409" i="1"/>
  <c r="BC1409" i="1"/>
  <c r="BE1409" i="1"/>
  <c r="S1413" i="1"/>
  <c r="U1413" i="1"/>
  <c r="W1413" i="1"/>
  <c r="Y1413" i="1"/>
  <c r="AA1413" i="1"/>
  <c r="AC1413" i="1"/>
  <c r="AE1413" i="1"/>
  <c r="AG1413" i="1"/>
  <c r="AI1413" i="1"/>
  <c r="AK1413" i="1"/>
  <c r="AM1413" i="1"/>
  <c r="AO1413" i="1"/>
  <c r="AQ1413" i="1"/>
  <c r="AS1413" i="1"/>
  <c r="AU1413" i="1"/>
  <c r="AW1413" i="1"/>
  <c r="AY1413" i="1"/>
  <c r="BA1413" i="1"/>
  <c r="BC1413" i="1"/>
  <c r="BE1413" i="1"/>
  <c r="S1411" i="1"/>
  <c r="U1411" i="1"/>
  <c r="W1411" i="1"/>
  <c r="Y1411" i="1"/>
  <c r="AA1411" i="1"/>
  <c r="AC1411" i="1"/>
  <c r="AE1411" i="1"/>
  <c r="AG1411" i="1"/>
  <c r="AI1411" i="1"/>
  <c r="AK1411" i="1"/>
  <c r="AM1411" i="1"/>
  <c r="AO1411" i="1"/>
  <c r="AQ1411" i="1"/>
  <c r="AS1411" i="1"/>
  <c r="AU1411" i="1"/>
  <c r="AW1411" i="1"/>
  <c r="AY1411" i="1"/>
  <c r="BA1411" i="1"/>
  <c r="BC1411" i="1"/>
  <c r="BE1411" i="1"/>
  <c r="S1412" i="1"/>
  <c r="U1412" i="1"/>
  <c r="W1412" i="1"/>
  <c r="Y1412" i="1"/>
  <c r="AA1412" i="1"/>
  <c r="AC1412" i="1"/>
  <c r="AE1412" i="1"/>
  <c r="AG1412" i="1"/>
  <c r="AI1412" i="1"/>
  <c r="AK1412" i="1"/>
  <c r="AM1412" i="1"/>
  <c r="AO1412" i="1"/>
  <c r="AQ1412" i="1"/>
  <c r="AS1412" i="1"/>
  <c r="AU1412" i="1"/>
  <c r="AW1412" i="1"/>
  <c r="AY1412" i="1"/>
  <c r="BA1412" i="1"/>
  <c r="BC1412" i="1"/>
  <c r="BE1412" i="1"/>
  <c r="S1416" i="1"/>
  <c r="U1416" i="1"/>
  <c r="W1416" i="1"/>
  <c r="Y1416" i="1"/>
  <c r="AA1416" i="1"/>
  <c r="AC1416" i="1"/>
  <c r="AE1416" i="1"/>
  <c r="AG1416" i="1"/>
  <c r="AI1416" i="1"/>
  <c r="AK1416" i="1"/>
  <c r="AM1416" i="1"/>
  <c r="AO1416" i="1"/>
  <c r="AQ1416" i="1"/>
  <c r="AS1416" i="1"/>
  <c r="AU1416" i="1"/>
  <c r="AW1416" i="1"/>
  <c r="AY1416" i="1"/>
  <c r="BA1416" i="1"/>
  <c r="BC1416" i="1"/>
  <c r="BE1416" i="1"/>
  <c r="S1415" i="1"/>
  <c r="U1415" i="1"/>
  <c r="W1415" i="1"/>
  <c r="Y1415" i="1"/>
  <c r="AA1415" i="1"/>
  <c r="AC1415" i="1"/>
  <c r="AE1415" i="1"/>
  <c r="AG1415" i="1"/>
  <c r="AI1415" i="1"/>
  <c r="AK1415" i="1"/>
  <c r="AM1415" i="1"/>
  <c r="AO1415" i="1"/>
  <c r="AQ1415" i="1"/>
  <c r="AS1415" i="1"/>
  <c r="AU1415" i="1"/>
  <c r="AW1415" i="1"/>
  <c r="AY1415" i="1"/>
  <c r="BA1415" i="1"/>
  <c r="BC1415" i="1"/>
  <c r="BE1415" i="1"/>
  <c r="S1414" i="1"/>
  <c r="U1414" i="1"/>
  <c r="W1414" i="1"/>
  <c r="Y1414" i="1"/>
  <c r="AA1414" i="1"/>
  <c r="AC1414" i="1"/>
  <c r="AE1414" i="1"/>
  <c r="AG1414" i="1"/>
  <c r="AI1414" i="1"/>
  <c r="AK1414" i="1"/>
  <c r="AM1414" i="1"/>
  <c r="AO1414" i="1"/>
  <c r="AQ1414" i="1"/>
  <c r="AS1414" i="1"/>
  <c r="AU1414" i="1"/>
  <c r="AW1414" i="1"/>
  <c r="AY1414" i="1"/>
  <c r="BA1414" i="1"/>
  <c r="BC1414" i="1"/>
  <c r="BE1414" i="1"/>
  <c r="S1419" i="1"/>
  <c r="U1419" i="1"/>
  <c r="W1419" i="1"/>
  <c r="Y1419" i="1"/>
  <c r="AA1419" i="1"/>
  <c r="AC1419" i="1"/>
  <c r="AE1419" i="1"/>
  <c r="AG1419" i="1"/>
  <c r="AI1419" i="1"/>
  <c r="AK1419" i="1"/>
  <c r="AM1419" i="1"/>
  <c r="AO1419" i="1"/>
  <c r="AQ1419" i="1"/>
  <c r="AS1419" i="1"/>
  <c r="AU1419" i="1"/>
  <c r="AW1419" i="1"/>
  <c r="AY1419" i="1"/>
  <c r="BA1419" i="1"/>
  <c r="BC1419" i="1"/>
  <c r="BE1419" i="1"/>
  <c r="S1420" i="1"/>
  <c r="U1420" i="1"/>
  <c r="W1420" i="1"/>
  <c r="Y1420" i="1"/>
  <c r="AA1420" i="1"/>
  <c r="AC1420" i="1"/>
  <c r="AE1420" i="1"/>
  <c r="AG1420" i="1"/>
  <c r="AI1420" i="1"/>
  <c r="AK1420" i="1"/>
  <c r="AM1420" i="1"/>
  <c r="AO1420" i="1"/>
  <c r="AQ1420" i="1"/>
  <c r="AS1420" i="1"/>
  <c r="AU1420" i="1"/>
  <c r="AW1420" i="1"/>
  <c r="AY1420" i="1"/>
  <c r="BA1420" i="1"/>
  <c r="BC1420" i="1"/>
  <c r="BE1420" i="1"/>
  <c r="S1418" i="1"/>
  <c r="U1418" i="1"/>
  <c r="W1418" i="1"/>
  <c r="Y1418" i="1"/>
  <c r="AA1418" i="1"/>
  <c r="AC1418" i="1"/>
  <c r="AE1418" i="1"/>
  <c r="AG1418" i="1"/>
  <c r="AI1418" i="1"/>
  <c r="AK1418" i="1"/>
  <c r="AM1418" i="1"/>
  <c r="AO1418" i="1"/>
  <c r="AQ1418" i="1"/>
  <c r="AS1418" i="1"/>
  <c r="AU1418" i="1"/>
  <c r="AW1418" i="1"/>
  <c r="AY1418" i="1"/>
  <c r="BA1418" i="1"/>
  <c r="BC1418" i="1"/>
  <c r="BE1418" i="1"/>
  <c r="S1417" i="1"/>
  <c r="U1417" i="1"/>
  <c r="W1417" i="1"/>
  <c r="Y1417" i="1"/>
  <c r="AA1417" i="1"/>
  <c r="AC1417" i="1"/>
  <c r="AE1417" i="1"/>
  <c r="AG1417" i="1"/>
  <c r="AI1417" i="1"/>
  <c r="AK1417" i="1"/>
  <c r="AM1417" i="1"/>
  <c r="AO1417" i="1"/>
  <c r="AQ1417" i="1"/>
  <c r="AS1417" i="1"/>
  <c r="AU1417" i="1"/>
  <c r="AW1417" i="1"/>
  <c r="AY1417" i="1"/>
  <c r="BA1417" i="1"/>
  <c r="BC1417" i="1"/>
  <c r="BE1417" i="1"/>
  <c r="S1421" i="1"/>
  <c r="U1421" i="1"/>
  <c r="W1421" i="1"/>
  <c r="Y1421" i="1"/>
  <c r="AA1421" i="1"/>
  <c r="AC1421" i="1"/>
  <c r="AE1421" i="1"/>
  <c r="AG1421" i="1"/>
  <c r="AI1421" i="1"/>
  <c r="AK1421" i="1"/>
  <c r="AM1421" i="1"/>
  <c r="AO1421" i="1"/>
  <c r="AQ1421" i="1"/>
  <c r="AS1421" i="1"/>
  <c r="AU1421" i="1"/>
  <c r="AW1421" i="1"/>
  <c r="AY1421" i="1"/>
  <c r="BA1421" i="1"/>
  <c r="BC1421" i="1"/>
  <c r="BE1421" i="1"/>
  <c r="S1424" i="1"/>
  <c r="U1424" i="1"/>
  <c r="W1424" i="1"/>
  <c r="Y1424" i="1"/>
  <c r="AA1424" i="1"/>
  <c r="AC1424" i="1"/>
  <c r="AE1424" i="1"/>
  <c r="AG1424" i="1"/>
  <c r="AI1424" i="1"/>
  <c r="AK1424" i="1"/>
  <c r="AM1424" i="1"/>
  <c r="AO1424" i="1"/>
  <c r="AQ1424" i="1"/>
  <c r="AS1424" i="1"/>
  <c r="AU1424" i="1"/>
  <c r="AW1424" i="1"/>
  <c r="AY1424" i="1"/>
  <c r="BA1424" i="1"/>
  <c r="BC1424" i="1"/>
  <c r="BE1424" i="1"/>
  <c r="S1422" i="1"/>
  <c r="U1422" i="1"/>
  <c r="W1422" i="1"/>
  <c r="Y1422" i="1"/>
  <c r="AA1422" i="1"/>
  <c r="AC1422" i="1"/>
  <c r="AE1422" i="1"/>
  <c r="AG1422" i="1"/>
  <c r="AI1422" i="1"/>
  <c r="AK1422" i="1"/>
  <c r="AM1422" i="1"/>
  <c r="AO1422" i="1"/>
  <c r="AQ1422" i="1"/>
  <c r="AS1422" i="1"/>
  <c r="AU1422" i="1"/>
  <c r="AW1422" i="1"/>
  <c r="AY1422" i="1"/>
  <c r="BA1422" i="1"/>
  <c r="BC1422" i="1"/>
  <c r="BE1422" i="1"/>
  <c r="S1423" i="1"/>
  <c r="U1423" i="1"/>
  <c r="W1423" i="1"/>
  <c r="Y1423" i="1"/>
  <c r="AA1423" i="1"/>
  <c r="AC1423" i="1"/>
  <c r="AE1423" i="1"/>
  <c r="AG1423" i="1"/>
  <c r="AI1423" i="1"/>
  <c r="AK1423" i="1"/>
  <c r="AM1423" i="1"/>
  <c r="AO1423" i="1"/>
  <c r="AQ1423" i="1"/>
  <c r="AS1423" i="1"/>
  <c r="AU1423" i="1"/>
  <c r="AW1423" i="1"/>
  <c r="AY1423" i="1"/>
  <c r="BA1423" i="1"/>
  <c r="BC1423" i="1"/>
  <c r="BE1423" i="1"/>
  <c r="S1425" i="1"/>
  <c r="U1425" i="1"/>
  <c r="W1425" i="1"/>
  <c r="Y1425" i="1"/>
  <c r="AA1425" i="1"/>
  <c r="AC1425" i="1"/>
  <c r="AE1425" i="1"/>
  <c r="AG1425" i="1"/>
  <c r="AI1425" i="1"/>
  <c r="AK1425" i="1"/>
  <c r="AM1425" i="1"/>
  <c r="AO1425" i="1"/>
  <c r="AQ1425" i="1"/>
  <c r="AS1425" i="1"/>
  <c r="AU1425" i="1"/>
  <c r="AW1425" i="1"/>
  <c r="AY1425" i="1"/>
  <c r="BA1425" i="1"/>
  <c r="BC1425" i="1"/>
  <c r="BE1425" i="1"/>
  <c r="S1428" i="1"/>
  <c r="U1428" i="1"/>
  <c r="W1428" i="1"/>
  <c r="Y1428" i="1"/>
  <c r="AA1428" i="1"/>
  <c r="AC1428" i="1"/>
  <c r="AE1428" i="1"/>
  <c r="AG1428" i="1"/>
  <c r="AI1428" i="1"/>
  <c r="AK1428" i="1"/>
  <c r="AM1428" i="1"/>
  <c r="AO1428" i="1"/>
  <c r="AQ1428" i="1"/>
  <c r="AS1428" i="1"/>
  <c r="AU1428" i="1"/>
  <c r="AW1428" i="1"/>
  <c r="AY1428" i="1"/>
  <c r="BA1428" i="1"/>
  <c r="BC1428" i="1"/>
  <c r="BE1428" i="1"/>
  <c r="S1427" i="1"/>
  <c r="U1427" i="1"/>
  <c r="W1427" i="1"/>
  <c r="Y1427" i="1"/>
  <c r="AA1427" i="1"/>
  <c r="AC1427" i="1"/>
  <c r="AE1427" i="1"/>
  <c r="AG1427" i="1"/>
  <c r="AI1427" i="1"/>
  <c r="AK1427" i="1"/>
  <c r="AM1427" i="1"/>
  <c r="AO1427" i="1"/>
  <c r="AQ1427" i="1"/>
  <c r="AS1427" i="1"/>
  <c r="AU1427" i="1"/>
  <c r="AW1427" i="1"/>
  <c r="AY1427" i="1"/>
  <c r="BA1427" i="1"/>
  <c r="BC1427" i="1"/>
  <c r="BE1427" i="1"/>
  <c r="S1426" i="1"/>
  <c r="U1426" i="1"/>
  <c r="W1426" i="1"/>
  <c r="Y1426" i="1"/>
  <c r="AA1426" i="1"/>
  <c r="AC1426" i="1"/>
  <c r="AE1426" i="1"/>
  <c r="AG1426" i="1"/>
  <c r="AI1426" i="1"/>
  <c r="AK1426" i="1"/>
  <c r="AM1426" i="1"/>
  <c r="AO1426" i="1"/>
  <c r="AQ1426" i="1"/>
  <c r="AS1426" i="1"/>
  <c r="AU1426" i="1"/>
  <c r="AW1426" i="1"/>
  <c r="AY1426" i="1"/>
  <c r="BA1426" i="1"/>
  <c r="BC1426" i="1"/>
  <c r="BE1426" i="1"/>
  <c r="S1431" i="1"/>
  <c r="U1431" i="1"/>
  <c r="W1431" i="1"/>
  <c r="Y1431" i="1"/>
  <c r="AA1431" i="1"/>
  <c r="AC1431" i="1"/>
  <c r="AE1431" i="1"/>
  <c r="AG1431" i="1"/>
  <c r="AI1431" i="1"/>
  <c r="AK1431" i="1"/>
  <c r="AM1431" i="1"/>
  <c r="AO1431" i="1"/>
  <c r="AQ1431" i="1"/>
  <c r="AS1431" i="1"/>
  <c r="AU1431" i="1"/>
  <c r="AW1431" i="1"/>
  <c r="AY1431" i="1"/>
  <c r="BA1431" i="1"/>
  <c r="BC1431" i="1"/>
  <c r="BE1431" i="1"/>
  <c r="S1430" i="1"/>
  <c r="U1430" i="1"/>
  <c r="W1430" i="1"/>
  <c r="Y1430" i="1"/>
  <c r="AA1430" i="1"/>
  <c r="AC1430" i="1"/>
  <c r="AE1430" i="1"/>
  <c r="AG1430" i="1"/>
  <c r="AI1430" i="1"/>
  <c r="AK1430" i="1"/>
  <c r="AM1430" i="1"/>
  <c r="AO1430" i="1"/>
  <c r="AQ1430" i="1"/>
  <c r="AS1430" i="1"/>
  <c r="AU1430" i="1"/>
  <c r="AW1430" i="1"/>
  <c r="AY1430" i="1"/>
  <c r="BA1430" i="1"/>
  <c r="BC1430" i="1"/>
  <c r="BE1430" i="1"/>
  <c r="S1429" i="1"/>
  <c r="U1429" i="1"/>
  <c r="W1429" i="1"/>
  <c r="Y1429" i="1"/>
  <c r="AA1429" i="1"/>
  <c r="AC1429" i="1"/>
  <c r="AE1429" i="1"/>
  <c r="AG1429" i="1"/>
  <c r="AI1429" i="1"/>
  <c r="AK1429" i="1"/>
  <c r="AM1429" i="1"/>
  <c r="AO1429" i="1"/>
  <c r="AQ1429" i="1"/>
  <c r="AS1429" i="1"/>
  <c r="AU1429" i="1"/>
  <c r="AW1429" i="1"/>
  <c r="AY1429" i="1"/>
  <c r="BA1429" i="1"/>
  <c r="BC1429" i="1"/>
  <c r="BE1429" i="1"/>
  <c r="S1433" i="1"/>
  <c r="U1433" i="1"/>
  <c r="W1433" i="1"/>
  <c r="Y1433" i="1"/>
  <c r="AA1433" i="1"/>
  <c r="AC1433" i="1"/>
  <c r="AE1433" i="1"/>
  <c r="AG1433" i="1"/>
  <c r="AI1433" i="1"/>
  <c r="AK1433" i="1"/>
  <c r="AM1433" i="1"/>
  <c r="AO1433" i="1"/>
  <c r="AQ1433" i="1"/>
  <c r="AS1433" i="1"/>
  <c r="AU1433" i="1"/>
  <c r="AW1433" i="1"/>
  <c r="AY1433" i="1"/>
  <c r="BA1433" i="1"/>
  <c r="BC1433" i="1"/>
  <c r="BE1433" i="1"/>
  <c r="S1432" i="1"/>
  <c r="U1432" i="1"/>
  <c r="W1432" i="1"/>
  <c r="Y1432" i="1"/>
  <c r="AA1432" i="1"/>
  <c r="AC1432" i="1"/>
  <c r="AE1432" i="1"/>
  <c r="AG1432" i="1"/>
  <c r="AI1432" i="1"/>
  <c r="AK1432" i="1"/>
  <c r="AM1432" i="1"/>
  <c r="AO1432" i="1"/>
  <c r="AQ1432" i="1"/>
  <c r="AS1432" i="1"/>
  <c r="AU1432" i="1"/>
  <c r="AW1432" i="1"/>
  <c r="AY1432" i="1"/>
  <c r="BA1432" i="1"/>
  <c r="BC1432" i="1"/>
  <c r="BE1432" i="1"/>
  <c r="S1436" i="1"/>
  <c r="U1436" i="1"/>
  <c r="W1436" i="1"/>
  <c r="Y1436" i="1"/>
  <c r="AA1436" i="1"/>
  <c r="AC1436" i="1"/>
  <c r="AE1436" i="1"/>
  <c r="AG1436" i="1"/>
  <c r="AI1436" i="1"/>
  <c r="AK1436" i="1"/>
  <c r="AM1436" i="1"/>
  <c r="AO1436" i="1"/>
  <c r="AQ1436" i="1"/>
  <c r="AS1436" i="1"/>
  <c r="AU1436" i="1"/>
  <c r="AW1436" i="1"/>
  <c r="AY1436" i="1"/>
  <c r="BA1436" i="1"/>
  <c r="BC1436" i="1"/>
  <c r="BE1436" i="1"/>
  <c r="S1435" i="1"/>
  <c r="U1435" i="1"/>
  <c r="W1435" i="1"/>
  <c r="Y1435" i="1"/>
  <c r="AA1435" i="1"/>
  <c r="AC1435" i="1"/>
  <c r="AE1435" i="1"/>
  <c r="AG1435" i="1"/>
  <c r="AI1435" i="1"/>
  <c r="AK1435" i="1"/>
  <c r="AM1435" i="1"/>
  <c r="AO1435" i="1"/>
  <c r="AQ1435" i="1"/>
  <c r="AS1435" i="1"/>
  <c r="AU1435" i="1"/>
  <c r="AW1435" i="1"/>
  <c r="AY1435" i="1"/>
  <c r="BA1435" i="1"/>
  <c r="BC1435" i="1"/>
  <c r="BE1435" i="1"/>
  <c r="S1434" i="1"/>
  <c r="U1434" i="1"/>
  <c r="W1434" i="1"/>
  <c r="Y1434" i="1"/>
  <c r="AA1434" i="1"/>
  <c r="AC1434" i="1"/>
  <c r="AE1434" i="1"/>
  <c r="AG1434" i="1"/>
  <c r="AI1434" i="1"/>
  <c r="AK1434" i="1"/>
  <c r="AM1434" i="1"/>
  <c r="AO1434" i="1"/>
  <c r="AQ1434" i="1"/>
  <c r="AS1434" i="1"/>
  <c r="AU1434" i="1"/>
  <c r="AW1434" i="1"/>
  <c r="AY1434" i="1"/>
  <c r="BA1434" i="1"/>
  <c r="BC1434" i="1"/>
  <c r="BE1434" i="1"/>
  <c r="S1437" i="1"/>
  <c r="U1437" i="1"/>
  <c r="W1437" i="1"/>
  <c r="Y1437" i="1"/>
  <c r="AA1437" i="1"/>
  <c r="AC1437" i="1"/>
  <c r="AE1437" i="1"/>
  <c r="AG1437" i="1"/>
  <c r="AI1437" i="1"/>
  <c r="AK1437" i="1"/>
  <c r="AM1437" i="1"/>
  <c r="AO1437" i="1"/>
  <c r="AQ1437" i="1"/>
  <c r="AS1437" i="1"/>
  <c r="AU1437" i="1"/>
  <c r="AW1437" i="1"/>
  <c r="AY1437" i="1"/>
  <c r="BA1437" i="1"/>
  <c r="BC1437" i="1"/>
  <c r="BE1437" i="1"/>
  <c r="S1438" i="1"/>
  <c r="U1438" i="1"/>
  <c r="W1438" i="1"/>
  <c r="Y1438" i="1"/>
  <c r="AA1438" i="1"/>
  <c r="AC1438" i="1"/>
  <c r="AE1438" i="1"/>
  <c r="AG1438" i="1"/>
  <c r="AI1438" i="1"/>
  <c r="AK1438" i="1"/>
  <c r="AM1438" i="1"/>
  <c r="AO1438" i="1"/>
  <c r="AQ1438" i="1"/>
  <c r="AS1438" i="1"/>
  <c r="AU1438" i="1"/>
  <c r="AW1438" i="1"/>
  <c r="AY1438" i="1"/>
  <c r="BA1438" i="1"/>
  <c r="BC1438" i="1"/>
  <c r="BE1438" i="1"/>
  <c r="S1441" i="1"/>
  <c r="U1441" i="1"/>
  <c r="W1441" i="1"/>
  <c r="Y1441" i="1"/>
  <c r="AA1441" i="1"/>
  <c r="AC1441" i="1"/>
  <c r="AE1441" i="1"/>
  <c r="AG1441" i="1"/>
  <c r="AI1441" i="1"/>
  <c r="AK1441" i="1"/>
  <c r="AM1441" i="1"/>
  <c r="AO1441" i="1"/>
  <c r="AQ1441" i="1"/>
  <c r="AS1441" i="1"/>
  <c r="AU1441" i="1"/>
  <c r="AW1441" i="1"/>
  <c r="AY1441" i="1"/>
  <c r="BA1441" i="1"/>
  <c r="BC1441" i="1"/>
  <c r="BE1441" i="1"/>
  <c r="S1440" i="1"/>
  <c r="U1440" i="1"/>
  <c r="W1440" i="1"/>
  <c r="Y1440" i="1"/>
  <c r="AA1440" i="1"/>
  <c r="AC1440" i="1"/>
  <c r="AE1440" i="1"/>
  <c r="AG1440" i="1"/>
  <c r="AI1440" i="1"/>
  <c r="AK1440" i="1"/>
  <c r="AM1440" i="1"/>
  <c r="AO1440" i="1"/>
  <c r="AQ1440" i="1"/>
  <c r="AS1440" i="1"/>
  <c r="AU1440" i="1"/>
  <c r="AW1440" i="1"/>
  <c r="AY1440" i="1"/>
  <c r="BA1440" i="1"/>
  <c r="BC1440" i="1"/>
  <c r="BE1440" i="1"/>
  <c r="S1439" i="1"/>
  <c r="U1439" i="1"/>
  <c r="W1439" i="1"/>
  <c r="Y1439" i="1"/>
  <c r="AA1439" i="1"/>
  <c r="AC1439" i="1"/>
  <c r="AE1439" i="1"/>
  <c r="AG1439" i="1"/>
  <c r="AI1439" i="1"/>
  <c r="AK1439" i="1"/>
  <c r="AM1439" i="1"/>
  <c r="AO1439" i="1"/>
  <c r="AQ1439" i="1"/>
  <c r="AS1439" i="1"/>
  <c r="AU1439" i="1"/>
  <c r="AW1439" i="1"/>
  <c r="AY1439" i="1"/>
  <c r="BA1439" i="1"/>
  <c r="BC1439" i="1"/>
  <c r="BE1439" i="1"/>
  <c r="S1442" i="1"/>
  <c r="U1442" i="1"/>
  <c r="W1442" i="1"/>
  <c r="Y1442" i="1"/>
  <c r="AA1442" i="1"/>
  <c r="AC1442" i="1"/>
  <c r="AE1442" i="1"/>
  <c r="AG1442" i="1"/>
  <c r="AI1442" i="1"/>
  <c r="AK1442" i="1"/>
  <c r="AM1442" i="1"/>
  <c r="AO1442" i="1"/>
  <c r="AQ1442" i="1"/>
  <c r="AS1442" i="1"/>
  <c r="AU1442" i="1"/>
  <c r="AW1442" i="1"/>
  <c r="AY1442" i="1"/>
  <c r="BA1442" i="1"/>
  <c r="BC1442" i="1"/>
  <c r="BE1442" i="1"/>
  <c r="S1443" i="1"/>
  <c r="U1443" i="1"/>
  <c r="W1443" i="1"/>
  <c r="Y1443" i="1"/>
  <c r="AA1443" i="1"/>
  <c r="AC1443" i="1"/>
  <c r="AE1443" i="1"/>
  <c r="AG1443" i="1"/>
  <c r="AI1443" i="1"/>
  <c r="AK1443" i="1"/>
  <c r="AM1443" i="1"/>
  <c r="AO1443" i="1"/>
  <c r="AQ1443" i="1"/>
  <c r="AS1443" i="1"/>
  <c r="AU1443" i="1"/>
  <c r="AW1443" i="1"/>
  <c r="AY1443" i="1"/>
  <c r="BA1443" i="1"/>
  <c r="BC1443" i="1"/>
  <c r="BE1443" i="1"/>
  <c r="S1445" i="1"/>
  <c r="U1445" i="1"/>
  <c r="W1445" i="1"/>
  <c r="Y1445" i="1"/>
  <c r="AA1445" i="1"/>
  <c r="AC1445" i="1"/>
  <c r="AE1445" i="1"/>
  <c r="AG1445" i="1"/>
  <c r="AI1445" i="1"/>
  <c r="AK1445" i="1"/>
  <c r="AM1445" i="1"/>
  <c r="AO1445" i="1"/>
  <c r="AQ1445" i="1"/>
  <c r="AS1445" i="1"/>
  <c r="AU1445" i="1"/>
  <c r="AW1445" i="1"/>
  <c r="AY1445" i="1"/>
  <c r="BA1445" i="1"/>
  <c r="BC1445" i="1"/>
  <c r="BE1445" i="1"/>
  <c r="S1446" i="1"/>
  <c r="U1446" i="1"/>
  <c r="W1446" i="1"/>
  <c r="Y1446" i="1"/>
  <c r="AA1446" i="1"/>
  <c r="AC1446" i="1"/>
  <c r="AE1446" i="1"/>
  <c r="AG1446" i="1"/>
  <c r="AI1446" i="1"/>
  <c r="AK1446" i="1"/>
  <c r="AM1446" i="1"/>
  <c r="AO1446" i="1"/>
  <c r="AQ1446" i="1"/>
  <c r="AS1446" i="1"/>
  <c r="AU1446" i="1"/>
  <c r="AW1446" i="1"/>
  <c r="AY1446" i="1"/>
  <c r="BA1446" i="1"/>
  <c r="BC1446" i="1"/>
  <c r="BE1446" i="1"/>
  <c r="S1444" i="1"/>
  <c r="U1444" i="1"/>
  <c r="W1444" i="1"/>
  <c r="Y1444" i="1"/>
  <c r="AA1444" i="1"/>
  <c r="AC1444" i="1"/>
  <c r="AE1444" i="1"/>
  <c r="AG1444" i="1"/>
  <c r="AI1444" i="1"/>
  <c r="AK1444" i="1"/>
  <c r="AM1444" i="1"/>
  <c r="AO1444" i="1"/>
  <c r="AQ1444" i="1"/>
  <c r="AS1444" i="1"/>
  <c r="AU1444" i="1"/>
  <c r="AW1444" i="1"/>
  <c r="AY1444" i="1"/>
  <c r="BA1444" i="1"/>
  <c r="BC1444" i="1"/>
  <c r="BE1444" i="1"/>
  <c r="S1449" i="1"/>
  <c r="U1449" i="1"/>
  <c r="W1449" i="1"/>
  <c r="Y1449" i="1"/>
  <c r="AA1449" i="1"/>
  <c r="AC1449" i="1"/>
  <c r="AE1449" i="1"/>
  <c r="AG1449" i="1"/>
  <c r="AI1449" i="1"/>
  <c r="AK1449" i="1"/>
  <c r="AM1449" i="1"/>
  <c r="AO1449" i="1"/>
  <c r="AQ1449" i="1"/>
  <c r="AS1449" i="1"/>
  <c r="AU1449" i="1"/>
  <c r="AW1449" i="1"/>
  <c r="AY1449" i="1"/>
  <c r="BA1449" i="1"/>
  <c r="BC1449" i="1"/>
  <c r="BE1449" i="1"/>
  <c r="S1447" i="1"/>
  <c r="U1447" i="1"/>
  <c r="W1447" i="1"/>
  <c r="Y1447" i="1"/>
  <c r="AA1447" i="1"/>
  <c r="AC1447" i="1"/>
  <c r="AE1447" i="1"/>
  <c r="AG1447" i="1"/>
  <c r="AI1447" i="1"/>
  <c r="AK1447" i="1"/>
  <c r="AM1447" i="1"/>
  <c r="AO1447" i="1"/>
  <c r="AQ1447" i="1"/>
  <c r="AS1447" i="1"/>
  <c r="AU1447" i="1"/>
  <c r="AW1447" i="1"/>
  <c r="AY1447" i="1"/>
  <c r="BA1447" i="1"/>
  <c r="BC1447" i="1"/>
  <c r="BE1447" i="1"/>
  <c r="S1448" i="1"/>
  <c r="U1448" i="1"/>
  <c r="W1448" i="1"/>
  <c r="Y1448" i="1"/>
  <c r="AA1448" i="1"/>
  <c r="AC1448" i="1"/>
  <c r="AE1448" i="1"/>
  <c r="AG1448" i="1"/>
  <c r="AI1448" i="1"/>
  <c r="AK1448" i="1"/>
  <c r="AM1448" i="1"/>
  <c r="AO1448" i="1"/>
  <c r="AQ1448" i="1"/>
  <c r="AS1448" i="1"/>
  <c r="AU1448" i="1"/>
  <c r="AW1448" i="1"/>
  <c r="AY1448" i="1"/>
  <c r="BA1448" i="1"/>
  <c r="BC1448" i="1"/>
  <c r="BE1448" i="1"/>
  <c r="S1450" i="1"/>
  <c r="U1450" i="1"/>
  <c r="W1450" i="1"/>
  <c r="Y1450" i="1"/>
  <c r="AA1450" i="1"/>
  <c r="AC1450" i="1"/>
  <c r="AE1450" i="1"/>
  <c r="AG1450" i="1"/>
  <c r="AI1450" i="1"/>
  <c r="AK1450" i="1"/>
  <c r="AM1450" i="1"/>
  <c r="AO1450" i="1"/>
  <c r="AQ1450" i="1"/>
  <c r="AS1450" i="1"/>
  <c r="AU1450" i="1"/>
  <c r="AW1450" i="1"/>
  <c r="AY1450" i="1"/>
  <c r="BA1450" i="1"/>
  <c r="BC1450" i="1"/>
  <c r="BE1450" i="1"/>
  <c r="S1453" i="1"/>
  <c r="U1453" i="1"/>
  <c r="W1453" i="1"/>
  <c r="Y1453" i="1"/>
  <c r="AA1453" i="1"/>
  <c r="AC1453" i="1"/>
  <c r="AE1453" i="1"/>
  <c r="AG1453" i="1"/>
  <c r="AI1453" i="1"/>
  <c r="AK1453" i="1"/>
  <c r="AM1453" i="1"/>
  <c r="AO1453" i="1"/>
  <c r="AQ1453" i="1"/>
  <c r="AS1453" i="1"/>
  <c r="AU1453" i="1"/>
  <c r="AW1453" i="1"/>
  <c r="AY1453" i="1"/>
  <c r="BA1453" i="1"/>
  <c r="BC1453" i="1"/>
  <c r="BE1453" i="1"/>
  <c r="S1452" i="1"/>
  <c r="U1452" i="1"/>
  <c r="W1452" i="1"/>
  <c r="Y1452" i="1"/>
  <c r="AA1452" i="1"/>
  <c r="AC1452" i="1"/>
  <c r="AE1452" i="1"/>
  <c r="AG1452" i="1"/>
  <c r="AI1452" i="1"/>
  <c r="AK1452" i="1"/>
  <c r="AM1452" i="1"/>
  <c r="AO1452" i="1"/>
  <c r="AQ1452" i="1"/>
  <c r="AS1452" i="1"/>
  <c r="AU1452" i="1"/>
  <c r="AW1452" i="1"/>
  <c r="AY1452" i="1"/>
  <c r="BA1452" i="1"/>
  <c r="BC1452" i="1"/>
  <c r="BE1452" i="1"/>
  <c r="S1451" i="1"/>
  <c r="U1451" i="1"/>
  <c r="W1451" i="1"/>
  <c r="Y1451" i="1"/>
  <c r="AA1451" i="1"/>
  <c r="AC1451" i="1"/>
  <c r="AE1451" i="1"/>
  <c r="AG1451" i="1"/>
  <c r="AI1451" i="1"/>
  <c r="AK1451" i="1"/>
  <c r="AM1451" i="1"/>
  <c r="AO1451" i="1"/>
  <c r="AQ1451" i="1"/>
  <c r="AS1451" i="1"/>
  <c r="AU1451" i="1"/>
  <c r="AW1451" i="1"/>
  <c r="AY1451" i="1"/>
  <c r="BA1451" i="1"/>
  <c r="BC1451" i="1"/>
  <c r="BE1451" i="1"/>
  <c r="S1455" i="1"/>
  <c r="U1455" i="1"/>
  <c r="W1455" i="1"/>
  <c r="Y1455" i="1"/>
  <c r="AA1455" i="1"/>
  <c r="AC1455" i="1"/>
  <c r="AE1455" i="1"/>
  <c r="AG1455" i="1"/>
  <c r="AI1455" i="1"/>
  <c r="AK1455" i="1"/>
  <c r="AM1455" i="1"/>
  <c r="AO1455" i="1"/>
  <c r="AQ1455" i="1"/>
  <c r="AS1455" i="1"/>
  <c r="AU1455" i="1"/>
  <c r="AW1455" i="1"/>
  <c r="AY1455" i="1"/>
  <c r="BA1455" i="1"/>
  <c r="BC1455" i="1"/>
  <c r="BE1455" i="1"/>
  <c r="S1454" i="1"/>
  <c r="U1454" i="1"/>
  <c r="W1454" i="1"/>
  <c r="Y1454" i="1"/>
  <c r="AA1454" i="1"/>
  <c r="AC1454" i="1"/>
  <c r="AE1454" i="1"/>
  <c r="AG1454" i="1"/>
  <c r="AI1454" i="1"/>
  <c r="AK1454" i="1"/>
  <c r="AM1454" i="1"/>
  <c r="AO1454" i="1"/>
  <c r="AQ1454" i="1"/>
  <c r="AS1454" i="1"/>
  <c r="AU1454" i="1"/>
  <c r="AW1454" i="1"/>
  <c r="AY1454" i="1"/>
  <c r="BA1454" i="1"/>
  <c r="BC1454" i="1"/>
  <c r="BE1454" i="1"/>
  <c r="S1456" i="1"/>
  <c r="U1456" i="1"/>
  <c r="W1456" i="1"/>
  <c r="Y1456" i="1"/>
  <c r="AA1456" i="1"/>
  <c r="AC1456" i="1"/>
  <c r="AE1456" i="1"/>
  <c r="AG1456" i="1"/>
  <c r="AI1456" i="1"/>
  <c r="AK1456" i="1"/>
  <c r="AM1456" i="1"/>
  <c r="AO1456" i="1"/>
  <c r="AQ1456" i="1"/>
  <c r="AS1456" i="1"/>
  <c r="AU1456" i="1"/>
  <c r="AW1456" i="1"/>
  <c r="AY1456" i="1"/>
  <c r="BA1456" i="1"/>
  <c r="BC1456" i="1"/>
  <c r="BE1456" i="1"/>
  <c r="S1458" i="1"/>
  <c r="U1458" i="1"/>
  <c r="W1458" i="1"/>
  <c r="Y1458" i="1"/>
  <c r="AA1458" i="1"/>
  <c r="AC1458" i="1"/>
  <c r="AE1458" i="1"/>
  <c r="AG1458" i="1"/>
  <c r="AI1458" i="1"/>
  <c r="AK1458" i="1"/>
  <c r="AM1458" i="1"/>
  <c r="AO1458" i="1"/>
  <c r="AQ1458" i="1"/>
  <c r="AS1458" i="1"/>
  <c r="AU1458" i="1"/>
  <c r="AW1458" i="1"/>
  <c r="AY1458" i="1"/>
  <c r="BA1458" i="1"/>
  <c r="BC1458" i="1"/>
  <c r="BE1458" i="1"/>
  <c r="S1457" i="1"/>
  <c r="U1457" i="1"/>
  <c r="W1457" i="1"/>
  <c r="Y1457" i="1"/>
  <c r="AA1457" i="1"/>
  <c r="AC1457" i="1"/>
  <c r="AE1457" i="1"/>
  <c r="AG1457" i="1"/>
  <c r="AI1457" i="1"/>
  <c r="AK1457" i="1"/>
  <c r="AM1457" i="1"/>
  <c r="AO1457" i="1"/>
  <c r="AQ1457" i="1"/>
  <c r="AS1457" i="1"/>
  <c r="AU1457" i="1"/>
  <c r="AW1457" i="1"/>
  <c r="AY1457" i="1"/>
  <c r="BA1457" i="1"/>
  <c r="BC1457" i="1"/>
  <c r="BE1457" i="1"/>
  <c r="S1459" i="1"/>
  <c r="U1459" i="1"/>
  <c r="W1459" i="1"/>
  <c r="Y1459" i="1"/>
  <c r="AA1459" i="1"/>
  <c r="AC1459" i="1"/>
  <c r="AE1459" i="1"/>
  <c r="AG1459" i="1"/>
  <c r="AI1459" i="1"/>
  <c r="AK1459" i="1"/>
  <c r="AM1459" i="1"/>
  <c r="AO1459" i="1"/>
  <c r="AQ1459" i="1"/>
  <c r="AS1459" i="1"/>
  <c r="AU1459" i="1"/>
  <c r="AW1459" i="1"/>
  <c r="AY1459" i="1"/>
  <c r="BA1459" i="1"/>
  <c r="BC1459" i="1"/>
  <c r="BE1459" i="1"/>
  <c r="S1461" i="1"/>
  <c r="U1461" i="1"/>
  <c r="W1461" i="1"/>
  <c r="Y1461" i="1"/>
  <c r="AA1461" i="1"/>
  <c r="AC1461" i="1"/>
  <c r="AE1461" i="1"/>
  <c r="AG1461" i="1"/>
  <c r="AI1461" i="1"/>
  <c r="AK1461" i="1"/>
  <c r="AM1461" i="1"/>
  <c r="AO1461" i="1"/>
  <c r="AQ1461" i="1"/>
  <c r="AS1461" i="1"/>
  <c r="AU1461" i="1"/>
  <c r="AW1461" i="1"/>
  <c r="AY1461" i="1"/>
  <c r="BA1461" i="1"/>
  <c r="BC1461" i="1"/>
  <c r="BE1461" i="1"/>
  <c r="S1460" i="1"/>
  <c r="U1460" i="1"/>
  <c r="W1460" i="1"/>
  <c r="Y1460" i="1"/>
  <c r="AA1460" i="1"/>
  <c r="AC1460" i="1"/>
  <c r="AE1460" i="1"/>
  <c r="AG1460" i="1"/>
  <c r="AI1460" i="1"/>
  <c r="AK1460" i="1"/>
  <c r="AM1460" i="1"/>
  <c r="AO1460" i="1"/>
  <c r="AQ1460" i="1"/>
  <c r="AS1460" i="1"/>
  <c r="AU1460" i="1"/>
  <c r="AW1460" i="1"/>
  <c r="AY1460" i="1"/>
  <c r="BA1460" i="1"/>
  <c r="BC1460" i="1"/>
  <c r="BE1460" i="1"/>
  <c r="S1462" i="1"/>
  <c r="U1462" i="1"/>
  <c r="W1462" i="1"/>
  <c r="Y1462" i="1"/>
  <c r="AA1462" i="1"/>
  <c r="AC1462" i="1"/>
  <c r="AE1462" i="1"/>
  <c r="AG1462" i="1"/>
  <c r="AI1462" i="1"/>
  <c r="AK1462" i="1"/>
  <c r="AM1462" i="1"/>
  <c r="AO1462" i="1"/>
  <c r="AQ1462" i="1"/>
  <c r="AS1462" i="1"/>
  <c r="AU1462" i="1"/>
  <c r="AW1462" i="1"/>
  <c r="AY1462" i="1"/>
  <c r="BA1462" i="1"/>
  <c r="BC1462" i="1"/>
  <c r="BE1462" i="1"/>
  <c r="S1464" i="1"/>
  <c r="U1464" i="1"/>
  <c r="W1464" i="1"/>
  <c r="Y1464" i="1"/>
  <c r="AA1464" i="1"/>
  <c r="AC1464" i="1"/>
  <c r="AE1464" i="1"/>
  <c r="AG1464" i="1"/>
  <c r="AI1464" i="1"/>
  <c r="AK1464" i="1"/>
  <c r="AM1464" i="1"/>
  <c r="AO1464" i="1"/>
  <c r="AQ1464" i="1"/>
  <c r="AS1464" i="1"/>
  <c r="AU1464" i="1"/>
  <c r="AW1464" i="1"/>
  <c r="AY1464" i="1"/>
  <c r="BA1464" i="1"/>
  <c r="BC1464" i="1"/>
  <c r="BE1464" i="1"/>
  <c r="S1463" i="1"/>
  <c r="U1463" i="1"/>
  <c r="W1463" i="1"/>
  <c r="Y1463" i="1"/>
  <c r="AA1463" i="1"/>
  <c r="AC1463" i="1"/>
  <c r="AE1463" i="1"/>
  <c r="AG1463" i="1"/>
  <c r="AI1463" i="1"/>
  <c r="AK1463" i="1"/>
  <c r="AM1463" i="1"/>
  <c r="AO1463" i="1"/>
  <c r="AQ1463" i="1"/>
  <c r="AS1463" i="1"/>
  <c r="AU1463" i="1"/>
  <c r="AW1463" i="1"/>
  <c r="AY1463" i="1"/>
  <c r="BA1463" i="1"/>
  <c r="BC1463" i="1"/>
  <c r="BE1463" i="1"/>
  <c r="S1465" i="1"/>
  <c r="U1465" i="1"/>
  <c r="W1465" i="1"/>
  <c r="Y1465" i="1"/>
  <c r="AA1465" i="1"/>
  <c r="AC1465" i="1"/>
  <c r="AE1465" i="1"/>
  <c r="AG1465" i="1"/>
  <c r="AI1465" i="1"/>
  <c r="AK1465" i="1"/>
  <c r="AM1465" i="1"/>
  <c r="AO1465" i="1"/>
  <c r="AQ1465" i="1"/>
  <c r="AS1465" i="1"/>
  <c r="AU1465" i="1"/>
  <c r="AW1465" i="1"/>
  <c r="AY1465" i="1"/>
  <c r="BA1465" i="1"/>
  <c r="BC1465" i="1"/>
  <c r="BE1465" i="1"/>
  <c r="S1468" i="1"/>
  <c r="U1468" i="1"/>
  <c r="W1468" i="1"/>
  <c r="Y1468" i="1"/>
  <c r="AA1468" i="1"/>
  <c r="AC1468" i="1"/>
  <c r="AE1468" i="1"/>
  <c r="AG1468" i="1"/>
  <c r="AI1468" i="1"/>
  <c r="AK1468" i="1"/>
  <c r="AM1468" i="1"/>
  <c r="AO1468" i="1"/>
  <c r="AQ1468" i="1"/>
  <c r="AS1468" i="1"/>
  <c r="AU1468" i="1"/>
  <c r="AW1468" i="1"/>
  <c r="AY1468" i="1"/>
  <c r="BA1468" i="1"/>
  <c r="BC1468" i="1"/>
  <c r="BE1468" i="1"/>
  <c r="S1467" i="1"/>
  <c r="U1467" i="1"/>
  <c r="W1467" i="1"/>
  <c r="Y1467" i="1"/>
  <c r="AA1467" i="1"/>
  <c r="AC1467" i="1"/>
  <c r="AE1467" i="1"/>
  <c r="AG1467" i="1"/>
  <c r="AI1467" i="1"/>
  <c r="AK1467" i="1"/>
  <c r="AM1467" i="1"/>
  <c r="AO1467" i="1"/>
  <c r="AQ1467" i="1"/>
  <c r="AS1467" i="1"/>
  <c r="AU1467" i="1"/>
  <c r="AW1467" i="1"/>
  <c r="AY1467" i="1"/>
  <c r="BA1467" i="1"/>
  <c r="BC1467" i="1"/>
  <c r="BE1467" i="1"/>
  <c r="S1466" i="1"/>
  <c r="U1466" i="1"/>
  <c r="W1466" i="1"/>
  <c r="Y1466" i="1"/>
  <c r="AA1466" i="1"/>
  <c r="AC1466" i="1"/>
  <c r="AE1466" i="1"/>
  <c r="AG1466" i="1"/>
  <c r="AI1466" i="1"/>
  <c r="AK1466" i="1"/>
  <c r="AM1466" i="1"/>
  <c r="AO1466" i="1"/>
  <c r="AQ1466" i="1"/>
  <c r="AS1466" i="1"/>
  <c r="AU1466" i="1"/>
  <c r="AW1466" i="1"/>
  <c r="AY1466" i="1"/>
  <c r="BA1466" i="1"/>
  <c r="BC1466" i="1"/>
  <c r="BE1466" i="1"/>
  <c r="S1471" i="1"/>
  <c r="U1471" i="1"/>
  <c r="W1471" i="1"/>
  <c r="Y1471" i="1"/>
  <c r="AA1471" i="1"/>
  <c r="AC1471" i="1"/>
  <c r="AE1471" i="1"/>
  <c r="AG1471" i="1"/>
  <c r="AI1471" i="1"/>
  <c r="AK1471" i="1"/>
  <c r="AM1471" i="1"/>
  <c r="AO1471" i="1"/>
  <c r="AQ1471" i="1"/>
  <c r="AS1471" i="1"/>
  <c r="AU1471" i="1"/>
  <c r="AW1471" i="1"/>
  <c r="AY1471" i="1"/>
  <c r="BA1471" i="1"/>
  <c r="BC1471" i="1"/>
  <c r="BE1471" i="1"/>
  <c r="S1470" i="1"/>
  <c r="U1470" i="1"/>
  <c r="W1470" i="1"/>
  <c r="Y1470" i="1"/>
  <c r="AA1470" i="1"/>
  <c r="AC1470" i="1"/>
  <c r="AE1470" i="1"/>
  <c r="AG1470" i="1"/>
  <c r="AI1470" i="1"/>
  <c r="AK1470" i="1"/>
  <c r="AM1470" i="1"/>
  <c r="AO1470" i="1"/>
  <c r="AQ1470" i="1"/>
  <c r="AS1470" i="1"/>
  <c r="AU1470" i="1"/>
  <c r="AW1470" i="1"/>
  <c r="AY1470" i="1"/>
  <c r="BA1470" i="1"/>
  <c r="BC1470" i="1"/>
  <c r="BE1470" i="1"/>
  <c r="S1469" i="1"/>
  <c r="U1469" i="1"/>
  <c r="W1469" i="1"/>
  <c r="Y1469" i="1"/>
  <c r="AA1469" i="1"/>
  <c r="AC1469" i="1"/>
  <c r="AE1469" i="1"/>
  <c r="AG1469" i="1"/>
  <c r="AI1469" i="1"/>
  <c r="AK1469" i="1"/>
  <c r="AM1469" i="1"/>
  <c r="AO1469" i="1"/>
  <c r="AQ1469" i="1"/>
  <c r="AS1469" i="1"/>
  <c r="AU1469" i="1"/>
  <c r="AW1469" i="1"/>
  <c r="AY1469" i="1"/>
  <c r="BA1469" i="1"/>
  <c r="BC1469" i="1"/>
  <c r="BE1469" i="1"/>
  <c r="S1472" i="1"/>
  <c r="U1472" i="1"/>
  <c r="W1472" i="1"/>
  <c r="Y1472" i="1"/>
  <c r="AA1472" i="1"/>
  <c r="AC1472" i="1"/>
  <c r="AE1472" i="1"/>
  <c r="AG1472" i="1"/>
  <c r="AI1472" i="1"/>
  <c r="AK1472" i="1"/>
  <c r="AM1472" i="1"/>
  <c r="AO1472" i="1"/>
  <c r="AQ1472" i="1"/>
  <c r="AS1472" i="1"/>
  <c r="AU1472" i="1"/>
  <c r="AW1472" i="1"/>
  <c r="AY1472" i="1"/>
  <c r="BA1472" i="1"/>
  <c r="BC1472" i="1"/>
  <c r="BE1472" i="1"/>
  <c r="S1474" i="1"/>
  <c r="U1474" i="1"/>
  <c r="W1474" i="1"/>
  <c r="Y1474" i="1"/>
  <c r="AA1474" i="1"/>
  <c r="AC1474" i="1"/>
  <c r="AE1474" i="1"/>
  <c r="AG1474" i="1"/>
  <c r="AI1474" i="1"/>
  <c r="AK1474" i="1"/>
  <c r="AM1474" i="1"/>
  <c r="AO1474" i="1"/>
  <c r="AQ1474" i="1"/>
  <c r="AS1474" i="1"/>
  <c r="AU1474" i="1"/>
  <c r="AW1474" i="1"/>
  <c r="AY1474" i="1"/>
  <c r="BA1474" i="1"/>
  <c r="BC1474" i="1"/>
  <c r="BE1474" i="1"/>
  <c r="S1473" i="1"/>
  <c r="U1473" i="1"/>
  <c r="W1473" i="1"/>
  <c r="Y1473" i="1"/>
  <c r="AA1473" i="1"/>
  <c r="AC1473" i="1"/>
  <c r="AE1473" i="1"/>
  <c r="AG1473" i="1"/>
  <c r="AI1473" i="1"/>
  <c r="AK1473" i="1"/>
  <c r="AM1473" i="1"/>
  <c r="AO1473" i="1"/>
  <c r="AQ1473" i="1"/>
  <c r="AS1473" i="1"/>
  <c r="AU1473" i="1"/>
  <c r="AW1473" i="1"/>
  <c r="AY1473" i="1"/>
  <c r="BA1473" i="1"/>
  <c r="BC1473" i="1"/>
  <c r="BE1473" i="1"/>
  <c r="S1475" i="1"/>
  <c r="U1475" i="1"/>
  <c r="W1475" i="1"/>
  <c r="Y1475" i="1"/>
  <c r="AA1475" i="1"/>
  <c r="AC1475" i="1"/>
  <c r="AE1475" i="1"/>
  <c r="AG1475" i="1"/>
  <c r="AI1475" i="1"/>
  <c r="AK1475" i="1"/>
  <c r="AM1475" i="1"/>
  <c r="AO1475" i="1"/>
  <c r="AQ1475" i="1"/>
  <c r="AS1475" i="1"/>
  <c r="AU1475" i="1"/>
  <c r="AW1475" i="1"/>
  <c r="AY1475" i="1"/>
  <c r="BA1475" i="1"/>
  <c r="BC1475" i="1"/>
  <c r="BE1475" i="1"/>
  <c r="S1476" i="1"/>
  <c r="U1476" i="1"/>
  <c r="W1476" i="1"/>
  <c r="Y1476" i="1"/>
  <c r="AA1476" i="1"/>
  <c r="AC1476" i="1"/>
  <c r="AE1476" i="1"/>
  <c r="AG1476" i="1"/>
  <c r="AI1476" i="1"/>
  <c r="AK1476" i="1"/>
  <c r="AM1476" i="1"/>
  <c r="AO1476" i="1"/>
  <c r="AQ1476" i="1"/>
  <c r="AS1476" i="1"/>
  <c r="AU1476" i="1"/>
  <c r="AW1476" i="1"/>
  <c r="AY1476" i="1"/>
  <c r="BA1476" i="1"/>
  <c r="BC1476" i="1"/>
  <c r="BE1476" i="1"/>
  <c r="S1479" i="1"/>
  <c r="U1479" i="1"/>
  <c r="W1479" i="1"/>
  <c r="Y1479" i="1"/>
  <c r="AA1479" i="1"/>
  <c r="AC1479" i="1"/>
  <c r="AE1479" i="1"/>
  <c r="AG1479" i="1"/>
  <c r="AI1479" i="1"/>
  <c r="AK1479" i="1"/>
  <c r="AM1479" i="1"/>
  <c r="AO1479" i="1"/>
  <c r="AQ1479" i="1"/>
  <c r="AS1479" i="1"/>
  <c r="AU1479" i="1"/>
  <c r="AW1479" i="1"/>
  <c r="AY1479" i="1"/>
  <c r="BA1479" i="1"/>
  <c r="BC1479" i="1"/>
  <c r="BE1479" i="1"/>
  <c r="S1477" i="1"/>
  <c r="U1477" i="1"/>
  <c r="W1477" i="1"/>
  <c r="Y1477" i="1"/>
  <c r="AA1477" i="1"/>
  <c r="AC1477" i="1"/>
  <c r="AE1477" i="1"/>
  <c r="AG1477" i="1"/>
  <c r="AI1477" i="1"/>
  <c r="AK1477" i="1"/>
  <c r="AM1477" i="1"/>
  <c r="AO1477" i="1"/>
  <c r="AQ1477" i="1"/>
  <c r="AS1477" i="1"/>
  <c r="AU1477" i="1"/>
  <c r="AW1477" i="1"/>
  <c r="AY1477" i="1"/>
  <c r="BA1477" i="1"/>
  <c r="BC1477" i="1"/>
  <c r="BE1477" i="1"/>
  <c r="S1478" i="1"/>
  <c r="U1478" i="1"/>
  <c r="W1478" i="1"/>
  <c r="Y1478" i="1"/>
  <c r="AA1478" i="1"/>
  <c r="AC1478" i="1"/>
  <c r="AE1478" i="1"/>
  <c r="AG1478" i="1"/>
  <c r="AI1478" i="1"/>
  <c r="AK1478" i="1"/>
  <c r="AM1478" i="1"/>
  <c r="AO1478" i="1"/>
  <c r="AQ1478" i="1"/>
  <c r="AS1478" i="1"/>
  <c r="AU1478" i="1"/>
  <c r="AW1478" i="1"/>
  <c r="AY1478" i="1"/>
  <c r="BA1478" i="1"/>
  <c r="BC1478" i="1"/>
  <c r="BE1478" i="1"/>
  <c r="S1481" i="1"/>
  <c r="U1481" i="1"/>
  <c r="W1481" i="1"/>
  <c r="Y1481" i="1"/>
  <c r="AA1481" i="1"/>
  <c r="AC1481" i="1"/>
  <c r="AE1481" i="1"/>
  <c r="AG1481" i="1"/>
  <c r="AI1481" i="1"/>
  <c r="AK1481" i="1"/>
  <c r="AM1481" i="1"/>
  <c r="AO1481" i="1"/>
  <c r="AQ1481" i="1"/>
  <c r="AS1481" i="1"/>
  <c r="AU1481" i="1"/>
  <c r="AW1481" i="1"/>
  <c r="AY1481" i="1"/>
  <c r="BA1481" i="1"/>
  <c r="BC1481" i="1"/>
  <c r="BE1481" i="1"/>
  <c r="S1480" i="1"/>
  <c r="U1480" i="1"/>
  <c r="W1480" i="1"/>
  <c r="Y1480" i="1"/>
  <c r="AA1480" i="1"/>
  <c r="AC1480" i="1"/>
  <c r="AE1480" i="1"/>
  <c r="AG1480" i="1"/>
  <c r="AI1480" i="1"/>
  <c r="AK1480" i="1"/>
  <c r="AM1480" i="1"/>
  <c r="AO1480" i="1"/>
  <c r="AQ1480" i="1"/>
  <c r="AS1480" i="1"/>
  <c r="AU1480" i="1"/>
  <c r="AW1480" i="1"/>
  <c r="AY1480" i="1"/>
  <c r="BA1480" i="1"/>
  <c r="BC1480" i="1"/>
  <c r="BE1480" i="1"/>
  <c r="S1482" i="1"/>
  <c r="U1482" i="1"/>
  <c r="W1482" i="1"/>
  <c r="Y1482" i="1"/>
  <c r="AA1482" i="1"/>
  <c r="AC1482" i="1"/>
  <c r="AE1482" i="1"/>
  <c r="AG1482" i="1"/>
  <c r="AI1482" i="1"/>
  <c r="AK1482" i="1"/>
  <c r="AM1482" i="1"/>
  <c r="AO1482" i="1"/>
  <c r="AQ1482" i="1"/>
  <c r="AS1482" i="1"/>
  <c r="AU1482" i="1"/>
  <c r="AW1482" i="1"/>
  <c r="AY1482" i="1"/>
  <c r="BA1482" i="1"/>
  <c r="BC1482" i="1"/>
  <c r="BE1482" i="1"/>
  <c r="S1483" i="1"/>
  <c r="U1483" i="1"/>
  <c r="W1483" i="1"/>
  <c r="Y1483" i="1"/>
  <c r="AA1483" i="1"/>
  <c r="AC1483" i="1"/>
  <c r="AE1483" i="1"/>
  <c r="AG1483" i="1"/>
  <c r="AI1483" i="1"/>
  <c r="AK1483" i="1"/>
  <c r="AM1483" i="1"/>
  <c r="AO1483" i="1"/>
  <c r="AQ1483" i="1"/>
  <c r="AS1483" i="1"/>
  <c r="AU1483" i="1"/>
  <c r="AW1483" i="1"/>
  <c r="AY1483" i="1"/>
  <c r="BA1483" i="1"/>
  <c r="BC1483" i="1"/>
  <c r="BE1483" i="1"/>
  <c r="S1484" i="1"/>
  <c r="U1484" i="1"/>
  <c r="W1484" i="1"/>
  <c r="Y1484" i="1"/>
  <c r="AA1484" i="1"/>
  <c r="AC1484" i="1"/>
  <c r="AE1484" i="1"/>
  <c r="AG1484" i="1"/>
  <c r="AI1484" i="1"/>
  <c r="AK1484" i="1"/>
  <c r="AM1484" i="1"/>
  <c r="AO1484" i="1"/>
  <c r="AQ1484" i="1"/>
  <c r="AS1484" i="1"/>
  <c r="AU1484" i="1"/>
  <c r="AW1484" i="1"/>
  <c r="AY1484" i="1"/>
  <c r="BA1484" i="1"/>
  <c r="BC1484" i="1"/>
  <c r="BE1484" i="1"/>
  <c r="S1488" i="1"/>
  <c r="U1488" i="1"/>
  <c r="W1488" i="1"/>
  <c r="Y1488" i="1"/>
  <c r="AA1488" i="1"/>
  <c r="AC1488" i="1"/>
  <c r="AE1488" i="1"/>
  <c r="AG1488" i="1"/>
  <c r="AI1488" i="1"/>
  <c r="AK1488" i="1"/>
  <c r="AM1488" i="1"/>
  <c r="AO1488" i="1"/>
  <c r="AQ1488" i="1"/>
  <c r="AS1488" i="1"/>
  <c r="AU1488" i="1"/>
  <c r="AW1488" i="1"/>
  <c r="AY1488" i="1"/>
  <c r="BA1488" i="1"/>
  <c r="BC1488" i="1"/>
  <c r="BE1488" i="1"/>
  <c r="S1487" i="1"/>
  <c r="U1487" i="1"/>
  <c r="W1487" i="1"/>
  <c r="Y1487" i="1"/>
  <c r="AA1487" i="1"/>
  <c r="AC1487" i="1"/>
  <c r="AE1487" i="1"/>
  <c r="AG1487" i="1"/>
  <c r="AI1487" i="1"/>
  <c r="AK1487" i="1"/>
  <c r="AM1487" i="1"/>
  <c r="AO1487" i="1"/>
  <c r="AQ1487" i="1"/>
  <c r="AS1487" i="1"/>
  <c r="AU1487" i="1"/>
  <c r="AW1487" i="1"/>
  <c r="AY1487" i="1"/>
  <c r="BA1487" i="1"/>
  <c r="BC1487" i="1"/>
  <c r="BE1487" i="1"/>
  <c r="S1485" i="1"/>
  <c r="U1485" i="1"/>
  <c r="W1485" i="1"/>
  <c r="Y1485" i="1"/>
  <c r="AA1485" i="1"/>
  <c r="AC1485" i="1"/>
  <c r="AE1485" i="1"/>
  <c r="AG1485" i="1"/>
  <c r="AI1485" i="1"/>
  <c r="AK1485" i="1"/>
  <c r="AM1485" i="1"/>
  <c r="AO1485" i="1"/>
  <c r="AQ1485" i="1"/>
  <c r="AS1485" i="1"/>
  <c r="AU1485" i="1"/>
  <c r="AW1485" i="1"/>
  <c r="AY1485" i="1"/>
  <c r="BA1485" i="1"/>
  <c r="BC1485" i="1"/>
  <c r="BE1485" i="1"/>
  <c r="S1486" i="1"/>
  <c r="U1486" i="1"/>
  <c r="W1486" i="1"/>
  <c r="Y1486" i="1"/>
  <c r="AA1486" i="1"/>
  <c r="AC1486" i="1"/>
  <c r="AE1486" i="1"/>
  <c r="AG1486" i="1"/>
  <c r="AI1486" i="1"/>
  <c r="AK1486" i="1"/>
  <c r="AM1486" i="1"/>
  <c r="AO1486" i="1"/>
  <c r="AQ1486" i="1"/>
  <c r="AS1486" i="1"/>
  <c r="AU1486" i="1"/>
  <c r="AW1486" i="1"/>
  <c r="AY1486" i="1"/>
  <c r="BA1486" i="1"/>
  <c r="BC1486" i="1"/>
  <c r="BE1486" i="1"/>
  <c r="S1489" i="1"/>
  <c r="U1489" i="1"/>
  <c r="W1489" i="1"/>
  <c r="Y1489" i="1"/>
  <c r="AA1489" i="1"/>
  <c r="AC1489" i="1"/>
  <c r="AE1489" i="1"/>
  <c r="AG1489" i="1"/>
  <c r="AI1489" i="1"/>
  <c r="AK1489" i="1"/>
  <c r="AM1489" i="1"/>
  <c r="AO1489" i="1"/>
  <c r="AQ1489" i="1"/>
  <c r="AS1489" i="1"/>
  <c r="AU1489" i="1"/>
  <c r="AW1489" i="1"/>
  <c r="AY1489" i="1"/>
  <c r="BA1489" i="1"/>
  <c r="BC1489" i="1"/>
  <c r="BE1489" i="1"/>
  <c r="S1491" i="1"/>
  <c r="U1491" i="1"/>
  <c r="W1491" i="1"/>
  <c r="Y1491" i="1"/>
  <c r="AA1491" i="1"/>
  <c r="AC1491" i="1"/>
  <c r="AE1491" i="1"/>
  <c r="AG1491" i="1"/>
  <c r="AI1491" i="1"/>
  <c r="AK1491" i="1"/>
  <c r="AM1491" i="1"/>
  <c r="AO1491" i="1"/>
  <c r="AQ1491" i="1"/>
  <c r="AS1491" i="1"/>
  <c r="AU1491" i="1"/>
  <c r="AW1491" i="1"/>
  <c r="AY1491" i="1"/>
  <c r="BA1491" i="1"/>
  <c r="BC1491" i="1"/>
  <c r="BE1491" i="1"/>
  <c r="S1493" i="1"/>
  <c r="U1493" i="1"/>
  <c r="W1493" i="1"/>
  <c r="Y1493" i="1"/>
  <c r="AA1493" i="1"/>
  <c r="AC1493" i="1"/>
  <c r="AE1493" i="1"/>
  <c r="AG1493" i="1"/>
  <c r="AI1493" i="1"/>
  <c r="AK1493" i="1"/>
  <c r="AM1493" i="1"/>
  <c r="AO1493" i="1"/>
  <c r="AQ1493" i="1"/>
  <c r="AS1493" i="1"/>
  <c r="AU1493" i="1"/>
  <c r="AW1493" i="1"/>
  <c r="AY1493" i="1"/>
  <c r="BA1493" i="1"/>
  <c r="BC1493" i="1"/>
  <c r="BE1493" i="1"/>
  <c r="S1492" i="1"/>
  <c r="U1492" i="1"/>
  <c r="W1492" i="1"/>
  <c r="Y1492" i="1"/>
  <c r="AA1492" i="1"/>
  <c r="AC1492" i="1"/>
  <c r="AE1492" i="1"/>
  <c r="AG1492" i="1"/>
  <c r="AI1492" i="1"/>
  <c r="AK1492" i="1"/>
  <c r="AM1492" i="1"/>
  <c r="AO1492" i="1"/>
  <c r="AQ1492" i="1"/>
  <c r="AS1492" i="1"/>
  <c r="AU1492" i="1"/>
  <c r="AW1492" i="1"/>
  <c r="AY1492" i="1"/>
  <c r="BA1492" i="1"/>
  <c r="BC1492" i="1"/>
  <c r="BE1492" i="1"/>
  <c r="S1490" i="1"/>
  <c r="U1490" i="1"/>
  <c r="W1490" i="1"/>
  <c r="Y1490" i="1"/>
  <c r="AA1490" i="1"/>
  <c r="AC1490" i="1"/>
  <c r="AE1490" i="1"/>
  <c r="AG1490" i="1"/>
  <c r="AI1490" i="1"/>
  <c r="AK1490" i="1"/>
  <c r="AM1490" i="1"/>
  <c r="AO1490" i="1"/>
  <c r="AQ1490" i="1"/>
  <c r="AS1490" i="1"/>
  <c r="AU1490" i="1"/>
  <c r="AW1490" i="1"/>
  <c r="AY1490" i="1"/>
  <c r="BA1490" i="1"/>
  <c r="BC1490" i="1"/>
  <c r="BE1490" i="1"/>
  <c r="S1494" i="1"/>
  <c r="U1494" i="1"/>
  <c r="W1494" i="1"/>
  <c r="Y1494" i="1"/>
  <c r="AA1494" i="1"/>
  <c r="AC1494" i="1"/>
  <c r="AE1494" i="1"/>
  <c r="AG1494" i="1"/>
  <c r="AI1494" i="1"/>
  <c r="AK1494" i="1"/>
  <c r="AM1494" i="1"/>
  <c r="AO1494" i="1"/>
  <c r="AQ1494" i="1"/>
  <c r="AS1494" i="1"/>
  <c r="AU1494" i="1"/>
  <c r="AW1494" i="1"/>
  <c r="AY1494" i="1"/>
  <c r="BA1494" i="1"/>
  <c r="BC1494" i="1"/>
  <c r="BE1494" i="1"/>
  <c r="S1498" i="1"/>
  <c r="U1498" i="1"/>
  <c r="W1498" i="1"/>
  <c r="Y1498" i="1"/>
  <c r="AA1498" i="1"/>
  <c r="AC1498" i="1"/>
  <c r="AE1498" i="1"/>
  <c r="AG1498" i="1"/>
  <c r="AI1498" i="1"/>
  <c r="AK1498" i="1"/>
  <c r="AM1498" i="1"/>
  <c r="AO1498" i="1"/>
  <c r="AQ1498" i="1"/>
  <c r="AS1498" i="1"/>
  <c r="AU1498" i="1"/>
  <c r="AW1498" i="1"/>
  <c r="AY1498" i="1"/>
  <c r="BA1498" i="1"/>
  <c r="BC1498" i="1"/>
  <c r="BE1498" i="1"/>
  <c r="S1497" i="1"/>
  <c r="U1497" i="1"/>
  <c r="W1497" i="1"/>
  <c r="Y1497" i="1"/>
  <c r="AA1497" i="1"/>
  <c r="AC1497" i="1"/>
  <c r="AE1497" i="1"/>
  <c r="AG1497" i="1"/>
  <c r="AI1497" i="1"/>
  <c r="AK1497" i="1"/>
  <c r="AM1497" i="1"/>
  <c r="AO1497" i="1"/>
  <c r="AQ1497" i="1"/>
  <c r="AS1497" i="1"/>
  <c r="AU1497" i="1"/>
  <c r="AW1497" i="1"/>
  <c r="AY1497" i="1"/>
  <c r="BA1497" i="1"/>
  <c r="BC1497" i="1"/>
  <c r="BE1497" i="1"/>
  <c r="S1496" i="1"/>
  <c r="U1496" i="1"/>
  <c r="W1496" i="1"/>
  <c r="Y1496" i="1"/>
  <c r="AA1496" i="1"/>
  <c r="AC1496" i="1"/>
  <c r="AE1496" i="1"/>
  <c r="AG1496" i="1"/>
  <c r="AI1496" i="1"/>
  <c r="AK1496" i="1"/>
  <c r="AM1496" i="1"/>
  <c r="AO1496" i="1"/>
  <c r="AQ1496" i="1"/>
  <c r="AS1496" i="1"/>
  <c r="AU1496" i="1"/>
  <c r="AW1496" i="1"/>
  <c r="AY1496" i="1"/>
  <c r="BA1496" i="1"/>
  <c r="BC1496" i="1"/>
  <c r="BE1496" i="1"/>
  <c r="S1495" i="1"/>
  <c r="U1495" i="1"/>
  <c r="W1495" i="1"/>
  <c r="Y1495" i="1"/>
  <c r="AA1495" i="1"/>
  <c r="AC1495" i="1"/>
  <c r="AE1495" i="1"/>
  <c r="AG1495" i="1"/>
  <c r="AI1495" i="1"/>
  <c r="AK1495" i="1"/>
  <c r="AM1495" i="1"/>
  <c r="AO1495" i="1"/>
  <c r="AQ1495" i="1"/>
  <c r="AS1495" i="1"/>
  <c r="AU1495" i="1"/>
  <c r="AW1495" i="1"/>
  <c r="AY1495" i="1"/>
  <c r="BA1495" i="1"/>
  <c r="BC1495" i="1"/>
  <c r="BE1495" i="1"/>
  <c r="S1499" i="1"/>
  <c r="U1499" i="1"/>
  <c r="W1499" i="1"/>
  <c r="Y1499" i="1"/>
  <c r="AA1499" i="1"/>
  <c r="AC1499" i="1"/>
  <c r="AE1499" i="1"/>
  <c r="AG1499" i="1"/>
  <c r="AI1499" i="1"/>
  <c r="AK1499" i="1"/>
  <c r="AM1499" i="1"/>
  <c r="AO1499" i="1"/>
  <c r="AQ1499" i="1"/>
  <c r="AS1499" i="1"/>
  <c r="AU1499" i="1"/>
  <c r="AW1499" i="1"/>
  <c r="AY1499" i="1"/>
  <c r="BA1499" i="1"/>
  <c r="BC1499" i="1"/>
  <c r="BE1499" i="1"/>
  <c r="S1502" i="1"/>
  <c r="U1502" i="1"/>
  <c r="W1502" i="1"/>
  <c r="Y1502" i="1"/>
  <c r="AA1502" i="1"/>
  <c r="AC1502" i="1"/>
  <c r="AE1502" i="1"/>
  <c r="AG1502" i="1"/>
  <c r="AI1502" i="1"/>
  <c r="AK1502" i="1"/>
  <c r="AM1502" i="1"/>
  <c r="AO1502" i="1"/>
  <c r="AQ1502" i="1"/>
  <c r="AS1502" i="1"/>
  <c r="AU1502" i="1"/>
  <c r="AW1502" i="1"/>
  <c r="AY1502" i="1"/>
  <c r="BA1502" i="1"/>
  <c r="BC1502" i="1"/>
  <c r="BE1502" i="1"/>
  <c r="S1501" i="1"/>
  <c r="U1501" i="1"/>
  <c r="W1501" i="1"/>
  <c r="Y1501" i="1"/>
  <c r="AA1501" i="1"/>
  <c r="AC1501" i="1"/>
  <c r="AE1501" i="1"/>
  <c r="AG1501" i="1"/>
  <c r="AI1501" i="1"/>
  <c r="AK1501" i="1"/>
  <c r="AM1501" i="1"/>
  <c r="AO1501" i="1"/>
  <c r="AQ1501" i="1"/>
  <c r="AS1501" i="1"/>
  <c r="AU1501" i="1"/>
  <c r="AW1501" i="1"/>
  <c r="AY1501" i="1"/>
  <c r="BA1501" i="1"/>
  <c r="BC1501" i="1"/>
  <c r="BE1501" i="1"/>
  <c r="S1500" i="1"/>
  <c r="U1500" i="1"/>
  <c r="W1500" i="1"/>
  <c r="Y1500" i="1"/>
  <c r="AA1500" i="1"/>
  <c r="AC1500" i="1"/>
  <c r="AE1500" i="1"/>
  <c r="AG1500" i="1"/>
  <c r="AI1500" i="1"/>
  <c r="AK1500" i="1"/>
  <c r="AM1500" i="1"/>
  <c r="AO1500" i="1"/>
  <c r="AQ1500" i="1"/>
  <c r="AS1500" i="1"/>
  <c r="AU1500" i="1"/>
  <c r="AW1500" i="1"/>
  <c r="AY1500" i="1"/>
  <c r="BA1500" i="1"/>
  <c r="BC1500" i="1"/>
  <c r="BE1500" i="1"/>
  <c r="S1504" i="1"/>
  <c r="U1504" i="1"/>
  <c r="W1504" i="1"/>
  <c r="Y1504" i="1"/>
  <c r="AA1504" i="1"/>
  <c r="AC1504" i="1"/>
  <c r="AE1504" i="1"/>
  <c r="AG1504" i="1"/>
  <c r="AI1504" i="1"/>
  <c r="AK1504" i="1"/>
  <c r="AM1504" i="1"/>
  <c r="AO1504" i="1"/>
  <c r="AQ1504" i="1"/>
  <c r="AS1504" i="1"/>
  <c r="AU1504" i="1"/>
  <c r="AW1504" i="1"/>
  <c r="AY1504" i="1"/>
  <c r="BA1504" i="1"/>
  <c r="BC1504" i="1"/>
  <c r="BE1504" i="1"/>
  <c r="S1505" i="1"/>
  <c r="U1505" i="1"/>
  <c r="W1505" i="1"/>
  <c r="Y1505" i="1"/>
  <c r="AA1505" i="1"/>
  <c r="AC1505" i="1"/>
  <c r="AE1505" i="1"/>
  <c r="AG1505" i="1"/>
  <c r="AI1505" i="1"/>
  <c r="AK1505" i="1"/>
  <c r="AM1505" i="1"/>
  <c r="AO1505" i="1"/>
  <c r="AQ1505" i="1"/>
  <c r="AS1505" i="1"/>
  <c r="AU1505" i="1"/>
  <c r="AW1505" i="1"/>
  <c r="AY1505" i="1"/>
  <c r="BA1505" i="1"/>
  <c r="BC1505" i="1"/>
  <c r="BE1505" i="1"/>
  <c r="S1503" i="1"/>
  <c r="U1503" i="1"/>
  <c r="W1503" i="1"/>
  <c r="Y1503" i="1"/>
  <c r="AA1503" i="1"/>
  <c r="AC1503" i="1"/>
  <c r="AE1503" i="1"/>
  <c r="AG1503" i="1"/>
  <c r="AI1503" i="1"/>
  <c r="AK1503" i="1"/>
  <c r="AM1503" i="1"/>
  <c r="AO1503" i="1"/>
  <c r="AQ1503" i="1"/>
  <c r="AS1503" i="1"/>
  <c r="AU1503" i="1"/>
  <c r="AW1503" i="1"/>
  <c r="AY1503" i="1"/>
  <c r="BA1503" i="1"/>
  <c r="BC1503" i="1"/>
  <c r="BE1503" i="1"/>
  <c r="S1506" i="1"/>
  <c r="U1506" i="1"/>
  <c r="W1506" i="1"/>
  <c r="Y1506" i="1"/>
  <c r="AA1506" i="1"/>
  <c r="AC1506" i="1"/>
  <c r="AE1506" i="1"/>
  <c r="AG1506" i="1"/>
  <c r="AI1506" i="1"/>
  <c r="AK1506" i="1"/>
  <c r="AM1506" i="1"/>
  <c r="AO1506" i="1"/>
  <c r="AQ1506" i="1"/>
  <c r="AS1506" i="1"/>
  <c r="AU1506" i="1"/>
  <c r="AW1506" i="1"/>
  <c r="AY1506" i="1"/>
  <c r="BA1506" i="1"/>
  <c r="BC1506" i="1"/>
  <c r="BE1506" i="1"/>
  <c r="S1507" i="1"/>
  <c r="U1507" i="1"/>
  <c r="W1507" i="1"/>
  <c r="Y1507" i="1"/>
  <c r="AA1507" i="1"/>
  <c r="AC1507" i="1"/>
  <c r="AE1507" i="1"/>
  <c r="AG1507" i="1"/>
  <c r="AI1507" i="1"/>
  <c r="AK1507" i="1"/>
  <c r="AM1507" i="1"/>
  <c r="AO1507" i="1"/>
  <c r="AQ1507" i="1"/>
  <c r="AS1507" i="1"/>
  <c r="AU1507" i="1"/>
  <c r="AW1507" i="1"/>
  <c r="AY1507" i="1"/>
  <c r="BA1507" i="1"/>
  <c r="BC1507" i="1"/>
  <c r="BE1507" i="1"/>
  <c r="S1508" i="1"/>
  <c r="U1508" i="1"/>
  <c r="W1508" i="1"/>
  <c r="Y1508" i="1"/>
  <c r="AA1508" i="1"/>
  <c r="AC1508" i="1"/>
  <c r="AE1508" i="1"/>
  <c r="AG1508" i="1"/>
  <c r="AI1508" i="1"/>
  <c r="AK1508" i="1"/>
  <c r="AM1508" i="1"/>
  <c r="AO1508" i="1"/>
  <c r="AQ1508" i="1"/>
  <c r="AS1508" i="1"/>
  <c r="AU1508" i="1"/>
  <c r="AW1508" i="1"/>
  <c r="AY1508" i="1"/>
  <c r="BA1508" i="1"/>
  <c r="BC1508" i="1"/>
  <c r="BE1508" i="1"/>
  <c r="S1510" i="1"/>
  <c r="U1510" i="1"/>
  <c r="W1510" i="1"/>
  <c r="Y1510" i="1"/>
  <c r="AA1510" i="1"/>
  <c r="AC1510" i="1"/>
  <c r="AE1510" i="1"/>
  <c r="AG1510" i="1"/>
  <c r="AI1510" i="1"/>
  <c r="AK1510" i="1"/>
  <c r="AM1510" i="1"/>
  <c r="AO1510" i="1"/>
  <c r="AQ1510" i="1"/>
  <c r="AS1510" i="1"/>
  <c r="AU1510" i="1"/>
  <c r="AW1510" i="1"/>
  <c r="AY1510" i="1"/>
  <c r="BA1510" i="1"/>
  <c r="BC1510" i="1"/>
  <c r="BE1510" i="1"/>
  <c r="S1509" i="1"/>
  <c r="U1509" i="1"/>
  <c r="W1509" i="1"/>
  <c r="Y1509" i="1"/>
  <c r="AA1509" i="1"/>
  <c r="AC1509" i="1"/>
  <c r="AE1509" i="1"/>
  <c r="AG1509" i="1"/>
  <c r="AI1509" i="1"/>
  <c r="AK1509" i="1"/>
  <c r="AM1509" i="1"/>
  <c r="AO1509" i="1"/>
  <c r="AQ1509" i="1"/>
  <c r="AS1509" i="1"/>
  <c r="AU1509" i="1"/>
  <c r="AW1509" i="1"/>
  <c r="AY1509" i="1"/>
  <c r="BA1509" i="1"/>
  <c r="BC1509" i="1"/>
  <c r="BE1509" i="1"/>
  <c r="S1513" i="1"/>
  <c r="U1513" i="1"/>
  <c r="W1513" i="1"/>
  <c r="Y1513" i="1"/>
  <c r="AA1513" i="1"/>
  <c r="AC1513" i="1"/>
  <c r="AE1513" i="1"/>
  <c r="AG1513" i="1"/>
  <c r="AI1513" i="1"/>
  <c r="AK1513" i="1"/>
  <c r="AM1513" i="1"/>
  <c r="AO1513" i="1"/>
  <c r="AQ1513" i="1"/>
  <c r="AS1513" i="1"/>
  <c r="AU1513" i="1"/>
  <c r="AW1513" i="1"/>
  <c r="AY1513" i="1"/>
  <c r="BA1513" i="1"/>
  <c r="BC1513" i="1"/>
  <c r="BE1513" i="1"/>
  <c r="S1512" i="1"/>
  <c r="U1512" i="1"/>
  <c r="W1512" i="1"/>
  <c r="Y1512" i="1"/>
  <c r="AA1512" i="1"/>
  <c r="AC1512" i="1"/>
  <c r="AE1512" i="1"/>
  <c r="AG1512" i="1"/>
  <c r="AI1512" i="1"/>
  <c r="AK1512" i="1"/>
  <c r="AM1512" i="1"/>
  <c r="AO1512" i="1"/>
  <c r="AQ1512" i="1"/>
  <c r="AS1512" i="1"/>
  <c r="AU1512" i="1"/>
  <c r="AW1512" i="1"/>
  <c r="AY1512" i="1"/>
  <c r="BA1512" i="1"/>
  <c r="BC1512" i="1"/>
  <c r="BE1512" i="1"/>
  <c r="S1511" i="1"/>
  <c r="U1511" i="1"/>
  <c r="W1511" i="1"/>
  <c r="Y1511" i="1"/>
  <c r="AA1511" i="1"/>
  <c r="AC1511" i="1"/>
  <c r="AE1511" i="1"/>
  <c r="AG1511" i="1"/>
  <c r="AI1511" i="1"/>
  <c r="AK1511" i="1"/>
  <c r="AM1511" i="1"/>
  <c r="AO1511" i="1"/>
  <c r="AQ1511" i="1"/>
  <c r="AS1511" i="1"/>
  <c r="AU1511" i="1"/>
  <c r="AW1511" i="1"/>
  <c r="AY1511" i="1"/>
  <c r="BA1511" i="1"/>
  <c r="BC1511" i="1"/>
  <c r="BE1511" i="1"/>
  <c r="S1515" i="1"/>
  <c r="U1515" i="1"/>
  <c r="W1515" i="1"/>
  <c r="Y1515" i="1"/>
  <c r="AA1515" i="1"/>
  <c r="AC1515" i="1"/>
  <c r="AE1515" i="1"/>
  <c r="AG1515" i="1"/>
  <c r="AI1515" i="1"/>
  <c r="AK1515" i="1"/>
  <c r="AM1515" i="1"/>
  <c r="AO1515" i="1"/>
  <c r="AQ1515" i="1"/>
  <c r="AS1515" i="1"/>
  <c r="AU1515" i="1"/>
  <c r="AW1515" i="1"/>
  <c r="AY1515" i="1"/>
  <c r="BA1515" i="1"/>
  <c r="BC1515" i="1"/>
  <c r="BE1515" i="1"/>
  <c r="S1517" i="1"/>
  <c r="U1517" i="1"/>
  <c r="W1517" i="1"/>
  <c r="Y1517" i="1"/>
  <c r="AA1517" i="1"/>
  <c r="AC1517" i="1"/>
  <c r="AE1517" i="1"/>
  <c r="AG1517" i="1"/>
  <c r="AI1517" i="1"/>
  <c r="AK1517" i="1"/>
  <c r="AM1517" i="1"/>
  <c r="AO1517" i="1"/>
  <c r="AQ1517" i="1"/>
  <c r="AS1517" i="1"/>
  <c r="AU1517" i="1"/>
  <c r="AW1517" i="1"/>
  <c r="AY1517" i="1"/>
  <c r="BA1517" i="1"/>
  <c r="BC1517" i="1"/>
  <c r="BE1517" i="1"/>
  <c r="S1514" i="1"/>
  <c r="U1514" i="1"/>
  <c r="W1514" i="1"/>
  <c r="Y1514" i="1"/>
  <c r="AA1514" i="1"/>
  <c r="AC1514" i="1"/>
  <c r="AE1514" i="1"/>
  <c r="AG1514" i="1"/>
  <c r="AI1514" i="1"/>
  <c r="AK1514" i="1"/>
  <c r="AM1514" i="1"/>
  <c r="AO1514" i="1"/>
  <c r="AQ1514" i="1"/>
  <c r="AS1514" i="1"/>
  <c r="AU1514" i="1"/>
  <c r="AW1514" i="1"/>
  <c r="AY1514" i="1"/>
  <c r="BA1514" i="1"/>
  <c r="BC1514" i="1"/>
  <c r="BE1514" i="1"/>
  <c r="S1516" i="1"/>
  <c r="U1516" i="1"/>
  <c r="W1516" i="1"/>
  <c r="Y1516" i="1"/>
  <c r="AA1516" i="1"/>
  <c r="AC1516" i="1"/>
  <c r="AE1516" i="1"/>
  <c r="AG1516" i="1"/>
  <c r="AI1516" i="1"/>
  <c r="AK1516" i="1"/>
  <c r="AM1516" i="1"/>
  <c r="AO1516" i="1"/>
  <c r="AQ1516" i="1"/>
  <c r="AS1516" i="1"/>
  <c r="AU1516" i="1"/>
  <c r="AW1516" i="1"/>
  <c r="AY1516" i="1"/>
  <c r="BA1516" i="1"/>
  <c r="BC1516" i="1"/>
  <c r="BE1516" i="1"/>
  <c r="S1519" i="1"/>
  <c r="U1519" i="1"/>
  <c r="W1519" i="1"/>
  <c r="Y1519" i="1"/>
  <c r="AA1519" i="1"/>
  <c r="AC1519" i="1"/>
  <c r="AE1519" i="1"/>
  <c r="AG1519" i="1"/>
  <c r="AI1519" i="1"/>
  <c r="AK1519" i="1"/>
  <c r="AM1519" i="1"/>
  <c r="AO1519" i="1"/>
  <c r="AQ1519" i="1"/>
  <c r="AS1519" i="1"/>
  <c r="AU1519" i="1"/>
  <c r="AW1519" i="1"/>
  <c r="AY1519" i="1"/>
  <c r="BA1519" i="1"/>
  <c r="BC1519" i="1"/>
  <c r="BE1519" i="1"/>
  <c r="S1521" i="1"/>
  <c r="U1521" i="1"/>
  <c r="W1521" i="1"/>
  <c r="Y1521" i="1"/>
  <c r="AA1521" i="1"/>
  <c r="AC1521" i="1"/>
  <c r="AE1521" i="1"/>
  <c r="AG1521" i="1"/>
  <c r="AI1521" i="1"/>
  <c r="AK1521" i="1"/>
  <c r="AM1521" i="1"/>
  <c r="AO1521" i="1"/>
  <c r="AQ1521" i="1"/>
  <c r="AS1521" i="1"/>
  <c r="AU1521" i="1"/>
  <c r="AW1521" i="1"/>
  <c r="AY1521" i="1"/>
  <c r="BA1521" i="1"/>
  <c r="BC1521" i="1"/>
  <c r="BE1521" i="1"/>
  <c r="S1518" i="1"/>
  <c r="U1518" i="1"/>
  <c r="W1518" i="1"/>
  <c r="Y1518" i="1"/>
  <c r="AA1518" i="1"/>
  <c r="AC1518" i="1"/>
  <c r="AE1518" i="1"/>
  <c r="AG1518" i="1"/>
  <c r="AI1518" i="1"/>
  <c r="AK1518" i="1"/>
  <c r="AM1518" i="1"/>
  <c r="AO1518" i="1"/>
  <c r="AQ1518" i="1"/>
  <c r="AS1518" i="1"/>
  <c r="AU1518" i="1"/>
  <c r="AW1518" i="1"/>
  <c r="AY1518" i="1"/>
  <c r="BA1518" i="1"/>
  <c r="BC1518" i="1"/>
  <c r="BE1518" i="1"/>
  <c r="S1520" i="1"/>
  <c r="U1520" i="1"/>
  <c r="W1520" i="1"/>
  <c r="Y1520" i="1"/>
  <c r="AA1520" i="1"/>
  <c r="AC1520" i="1"/>
  <c r="AE1520" i="1"/>
  <c r="AG1520" i="1"/>
  <c r="AI1520" i="1"/>
  <c r="AK1520" i="1"/>
  <c r="AM1520" i="1"/>
  <c r="AO1520" i="1"/>
  <c r="AQ1520" i="1"/>
  <c r="AS1520" i="1"/>
  <c r="AU1520" i="1"/>
  <c r="AW1520" i="1"/>
  <c r="AY1520" i="1"/>
  <c r="BA1520" i="1"/>
  <c r="BC1520" i="1"/>
  <c r="BE1520" i="1"/>
  <c r="S1523" i="1"/>
  <c r="U1523" i="1"/>
  <c r="W1523" i="1"/>
  <c r="Y1523" i="1"/>
  <c r="AA1523" i="1"/>
  <c r="AC1523" i="1"/>
  <c r="AE1523" i="1"/>
  <c r="AG1523" i="1"/>
  <c r="AI1523" i="1"/>
  <c r="AK1523" i="1"/>
  <c r="AM1523" i="1"/>
  <c r="AO1523" i="1"/>
  <c r="AQ1523" i="1"/>
  <c r="AS1523" i="1"/>
  <c r="AU1523" i="1"/>
  <c r="AW1523" i="1"/>
  <c r="AY1523" i="1"/>
  <c r="BA1523" i="1"/>
  <c r="BC1523" i="1"/>
  <c r="BE1523" i="1"/>
  <c r="S1525" i="1"/>
  <c r="U1525" i="1"/>
  <c r="W1525" i="1"/>
  <c r="Y1525" i="1"/>
  <c r="AA1525" i="1"/>
  <c r="AC1525" i="1"/>
  <c r="AE1525" i="1"/>
  <c r="AG1525" i="1"/>
  <c r="AI1525" i="1"/>
  <c r="AK1525" i="1"/>
  <c r="AM1525" i="1"/>
  <c r="AO1525" i="1"/>
  <c r="AQ1525" i="1"/>
  <c r="AS1525" i="1"/>
  <c r="AU1525" i="1"/>
  <c r="AW1525" i="1"/>
  <c r="AY1525" i="1"/>
  <c r="BA1525" i="1"/>
  <c r="BC1525" i="1"/>
  <c r="BE1525" i="1"/>
  <c r="S1522" i="1"/>
  <c r="U1522" i="1"/>
  <c r="W1522" i="1"/>
  <c r="Y1522" i="1"/>
  <c r="AA1522" i="1"/>
  <c r="AC1522" i="1"/>
  <c r="AE1522" i="1"/>
  <c r="AG1522" i="1"/>
  <c r="AI1522" i="1"/>
  <c r="AK1522" i="1"/>
  <c r="AM1522" i="1"/>
  <c r="AO1522" i="1"/>
  <c r="AQ1522" i="1"/>
  <c r="AS1522" i="1"/>
  <c r="AU1522" i="1"/>
  <c r="AW1522" i="1"/>
  <c r="AY1522" i="1"/>
  <c r="BA1522" i="1"/>
  <c r="BC1522" i="1"/>
  <c r="BE1522" i="1"/>
  <c r="S1524" i="1"/>
  <c r="U1524" i="1"/>
  <c r="W1524" i="1"/>
  <c r="Y1524" i="1"/>
  <c r="AA1524" i="1"/>
  <c r="AC1524" i="1"/>
  <c r="AE1524" i="1"/>
  <c r="AG1524" i="1"/>
  <c r="AI1524" i="1"/>
  <c r="AK1524" i="1"/>
  <c r="AM1524" i="1"/>
  <c r="AO1524" i="1"/>
  <c r="AQ1524" i="1"/>
  <c r="AS1524" i="1"/>
  <c r="AU1524" i="1"/>
  <c r="AW1524" i="1"/>
  <c r="AY1524" i="1"/>
  <c r="BA1524" i="1"/>
  <c r="BC1524" i="1"/>
  <c r="BE1524" i="1"/>
  <c r="S1528" i="1"/>
  <c r="U1528" i="1"/>
  <c r="W1528" i="1"/>
  <c r="Y1528" i="1"/>
  <c r="AA1528" i="1"/>
  <c r="AC1528" i="1"/>
  <c r="AE1528" i="1"/>
  <c r="AG1528" i="1"/>
  <c r="AI1528" i="1"/>
  <c r="AK1528" i="1"/>
  <c r="AM1528" i="1"/>
  <c r="AO1528" i="1"/>
  <c r="AQ1528" i="1"/>
  <c r="AS1528" i="1"/>
  <c r="AU1528" i="1"/>
  <c r="AW1528" i="1"/>
  <c r="AY1528" i="1"/>
  <c r="BA1528" i="1"/>
  <c r="BC1528" i="1"/>
  <c r="BE1528" i="1"/>
  <c r="S1527" i="1"/>
  <c r="U1527" i="1"/>
  <c r="W1527" i="1"/>
  <c r="Y1527" i="1"/>
  <c r="AA1527" i="1"/>
  <c r="AC1527" i="1"/>
  <c r="AE1527" i="1"/>
  <c r="AG1527" i="1"/>
  <c r="AI1527" i="1"/>
  <c r="AK1527" i="1"/>
  <c r="AM1527" i="1"/>
  <c r="AO1527" i="1"/>
  <c r="AQ1527" i="1"/>
  <c r="AS1527" i="1"/>
  <c r="AU1527" i="1"/>
  <c r="AW1527" i="1"/>
  <c r="AY1527" i="1"/>
  <c r="BA1527" i="1"/>
  <c r="BC1527" i="1"/>
  <c r="BE1527" i="1"/>
  <c r="S1526" i="1"/>
  <c r="U1526" i="1"/>
  <c r="W1526" i="1"/>
  <c r="Y1526" i="1"/>
  <c r="AA1526" i="1"/>
  <c r="AC1526" i="1"/>
  <c r="AE1526" i="1"/>
  <c r="AG1526" i="1"/>
  <c r="AI1526" i="1"/>
  <c r="AK1526" i="1"/>
  <c r="AM1526" i="1"/>
  <c r="AO1526" i="1"/>
  <c r="AQ1526" i="1"/>
  <c r="AS1526" i="1"/>
  <c r="AU1526" i="1"/>
  <c r="AW1526" i="1"/>
  <c r="AY1526" i="1"/>
  <c r="BA1526" i="1"/>
  <c r="BC1526" i="1"/>
  <c r="BE1526" i="1"/>
  <c r="S1532" i="1"/>
  <c r="U1532" i="1"/>
  <c r="W1532" i="1"/>
  <c r="Y1532" i="1"/>
  <c r="AA1532" i="1"/>
  <c r="AC1532" i="1"/>
  <c r="AE1532" i="1"/>
  <c r="AG1532" i="1"/>
  <c r="AI1532" i="1"/>
  <c r="AK1532" i="1"/>
  <c r="AM1532" i="1"/>
  <c r="AO1532" i="1"/>
  <c r="AQ1532" i="1"/>
  <c r="AS1532" i="1"/>
  <c r="AU1532" i="1"/>
  <c r="AW1532" i="1"/>
  <c r="AY1532" i="1"/>
  <c r="BA1532" i="1"/>
  <c r="BC1532" i="1"/>
  <c r="BE1532" i="1"/>
  <c r="S1531" i="1"/>
  <c r="U1531" i="1"/>
  <c r="W1531" i="1"/>
  <c r="Y1531" i="1"/>
  <c r="AA1531" i="1"/>
  <c r="AC1531" i="1"/>
  <c r="AE1531" i="1"/>
  <c r="AG1531" i="1"/>
  <c r="AI1531" i="1"/>
  <c r="AK1531" i="1"/>
  <c r="AM1531" i="1"/>
  <c r="AO1531" i="1"/>
  <c r="AQ1531" i="1"/>
  <c r="AS1531" i="1"/>
  <c r="AU1531" i="1"/>
  <c r="AW1531" i="1"/>
  <c r="AY1531" i="1"/>
  <c r="BA1531" i="1"/>
  <c r="BC1531" i="1"/>
  <c r="BE1531" i="1"/>
  <c r="S1530" i="1"/>
  <c r="U1530" i="1"/>
  <c r="W1530" i="1"/>
  <c r="Y1530" i="1"/>
  <c r="AA1530" i="1"/>
  <c r="AC1530" i="1"/>
  <c r="AE1530" i="1"/>
  <c r="AG1530" i="1"/>
  <c r="AI1530" i="1"/>
  <c r="AK1530" i="1"/>
  <c r="AM1530" i="1"/>
  <c r="AO1530" i="1"/>
  <c r="AQ1530" i="1"/>
  <c r="AS1530" i="1"/>
  <c r="AU1530" i="1"/>
  <c r="AW1530" i="1"/>
  <c r="AY1530" i="1"/>
  <c r="BA1530" i="1"/>
  <c r="BC1530" i="1"/>
  <c r="BE1530" i="1"/>
  <c r="S1529" i="1"/>
  <c r="U1529" i="1"/>
  <c r="W1529" i="1"/>
  <c r="Y1529" i="1"/>
  <c r="AA1529" i="1"/>
  <c r="AC1529" i="1"/>
  <c r="AE1529" i="1"/>
  <c r="AG1529" i="1"/>
  <c r="AI1529" i="1"/>
  <c r="AK1529" i="1"/>
  <c r="AM1529" i="1"/>
  <c r="AO1529" i="1"/>
  <c r="AQ1529" i="1"/>
  <c r="AS1529" i="1"/>
  <c r="AU1529" i="1"/>
  <c r="AW1529" i="1"/>
  <c r="AY1529" i="1"/>
  <c r="BA1529" i="1"/>
  <c r="BC1529" i="1"/>
  <c r="BE1529" i="1"/>
  <c r="S1535" i="1"/>
  <c r="U1535" i="1"/>
  <c r="W1535" i="1"/>
  <c r="Y1535" i="1"/>
  <c r="AA1535" i="1"/>
  <c r="AC1535" i="1"/>
  <c r="AE1535" i="1"/>
  <c r="AG1535" i="1"/>
  <c r="AI1535" i="1"/>
  <c r="AK1535" i="1"/>
  <c r="AM1535" i="1"/>
  <c r="AO1535" i="1"/>
  <c r="AQ1535" i="1"/>
  <c r="AS1535" i="1"/>
  <c r="AU1535" i="1"/>
  <c r="AW1535" i="1"/>
  <c r="AY1535" i="1"/>
  <c r="BA1535" i="1"/>
  <c r="BC1535" i="1"/>
  <c r="BE1535" i="1"/>
  <c r="S1534" i="1"/>
  <c r="U1534" i="1"/>
  <c r="W1534" i="1"/>
  <c r="Y1534" i="1"/>
  <c r="AA1534" i="1"/>
  <c r="AC1534" i="1"/>
  <c r="AE1534" i="1"/>
  <c r="AG1534" i="1"/>
  <c r="AI1534" i="1"/>
  <c r="AK1534" i="1"/>
  <c r="AM1534" i="1"/>
  <c r="AO1534" i="1"/>
  <c r="AQ1534" i="1"/>
  <c r="AS1534" i="1"/>
  <c r="AU1534" i="1"/>
  <c r="AW1534" i="1"/>
  <c r="AY1534" i="1"/>
  <c r="BA1534" i="1"/>
  <c r="BC1534" i="1"/>
  <c r="BE1534" i="1"/>
  <c r="S1533" i="1"/>
  <c r="U1533" i="1"/>
  <c r="W1533" i="1"/>
  <c r="Y1533" i="1"/>
  <c r="AA1533" i="1"/>
  <c r="AC1533" i="1"/>
  <c r="AE1533" i="1"/>
  <c r="AG1533" i="1"/>
  <c r="AI1533" i="1"/>
  <c r="AK1533" i="1"/>
  <c r="AM1533" i="1"/>
  <c r="AO1533" i="1"/>
  <c r="AQ1533" i="1"/>
  <c r="AS1533" i="1"/>
  <c r="AU1533" i="1"/>
  <c r="AW1533" i="1"/>
  <c r="AY1533" i="1"/>
  <c r="BA1533" i="1"/>
  <c r="BC1533" i="1"/>
  <c r="BE1533" i="1"/>
  <c r="S1537" i="1"/>
  <c r="U1537" i="1"/>
  <c r="W1537" i="1"/>
  <c r="Y1537" i="1"/>
  <c r="AA1537" i="1"/>
  <c r="AC1537" i="1"/>
  <c r="AE1537" i="1"/>
  <c r="AG1537" i="1"/>
  <c r="AI1537" i="1"/>
  <c r="AK1537" i="1"/>
  <c r="AM1537" i="1"/>
  <c r="AO1537" i="1"/>
  <c r="AQ1537" i="1"/>
  <c r="AS1537" i="1"/>
  <c r="AU1537" i="1"/>
  <c r="AW1537" i="1"/>
  <c r="AY1537" i="1"/>
  <c r="BA1537" i="1"/>
  <c r="BC1537" i="1"/>
  <c r="BE1537" i="1"/>
  <c r="S1536" i="1"/>
  <c r="U1536" i="1"/>
  <c r="W1536" i="1"/>
  <c r="Y1536" i="1"/>
  <c r="AA1536" i="1"/>
  <c r="AC1536" i="1"/>
  <c r="AE1536" i="1"/>
  <c r="AG1536" i="1"/>
  <c r="AI1536" i="1"/>
  <c r="AK1536" i="1"/>
  <c r="AM1536" i="1"/>
  <c r="AO1536" i="1"/>
  <c r="AQ1536" i="1"/>
  <c r="AS1536" i="1"/>
  <c r="AU1536" i="1"/>
  <c r="AW1536" i="1"/>
  <c r="AY1536" i="1"/>
  <c r="BA1536" i="1"/>
  <c r="BC1536" i="1"/>
  <c r="BE1536" i="1"/>
  <c r="S1538" i="1"/>
  <c r="U1538" i="1"/>
  <c r="W1538" i="1"/>
  <c r="Y1538" i="1"/>
  <c r="AA1538" i="1"/>
  <c r="AC1538" i="1"/>
  <c r="AE1538" i="1"/>
  <c r="AG1538" i="1"/>
  <c r="AI1538" i="1"/>
  <c r="AK1538" i="1"/>
  <c r="AM1538" i="1"/>
  <c r="AO1538" i="1"/>
  <c r="AQ1538" i="1"/>
  <c r="AS1538" i="1"/>
  <c r="AU1538" i="1"/>
  <c r="AW1538" i="1"/>
  <c r="AY1538" i="1"/>
  <c r="BA1538" i="1"/>
  <c r="BC1538" i="1"/>
  <c r="BE1538" i="1"/>
  <c r="S1540" i="1"/>
  <c r="U1540" i="1"/>
  <c r="W1540" i="1"/>
  <c r="Y1540" i="1"/>
  <c r="AA1540" i="1"/>
  <c r="AC1540" i="1"/>
  <c r="AE1540" i="1"/>
  <c r="AG1540" i="1"/>
  <c r="AI1540" i="1"/>
  <c r="AK1540" i="1"/>
  <c r="AM1540" i="1"/>
  <c r="AO1540" i="1"/>
  <c r="AQ1540" i="1"/>
  <c r="AS1540" i="1"/>
  <c r="AU1540" i="1"/>
  <c r="AW1540" i="1"/>
  <c r="AY1540" i="1"/>
  <c r="BA1540" i="1"/>
  <c r="BC1540" i="1"/>
  <c r="BE1540" i="1"/>
  <c r="S1539" i="1"/>
  <c r="U1539" i="1"/>
  <c r="W1539" i="1"/>
  <c r="Y1539" i="1"/>
  <c r="AA1539" i="1"/>
  <c r="AC1539" i="1"/>
  <c r="AE1539" i="1"/>
  <c r="AG1539" i="1"/>
  <c r="AI1539" i="1"/>
  <c r="AK1539" i="1"/>
  <c r="AM1539" i="1"/>
  <c r="AO1539" i="1"/>
  <c r="AQ1539" i="1"/>
  <c r="AS1539" i="1"/>
  <c r="AU1539" i="1"/>
  <c r="AW1539" i="1"/>
  <c r="AY1539" i="1"/>
  <c r="BA1539" i="1"/>
  <c r="BC1539" i="1"/>
  <c r="BE1539" i="1"/>
  <c r="S1541" i="1"/>
  <c r="U1541" i="1"/>
  <c r="W1541" i="1"/>
  <c r="Y1541" i="1"/>
  <c r="AA1541" i="1"/>
  <c r="AC1541" i="1"/>
  <c r="AE1541" i="1"/>
  <c r="AG1541" i="1"/>
  <c r="AI1541" i="1"/>
  <c r="AK1541" i="1"/>
  <c r="AM1541" i="1"/>
  <c r="AO1541" i="1"/>
  <c r="AQ1541" i="1"/>
  <c r="AS1541" i="1"/>
  <c r="AU1541" i="1"/>
  <c r="AW1541" i="1"/>
  <c r="AY1541" i="1"/>
  <c r="BA1541" i="1"/>
  <c r="BC1541" i="1"/>
  <c r="BE1541" i="1"/>
  <c r="S1542" i="1"/>
  <c r="U1542" i="1"/>
  <c r="W1542" i="1"/>
  <c r="Y1542" i="1"/>
  <c r="AA1542" i="1"/>
  <c r="AC1542" i="1"/>
  <c r="AE1542" i="1"/>
  <c r="AG1542" i="1"/>
  <c r="AI1542" i="1"/>
  <c r="AK1542" i="1"/>
  <c r="AM1542" i="1"/>
  <c r="AO1542" i="1"/>
  <c r="AQ1542" i="1"/>
  <c r="AS1542" i="1"/>
  <c r="AU1542" i="1"/>
  <c r="AW1542" i="1"/>
  <c r="AY1542" i="1"/>
  <c r="BA1542" i="1"/>
  <c r="BC1542" i="1"/>
  <c r="BE1542" i="1"/>
  <c r="S1544" i="1"/>
  <c r="U1544" i="1"/>
  <c r="W1544" i="1"/>
  <c r="Y1544" i="1"/>
  <c r="AA1544" i="1"/>
  <c r="AC1544" i="1"/>
  <c r="AE1544" i="1"/>
  <c r="AG1544" i="1"/>
  <c r="AI1544" i="1"/>
  <c r="AK1544" i="1"/>
  <c r="AM1544" i="1"/>
  <c r="AO1544" i="1"/>
  <c r="AQ1544" i="1"/>
  <c r="AS1544" i="1"/>
  <c r="AU1544" i="1"/>
  <c r="AW1544" i="1"/>
  <c r="AY1544" i="1"/>
  <c r="BA1544" i="1"/>
  <c r="BC1544" i="1"/>
  <c r="BE1544" i="1"/>
  <c r="S1545" i="1"/>
  <c r="U1545" i="1"/>
  <c r="W1545" i="1"/>
  <c r="Y1545" i="1"/>
  <c r="AA1545" i="1"/>
  <c r="AC1545" i="1"/>
  <c r="AE1545" i="1"/>
  <c r="AG1545" i="1"/>
  <c r="AI1545" i="1"/>
  <c r="AK1545" i="1"/>
  <c r="AM1545" i="1"/>
  <c r="AO1545" i="1"/>
  <c r="AQ1545" i="1"/>
  <c r="AS1545" i="1"/>
  <c r="AU1545" i="1"/>
  <c r="AW1545" i="1"/>
  <c r="AY1545" i="1"/>
  <c r="BA1545" i="1"/>
  <c r="BC1545" i="1"/>
  <c r="BE1545" i="1"/>
  <c r="S1543" i="1"/>
  <c r="U1543" i="1"/>
  <c r="W1543" i="1"/>
  <c r="Y1543" i="1"/>
  <c r="AA1543" i="1"/>
  <c r="AC1543" i="1"/>
  <c r="AE1543" i="1"/>
  <c r="AG1543" i="1"/>
  <c r="AI1543" i="1"/>
  <c r="AK1543" i="1"/>
  <c r="AM1543" i="1"/>
  <c r="AO1543" i="1"/>
  <c r="AQ1543" i="1"/>
  <c r="AS1543" i="1"/>
  <c r="AU1543" i="1"/>
  <c r="AW1543" i="1"/>
  <c r="AY1543" i="1"/>
  <c r="BA1543" i="1"/>
  <c r="BC1543" i="1"/>
  <c r="BE1543" i="1"/>
  <c r="S1547" i="1"/>
  <c r="U1547" i="1"/>
  <c r="W1547" i="1"/>
  <c r="Y1547" i="1"/>
  <c r="AA1547" i="1"/>
  <c r="AC1547" i="1"/>
  <c r="AE1547" i="1"/>
  <c r="AG1547" i="1"/>
  <c r="AI1547" i="1"/>
  <c r="AK1547" i="1"/>
  <c r="AM1547" i="1"/>
  <c r="AO1547" i="1"/>
  <c r="AQ1547" i="1"/>
  <c r="AS1547" i="1"/>
  <c r="AU1547" i="1"/>
  <c r="AW1547" i="1"/>
  <c r="AY1547" i="1"/>
  <c r="BA1547" i="1"/>
  <c r="BC1547" i="1"/>
  <c r="BE1547" i="1"/>
  <c r="S1548" i="1"/>
  <c r="U1548" i="1"/>
  <c r="W1548" i="1"/>
  <c r="Y1548" i="1"/>
  <c r="AA1548" i="1"/>
  <c r="AC1548" i="1"/>
  <c r="AE1548" i="1"/>
  <c r="AG1548" i="1"/>
  <c r="AI1548" i="1"/>
  <c r="AK1548" i="1"/>
  <c r="AM1548" i="1"/>
  <c r="AO1548" i="1"/>
  <c r="AQ1548" i="1"/>
  <c r="AS1548" i="1"/>
  <c r="AU1548" i="1"/>
  <c r="AW1548" i="1"/>
  <c r="AY1548" i="1"/>
  <c r="BA1548" i="1"/>
  <c r="BC1548" i="1"/>
  <c r="BE1548" i="1"/>
  <c r="S1546" i="1"/>
  <c r="U1546" i="1"/>
  <c r="W1546" i="1"/>
  <c r="Y1546" i="1"/>
  <c r="AA1546" i="1"/>
  <c r="AC1546" i="1"/>
  <c r="AE1546" i="1"/>
  <c r="AG1546" i="1"/>
  <c r="AI1546" i="1"/>
  <c r="AK1546" i="1"/>
  <c r="AM1546" i="1"/>
  <c r="AO1546" i="1"/>
  <c r="AQ1546" i="1"/>
  <c r="AS1546" i="1"/>
  <c r="AU1546" i="1"/>
  <c r="AW1546" i="1"/>
  <c r="AY1546" i="1"/>
  <c r="BA1546" i="1"/>
  <c r="BC1546" i="1"/>
  <c r="BE1546" i="1"/>
  <c r="P5" i="1"/>
  <c r="Q5" i="1" s="1"/>
  <c r="S5" i="1"/>
  <c r="U5" i="1"/>
  <c r="W5" i="1"/>
  <c r="Y5" i="1"/>
  <c r="AA5" i="1"/>
  <c r="AC5" i="1"/>
  <c r="AE5" i="1"/>
  <c r="AG5" i="1"/>
  <c r="AI5" i="1"/>
  <c r="AK5" i="1"/>
  <c r="AM5" i="1"/>
  <c r="AO5" i="1"/>
  <c r="AQ5" i="1"/>
  <c r="AS5" i="1"/>
  <c r="AU5" i="1"/>
  <c r="AW5" i="1"/>
  <c r="AY5" i="1"/>
  <c r="BA5" i="1"/>
  <c r="BC5" i="1"/>
  <c r="BE5" i="1"/>
  <c r="P53" i="8" l="1"/>
  <c r="P15" i="8"/>
  <c r="P54" i="8"/>
  <c r="P42" i="8"/>
  <c r="P40" i="8"/>
  <c r="P28" i="8"/>
  <c r="P16" i="8"/>
  <c r="P55" i="8"/>
  <c r="P43" i="8"/>
  <c r="P41" i="8"/>
  <c r="P29" i="8"/>
  <c r="P17" i="8"/>
  <c r="P56" i="8"/>
  <c r="P44" i="8"/>
  <c r="P30" i="8"/>
  <c r="P18" i="8"/>
  <c r="P6" i="8"/>
  <c r="P45" i="8"/>
  <c r="P31" i="8"/>
  <c r="P19" i="8"/>
  <c r="P7" i="8"/>
  <c r="P46" i="8"/>
  <c r="P32" i="8"/>
  <c r="P20" i="8"/>
  <c r="P8" i="8"/>
  <c r="P47" i="8"/>
  <c r="P33" i="8"/>
  <c r="P21" i="8"/>
  <c r="P9" i="8"/>
  <c r="P50" i="8"/>
  <c r="AK5" i="9" l="1"/>
  <c r="AI5" i="9"/>
  <c r="AG5" i="9"/>
  <c r="AE5" i="9"/>
  <c r="AC5" i="9"/>
  <c r="AA5" i="9"/>
  <c r="Y5" i="9"/>
  <c r="W5" i="9"/>
  <c r="U5" i="9"/>
  <c r="S5" i="9"/>
  <c r="AJ5" i="8"/>
  <c r="AH5" i="8"/>
  <c r="AF5" i="8"/>
  <c r="AD5" i="8"/>
  <c r="AB5" i="8"/>
  <c r="Z5" i="8"/>
  <c r="X5" i="8"/>
  <c r="V5" i="8"/>
  <c r="T5" i="8"/>
  <c r="R5" i="8"/>
  <c r="AG5" i="7" l="1"/>
  <c r="AE5" i="7"/>
  <c r="AC5" i="7"/>
  <c r="AA5" i="7"/>
  <c r="Y5" i="7"/>
  <c r="W5" i="7"/>
  <c r="U5" i="7"/>
  <c r="S5" i="7"/>
  <c r="AU5" i="2"/>
  <c r="AS5" i="2"/>
  <c r="AQ5" i="2"/>
  <c r="AO5" i="2"/>
  <c r="AM5" i="2"/>
  <c r="AK5" i="2"/>
  <c r="AI5" i="2"/>
  <c r="AG5" i="2"/>
  <c r="AE5" i="2"/>
  <c r="AC5" i="2"/>
  <c r="AA5" i="2"/>
  <c r="Y5" i="2"/>
  <c r="W5" i="2"/>
  <c r="U5" i="2"/>
  <c r="S5" i="2"/>
  <c r="T1" i="9" l="1"/>
  <c r="V1" i="9"/>
  <c r="X1" i="9"/>
  <c r="Z1" i="9"/>
  <c r="AB1" i="9"/>
  <c r="AD1" i="9"/>
  <c r="AF1" i="9"/>
  <c r="AH1" i="9"/>
  <c r="AJ1" i="9"/>
  <c r="R1" i="9"/>
  <c r="S1" i="8"/>
  <c r="U1" i="8"/>
  <c r="W1" i="8"/>
  <c r="Y1" i="8"/>
  <c r="AA1" i="8"/>
  <c r="AC1" i="8"/>
  <c r="AE1" i="8"/>
  <c r="AG1" i="8"/>
  <c r="AI1" i="8"/>
  <c r="Q1" i="8"/>
  <c r="T1" i="7"/>
  <c r="V1" i="7"/>
  <c r="X1" i="7"/>
  <c r="Z1" i="7"/>
  <c r="AB1" i="7"/>
  <c r="AD1" i="7"/>
  <c r="AF1" i="7"/>
  <c r="R1" i="7"/>
  <c r="T1" i="2"/>
  <c r="V1" i="2"/>
  <c r="X1" i="2"/>
  <c r="Z1" i="2"/>
  <c r="AB1" i="2"/>
  <c r="AD1" i="2"/>
  <c r="AF1" i="2"/>
  <c r="AH1" i="2"/>
  <c r="AJ1" i="2"/>
  <c r="AL1" i="2"/>
  <c r="AN1" i="2"/>
  <c r="AP1" i="2"/>
  <c r="AR1" i="2"/>
  <c r="AT1" i="2"/>
  <c r="R1" i="2"/>
  <c r="T1" i="1"/>
  <c r="V1" i="1"/>
  <c r="X1" i="1"/>
  <c r="Z1" i="1"/>
  <c r="AB1" i="1"/>
  <c r="AD1" i="1"/>
  <c r="AF1" i="1"/>
  <c r="AH1" i="1"/>
  <c r="AJ1" i="1"/>
  <c r="AL1" i="1"/>
  <c r="AN1" i="1"/>
  <c r="AP1" i="1"/>
  <c r="AR1" i="1"/>
  <c r="AT1" i="1"/>
  <c r="AV1" i="1"/>
  <c r="AX1" i="1"/>
  <c r="AZ1" i="1"/>
  <c r="BB1" i="1"/>
  <c r="BD1" i="1"/>
  <c r="R1" i="1"/>
  <c r="P5" i="9"/>
  <c r="O5" i="8"/>
  <c r="P5" i="7"/>
  <c r="T1" i="8" l="1"/>
  <c r="Z1" i="8"/>
  <c r="AF1" i="8"/>
  <c r="X1" i="8"/>
  <c r="O1" i="8"/>
  <c r="AJ1" i="8"/>
  <c r="V1" i="8"/>
  <c r="AH1" i="8"/>
  <c r="AD1" i="8"/>
  <c r="AB1" i="8"/>
  <c r="R1" i="8"/>
  <c r="AG1" i="9"/>
  <c r="P1" i="9"/>
  <c r="S1" i="9"/>
  <c r="AI1" i="9"/>
  <c r="W1" i="9"/>
  <c r="Y1" i="9"/>
  <c r="AC1" i="9"/>
  <c r="AE1" i="9"/>
  <c r="U1" i="9"/>
  <c r="Q1" i="9"/>
  <c r="AA1" i="9"/>
  <c r="AK1" i="9"/>
  <c r="Y1" i="7"/>
  <c r="AG1" i="7"/>
  <c r="S1" i="7"/>
  <c r="AC1" i="7"/>
  <c r="W1" i="7"/>
  <c r="U1" i="7"/>
  <c r="AE1" i="7"/>
  <c r="AA1" i="7"/>
  <c r="P5" i="8"/>
  <c r="P1" i="8" l="1"/>
  <c r="P5" i="2"/>
  <c r="Y1" i="2" l="1"/>
  <c r="AK1" i="2"/>
  <c r="P1" i="2"/>
  <c r="AA1" i="2"/>
  <c r="AM1" i="2"/>
  <c r="AI1" i="2"/>
  <c r="AU1" i="2"/>
  <c r="AG1" i="2"/>
  <c r="U1" i="2"/>
  <c r="S1" i="2"/>
  <c r="AE1" i="2"/>
  <c r="AQ1" i="2"/>
  <c r="AS1" i="2"/>
  <c r="W1" i="2"/>
  <c r="AC1" i="2"/>
  <c r="AO1" i="2"/>
  <c r="Q1" i="2"/>
  <c r="AM1" i="1" l="1"/>
  <c r="AQ1" i="1"/>
  <c r="AU1" i="1"/>
  <c r="AY1" i="1"/>
  <c r="BC1" i="1"/>
  <c r="W1" i="1"/>
  <c r="S1" i="1"/>
  <c r="AA1" i="1"/>
  <c r="AE1" i="1"/>
  <c r="AI1" i="1"/>
  <c r="P1" i="1"/>
  <c r="U1" i="1"/>
  <c r="Y1" i="1"/>
  <c r="AC1" i="1"/>
  <c r="AG1" i="1"/>
  <c r="AK1" i="1"/>
  <c r="AO1" i="1"/>
  <c r="AS1" i="1"/>
  <c r="AW1" i="1"/>
  <c r="BA1" i="1"/>
  <c r="BE1" i="1"/>
  <c r="Q1" i="1"/>
  <c r="Q1" i="7" l="1"/>
  <c r="P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Steffney</author>
    <author>Robin</author>
  </authors>
  <commentList>
    <comment ref="P3" authorId="0" shapeId="0" xr:uid="{00000000-0006-0000-0000-000002000000}">
      <text>
        <r>
          <rPr>
            <b/>
            <i/>
            <sz val="12"/>
            <color indexed="9"/>
            <rFont val="Tahoma"/>
            <family val="2"/>
          </rPr>
          <t>Columns"M" &amp; '"N" are locked - please enter order quantity in column "O"</t>
        </r>
      </text>
    </comment>
    <comment ref="M246" authorId="1" shapeId="0" xr:uid="{87E99ACA-8742-4019-9476-E7C67C185F2F}">
      <text>
        <r>
          <rPr>
            <b/>
            <sz val="9"/>
            <color indexed="81"/>
            <rFont val="Tahoma"/>
            <family val="2"/>
          </rPr>
          <t xml:space="preserve">Price includes shipping
</t>
        </r>
      </text>
    </comment>
    <comment ref="N246" authorId="1" shapeId="0" xr:uid="{8ADE48A7-62FF-4C76-8EF2-384419F8E20F}">
      <text>
        <r>
          <rPr>
            <b/>
            <sz val="9"/>
            <color indexed="81"/>
            <rFont val="Tahoma"/>
            <family val="2"/>
          </rPr>
          <t xml:space="preserve">Price includes shipping
</t>
        </r>
      </text>
    </comment>
    <comment ref="O246" authorId="1" shapeId="0" xr:uid="{EDA26057-07DC-4633-80FF-CAF63B072ABE}">
      <text>
        <r>
          <rPr>
            <b/>
            <sz val="9"/>
            <color indexed="81"/>
            <rFont val="Tahoma"/>
            <family val="2"/>
          </rPr>
          <t>Price includes shipping</t>
        </r>
      </text>
    </comment>
    <comment ref="M705" authorId="1" shapeId="0" xr:uid="{53022190-0E50-47FF-9465-12748487D50B}">
      <text>
        <r>
          <rPr>
            <b/>
            <sz val="9"/>
            <color indexed="81"/>
            <rFont val="Tahoma"/>
            <family val="2"/>
          </rPr>
          <t>Shipping included in price.</t>
        </r>
      </text>
    </comment>
    <comment ref="N705" authorId="1" shapeId="0" xr:uid="{197D297F-737D-436D-AEF1-B9DE096A5E67}">
      <text>
        <r>
          <rPr>
            <b/>
            <sz val="9"/>
            <color indexed="81"/>
            <rFont val="Tahoma"/>
            <family val="2"/>
          </rPr>
          <t>Shipping included in price.</t>
        </r>
      </text>
    </comment>
    <comment ref="M935" authorId="1" shapeId="0" xr:uid="{64A28D0B-0ADF-4679-AFFB-FAF22B55481A}">
      <text>
        <r>
          <rPr>
            <b/>
            <sz val="9"/>
            <color indexed="81"/>
            <rFont val="Tahoma"/>
            <family val="2"/>
          </rPr>
          <t>Price includes shipping.</t>
        </r>
      </text>
    </comment>
    <comment ref="N935" authorId="1" shapeId="0" xr:uid="{5F9FFBE9-EB66-4C18-83C0-0DA40EB46E45}">
      <text>
        <r>
          <rPr>
            <b/>
            <sz val="9"/>
            <color indexed="81"/>
            <rFont val="Tahoma"/>
            <family val="2"/>
          </rPr>
          <t>Price includes shipping.</t>
        </r>
      </text>
    </comment>
    <comment ref="M939" authorId="1" shapeId="0" xr:uid="{B321A54A-3CDC-4285-8699-F899096BE071}">
      <text>
        <r>
          <rPr>
            <b/>
            <sz val="9"/>
            <color indexed="81"/>
            <rFont val="Tahoma"/>
            <family val="2"/>
          </rPr>
          <t>Price includes shipping.</t>
        </r>
      </text>
    </comment>
    <comment ref="N939" authorId="1" shapeId="0" xr:uid="{5DD774E6-D6BE-49CF-800B-0C0C7865D1D8}">
      <text>
        <r>
          <rPr>
            <b/>
            <sz val="9"/>
            <color indexed="81"/>
            <rFont val="Tahoma"/>
            <family val="2"/>
          </rPr>
          <t>Price includes shipping.</t>
        </r>
      </text>
    </comment>
    <comment ref="M946" authorId="1" shapeId="0" xr:uid="{3D3F8AD1-2731-4723-97A4-59EAC8578ACF}">
      <text>
        <r>
          <rPr>
            <b/>
            <sz val="9"/>
            <color indexed="81"/>
            <rFont val="Tahoma"/>
            <family val="2"/>
          </rPr>
          <t>Price includes shipping.</t>
        </r>
      </text>
    </comment>
    <comment ref="N946" authorId="1" shapeId="0" xr:uid="{B0CFF38E-FFC5-4CD7-9CA7-E3DB425EDE06}">
      <text>
        <r>
          <rPr>
            <b/>
            <sz val="9"/>
            <color indexed="81"/>
            <rFont val="Tahoma"/>
            <family val="2"/>
          </rPr>
          <t>Price includes shipping.</t>
        </r>
      </text>
    </comment>
    <comment ref="M953" authorId="1" shapeId="0" xr:uid="{CEAAF436-8567-4C9C-9BEB-E47DF124253F}">
      <text>
        <r>
          <rPr>
            <b/>
            <sz val="9"/>
            <color indexed="81"/>
            <rFont val="Tahoma"/>
            <family val="2"/>
          </rPr>
          <t>Price includes shipping.</t>
        </r>
      </text>
    </comment>
    <comment ref="N953" authorId="1" shapeId="0" xr:uid="{8CAEA4A0-7CE3-41F9-801D-2BDDFCA30003}">
      <text>
        <r>
          <rPr>
            <b/>
            <sz val="9"/>
            <color indexed="81"/>
            <rFont val="Tahoma"/>
            <family val="2"/>
          </rPr>
          <t>Price includes shipping.</t>
        </r>
      </text>
    </comment>
    <comment ref="M957" authorId="1" shapeId="0" xr:uid="{822B5664-A27C-4FCC-A756-1F3A5203B285}">
      <text>
        <r>
          <rPr>
            <b/>
            <sz val="9"/>
            <color indexed="81"/>
            <rFont val="Tahoma"/>
            <family val="2"/>
          </rPr>
          <t>Price includes shipping.</t>
        </r>
      </text>
    </comment>
    <comment ref="N957" authorId="1" shapeId="0" xr:uid="{F0A9FC33-8322-496C-9192-7BDAEC99D95A}">
      <text>
        <r>
          <rPr>
            <b/>
            <sz val="9"/>
            <color indexed="81"/>
            <rFont val="Tahoma"/>
            <family val="2"/>
          </rPr>
          <t>Price includes shipping.</t>
        </r>
      </text>
    </comment>
    <comment ref="M961" authorId="1" shapeId="0" xr:uid="{7EA1C34C-2AD2-49A6-AF46-26148E7800EE}">
      <text>
        <r>
          <rPr>
            <b/>
            <sz val="9"/>
            <color indexed="81"/>
            <rFont val="Tahoma"/>
            <family val="2"/>
          </rPr>
          <t>Price includes shipping.</t>
        </r>
      </text>
    </comment>
    <comment ref="N961" authorId="1" shapeId="0" xr:uid="{176D4502-A7E4-4549-8C88-C6F62A5C8D15}">
      <text>
        <r>
          <rPr>
            <b/>
            <sz val="9"/>
            <color indexed="81"/>
            <rFont val="Tahoma"/>
            <family val="2"/>
          </rPr>
          <t>Price includes shipping.</t>
        </r>
      </text>
    </comment>
    <comment ref="M996" authorId="1" shapeId="0" xr:uid="{2BE54CB4-4837-4C71-B7B7-11B217D9736C}">
      <text>
        <r>
          <rPr>
            <b/>
            <sz val="9"/>
            <color indexed="81"/>
            <rFont val="Tahoma"/>
            <family val="2"/>
          </rPr>
          <t xml:space="preserve">Price includes shipping.
</t>
        </r>
      </text>
    </comment>
    <comment ref="N996" authorId="1" shapeId="0" xr:uid="{C5C66717-4C15-4610-8291-E5EEA5D60E7E}">
      <text>
        <r>
          <rPr>
            <b/>
            <sz val="9"/>
            <color indexed="81"/>
            <rFont val="Tahoma"/>
            <family val="2"/>
          </rPr>
          <t xml:space="preserve">Price includes shipping.
</t>
        </r>
      </text>
    </comment>
    <comment ref="M999" authorId="1" shapeId="0" xr:uid="{5FBD893F-3F3C-44FF-A178-21DB38A1200E}">
      <text>
        <r>
          <rPr>
            <b/>
            <sz val="9"/>
            <color indexed="81"/>
            <rFont val="Tahoma"/>
            <family val="2"/>
          </rPr>
          <t xml:space="preserve">Price includes shipping.
</t>
        </r>
      </text>
    </comment>
    <comment ref="N999" authorId="1" shapeId="0" xr:uid="{39ED4F1F-A505-424A-9B84-945A539E6F7A}">
      <text>
        <r>
          <rPr>
            <b/>
            <sz val="9"/>
            <color indexed="81"/>
            <rFont val="Tahoma"/>
            <family val="2"/>
          </rPr>
          <t xml:space="preserve">Price includes shipping.
</t>
        </r>
      </text>
    </comment>
    <comment ref="M1005" authorId="1" shapeId="0" xr:uid="{729DEAED-025F-4C60-BB5A-70085EB9498F}">
      <text>
        <r>
          <rPr>
            <b/>
            <sz val="9"/>
            <color indexed="81"/>
            <rFont val="Tahoma"/>
            <family val="2"/>
          </rPr>
          <t xml:space="preserve">Price includes shipping.
</t>
        </r>
      </text>
    </comment>
    <comment ref="N1005" authorId="1" shapeId="0" xr:uid="{96FCE365-4925-4B5C-9E7F-B434729E3379}">
      <text>
        <r>
          <rPr>
            <b/>
            <sz val="9"/>
            <color indexed="81"/>
            <rFont val="Tahoma"/>
            <family val="2"/>
          </rPr>
          <t xml:space="preserve">Price includes shipping.
</t>
        </r>
      </text>
    </comment>
    <comment ref="M1009" authorId="1" shapeId="0" xr:uid="{BA9BD75A-FDC9-41F9-AFD0-3B1996F6828F}">
      <text>
        <r>
          <rPr>
            <b/>
            <sz val="9"/>
            <color indexed="81"/>
            <rFont val="Tahoma"/>
            <family val="2"/>
          </rPr>
          <t xml:space="preserve">Price includes shipping.
</t>
        </r>
      </text>
    </comment>
    <comment ref="N1009" authorId="1" shapeId="0" xr:uid="{38A09A78-58E1-47F5-A906-396395F08288}">
      <text>
        <r>
          <rPr>
            <b/>
            <sz val="9"/>
            <color indexed="81"/>
            <rFont val="Tahoma"/>
            <family val="2"/>
          </rPr>
          <t xml:space="preserve">Price includes shipping.
</t>
        </r>
      </text>
    </comment>
    <comment ref="M1013" authorId="1" shapeId="0" xr:uid="{22919462-2889-48B7-876D-7D1E3E15EE57}">
      <text>
        <r>
          <rPr>
            <b/>
            <sz val="9"/>
            <color indexed="81"/>
            <rFont val="Tahoma"/>
            <family val="2"/>
          </rPr>
          <t xml:space="preserve">Price includes shiping.
</t>
        </r>
      </text>
    </comment>
    <comment ref="N1013" authorId="1" shapeId="0" xr:uid="{D7DCC3E6-257F-4ACE-9888-09EC101371CB}">
      <text>
        <r>
          <rPr>
            <b/>
            <sz val="9"/>
            <color indexed="81"/>
            <rFont val="Tahoma"/>
            <family val="2"/>
          </rPr>
          <t xml:space="preserve">Price includes shiping.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Steffney</author>
  </authors>
  <commentList>
    <comment ref="P3" authorId="0" shapeId="0" xr:uid="{00000000-0006-0000-0100-000001000000}">
      <text>
        <r>
          <rPr>
            <b/>
            <i/>
            <sz val="12"/>
            <color indexed="9"/>
            <rFont val="Tahoma"/>
            <family val="2"/>
          </rPr>
          <t>Column 'M &amp; 'N' locked - please enter order quantity in column 'O'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Steffney</author>
  </authors>
  <commentList>
    <comment ref="P3" authorId="0" shapeId="0" xr:uid="{00000000-0006-0000-0200-000002000000}">
      <text>
        <r>
          <rPr>
            <b/>
            <i/>
            <sz val="12"/>
            <color indexed="9"/>
            <rFont val="Tahoma"/>
            <family val="2"/>
          </rPr>
          <t>Column 'M' &amp; 'N" locked - please enter order quantity in column 'O'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Steffney</author>
    <author>Robin</author>
  </authors>
  <commentList>
    <comment ref="O3" authorId="0" shapeId="0" xr:uid="{00000000-0006-0000-0300-000001000000}">
      <text>
        <r>
          <rPr>
            <b/>
            <i/>
            <sz val="12"/>
            <color indexed="9"/>
            <rFont val="Tahoma"/>
            <family val="2"/>
          </rPr>
          <t>Column 'L &amp; 'M" locked - please enter order quantity in column 'N'</t>
        </r>
      </text>
    </comment>
    <comment ref="L81" authorId="1" shapeId="0" xr:uid="{F2AD009E-50CB-454E-8749-86F1C27FE993}">
      <text>
        <r>
          <rPr>
            <b/>
            <sz val="9"/>
            <color indexed="81"/>
            <rFont val="Tahoma"/>
            <family val="2"/>
          </rPr>
          <t>Shipping included in price</t>
        </r>
      </text>
    </comment>
    <comment ref="M81" authorId="1" shapeId="0" xr:uid="{CDE3DACB-D72D-4DF2-97E4-6996D2AF7F03}">
      <text>
        <r>
          <rPr>
            <b/>
            <sz val="9"/>
            <color indexed="81"/>
            <rFont val="Tahoma"/>
            <family val="2"/>
          </rPr>
          <t>Shipping included in price</t>
        </r>
      </text>
    </comment>
    <comment ref="N81" authorId="1" shapeId="0" xr:uid="{289D568B-B040-4CCA-8630-789D3C2B72C1}">
      <text>
        <r>
          <rPr>
            <b/>
            <sz val="9"/>
            <color indexed="81"/>
            <rFont val="Tahoma"/>
            <family val="2"/>
          </rPr>
          <t>Shipping included in price</t>
        </r>
      </text>
    </comment>
    <comment ref="L96" authorId="1" shapeId="0" xr:uid="{E9F219A1-7D88-4B60-B064-031918F099E3}">
      <text>
        <r>
          <rPr>
            <b/>
            <sz val="9"/>
            <color indexed="81"/>
            <rFont val="Tahoma"/>
            <family val="2"/>
          </rPr>
          <t>Shipping included in price</t>
        </r>
      </text>
    </comment>
    <comment ref="M96" authorId="1" shapeId="0" xr:uid="{D39026CD-1FB9-4B8D-AD83-976971E80D01}">
      <text>
        <r>
          <rPr>
            <b/>
            <sz val="9"/>
            <color indexed="81"/>
            <rFont val="Tahoma"/>
            <family val="2"/>
          </rPr>
          <t>Shipping included in price</t>
        </r>
      </text>
    </comment>
    <comment ref="N96" authorId="1" shapeId="0" xr:uid="{8996F7E0-BFA1-4D7D-8F40-017799C2E892}">
      <text>
        <r>
          <rPr>
            <b/>
            <sz val="9"/>
            <color indexed="81"/>
            <rFont val="Tahoma"/>
            <family val="2"/>
          </rPr>
          <t>Shipping included in price</t>
        </r>
      </text>
    </comment>
    <comment ref="L98" authorId="1" shapeId="0" xr:uid="{65E3F2B0-54CD-4857-B261-F7D97CEA6B50}">
      <text>
        <r>
          <rPr>
            <b/>
            <sz val="9"/>
            <color indexed="81"/>
            <rFont val="Tahoma"/>
            <family val="2"/>
          </rPr>
          <t xml:space="preserve">Shipping included in price
</t>
        </r>
      </text>
    </comment>
    <comment ref="M98" authorId="1" shapeId="0" xr:uid="{54D3F108-DFA9-4C00-A465-190CA3FB4413}">
      <text>
        <r>
          <rPr>
            <b/>
            <sz val="9"/>
            <color indexed="81"/>
            <rFont val="Tahoma"/>
            <family val="2"/>
          </rPr>
          <t xml:space="preserve">Shipping included in price
</t>
        </r>
      </text>
    </comment>
    <comment ref="N98" authorId="1" shapeId="0" xr:uid="{679C0A31-128A-4613-A013-F9C8925DE64E}">
      <text>
        <r>
          <rPr>
            <b/>
            <sz val="9"/>
            <color indexed="81"/>
            <rFont val="Tahoma"/>
            <family val="2"/>
          </rPr>
          <t xml:space="preserve">Shipping included in price
</t>
        </r>
      </text>
    </comment>
    <comment ref="L126" authorId="1" shapeId="0" xr:uid="{107050C1-BDD8-4CED-9A80-6FEC39970552}">
      <text>
        <r>
          <rPr>
            <b/>
            <sz val="9"/>
            <color indexed="81"/>
            <rFont val="Tahoma"/>
            <family val="2"/>
          </rPr>
          <t xml:space="preserve">Shipping included in price
</t>
        </r>
      </text>
    </comment>
    <comment ref="M126" authorId="1" shapeId="0" xr:uid="{BF27D214-4C77-4D4B-B15E-0F5190E3DDEF}">
      <text>
        <r>
          <rPr>
            <b/>
            <sz val="9"/>
            <color indexed="81"/>
            <rFont val="Tahoma"/>
            <family val="2"/>
          </rPr>
          <t xml:space="preserve">Shipping included in price
</t>
        </r>
      </text>
    </comment>
    <comment ref="N126" authorId="1" shapeId="0" xr:uid="{35F3C47F-08AC-44F2-A757-977D221BE89B}">
      <text>
        <r>
          <rPr>
            <b/>
            <sz val="9"/>
            <color indexed="81"/>
            <rFont val="Tahoma"/>
            <family val="2"/>
          </rPr>
          <t xml:space="preserve">Shipping included in price
</t>
        </r>
      </text>
    </comment>
    <comment ref="L141" authorId="1" shapeId="0" xr:uid="{407F6E3A-75EB-46AC-87B3-693AB6105C43}">
      <text>
        <r>
          <rPr>
            <b/>
            <sz val="9"/>
            <color indexed="81"/>
            <rFont val="Tahoma"/>
            <family val="2"/>
          </rPr>
          <t xml:space="preserve">Shipping included in price
</t>
        </r>
      </text>
    </comment>
    <comment ref="M141" authorId="1" shapeId="0" xr:uid="{4E379B49-38D5-41EE-B3FA-6718C5C3C275}">
      <text>
        <r>
          <rPr>
            <b/>
            <sz val="9"/>
            <color indexed="81"/>
            <rFont val="Tahoma"/>
            <family val="2"/>
          </rPr>
          <t xml:space="preserve">Shipping included in price
</t>
        </r>
      </text>
    </comment>
    <comment ref="N141" authorId="1" shapeId="0" xr:uid="{9BE7DB56-711B-4942-839B-B4623C571923}">
      <text>
        <r>
          <rPr>
            <b/>
            <sz val="9"/>
            <color indexed="81"/>
            <rFont val="Tahoma"/>
            <family val="2"/>
          </rPr>
          <t xml:space="preserve">Shipping included in price
</t>
        </r>
      </text>
    </comment>
    <comment ref="L166" authorId="1" shapeId="0" xr:uid="{02A299B6-7118-4364-A40C-2038A9858E45}">
      <text>
        <r>
          <rPr>
            <b/>
            <sz val="9"/>
            <color indexed="81"/>
            <rFont val="Tahoma"/>
            <family val="2"/>
          </rPr>
          <t xml:space="preserve">Shipping included in price
</t>
        </r>
      </text>
    </comment>
    <comment ref="M166" authorId="1" shapeId="0" xr:uid="{089A16CF-F50E-4D9C-9343-61CFBCF571F5}">
      <text>
        <r>
          <rPr>
            <b/>
            <sz val="9"/>
            <color indexed="81"/>
            <rFont val="Tahoma"/>
            <family val="2"/>
          </rPr>
          <t xml:space="preserve">Shipping included in price
</t>
        </r>
      </text>
    </comment>
    <comment ref="N166" authorId="1" shapeId="0" xr:uid="{B5127FA0-E64D-4909-B0AB-C2F26C147674}">
      <text>
        <r>
          <rPr>
            <b/>
            <sz val="9"/>
            <color indexed="81"/>
            <rFont val="Tahoma"/>
            <family val="2"/>
          </rPr>
          <t xml:space="preserve">Shipping included in price
</t>
        </r>
      </text>
    </comment>
    <comment ref="L206" authorId="1" shapeId="0" xr:uid="{E2F3C6F4-7B57-4BF9-ADB5-306CCA857AA4}">
      <text>
        <r>
          <rPr>
            <b/>
            <sz val="9"/>
            <color indexed="81"/>
            <rFont val="Tahoma"/>
            <family val="2"/>
          </rPr>
          <t>Shipping included in price</t>
        </r>
      </text>
    </comment>
    <comment ref="M206" authorId="1" shapeId="0" xr:uid="{DC5D8B31-CD30-4B57-B4B2-B8D50FC17E2C}">
      <text>
        <r>
          <rPr>
            <b/>
            <sz val="9"/>
            <color indexed="81"/>
            <rFont val="Tahoma"/>
            <family val="2"/>
          </rPr>
          <t>Shipping included in price</t>
        </r>
      </text>
    </comment>
    <comment ref="N206" authorId="1" shapeId="0" xr:uid="{7E8FE566-CEAB-4F01-8B8D-7B39411CA047}">
      <text>
        <r>
          <rPr>
            <b/>
            <sz val="9"/>
            <color indexed="81"/>
            <rFont val="Tahoma"/>
            <family val="2"/>
          </rPr>
          <t>Shipping included in price</t>
        </r>
      </text>
    </comment>
    <comment ref="L208" authorId="1" shapeId="0" xr:uid="{B674C707-C3F0-4C28-8129-545B1D59A03A}">
      <text>
        <r>
          <rPr>
            <b/>
            <sz val="9"/>
            <color indexed="81"/>
            <rFont val="Tahoma"/>
            <family val="2"/>
          </rPr>
          <t xml:space="preserve">Shipping included in price
</t>
        </r>
      </text>
    </comment>
    <comment ref="M208" authorId="1" shapeId="0" xr:uid="{799A382D-DE51-4FF2-8B95-CFEDB0D846A6}">
      <text>
        <r>
          <rPr>
            <b/>
            <sz val="9"/>
            <color indexed="81"/>
            <rFont val="Tahoma"/>
            <family val="2"/>
          </rPr>
          <t xml:space="preserve">Shipping included in price
</t>
        </r>
      </text>
    </comment>
    <comment ref="N208" authorId="1" shapeId="0" xr:uid="{862D5520-2EEA-4716-AC36-850AD9210485}">
      <text>
        <r>
          <rPr>
            <b/>
            <sz val="9"/>
            <color indexed="81"/>
            <rFont val="Tahoma"/>
            <family val="2"/>
          </rPr>
          <t xml:space="preserve">Shipping included in price
</t>
        </r>
      </text>
    </comment>
    <comment ref="E233" authorId="1" shapeId="0" xr:uid="{A5DC3190-9423-4753-9CFC-D4C3FFD4A96F}">
      <text>
        <r>
          <rPr>
            <b/>
            <sz val="9"/>
            <color indexed="81"/>
            <rFont val="Tahoma"/>
            <family val="2"/>
          </rPr>
          <t xml:space="preserve">6 packs of 12
</t>
        </r>
        <r>
          <rPr>
            <sz val="9"/>
            <color indexed="81"/>
            <rFont val="Tahoma"/>
            <family val="2"/>
          </rPr>
          <t xml:space="preserve">
</t>
        </r>
      </text>
    </comment>
    <comment ref="L250" authorId="1" shapeId="0" xr:uid="{BAAED75A-60CC-4CA1-B353-06975163BB87}">
      <text>
        <r>
          <rPr>
            <b/>
            <sz val="9"/>
            <color indexed="81"/>
            <rFont val="Tahoma"/>
            <family val="2"/>
          </rPr>
          <t xml:space="preserve">Shipping included in price
</t>
        </r>
      </text>
    </comment>
    <comment ref="M250" authorId="1" shapeId="0" xr:uid="{A9DCA68E-BE6D-4586-AAFF-0DCD898C690F}">
      <text>
        <r>
          <rPr>
            <b/>
            <sz val="9"/>
            <color indexed="81"/>
            <rFont val="Tahoma"/>
            <family val="2"/>
          </rPr>
          <t xml:space="preserve">Shipping included in price
</t>
        </r>
      </text>
    </comment>
    <comment ref="N250" authorId="1" shapeId="0" xr:uid="{071ABCDB-921D-4C38-8E4C-BAC74044B667}">
      <text>
        <r>
          <rPr>
            <b/>
            <sz val="9"/>
            <color indexed="81"/>
            <rFont val="Tahoma"/>
            <family val="2"/>
          </rPr>
          <t xml:space="preserve">Shipping included in price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Steffney</author>
  </authors>
  <commentList>
    <comment ref="P3" authorId="0" shapeId="0" xr:uid="{A784633C-88BF-4C21-AFA7-1675E78BCA80}">
      <text>
        <r>
          <rPr>
            <b/>
            <i/>
            <sz val="12"/>
            <color indexed="9"/>
            <rFont val="Tahoma"/>
            <family val="2"/>
          </rPr>
          <t>Columns"M" &amp; '"N" are locked - please enter order quantity in column "O"</t>
        </r>
      </text>
    </comment>
  </commentList>
</comments>
</file>

<file path=xl/sharedStrings.xml><?xml version="1.0" encoding="utf-8"?>
<sst xmlns="http://schemas.openxmlformats.org/spreadsheetml/2006/main" count="19449" uniqueCount="4734">
  <si>
    <t>00740</t>
  </si>
  <si>
    <t>Clay</t>
  </si>
  <si>
    <t>Clay modeling 4 colors - blue, green, red, yellow</t>
  </si>
  <si>
    <t>Clay, Polyform Sculpey III Polymer Clay, Multi Pack, Classic Collection, 2 oz ea</t>
  </si>
  <si>
    <t>Clay, Polyform Sculpey III Polymer Clay, Multi Pack, Bright Ideas, 2 oz ea</t>
  </si>
  <si>
    <t>Clamps</t>
  </si>
  <si>
    <t>Staples</t>
  </si>
  <si>
    <t>Clamps paper butterfly shape #1large  2 1/4" silverette finish only</t>
  </si>
  <si>
    <t>Chalk</t>
  </si>
  <si>
    <t>Battery</t>
  </si>
  <si>
    <t>PK</t>
  </si>
  <si>
    <t>EA</t>
  </si>
  <si>
    <t>Set</t>
  </si>
  <si>
    <t>Chalk, Sidewalk, Jumbo, Assorted Colors, Bulk</t>
  </si>
  <si>
    <t>66-5098</t>
  </si>
  <si>
    <t>Canvas</t>
  </si>
  <si>
    <t>Canvas Bd primed mtd on 35ply cardbd, 22x28, semi smooth turned edge genuine cotton canvas</t>
  </si>
  <si>
    <t>Canvas Bd primed mtd on 35ply cardbd,18x24,semi smooth turned edge genuine cotton canvas</t>
  </si>
  <si>
    <t>Canvas Bd primed mtd on 35ply cardbd,16x20,semi smooth turned edge genuine cotton canvas</t>
  </si>
  <si>
    <t>Battery, Size AA, 1.5 volt, alkaline</t>
  </si>
  <si>
    <t>Canvas Bd primed mtd on 35ply cardbd, 12x16, semi smooth turned edge genuine cotton canvas</t>
  </si>
  <si>
    <t>Canvas Bd primed mtd on 35ply cardbd,10x14,semi smooth turned edge genuine cotton canvas</t>
  </si>
  <si>
    <t>Canvas Bd primed mtd on 35ply cardbd ,9x12, semi smooth turned edge genuine cotton canvas</t>
  </si>
  <si>
    <t>Canvas Bd primed mtd on 35ply cardbd 8x10, semi smooth turned edge genuine cotton canvas</t>
  </si>
  <si>
    <t>Business Cards</t>
  </si>
  <si>
    <t>Business cards, 2-Side Printable Clean Edge, Laser, White, 2" x 3-1/2", 200 Cards</t>
  </si>
  <si>
    <t>Wiggle Eyes</t>
  </si>
  <si>
    <t>Transparency</t>
  </si>
  <si>
    <t>CT</t>
  </si>
  <si>
    <t>Tissues</t>
  </si>
  <si>
    <t>Tape Dispenser</t>
  </si>
  <si>
    <t>Tape dispenser for 1296" length roll with 1" core</t>
  </si>
  <si>
    <t>3M</t>
  </si>
  <si>
    <t>Mavalus</t>
  </si>
  <si>
    <t>Tape</t>
  </si>
  <si>
    <t>Mavalus Removable Poster Tape, 1" x 10yds, 1" core - Green</t>
  </si>
  <si>
    <t>Mavalus Removable Poster Tape, 1" x 10yds, 1" core - Blue</t>
  </si>
  <si>
    <t>Mavalus Removable Poster Tape, 1" x 10yds, 1" core - Yellow</t>
  </si>
  <si>
    <t>Mavalus Removable Poster Tape, 1" x 10yds, 1" core - Red</t>
  </si>
  <si>
    <t>Mavalus Removable Poster Tape, 1" x 10yds, 1" core - White</t>
  </si>
  <si>
    <t>Tape, transparent book, 1 1/2" x 15 yd with 3" core</t>
  </si>
  <si>
    <t>Tape, transparent book, 3" x 15 yd with 3" core</t>
  </si>
  <si>
    <t>tape, transparent book, 2" x 15 yd with 3" core</t>
  </si>
  <si>
    <t xml:space="preserve">Tape masking, 2" x 60 yard with 3" core, not recommended for poster hanging </t>
  </si>
  <si>
    <t xml:space="preserve">Tape masking, 1" x 60 yard with 3" core, not recommended for poster hanging </t>
  </si>
  <si>
    <t xml:space="preserve">Tape masking, 3/4" x 60 yard w/3" core, not recommended for poster hanging </t>
  </si>
  <si>
    <t>Tape masking, 1/2" x 60 yard with 3" core, not recommended for poster hanging</t>
  </si>
  <si>
    <t>Tape cellophane 3/4" x 2592" with 3" core</t>
  </si>
  <si>
    <t>Tape, write on, 1/2" x 2592" frosted w/3" core</t>
  </si>
  <si>
    <t>Tape write on   3/4" x 1296" frosted with 1" core</t>
  </si>
  <si>
    <t>Tape write on   1/2" x 1296" frosted with 1" core</t>
  </si>
  <si>
    <t>Tape cellophane 1/2" x 1296" with  1" core</t>
  </si>
  <si>
    <t>Tape carton sealing 2" x 165' clear pressure sensitive plastic</t>
  </si>
  <si>
    <t>Tape adhesive transfer 1/2" x 36 yd, 1" core</t>
  </si>
  <si>
    <t>Tape, Duct, Silver, 2" x 60"</t>
  </si>
  <si>
    <t>Tape, Duct, Silver, 3" Core, 1.89" x 60 yds</t>
  </si>
  <si>
    <t>Staples standard for item #97150 &amp; #97175</t>
  </si>
  <si>
    <t>Stapler</t>
  </si>
  <si>
    <t xml:space="preserve">Stapler desk, 2 3/4" throat, Bostitch #b400, faber#fc-27 </t>
  </si>
  <si>
    <t>Stapler desk, 4" throat, Swingline #74701 only</t>
  </si>
  <si>
    <t xml:space="preserve">Stapler desk, 4" throat, Bostitch#b440,faber#fc-17 </t>
  </si>
  <si>
    <t xml:space="preserve">Staple Remover </t>
  </si>
  <si>
    <t>Staple remover, ace</t>
  </si>
  <si>
    <t>Stamp Pad Ink</t>
  </si>
  <si>
    <t>Stamp pad ink - black 2 oz. bottle w/roll on applicator</t>
  </si>
  <si>
    <t>Stamp Pad</t>
  </si>
  <si>
    <t>Stamp pads, foam 2 3/4" x 4 1/4" - red   sz=1</t>
  </si>
  <si>
    <t>Stamp pads, foam 2 3/4" x 4 1/4" - green sz=1</t>
  </si>
  <si>
    <t>Stamp pads, foam 2 3/4" x 4 1/4" - blue  sz=1</t>
  </si>
  <si>
    <t>Stamp pads, foam 2 3/4" x 4 1/4" - black sz=1</t>
  </si>
  <si>
    <t>Stamp</t>
  </si>
  <si>
    <t>Sponges</t>
  </si>
  <si>
    <t>Scissors</t>
  </si>
  <si>
    <t>Scissors, 8", stainless steel economy shears, plastic handle, lightweight</t>
  </si>
  <si>
    <t>Scissors sharp point - 5"</t>
  </si>
  <si>
    <t>Scissors sharp point - 4 1/2"</t>
  </si>
  <si>
    <t>Scissors, 5" Child, Round, antimicrobial</t>
  </si>
  <si>
    <t>Ruler</t>
  </si>
  <si>
    <t>ACM05018</t>
  </si>
  <si>
    <t>Ruler, 12" hardwood, metal edge, linear</t>
  </si>
  <si>
    <t xml:space="preserve">Ruler, Aluminum - 18"  metric </t>
  </si>
  <si>
    <t xml:space="preserve">Ruler, Aluminum - 12"  metric </t>
  </si>
  <si>
    <t>Rubber Bands</t>
  </si>
  <si>
    <t>Rubber bands, size 7" x 1/8  wide, 12 bands/pkg</t>
  </si>
  <si>
    <t>Rubber bands, assorted sizes, pure latex, 1/4lb/box</t>
  </si>
  <si>
    <t>Rubber bands size 32,  3x1/8  wide, pure latex, 1/4 lb per box</t>
  </si>
  <si>
    <t>Rubber bands size 18,  3x1/16 wide, pure latex, 1/4 lb per box</t>
  </si>
  <si>
    <t>Rings</t>
  </si>
  <si>
    <t>Push Pins</t>
  </si>
  <si>
    <t>Push Pins, Clear</t>
  </si>
  <si>
    <t>Post-its</t>
  </si>
  <si>
    <t>Post-it® Durable Filing Tabs, 2", Ideal For Binders And File Folders, Assorted Colors, 24/Pack</t>
  </si>
  <si>
    <t>Pads note (4" x 4"), self stick edge, 300 shts/pad yellow paper, lined</t>
  </si>
  <si>
    <t>Battery, Size D, 1.5 volt, alkaline</t>
  </si>
  <si>
    <t>Pads note (3" x 3") self stick edge pop-up, 100/pad, yellow paper</t>
  </si>
  <si>
    <t>R330-YW</t>
  </si>
  <si>
    <t>Pads note (3" x 3") self stick edge - 100 shts/pad yellow paper</t>
  </si>
  <si>
    <t>Pacon</t>
  </si>
  <si>
    <t>Post It Note (3" x 3"), Pastel Colors</t>
  </si>
  <si>
    <t>Post It Note (3" x 3"), Ultra Colors</t>
  </si>
  <si>
    <t>Post It Note (3" x 3"),  Ultra Colors</t>
  </si>
  <si>
    <t>Pads, note, 1.5" x 2", self stick edge, 100 shts/pad yellow paper</t>
  </si>
  <si>
    <t>Posterboard</t>
  </si>
  <si>
    <t>Poster board 6 ply 22"x28" - yellow</t>
  </si>
  <si>
    <t>Poster board 6 ply 22"x28" - black</t>
  </si>
  <si>
    <t>Plasti-taks</t>
  </si>
  <si>
    <t>Plaster Paris</t>
  </si>
  <si>
    <t>Plaster of Paris - 25 lb. container</t>
  </si>
  <si>
    <t>Pipe Cleaners</t>
  </si>
  <si>
    <t>Pipe cleaners 12 asst colors rayon 1/4"x12"</t>
  </si>
  <si>
    <t>Pipe Cleaners, All Purpose Wire, 1/8 x 12, Pack of 100, Red</t>
  </si>
  <si>
    <t>Pipe Cleaners, All Purpose Wire, 1/8 x 12, Pack of 100, Dark Green</t>
  </si>
  <si>
    <t>Pipe Cleaners, All Purpose Wire, 1/8 x 12, Pack of 100, Black</t>
  </si>
  <si>
    <t xml:space="preserve">Pens </t>
  </si>
  <si>
    <t>Pens, RSVP-Blue-Medium</t>
  </si>
  <si>
    <t>Pens, RSVP-Red-Fine</t>
  </si>
  <si>
    <t>Pens, RSVP-Blue-Fine</t>
  </si>
  <si>
    <t>Pens, RSVP-Black-Fine</t>
  </si>
  <si>
    <t>Pens, RSVP-Red-Medium</t>
  </si>
  <si>
    <t>Pens, RSVP-Black-Medium</t>
  </si>
  <si>
    <t>Sanford</t>
  </si>
  <si>
    <t>Pens ultra fine porous point - black - water soluble</t>
  </si>
  <si>
    <t>Pens, gel, red</t>
  </si>
  <si>
    <t>Pens, gel, blue</t>
  </si>
  <si>
    <t>Pens, gel, black</t>
  </si>
  <si>
    <t>Pens correction fine point</t>
  </si>
  <si>
    <t>Pens ball point medium - red</t>
  </si>
  <si>
    <t>Pens ball point medium - blue</t>
  </si>
  <si>
    <t>Pens ball point medium - black</t>
  </si>
  <si>
    <t>Pens ball point fine - blue</t>
  </si>
  <si>
    <t xml:space="preserve">Pens ball point fine - black </t>
  </si>
  <si>
    <t>Pens, transparency, wet erase, four color set, fine point</t>
  </si>
  <si>
    <t>Penholder</t>
  </si>
  <si>
    <t>Penholder fits all points</t>
  </si>
  <si>
    <t>Pencils</t>
  </si>
  <si>
    <t>Crayola</t>
  </si>
  <si>
    <t>Pencils, Colored, Black Only</t>
  </si>
  <si>
    <t>Sanford Prismacolor</t>
  </si>
  <si>
    <t>Pencils, Color, Prismacolors (set of 48)</t>
  </si>
  <si>
    <t>Pencils primary 11/32" diameter &amp; eraser</t>
  </si>
  <si>
    <t>Pencils primary 11/32" diameter</t>
  </si>
  <si>
    <t>Pencils medium soft #2 w/eraser</t>
  </si>
  <si>
    <t>Pencils beginners 13/32" diameter &amp; eraser</t>
  </si>
  <si>
    <t>Pencils, my 1st tri-write w/o eraser</t>
  </si>
  <si>
    <t>Pencils drawing graphite lead ebony #6325</t>
  </si>
  <si>
    <t>Pencils drawing 4h</t>
  </si>
  <si>
    <t>Pencils drawing 2h</t>
  </si>
  <si>
    <t>Pencils drawing hb</t>
  </si>
  <si>
    <t>Pencils drawing 2b</t>
  </si>
  <si>
    <t>Pencils drawing 4b</t>
  </si>
  <si>
    <t>Pencils drawing - soft extra black lead</t>
  </si>
  <si>
    <t>68-7418</t>
  </si>
  <si>
    <t>68-4024</t>
  </si>
  <si>
    <t>Pencils 24 colors non water soluble</t>
  </si>
  <si>
    <t>Pencils 12 colors non water soluble</t>
  </si>
  <si>
    <t>Color Stick, no wood pencils, set of 24 assorted colors</t>
  </si>
  <si>
    <t>68-2312</t>
  </si>
  <si>
    <t>Color Stick, no wood pencils, set of 12 assorted colors</t>
  </si>
  <si>
    <t>Battery, Size C, 1.5 volt, alkaline</t>
  </si>
  <si>
    <t>68-4108</t>
  </si>
  <si>
    <t>Pencils, Write Start Extra Thick Colored Pencils</t>
  </si>
  <si>
    <t>68-4304</t>
  </si>
  <si>
    <t>Pencils 24 colors watercolor</t>
  </si>
  <si>
    <t>Pencils 12 colors watercolor</t>
  </si>
  <si>
    <t>Pencils charcoal black 2b</t>
  </si>
  <si>
    <t>Pencils, Water Color, Classpack of 240, 20 each color</t>
  </si>
  <si>
    <t>Pencils, Color, Classpack of 240, 20 each color w/12 sharpeners</t>
  </si>
  <si>
    <t>Pencil Sharpener</t>
  </si>
  <si>
    <t xml:space="preserve">Pencil Sharpener, Manual, X-ACTO/Boston Ranger </t>
  </si>
  <si>
    <t>Pencil Sharpener, X-Acto Electric, School Pro only, 6 1/2 x 4 x 5 1/5 inches, blue &amp; grey</t>
  </si>
  <si>
    <t>Binders</t>
  </si>
  <si>
    <t>Pencil Sharpener, Extreme Electric, Heavy Duty, Black</t>
  </si>
  <si>
    <t>Binder 1", White</t>
  </si>
  <si>
    <t>Paper Clips</t>
  </si>
  <si>
    <t>Tape adding machine 2 1/4"x150' 16#  white, bond lint free</t>
  </si>
  <si>
    <t>Paper</t>
  </si>
  <si>
    <t>Steno pad, 3/8" 16lb wire spiral 80sht/pad</t>
  </si>
  <si>
    <t>Paper graph 8 1/2"x11" with 1/4" squares   white</t>
  </si>
  <si>
    <t>Paper, Broken Midline Writing Paper, Grade 3, 1/2" x 1/4" x 1/4", SW</t>
  </si>
  <si>
    <t>Pads lettersize 8 1/2" x 11" yellow ruled  perf top with margin 50 sheets per pad</t>
  </si>
  <si>
    <t>Pads lettersize 8 1/2" x 11" white ruled perf top with margin 50 sheets per pad</t>
  </si>
  <si>
    <t>Pads legal jr.  5" x  8" yellow ruled  perf top with margin 50 sheets per pad</t>
  </si>
  <si>
    <t>Pads legal size 8 1/2" x 14" yellow ruled perf top with margin 50 sheets per pad</t>
  </si>
  <si>
    <t>Pads legal size 8 1/2" x 14" white ruled  perf top with margin 50 sheets per pad</t>
  </si>
  <si>
    <t>Chart tablet 24"x16" ruled lg way 1.5"-16# white bd, top edge-spiral &amp; 2 hole, stiffbac, 25 sheets</t>
  </si>
  <si>
    <t>Chart Tablet, Primary Chart, ruled short way, 24 x 36, 100 sheets</t>
  </si>
  <si>
    <t>Paper wrapping white 40#, 36" wide x 9"  diameter</t>
  </si>
  <si>
    <t>Paper water color student grade 18"x24"  100 sheets</t>
  </si>
  <si>
    <t>Paper, Tissue Paper, Bleeding Art, 12" x 18", Pack of 50, Bleeding Art, Black</t>
  </si>
  <si>
    <t>Paper tissue 20 asst color sheets size 20"x30"</t>
  </si>
  <si>
    <t>Paper tagboard, heavyweight, white, 18"x24"</t>
  </si>
  <si>
    <t>Tagboard 18x24 150#, white</t>
  </si>
  <si>
    <t>Paper oaktag 150#, 12"x18" white</t>
  </si>
  <si>
    <t>Paper tagboard, heavyweight, 9"x12", white</t>
  </si>
  <si>
    <t>Tagboard 9x12 150#, white</t>
  </si>
  <si>
    <t>Tagboard 9x12, 70#, white</t>
  </si>
  <si>
    <t>Paper newsprint white 30#, 18"x24" unruled</t>
  </si>
  <si>
    <t>Paper newsprint white 30#, 12"x18" unruled</t>
  </si>
  <si>
    <t>Paper newsprint white 30#,  9"x12" unruled</t>
  </si>
  <si>
    <t>Paper manila cross section 50#   9"x12"   1"</t>
  </si>
  <si>
    <t>Paper manila cream 12"x18" 60#</t>
  </si>
  <si>
    <t>Binder, Insertable front view pocket, 3" ring diameter, Black</t>
  </si>
  <si>
    <t>Battery, 9 volt, snap contacts, alkaline</t>
  </si>
  <si>
    <t>Paper manila cream  9"x12" 60#</t>
  </si>
  <si>
    <t>Paper finger paint 60lb 16"x22"  white 100 sht per/pkg</t>
  </si>
  <si>
    <t>Paper drawing white 80lb 18"x24"</t>
  </si>
  <si>
    <t xml:space="preserve">Paper drawing white 80lb 12"x18" </t>
  </si>
  <si>
    <t>Paper drawing white 60lb 12"x18", sulphite</t>
  </si>
  <si>
    <t xml:space="preserve">Paper drawing white 80lb  9"x12" </t>
  </si>
  <si>
    <t>Paper drawing white 60lb  9"x12", sulphite</t>
  </si>
  <si>
    <t>Paper drawing gray  80lb 12"x18"</t>
  </si>
  <si>
    <t>Board illustration 20" x 30"  80lb white</t>
  </si>
  <si>
    <t>Loose Leaf, Wide Ruled,  8 1/2 x 10 1/2, Pack of 100</t>
  </si>
  <si>
    <t>Page Protectors</t>
  </si>
  <si>
    <t>Meter Stick</t>
  </si>
  <si>
    <t>Meter stick varnished maple metal tipped</t>
  </si>
  <si>
    <t>Markers</t>
  </si>
  <si>
    <t>Binder, Insertable front view pocket, 2" ring diameter, Black</t>
  </si>
  <si>
    <t>Markers, dry erase, 4 ct dry fine line, bullet tip</t>
  </si>
  <si>
    <t>Markers, dry erase, chisel tip</t>
  </si>
  <si>
    <t>Markers, dry erase, 4 ct, chisel tip</t>
  </si>
  <si>
    <t>Markers,Classic Colors - Conical Tip, set of 8</t>
  </si>
  <si>
    <t>Binder, Insertable front view pocket, 1 1/2" ring diameter, Black</t>
  </si>
  <si>
    <t>Markers felt tip wide nib black - permanent ink #fc680</t>
  </si>
  <si>
    <t xml:space="preserve">Markers, ultra-fine felt tip, 12 color pck. </t>
  </si>
  <si>
    <t>Markers, fine felt tip, Dozen Black</t>
  </si>
  <si>
    <t>Sanford/Expo</t>
  </si>
  <si>
    <t>Markers, Dry Erase, Low Odor, Chisel Tip, 4 Assorted Colors</t>
  </si>
  <si>
    <t>Markers, Dry Erase, Low Odor, Bullet tip, 4 Assorted Colors</t>
  </si>
  <si>
    <t>Markers felt fine tip pointed 8 color permanent ink</t>
  </si>
  <si>
    <t>Markers, classic fine, set of 8 assorted colors</t>
  </si>
  <si>
    <t>Markers poly. tip fine tip 8 colors  washable</t>
  </si>
  <si>
    <t>Markers poly tip conical tip 8 colors washable</t>
  </si>
  <si>
    <t>Markers highlighter chisel tip yellow fluorescent</t>
  </si>
  <si>
    <t>Markers highlighter chisel tip pink  fluorescent</t>
  </si>
  <si>
    <t>Binder, Insertable front view pocket, 1" ring diameter, Black</t>
  </si>
  <si>
    <t>Markers highlighter chisel tip orange fluorescent</t>
  </si>
  <si>
    <t>Markers highlighter chisel tip blue  fluorescent</t>
  </si>
  <si>
    <t>Markers dry erase chisel point, low odor, black only</t>
  </si>
  <si>
    <t>Markers dry erase chisel point, low odor, 1 ea of black, blue, green, red</t>
  </si>
  <si>
    <t>Markers dry erase fine point, low odor, 1 each of black, blue, green, red</t>
  </si>
  <si>
    <t>Markers, Dry Erase, Chisel Point, Low Odor, Red</t>
  </si>
  <si>
    <t>Markers, Dry Erase, Chisel Point, Low Odor, Green</t>
  </si>
  <si>
    <t>Markers, Dry Erase, Chisel Point, Low Odor, Blue</t>
  </si>
  <si>
    <t>Markers, Dry Erase, Chisel Point, Low Odor, Black</t>
  </si>
  <si>
    <t>Expo2</t>
  </si>
  <si>
    <t>Markers, dry erase, chisel point, red</t>
  </si>
  <si>
    <t>Markers, dry erase, chisel point, 4 asst color set</t>
  </si>
  <si>
    <t>58-8201</t>
  </si>
  <si>
    <t>Markers, Conical Tip, Classpack, 16 assorted colors, 256/box</t>
  </si>
  <si>
    <t>Linoleum</t>
  </si>
  <si>
    <t>Linoleum brayer 4" with plastic handle</t>
  </si>
  <si>
    <t>Binder, Insertable front view pocket, 1/2" ring diameter, Black</t>
  </si>
  <si>
    <t>Laminating Film</t>
  </si>
  <si>
    <t>Film laminating, clear 18"w x 500' x.0015  1"core, packed 2 rolls/ctn &amp; 1 thread card</t>
  </si>
  <si>
    <t>Labels</t>
  </si>
  <si>
    <t>Labels, laser printer, white, 3 across 10 down, 1" x 2 5/8", 3,000 labels/box</t>
  </si>
  <si>
    <t>Labels, shipping labels, 3 1/3 x 4, white, 600 box</t>
  </si>
  <si>
    <t>Knife</t>
  </si>
  <si>
    <t>Palette knife 3" offset trowel blade w/handle for mixing and painting</t>
  </si>
  <si>
    <t>Binder Clips</t>
  </si>
  <si>
    <t>Knife x-acto no.1 with one no.11 blade in tube</t>
  </si>
  <si>
    <t>ink india 2 oz black, permanent ink, screw or spout cap only</t>
  </si>
  <si>
    <t>Index Cards</t>
  </si>
  <si>
    <t>Punch paper 3 hole adjustable for paper to 11"</t>
  </si>
  <si>
    <t>Hole Punch</t>
  </si>
  <si>
    <t>Punch paper single hole 1/4" diameter, 1" reach</t>
  </si>
  <si>
    <t>Three Hole Punch, Adjustable, min 40 sheet</t>
  </si>
  <si>
    <t>Hand Sanitizer</t>
  </si>
  <si>
    <t>Hand sanitizer, 8oz Pump dispenser</t>
  </si>
  <si>
    <t>Glue</t>
  </si>
  <si>
    <t>Elmers</t>
  </si>
  <si>
    <t>E308NR</t>
  </si>
  <si>
    <t>E304NR</t>
  </si>
  <si>
    <t>Glue washable school 4 0z. plastic container</t>
  </si>
  <si>
    <t>E1324NR</t>
  </si>
  <si>
    <t>Glue white liquid 7 5/8 oz. plastic container</t>
  </si>
  <si>
    <t>E1322NR</t>
  </si>
  <si>
    <t>Glue white liquid 4 oz. plastic container</t>
  </si>
  <si>
    <t>Glue rubber cement 4 oz.</t>
  </si>
  <si>
    <t>E7020</t>
  </si>
  <si>
    <t>Glue carpenters wood aliphatic resin</t>
  </si>
  <si>
    <t>69-3527</t>
  </si>
  <si>
    <t>Glitter Glue, Washable, set of 9 assorted bold colors</t>
  </si>
  <si>
    <t>Filing</t>
  </si>
  <si>
    <t>Folders</t>
  </si>
  <si>
    <t>Folders, twin pocket with 3 fasteners, assorted colors</t>
  </si>
  <si>
    <t>Foil</t>
  </si>
  <si>
    <t>Foil alum tooling 36 gauge 12" wide x 10' long</t>
  </si>
  <si>
    <t>Foam Board</t>
  </si>
  <si>
    <t>Foam Board, Scratch Art, Printing Plates, 9x12, pack of 48</t>
  </si>
  <si>
    <t>Flash Drive</t>
  </si>
  <si>
    <t>Flash Drive, Portable, 4gb</t>
  </si>
  <si>
    <t>Film</t>
  </si>
  <si>
    <t>Folders hanging file letter w/plastic tabs 1/5 cut plain</t>
  </si>
  <si>
    <t xml:space="preserve">Folders, hanging file, letter w/plastic tabs, 1/3 cut </t>
  </si>
  <si>
    <t>Folders, hanging file legal w/plastic tabs 1/3 cut</t>
  </si>
  <si>
    <t>Folders hanging file legal  w/plastic tabs 1/5 cut plain</t>
  </si>
  <si>
    <t>Folders file letter 1/2 cut, 11 point - manila</t>
  </si>
  <si>
    <t>Folders file letter 1/3 cut, 11 point - manila</t>
  </si>
  <si>
    <t>Beads</t>
  </si>
  <si>
    <t>Folders file legal  1/3 cut, 11 point - manila</t>
  </si>
  <si>
    <t>Felt</t>
  </si>
  <si>
    <t>Felt, Sheets, 9x12 assorted colors</t>
  </si>
  <si>
    <t>Fasteners</t>
  </si>
  <si>
    <t>E-Z Clips</t>
  </si>
  <si>
    <t>Erasers</t>
  </si>
  <si>
    <t>Erasers pink 3/8" x 3/4" x 2 1/4"  beveled ends</t>
  </si>
  <si>
    <t>Erasers for dry erase marker boards soft pile</t>
  </si>
  <si>
    <t>Erasers chalkboard felt 2.25" x 5" double sewed</t>
  </si>
  <si>
    <t>Erasers kneaded dough</t>
  </si>
  <si>
    <t>P-24</t>
  </si>
  <si>
    <t>Envelopes</t>
  </si>
  <si>
    <t>Envelopes white 4 1/8"x9 1/2" #10-24# window 1/8"x4 1/2"-7/8" left 1 1/8" bottom</t>
  </si>
  <si>
    <t xml:space="preserve">Envelopes white 4 1/8"x 9 1/2" - #10 - 24# standard </t>
  </si>
  <si>
    <t>Envelopes white 4 1/8" x 9 1/2", #10 - 24# regular side seam</t>
  </si>
  <si>
    <t>Envelopes white 3 5/8" x 6 1/2", #6 3/4 - 24# regular side seam</t>
  </si>
  <si>
    <t>Envelopes coin kraft 31/8"x5 1/2"  28#</t>
  </si>
  <si>
    <t>Envelopes clasp   kraft 12"x15.5"  28#</t>
  </si>
  <si>
    <t>Envelopes clasp   kraft 6.5"x9.5"   28#</t>
  </si>
  <si>
    <t>Envelopes interoffice string &amp; button flap 10"x13" 28# basic kraft</t>
  </si>
  <si>
    <t>Envelopes catalog kraft 10"x13" 28lb</t>
  </si>
  <si>
    <t>Envelopes catalog kraft 9"x12" 28lb</t>
  </si>
  <si>
    <t>Envelopes catalog kraft 6"x 9", 28lb</t>
  </si>
  <si>
    <t>Duster</t>
  </si>
  <si>
    <t>Dry Erase Board</t>
  </si>
  <si>
    <t>Dry Erase Board, Personal, 12" x 9 1/2"</t>
  </si>
  <si>
    <t>Cutter</t>
  </si>
  <si>
    <t>Linoleum cutter handle for cutters - item numbers 79250-79475</t>
  </si>
  <si>
    <t>Crayons</t>
  </si>
  <si>
    <t>52-9724</t>
  </si>
  <si>
    <t>Crayola My First Triangular Crayons set of 8</t>
  </si>
  <si>
    <t>Large crayons 12 white, bulk, 4"x 7/16"</t>
  </si>
  <si>
    <t>52-0836-010</t>
  </si>
  <si>
    <t>52-0836-052</t>
  </si>
  <si>
    <t>Dry Erase Crayons, Assorted bright crayons, washable, set of 8</t>
  </si>
  <si>
    <t>Crayons payons sketching  8 colors lift lid box</t>
  </si>
  <si>
    <t>Crayons, Cray-pas, Junior Artist Set of 16 colors</t>
  </si>
  <si>
    <t>Crayons 16 colors, large,  4" x 7/16" lift lid box</t>
  </si>
  <si>
    <t>52-0024</t>
  </si>
  <si>
    <t>Crayons 24 colors 3 5/8" x 5/16" tuck box</t>
  </si>
  <si>
    <t>Crayons 16 colors 3 5/8" x 5/16" tuck box</t>
  </si>
  <si>
    <t>Crayons 8 colors 3 5/8" x 5/16" tuck box</t>
  </si>
  <si>
    <t>Craft Sticks</t>
  </si>
  <si>
    <t>Correction</t>
  </si>
  <si>
    <t>Correction tape 1/5" x 236" white out exact liner</t>
  </si>
  <si>
    <t>Correction tape 1/6" x 600" self adhesive</t>
  </si>
  <si>
    <t>Typewriter correction film 1/6" x 472" self adhesive</t>
  </si>
  <si>
    <t>Correction fluid white, 1/2oz bottle</t>
  </si>
  <si>
    <t>Cord</t>
  </si>
  <si>
    <t xml:space="preserve">Coiling cord, for basketry, 180 ft </t>
  </si>
  <si>
    <t>Compass</t>
  </si>
  <si>
    <t>Compass, safe-t, draws circles 1.4"-10" in diameter,1/16" increments, in &amp; mm</t>
  </si>
  <si>
    <t>Battery, Size AAA, 1.5 volt, alkaline</t>
  </si>
  <si>
    <t>Compass, graduated protractor &amp; pencil-rivet</t>
  </si>
  <si>
    <t>Color Sticks</t>
  </si>
  <si>
    <t>Color Sticks, Oil Pastels, Assorted Colors, 25 ct</t>
  </si>
  <si>
    <t>PHN-25</t>
  </si>
  <si>
    <t>Color Sticks, Oil Pastels, Assorted Colors, 12 ct</t>
  </si>
  <si>
    <t>PHN-12</t>
  </si>
  <si>
    <t>52-4628</t>
  </si>
  <si>
    <t>Oil Pastel Sticks, Set of 28 assorted colors</t>
  </si>
  <si>
    <t>Oil Pastel Sticks, Set of 16 assorted colors</t>
  </si>
  <si>
    <t>Clipboard</t>
  </si>
  <si>
    <t>Clipboard, lettersize,  9" x 12" 1/2" masonite</t>
  </si>
  <si>
    <t>Clipboard, legalsize,   9" x 15" 1/2" masonite</t>
  </si>
  <si>
    <t>Clipboard, Transparent, 9x12, Green</t>
  </si>
  <si>
    <t>Clipboard, Transparent, 9x12, Red</t>
  </si>
  <si>
    <t>Clipboard, Transparent, 9x12, Clear</t>
  </si>
  <si>
    <t>Clipboard, Transparent, 9x12, Blue</t>
  </si>
  <si>
    <t>Clipboard, Plastic, 9x12, Blue</t>
  </si>
  <si>
    <t>Clipboard, Plastic, 9x12, Black</t>
  </si>
  <si>
    <t>Clipboard, Plastic, 9x12, Red</t>
  </si>
  <si>
    <t>Cleaner</t>
  </si>
  <si>
    <t>Cleaner, dry erase surface cleaner, gallon size</t>
  </si>
  <si>
    <t>Cleaner, dry erase surface cleaner, 8oz spray bottle</t>
  </si>
  <si>
    <t>Clay, Stoneware Clay Bodies, Whtie Stonewear, Cone 6-11, plastic throwing clay body. Close to white color good for use w/bright color glazes. Good for handbuilding</t>
  </si>
  <si>
    <t xml:space="preserve">Clay, low-fire earthenware clay suited to all hand-building techniques &amp; throwing on the wheel. </t>
  </si>
  <si>
    <t>57-4400</t>
  </si>
  <si>
    <t xml:space="preserve">Clay, model magic, white only, 2 lb. bucket (4-8 oz.) </t>
  </si>
  <si>
    <t>Clay, model magic, white, red, blue, yellow, 8 oz each</t>
  </si>
  <si>
    <t>23-6001</t>
  </si>
  <si>
    <t>Clay, Model Magic class pack, 1oz packets, set of 75, all white</t>
  </si>
  <si>
    <t>23-6002</t>
  </si>
  <si>
    <t>Clay, Model magic class pack, 1oz packets, set of 75, white, red, yellow &amp; blue</t>
  </si>
  <si>
    <t>Clay, Air Dry, Terra Cotta. 2.5 lb bucket</t>
  </si>
  <si>
    <t>Clay, Air Dry, White, 5lb</t>
  </si>
  <si>
    <t>Vendor Catalog #</t>
  </si>
  <si>
    <t>Description</t>
  </si>
  <si>
    <t>Category</t>
  </si>
  <si>
    <t>EPC #</t>
  </si>
  <si>
    <t>CP-9</t>
  </si>
  <si>
    <t>12" x 18"</t>
  </si>
  <si>
    <t>9" x 12"</t>
  </si>
  <si>
    <t>CP-6</t>
  </si>
  <si>
    <t>CP-53</t>
  </si>
  <si>
    <t>CP-52</t>
  </si>
  <si>
    <t>CP-51</t>
  </si>
  <si>
    <t>CP-50</t>
  </si>
  <si>
    <t>CP-5</t>
  </si>
  <si>
    <t>CP-49</t>
  </si>
  <si>
    <t>CP-48</t>
  </si>
  <si>
    <t>CP-45</t>
  </si>
  <si>
    <t>18" x 24"</t>
  </si>
  <si>
    <t>CP-44</t>
  </si>
  <si>
    <t>CP-42</t>
  </si>
  <si>
    <t>CP-4</t>
  </si>
  <si>
    <t>CP-37</t>
  </si>
  <si>
    <t>CP-36</t>
  </si>
  <si>
    <t>CP-35</t>
  </si>
  <si>
    <t>CP-34</t>
  </si>
  <si>
    <t>CP-3</t>
  </si>
  <si>
    <t>CP-29</t>
  </si>
  <si>
    <t>CP-28</t>
  </si>
  <si>
    <t>CP-26</t>
  </si>
  <si>
    <t>CP-25</t>
  </si>
  <si>
    <t>CP-23</t>
  </si>
  <si>
    <t>CP-2</t>
  </si>
  <si>
    <t>CP-19</t>
  </si>
  <si>
    <t>CP-18</t>
  </si>
  <si>
    <t>CP-17</t>
  </si>
  <si>
    <t>CP-16</t>
  </si>
  <si>
    <t>CP-15</t>
  </si>
  <si>
    <t>CP-13</t>
  </si>
  <si>
    <t>CP-12</t>
  </si>
  <si>
    <t>CP-11</t>
  </si>
  <si>
    <t>CP-10</t>
  </si>
  <si>
    <t>CP-1</t>
  </si>
  <si>
    <t>Size</t>
  </si>
  <si>
    <t>Pint</t>
  </si>
  <si>
    <t>P-1</t>
  </si>
  <si>
    <t>Acrylic</t>
  </si>
  <si>
    <t>Blackout White</t>
  </si>
  <si>
    <t>P-10</t>
  </si>
  <si>
    <t>Phthalo Blue Crayola Portfolio Series</t>
  </si>
  <si>
    <t>P-100</t>
  </si>
  <si>
    <t>Tempera</t>
  </si>
  <si>
    <t>Quart</t>
  </si>
  <si>
    <t>P-101</t>
  </si>
  <si>
    <t>P-102</t>
  </si>
  <si>
    <t>P-103</t>
  </si>
  <si>
    <t>P-104</t>
  </si>
  <si>
    <t>P-105</t>
  </si>
  <si>
    <t>Paint, powder tempera, black, first quality, plastic container wide mouth all cp</t>
  </si>
  <si>
    <t>Paint, powder tempera, blue, first quality, plastic container wide mouth all cp</t>
  </si>
  <si>
    <t>Paint, powder tempera, brown, first quality, plastic container wide mouth all cp</t>
  </si>
  <si>
    <t>Paint, powder tempera, green, first quality, plastic container wide mouth all cp</t>
  </si>
  <si>
    <t>P-11</t>
  </si>
  <si>
    <t>Phthalo Green Crayola Portfolio Series</t>
  </si>
  <si>
    <t>Paint, powder tempera, red, first quality, plastic container wide mouth all cp</t>
  </si>
  <si>
    <t>Paint, powder tempera, violet, first quality, plastic container wide mouth all cp</t>
  </si>
  <si>
    <t>Paint, powder tempera, yellow, first quality, plastic container wide mouth all cp</t>
  </si>
  <si>
    <t>Water Color</t>
  </si>
  <si>
    <t>P-12</t>
  </si>
  <si>
    <t>Paint tray, 8 well, Metallic</t>
  </si>
  <si>
    <t>Paint tray, 8 well, Glitter</t>
  </si>
  <si>
    <t>P-13</t>
  </si>
  <si>
    <t>Bright Red</t>
  </si>
  <si>
    <t>Gallon</t>
  </si>
  <si>
    <t>P-14</t>
  </si>
  <si>
    <t>P-15</t>
  </si>
  <si>
    <t>P-16</t>
  </si>
  <si>
    <t>P-18</t>
  </si>
  <si>
    <t>Chrome Orange</t>
  </si>
  <si>
    <t>P-19</t>
  </si>
  <si>
    <t>Raw Sienna</t>
  </si>
  <si>
    <t>P-2</t>
  </si>
  <si>
    <t>Paint Acrylic Matte Medium</t>
  </si>
  <si>
    <t>P-21</t>
  </si>
  <si>
    <t>P-22</t>
  </si>
  <si>
    <t>Phthalo Green</t>
  </si>
  <si>
    <t>P-23</t>
  </si>
  <si>
    <t>Magenta</t>
  </si>
  <si>
    <t>P-25</t>
  </si>
  <si>
    <t>P-26</t>
  </si>
  <si>
    <t>Chrome Yellow</t>
  </si>
  <si>
    <t>P-27</t>
  </si>
  <si>
    <t>P-28</t>
  </si>
  <si>
    <t>Cobalt Blue</t>
  </si>
  <si>
    <t>P-29</t>
  </si>
  <si>
    <t>Phthalo Blue</t>
  </si>
  <si>
    <t>P-30</t>
  </si>
  <si>
    <t xml:space="preserve">Violet </t>
  </si>
  <si>
    <t>P-31</t>
  </si>
  <si>
    <t>P-32</t>
  </si>
  <si>
    <t>Mars Black</t>
  </si>
  <si>
    <t>P-33</t>
  </si>
  <si>
    <t>Titanium White</t>
  </si>
  <si>
    <t>P-34</t>
  </si>
  <si>
    <t>P-35</t>
  </si>
  <si>
    <t>Ultramarine Blue</t>
  </si>
  <si>
    <t>P-36</t>
  </si>
  <si>
    <t>P-37</t>
  </si>
  <si>
    <t>P-38</t>
  </si>
  <si>
    <t>P-39</t>
  </si>
  <si>
    <t>P-4</t>
  </si>
  <si>
    <t>Brilliant Blue Purple, Crayola Portfolio Series</t>
  </si>
  <si>
    <t>P-40</t>
  </si>
  <si>
    <t>P-41</t>
  </si>
  <si>
    <t>P-42</t>
  </si>
  <si>
    <t>P-43</t>
  </si>
  <si>
    <t>P-44</t>
  </si>
  <si>
    <t>P-45</t>
  </si>
  <si>
    <t xml:space="preserve">Titanium White </t>
  </si>
  <si>
    <t>P-46</t>
  </si>
  <si>
    <t>P-48</t>
  </si>
  <si>
    <t>P-49</t>
  </si>
  <si>
    <t>Finger</t>
  </si>
  <si>
    <t>Paint Finger Black, first quality, plastic container wide mouth, all cp</t>
  </si>
  <si>
    <t>P-5</t>
  </si>
  <si>
    <t>Brilliant Yellow, Crayola Portfolio Series</t>
  </si>
  <si>
    <t>P-50</t>
  </si>
  <si>
    <t>Paint Finger blue, first quality, plastic container wide mouth, all cp</t>
  </si>
  <si>
    <t>P-51</t>
  </si>
  <si>
    <t>Paint Finger brown, first quality, plastic container wide mouth, all cp</t>
  </si>
  <si>
    <t>P-52</t>
  </si>
  <si>
    <t>Paint Finger green, first quality, plastic container wide mouth, all cp</t>
  </si>
  <si>
    <t>P-53</t>
  </si>
  <si>
    <t>Paint Finger orange, first quality, plastic container wide mouth, all cp</t>
  </si>
  <si>
    <t>P-54</t>
  </si>
  <si>
    <t>Paint Finger red, first quality, plastic container wide mouth, all cp</t>
  </si>
  <si>
    <t>P-55</t>
  </si>
  <si>
    <t>Paint Finger violet, first quality, plastic container wide mouth, all cp</t>
  </si>
  <si>
    <t>P-56</t>
  </si>
  <si>
    <t>Paint Finger yellow, first quality, plastic container wide mouth, all cp</t>
  </si>
  <si>
    <t>P-6</t>
  </si>
  <si>
    <t>Burnt Umber, Crayola Portfolio Series</t>
  </si>
  <si>
    <t>P-69</t>
  </si>
  <si>
    <t>P-7</t>
  </si>
  <si>
    <t>Deep Red, Crayola Portfolio Series</t>
  </si>
  <si>
    <t>P-70</t>
  </si>
  <si>
    <t>P-71</t>
  </si>
  <si>
    <t>P-72</t>
  </si>
  <si>
    <t>P-73</t>
  </si>
  <si>
    <t>P-74</t>
  </si>
  <si>
    <t>P-75</t>
  </si>
  <si>
    <t>P-76</t>
  </si>
  <si>
    <t>P-77</t>
  </si>
  <si>
    <t>P-78</t>
  </si>
  <si>
    <t>P-79</t>
  </si>
  <si>
    <t>P-8</t>
  </si>
  <si>
    <t>Ivory Black, Crayola Portfolio Series</t>
  </si>
  <si>
    <t>P-80</t>
  </si>
  <si>
    <t>P-81</t>
  </si>
  <si>
    <t>P-82</t>
  </si>
  <si>
    <t>P-83</t>
  </si>
  <si>
    <t>P-84</t>
  </si>
  <si>
    <t>P-85</t>
  </si>
  <si>
    <t>P-87</t>
  </si>
  <si>
    <t>P-88</t>
  </si>
  <si>
    <t>P-89</t>
  </si>
  <si>
    <t>P-9</t>
  </si>
  <si>
    <t>P-90</t>
  </si>
  <si>
    <t>P-92</t>
  </si>
  <si>
    <t>P-93</t>
  </si>
  <si>
    <t>P-95</t>
  </si>
  <si>
    <t>P-97</t>
  </si>
  <si>
    <t>P-98</t>
  </si>
  <si>
    <t>SC-2</t>
  </si>
  <si>
    <t>United Scientific</t>
  </si>
  <si>
    <t>SC-3</t>
  </si>
  <si>
    <t>Beaker Griffin Vista 100ml</t>
  </si>
  <si>
    <t>SC-5</t>
  </si>
  <si>
    <t>Beaker Griffin 150ml</t>
  </si>
  <si>
    <t>SC-6</t>
  </si>
  <si>
    <t>SC-8</t>
  </si>
  <si>
    <t>Beaker Griffin 250ml</t>
  </si>
  <si>
    <t>SC-9</t>
  </si>
  <si>
    <t>Beaker Griffin Vista 400ml</t>
  </si>
  <si>
    <t>SC-10</t>
  </si>
  <si>
    <t>SC-11</t>
  </si>
  <si>
    <t>Beaker Griffin Vista 600ml</t>
  </si>
  <si>
    <t>SC-13</t>
  </si>
  <si>
    <t>SC-14</t>
  </si>
  <si>
    <t>SC-15</t>
  </si>
  <si>
    <t>SC-17</t>
  </si>
  <si>
    <t>SC-18</t>
  </si>
  <si>
    <t>SC-19</t>
  </si>
  <si>
    <t>Test Tube Brush</t>
  </si>
  <si>
    <t>SC-22</t>
  </si>
  <si>
    <t>Buret Clamp</t>
  </si>
  <si>
    <t>SC-23</t>
  </si>
  <si>
    <t>SC-24</t>
  </si>
  <si>
    <t>Compass 16mm</t>
  </si>
  <si>
    <t>SC-25</t>
  </si>
  <si>
    <t>SC-26</t>
  </si>
  <si>
    <t>Corks size 3-16 assorted</t>
  </si>
  <si>
    <t>SC-31</t>
  </si>
  <si>
    <t>Evaoprating Dish 70mm</t>
  </si>
  <si>
    <t>SC-32</t>
  </si>
  <si>
    <t>SC-33</t>
  </si>
  <si>
    <t>SC-34</t>
  </si>
  <si>
    <t>Dissection Kit Advanced 63 Series</t>
  </si>
  <si>
    <t>SC-35</t>
  </si>
  <si>
    <t>Erlenmeyer Flask Vista 50ml</t>
  </si>
  <si>
    <t>SC-36</t>
  </si>
  <si>
    <t>Erlenmeyer Flask Vista 250ml</t>
  </si>
  <si>
    <t>SC-37</t>
  </si>
  <si>
    <t>Erlenmeyer Flask Vista 500ml</t>
  </si>
  <si>
    <t>SC-38</t>
  </si>
  <si>
    <t>Erlenmeyer Flask Vista 1000ml</t>
  </si>
  <si>
    <t>SC-39</t>
  </si>
  <si>
    <t>SC-40</t>
  </si>
  <si>
    <t>Flask Volumetric 100ml</t>
  </si>
  <si>
    <t>SC-42</t>
  </si>
  <si>
    <t>Flask Volumetric 1000ml</t>
  </si>
  <si>
    <t>SC-43</t>
  </si>
  <si>
    <t>SC-45</t>
  </si>
  <si>
    <t>Latex Gloves medium</t>
  </si>
  <si>
    <t>SC-46</t>
  </si>
  <si>
    <t>SC-47</t>
  </si>
  <si>
    <t>Latex Gloves PF XL</t>
  </si>
  <si>
    <t>SC-48</t>
  </si>
  <si>
    <t>Safety Goggles</t>
  </si>
  <si>
    <t>Sellstrom</t>
  </si>
  <si>
    <t>SC-49</t>
  </si>
  <si>
    <t>SC-50</t>
  </si>
  <si>
    <t>SC-51</t>
  </si>
  <si>
    <t>SC-52</t>
  </si>
  <si>
    <t>SC-53</t>
  </si>
  <si>
    <t>Cylinder PP 25ml</t>
  </si>
  <si>
    <t>SC-54</t>
  </si>
  <si>
    <t>SC-55</t>
  </si>
  <si>
    <t>PMP Cylinder 50ml</t>
  </si>
  <si>
    <t>SC-56</t>
  </si>
  <si>
    <t>Cylinder PP 100ml</t>
  </si>
  <si>
    <t>SC-57</t>
  </si>
  <si>
    <t>Pyrex Cylinder</t>
  </si>
  <si>
    <t>SC-58</t>
  </si>
  <si>
    <t>PMP Cylinder 100ml</t>
  </si>
  <si>
    <t>SC-59</t>
  </si>
  <si>
    <t>Cylinder PP 50ml</t>
  </si>
  <si>
    <t>SC-60</t>
  </si>
  <si>
    <t>Cylinder PP 1000ml</t>
  </si>
  <si>
    <t>SC-61</t>
  </si>
  <si>
    <t>Innoculating Loop</t>
  </si>
  <si>
    <t>SC-62</t>
  </si>
  <si>
    <t>Doublet Magnifier</t>
  </si>
  <si>
    <t>SC-63</t>
  </si>
  <si>
    <t>SC-64</t>
  </si>
  <si>
    <t>Slides Shallow Well</t>
  </si>
  <si>
    <t>SC-65</t>
  </si>
  <si>
    <t>Bibulous Paper 4x6"</t>
  </si>
  <si>
    <t>SC-66</t>
  </si>
  <si>
    <t>Filter Paper 11cm</t>
  </si>
  <si>
    <t>SC-67</t>
  </si>
  <si>
    <t>Lens Paper 4x6"</t>
  </si>
  <si>
    <t>SC-68</t>
  </si>
  <si>
    <t>SC-69</t>
  </si>
  <si>
    <t>Litmus Paper BLUE</t>
  </si>
  <si>
    <t>SC-70</t>
  </si>
  <si>
    <t>Litmus Paper RED</t>
  </si>
  <si>
    <t>SC-73</t>
  </si>
  <si>
    <t>Hydrion pH paper Type A and B</t>
  </si>
  <si>
    <t>SC-74</t>
  </si>
  <si>
    <t>T-pins</t>
  </si>
  <si>
    <t>SC-75</t>
  </si>
  <si>
    <t>SC-76</t>
  </si>
  <si>
    <t>SC-77</t>
  </si>
  <si>
    <t>SC-79</t>
  </si>
  <si>
    <t>Spectrum Tube Oxygen</t>
  </si>
  <si>
    <t>SC-80</t>
  </si>
  <si>
    <t>Wood Splints</t>
  </si>
  <si>
    <t>Stopwatch Water Resistant</t>
  </si>
  <si>
    <t>SC-82</t>
  </si>
  <si>
    <t>Pyrex Test Tubes 10x75mm</t>
  </si>
  <si>
    <t>SC-84</t>
  </si>
  <si>
    <t>SC-85</t>
  </si>
  <si>
    <t>Pyrex Vista Test Tubes 25x200mm</t>
  </si>
  <si>
    <t>SC-86</t>
  </si>
  <si>
    <t>Thermometer Partial Imm -20 - 110</t>
  </si>
  <si>
    <t>SC-87</t>
  </si>
  <si>
    <t>Beaker Tongs with plastic cover</t>
  </si>
  <si>
    <t>SC-88</t>
  </si>
  <si>
    <t>Crucible Tongs nickel plated 10"</t>
  </si>
  <si>
    <t>SC-90</t>
  </si>
  <si>
    <t>Pyrex Watch Glass 90mm</t>
  </si>
  <si>
    <t>SC-91</t>
  </si>
  <si>
    <t>B18</t>
  </si>
  <si>
    <t>Bare Copper Wire 18# 4oz.</t>
  </si>
  <si>
    <t>SC-93</t>
  </si>
  <si>
    <t>Ceramic Gauze 6X6"</t>
  </si>
  <si>
    <t>SC-96</t>
  </si>
  <si>
    <t>SC-97</t>
  </si>
  <si>
    <t>SC-98</t>
  </si>
  <si>
    <t>SC-99</t>
  </si>
  <si>
    <t>Calcium Chloride</t>
  </si>
  <si>
    <t>SC-100</t>
  </si>
  <si>
    <t>SC-102</t>
  </si>
  <si>
    <t>SC-103</t>
  </si>
  <si>
    <t>SC-105</t>
  </si>
  <si>
    <t>Glycerin</t>
  </si>
  <si>
    <t>SC-106</t>
  </si>
  <si>
    <t>SC-107</t>
  </si>
  <si>
    <t>SC-108</t>
  </si>
  <si>
    <t>Magnesium Ribbon</t>
  </si>
  <si>
    <t>SC-109</t>
  </si>
  <si>
    <t>SC-110</t>
  </si>
  <si>
    <t>SC-111</t>
  </si>
  <si>
    <t>SC-113</t>
  </si>
  <si>
    <t>Potassium Chloride</t>
  </si>
  <si>
    <t>SC-115</t>
  </si>
  <si>
    <t>Sodium Bicarbonate</t>
  </si>
  <si>
    <t>SC-116</t>
  </si>
  <si>
    <t>Sodium Chloride</t>
  </si>
  <si>
    <t>SC-117</t>
  </si>
  <si>
    <t>SC-118</t>
  </si>
  <si>
    <t>SC-119</t>
  </si>
  <si>
    <t>Crayfish 4-6"</t>
  </si>
  <si>
    <t>Earthworm</t>
  </si>
  <si>
    <t>Clam</t>
  </si>
  <si>
    <t>Perch 7-10"</t>
  </si>
  <si>
    <t xml:space="preserve">Perch 7-10" </t>
  </si>
  <si>
    <t>Fetal Pig  11-13"</t>
  </si>
  <si>
    <t>Grasshopper 3"+</t>
  </si>
  <si>
    <t>Test Tube Rack 6-pin 13 holes</t>
  </si>
  <si>
    <t>Hot Hand Protector</t>
  </si>
  <si>
    <t>TI-30XA Calculator</t>
  </si>
  <si>
    <t>Shark 18-22"</t>
  </si>
  <si>
    <t>Geissler Buret 50ml</t>
  </si>
  <si>
    <t>Dial O Gram balance</t>
  </si>
  <si>
    <t>Compact Scale 200g</t>
  </si>
  <si>
    <t>Spectrophotometer Spectronic 200</t>
  </si>
  <si>
    <t>Sargent Art</t>
  </si>
  <si>
    <t>Smead</t>
  </si>
  <si>
    <t xml:space="preserve">3M </t>
  </si>
  <si>
    <t>Acco</t>
  </si>
  <si>
    <t>Avery</t>
  </si>
  <si>
    <t>Bic</t>
  </si>
  <si>
    <t>Officemate</t>
  </si>
  <si>
    <t>Pentel</t>
  </si>
  <si>
    <t>Spectra</t>
  </si>
  <si>
    <t>Ea</t>
  </si>
  <si>
    <t>Pk</t>
  </si>
  <si>
    <t>Ream</t>
  </si>
  <si>
    <t>Roll</t>
  </si>
  <si>
    <t>Amaco</t>
  </si>
  <si>
    <t>Bostitch</t>
  </si>
  <si>
    <t>Expo</t>
  </si>
  <si>
    <t>Grafix</t>
  </si>
  <si>
    <t>Jack Richeson</t>
  </si>
  <si>
    <t>Oxford</t>
  </si>
  <si>
    <t>Prang</t>
  </si>
  <si>
    <t>Prismacolor</t>
  </si>
  <si>
    <t>Royal Brush</t>
  </si>
  <si>
    <t>Sparco</t>
  </si>
  <si>
    <t>Speedball</t>
  </si>
  <si>
    <t>St Louis Crafts</t>
  </si>
  <si>
    <t>Uniball</t>
  </si>
  <si>
    <t>Construction Paper, 12X18, Assorted Colors</t>
  </si>
  <si>
    <t>Construction Paper, 12X18, Black</t>
  </si>
  <si>
    <t>Construction Paper, 12X18, Blue</t>
  </si>
  <si>
    <t>Construction Paper, 12X18, Brown</t>
  </si>
  <si>
    <t>Construction Paper, 12X18, Dark Blue</t>
  </si>
  <si>
    <t>Construction Paper, 12X18, Dark Brown</t>
  </si>
  <si>
    <t>Construction Paper, 12X18, Gray</t>
  </si>
  <si>
    <t>Construction Paper, 12X18, Green</t>
  </si>
  <si>
    <t>Construction Paper, 12X18, Light Brown</t>
  </si>
  <si>
    <t>Construction Paper, 12X18, Light Green</t>
  </si>
  <si>
    <t>Construction Paper, 12X18, Magenta</t>
  </si>
  <si>
    <t>Construction Paper, 12X18, Orange</t>
  </si>
  <si>
    <t>Construction Paper, 12X18, Pink</t>
  </si>
  <si>
    <t>Construction Paper, 12X18, Red</t>
  </si>
  <si>
    <t>Construction Paper, 12X18, Violet</t>
  </si>
  <si>
    <t>Construction Paper, 12X18, White</t>
  </si>
  <si>
    <t>Construction Paper, 12X18, Yellow</t>
  </si>
  <si>
    <t>Construction Paper, 9X12, Black</t>
  </si>
  <si>
    <t>Construction Paper, 9X12, Blue</t>
  </si>
  <si>
    <t>Construction Paper, 9X12, Dark Brown</t>
  </si>
  <si>
    <t>Construction Paper, 9X12, Holiday Green</t>
  </si>
  <si>
    <t>Construction Paper, 9X12, Light Blue</t>
  </si>
  <si>
    <t>Construction Paper, 9X12, Light Green</t>
  </si>
  <si>
    <t>Construction Paper, 9X12, Salmon</t>
  </si>
  <si>
    <t>Construction Paper, 9X12, Yellow</t>
  </si>
  <si>
    <t>Construction Paper, 18X24, Black</t>
  </si>
  <si>
    <t>Construction Paper, 18X24, Green</t>
  </si>
  <si>
    <t>Construction Paper, 18X24, Gray</t>
  </si>
  <si>
    <t>Construction Paper, 18X24, White</t>
  </si>
  <si>
    <t>Construction Paper, 18X24, Yellow</t>
  </si>
  <si>
    <t>Construction Paper, 18X24, Violet</t>
  </si>
  <si>
    <t>Construction Paper, 18X24 Brown</t>
  </si>
  <si>
    <t>Construction Paper, 18X24, Red</t>
  </si>
  <si>
    <t>Premier Paint, liquid tempera, white, squeeze bottle</t>
  </si>
  <si>
    <t>Premier Paint, liquid tempera, yellow, squeeze bottle</t>
  </si>
  <si>
    <t>Paint, Tempera, Red</t>
  </si>
  <si>
    <t>Paint, Tempera, Orange</t>
  </si>
  <si>
    <t>Paint, Tempera, Yellow</t>
  </si>
  <si>
    <t>Paint, Tempera, Green</t>
  </si>
  <si>
    <t>Paint, Tempera, Blue</t>
  </si>
  <si>
    <t>Paint, Tempera, Violet</t>
  </si>
  <si>
    <t>Paint, Tempera, Black</t>
  </si>
  <si>
    <t>Paint, Tempera, White</t>
  </si>
  <si>
    <t xml:space="preserve"> Premier Paint, liquid tempera, turquoise, squeeze bottle</t>
  </si>
  <si>
    <t>Premier Paint, liquid tempera, violet, squeeze bottle</t>
  </si>
  <si>
    <t>Premier Paint, liquid tempera, Red, squeeze bottle</t>
  </si>
  <si>
    <t>Premier Paint, liquid tempera, black, squeeze bottle,</t>
  </si>
  <si>
    <t>Premier Paint, liquid tempera, blue, squeeze bottle,</t>
  </si>
  <si>
    <t>Premier Paint, liquid tempera, brown, squeeze bottle,</t>
  </si>
  <si>
    <t>Premier Paint, liquid tempera, green, squeeze bottle,</t>
  </si>
  <si>
    <t>Premier Paint, liquid tempera, orange, squeeze bottle,</t>
  </si>
  <si>
    <t>Arista II Washable Tempera Paint, black, squeeze bottle,</t>
  </si>
  <si>
    <t>Arista II Washable Tempera Paint, magenta, squeeze bottle,</t>
  </si>
  <si>
    <t>Premier Tempera Paint, liquid, blue, squeeze bottle</t>
  </si>
  <si>
    <t xml:space="preserve"> Premier Paint, liquid tempera, brown, squeeze bottle</t>
  </si>
  <si>
    <t>Premier Paint, liquid tempera, gold, squeeze bottle</t>
  </si>
  <si>
    <t>Premier Paint, liquid tempera, green, squeeze bottle</t>
  </si>
  <si>
    <t>Premier Paint, liquid tempera, Yellow, squeeze bottle</t>
  </si>
  <si>
    <t>Arista II Washable Tempera Paint, yellow, squeeze bottle</t>
  </si>
  <si>
    <t xml:space="preserve"> Premier Paint, liquid tempera, White, squeeze bottle</t>
  </si>
  <si>
    <t xml:space="preserve"> Arista II Washable Tempera Paint, white, squeeze bottle</t>
  </si>
  <si>
    <t>Premier Paint, liquid tempera, Violet, squeeze bottle</t>
  </si>
  <si>
    <t xml:space="preserve"> Arista II Washable Tempera Paint, violet, squeeze bottle</t>
  </si>
  <si>
    <t>Arista II Washable Tempera Paint, turquoise, squeeze bottle</t>
  </si>
  <si>
    <t xml:space="preserve"> Premier Paint, liquid tempera, Turquoise, squeeze bottle</t>
  </si>
  <si>
    <t>Premier Paint, liquid tempera, Silver, squeeze bottle</t>
  </si>
  <si>
    <t>Premier Paint, liquid tempera, Peach, squeeze bottle</t>
  </si>
  <si>
    <t xml:space="preserve"> Arista II Washable Tempera Paint, red, squeeze bottle</t>
  </si>
  <si>
    <t>Premier Paint, liquid tempera, orange, squeeze bottle</t>
  </si>
  <si>
    <t xml:space="preserve"> Arista II Washable Tempera Paint, orange, squeeze bottle</t>
  </si>
  <si>
    <t xml:space="preserve"> Premier Paint, liquid tempera, magenta, squeeze bottle</t>
  </si>
  <si>
    <t>Arista II Washable Tempera Paint, green, squeeze bottle</t>
  </si>
  <si>
    <t>Arista II Washable Tempera Paint, brown, squeeze bottle</t>
  </si>
  <si>
    <t>Arista II Washable Tempera Paint, blue, squeeze bottle</t>
  </si>
  <si>
    <t>Premier Tempera Paint, liquid,  black, squeeze bottle</t>
  </si>
  <si>
    <t>Learning Resources</t>
  </si>
  <si>
    <t>Binder, Insertable front view pocket, 1" ring diameter, White</t>
  </si>
  <si>
    <t>Cardstock</t>
  </si>
  <si>
    <t>Cardstock, 8 1/2  x 11, 250 Sheet Ream, 65 lb, Assorted Colors</t>
  </si>
  <si>
    <t>Cardstock, 8 1/2  x 11, 250 Sheet Ream, 65 lb, Orbit Orange</t>
  </si>
  <si>
    <t>Cardstock, 8 1/2  x 11, 250 Sheet Ream, 65 lb, Lemon Yellow</t>
  </si>
  <si>
    <t>Cardstock, 8 1/2  x 11, 250 Sheet Ream, 65 lb, Planetary Purple</t>
  </si>
  <si>
    <t>Cardstock, 8 1/2  x 11, 250 Sheet Ream, 65 lb, Pulsar Pink</t>
  </si>
  <si>
    <t>Cardstock, 8 1/2  x 11, 250 Sheet Ream, 65 lb, Black</t>
  </si>
  <si>
    <t>Cardstock, 8 1/2  x 11, 250 Sheet Ream, 65 lb, Blast Off Blue</t>
  </si>
  <si>
    <t>Cardstock, 8 1/2  x 11, 250 Sheet Ream, 65 lb, Celestial Blue</t>
  </si>
  <si>
    <t>Cardstock, 8 1/2  x 11, 250 Sheet Ream, 65 lb, Gamma Green</t>
  </si>
  <si>
    <t>Cardstock, 8 1/2  x 11, 250 Sheet Ream, 65 lb, ReEntry Red</t>
  </si>
  <si>
    <t>Cardstock, 8 1/2  x 11, 250 Sheet Ream, 65 lb, Fireball Fushia</t>
  </si>
  <si>
    <t>Cardstock, 8 1/2  x 11, 250 Sheet Ream, 65 lb, Vulcan Green</t>
  </si>
  <si>
    <t>Cardstock, 8 1/2  x 11, 250 Sheet Ream, 65 lb, Terrestrial Teal</t>
  </si>
  <si>
    <t>Cardstock, 8 1/2  x 11, 250 Sheet Ream, 65 lb, Stardust White</t>
  </si>
  <si>
    <t>Astrobrights</t>
  </si>
  <si>
    <t>Wipes</t>
  </si>
  <si>
    <t>Top-tab Classification Folders, Letter Size, 3 Divider, 3" Expansion, Box 10, Red</t>
  </si>
  <si>
    <t>Top-tab Classification Folders, Letter Size, 3 Divider, 3" Expansion, Box 10, Green</t>
  </si>
  <si>
    <t>Top-tab Classification Folders, Letter Size, 3 Divider, 3" Expansion, Box 10, Blue</t>
  </si>
  <si>
    <t>Top-tab Classification Folders, Letter Size, 3 Divider, 3" Expansion, Box 10, Yellow</t>
  </si>
  <si>
    <t>Name Badge, self adhesive, White with blue border, pack of 100</t>
  </si>
  <si>
    <t>Fiskars</t>
  </si>
  <si>
    <t>Paper Mate</t>
  </si>
  <si>
    <t>Rings Loose Leaf 2" diameter</t>
  </si>
  <si>
    <t xml:space="preserve">Rings loose leaf 1" diameter </t>
  </si>
  <si>
    <t>Display</t>
  </si>
  <si>
    <t>Display Board, Tri Fold Cardboard, 14L x 22W, White</t>
  </si>
  <si>
    <t xml:space="preserve">Paper clips jumbo, 2" silverette finish only </t>
  </si>
  <si>
    <t>Beads, Pony, Metallic, Gold, Silver &amp; Copper</t>
  </si>
  <si>
    <t>Beads, Pony, Plastic, Black</t>
  </si>
  <si>
    <t>Beads, Pony, Plastic, Blue</t>
  </si>
  <si>
    <t>Beads, Pony, Plastic, Green</t>
  </si>
  <si>
    <t>Beads, Pony, Plastic, Red</t>
  </si>
  <si>
    <t>Beads, Pony, Plastic, White</t>
  </si>
  <si>
    <t>Beads, Pony, Plastic, Yellow</t>
  </si>
  <si>
    <t>Binder Clips, Assorted Sizes &amp; Colors</t>
  </si>
  <si>
    <t>Binder Clips, Assorted Sizes, Silver</t>
  </si>
  <si>
    <t>Binder Clips, Medium, 5/8" Capacity, Black</t>
  </si>
  <si>
    <t>Construction Paper Crayons, 1 Classpack of 400</t>
  </si>
  <si>
    <t xml:space="preserve">E-z up clips-plastic clip w/sticky wax back </t>
  </si>
  <si>
    <t>Fasteners paper large head brass  1" long</t>
  </si>
  <si>
    <t xml:space="preserve">Fasteners paper large head brass 1/2" long </t>
  </si>
  <si>
    <t xml:space="preserve">Fasteners paper large head brass 3/4" long </t>
  </si>
  <si>
    <t xml:space="preserve">Fasteners paper large head brass 3/8" long </t>
  </si>
  <si>
    <t>Shrink Film, 8 1/2 x 11, Clear</t>
  </si>
  <si>
    <t>Foam Board, Scratch Art, Printing Plates, 12x18</t>
  </si>
  <si>
    <t>Foam Board, Scratch Art, Printing Plates, 4x6</t>
  </si>
  <si>
    <t>Protector, sheet 8.5"x 11" with 3 ring tab, top loading .005 poly-vu semi clear non stick</t>
  </si>
  <si>
    <t>Railroad Board, 22"28", 6-ply thickness, Black</t>
  </si>
  <si>
    <t>Railroad Board, 22"28", 6-ply thickness, White</t>
  </si>
  <si>
    <t>Wiggle Eyes, Assorted Sizes</t>
  </si>
  <si>
    <t>Name Badge, Self Adhesive Removable Name Badge Labels, 2-1/3" x 3-3/8" (8 1/2" x 11") 400 /box</t>
  </si>
  <si>
    <t>Folders 11" x 8 1/2" with pockets  assorted colors</t>
  </si>
  <si>
    <t>Paper clips size 1 - 1 3/8", no skid, silverette finish only, 1 box of 100</t>
  </si>
  <si>
    <t>Paper, Tissue Paper, Bleeding Art, 20" x 30", 1 set of 24 sheets, Baby Pink</t>
  </si>
  <si>
    <t>Paper, Tissue Paper, Bleeding Art, 20" x 30", 1 set of 24 sheets, Bleeding Art, Azure</t>
  </si>
  <si>
    <t>Paper, Tissue Paper, Bleeding Art, 20" x 30", 1 set of 24 sheets, Bleeding Art, Black</t>
  </si>
  <si>
    <t xml:space="preserve">Paper, Tissue Paper, Bleeding Art, 20" x 30", 1 set of 24 sheets, Bleeding Art, Orange </t>
  </si>
  <si>
    <t xml:space="preserve">Paper, Tissue Paper, Bleeding Art, 20" x 30", 1 set of 24 sheets, Sky Blue </t>
  </si>
  <si>
    <t>Paper, Tissue Paper, Bleeding Art, 22" x 30", 1 set of 24 sheets, Bleeding Art, National Blue</t>
  </si>
  <si>
    <t>Labels, Laser/Inkjet shipping labels, 2'x4", Pack of 1000</t>
  </si>
  <si>
    <t>Envelopes catalog kraft 9"x12" 28lb, With clasp</t>
  </si>
  <si>
    <t>Envelopes catalog kraft 10"x13" 28lb, with Clasp</t>
  </si>
  <si>
    <t>Index, Heavy Duty Insertable Reinforced Index Tab with 3-Hole Punch, 11 X 8-1/2 in, Assorted Color, Pack of 5</t>
  </si>
  <si>
    <t>Index, Heavy Duty Insertable Reinforced Index Tab with 3-Hole Punch, 11 X 8-1/2 in, Assorted Color, Pack of 8</t>
  </si>
  <si>
    <t>Index, Heavy Duty Write on Tabs,  Reinforced Index Tab with 3-Hole Punch, 11 X 8-1/2 in, Assorted Color, Pack of 5</t>
  </si>
  <si>
    <t>Tape, Packaging, Heavy Duty, 1.88" x 800", 142-6, Clear, Pack of 6</t>
  </si>
  <si>
    <t>Pens, Uni Ball Jetstream Rollerball Pen, Bold Point, Red</t>
  </si>
  <si>
    <t>57-5064</t>
  </si>
  <si>
    <t>NAT01542</t>
  </si>
  <si>
    <t>MMM675YL</t>
  </si>
  <si>
    <t>AVE21448</t>
  </si>
  <si>
    <t>AVE21447</t>
  </si>
  <si>
    <t>SWI74701</t>
  </si>
  <si>
    <t>Business Source</t>
  </si>
  <si>
    <t>BSN36551</t>
  </si>
  <si>
    <t>BSN36552</t>
  </si>
  <si>
    <t>BSN65364</t>
  </si>
  <si>
    <t>BSN36550</t>
  </si>
  <si>
    <t>BSN09953</t>
  </si>
  <si>
    <t>BSN09957</t>
  </si>
  <si>
    <t>BSN09976</t>
  </si>
  <si>
    <t>BSN09975</t>
  </si>
  <si>
    <t>BSN28550</t>
  </si>
  <si>
    <t>BSN09977</t>
  </si>
  <si>
    <t>BSN16464</t>
  </si>
  <si>
    <t>BSN28660</t>
  </si>
  <si>
    <t>BSN09954</t>
  </si>
  <si>
    <t>BSN09952</t>
  </si>
  <si>
    <t>BSN09950</t>
  </si>
  <si>
    <t>BSN09956</t>
  </si>
  <si>
    <t>BSN09958</t>
  </si>
  <si>
    <t>BX</t>
  </si>
  <si>
    <t>Charles Leonard</t>
  </si>
  <si>
    <t>AVE8871</t>
  </si>
  <si>
    <t>WAU21003</t>
  </si>
  <si>
    <t>WAU21911</t>
  </si>
  <si>
    <t>WAU22861</t>
  </si>
  <si>
    <t>WAU22881</t>
  </si>
  <si>
    <t>WAU22741</t>
  </si>
  <si>
    <t>WAU21021</t>
  </si>
  <si>
    <t>WAU22761</t>
  </si>
  <si>
    <t>WAU22871</t>
  </si>
  <si>
    <t>WAU21041</t>
  </si>
  <si>
    <t>WAU22751</t>
  </si>
  <si>
    <t>WAU22401</t>
  </si>
  <si>
    <t>WAU21855</t>
  </si>
  <si>
    <t>WAU21869</t>
  </si>
  <si>
    <t>DIX31144</t>
  </si>
  <si>
    <t>Dixon</t>
  </si>
  <si>
    <t>DIX10441</t>
  </si>
  <si>
    <t>ACC72610</t>
  </si>
  <si>
    <t>BSN28554</t>
  </si>
  <si>
    <t>BSN65637</t>
  </si>
  <si>
    <t>Nature Saver</t>
  </si>
  <si>
    <t>NAT01540</t>
  </si>
  <si>
    <t>NAT01541</t>
  </si>
  <si>
    <t>PENPHN16</t>
  </si>
  <si>
    <t>LEO77365</t>
  </si>
  <si>
    <t>Papermate</t>
  </si>
  <si>
    <t>Integra</t>
  </si>
  <si>
    <t>ITA60232</t>
  </si>
  <si>
    <t>CYO524008</t>
  </si>
  <si>
    <t>CYO520336</t>
  </si>
  <si>
    <t>CYO520008</t>
  </si>
  <si>
    <t>CYO985202</t>
  </si>
  <si>
    <t>Large triangular crayons 8 colors 4 x 7/16 anti-roll, lift lid box</t>
  </si>
  <si>
    <t>BSN42101</t>
  </si>
  <si>
    <t>BSN36665</t>
  </si>
  <si>
    <t>BSN42099</t>
  </si>
  <si>
    <t>BSN42100</t>
  </si>
  <si>
    <t>BSN36663</t>
  </si>
  <si>
    <t>BSN36661</t>
  </si>
  <si>
    <t>BSN04443</t>
  </si>
  <si>
    <t>BSN42255</t>
  </si>
  <si>
    <t>BSN42252</t>
  </si>
  <si>
    <t>BSN42250</t>
  </si>
  <si>
    <t>BSN04467</t>
  </si>
  <si>
    <t>BSN42251</t>
  </si>
  <si>
    <t>PAP70520</t>
  </si>
  <si>
    <t>SAN70531</t>
  </si>
  <si>
    <t>AVT</t>
  </si>
  <si>
    <t>AVT01220</t>
  </si>
  <si>
    <t>LEO67004</t>
  </si>
  <si>
    <t>LEO67002</t>
  </si>
  <si>
    <t>LEO67003</t>
  </si>
  <si>
    <t>BSN17526</t>
  </si>
  <si>
    <t>BSN17524</t>
  </si>
  <si>
    <t>BSN36692</t>
  </si>
  <si>
    <t>BSN36693</t>
  </si>
  <si>
    <t>SMD14094</t>
  </si>
  <si>
    <t>SMD14097</t>
  </si>
  <si>
    <t>SMD14095</t>
  </si>
  <si>
    <t>SMD14098</t>
  </si>
  <si>
    <t>EPIE904</t>
  </si>
  <si>
    <t>BSN62895</t>
  </si>
  <si>
    <t>BSN65263</t>
  </si>
  <si>
    <t>BSN65260</t>
  </si>
  <si>
    <t>BSN65262</t>
  </si>
  <si>
    <t>OXF40279</t>
  </si>
  <si>
    <t>AVE5163</t>
  </si>
  <si>
    <t>AVE5160</t>
  </si>
  <si>
    <t>BSN26144</t>
  </si>
  <si>
    <t>AVE5144</t>
  </si>
  <si>
    <t>GBC3000003</t>
  </si>
  <si>
    <t>GBC3126061</t>
  </si>
  <si>
    <t>GBC3000004</t>
  </si>
  <si>
    <t>ITA30015</t>
  </si>
  <si>
    <t>ITA30010</t>
  </si>
  <si>
    <t>SAN86074</t>
  </si>
  <si>
    <t>ITA30011</t>
  </si>
  <si>
    <t>Markers felt tip wide nib blue - permanent ink #fc680</t>
  </si>
  <si>
    <t>ITA33327</t>
  </si>
  <si>
    <t>Markers felt tip wide nib red - permanent ink #fc680</t>
  </si>
  <si>
    <t>ITA33328</t>
  </si>
  <si>
    <t>ITA33310</t>
  </si>
  <si>
    <t>SAN80002</t>
  </si>
  <si>
    <t>ITA33309</t>
  </si>
  <si>
    <t>ITA30016</t>
  </si>
  <si>
    <t>Markers, fine felt tip, Dozen Purple</t>
  </si>
  <si>
    <t>SAN30008</t>
  </si>
  <si>
    <t>Markers, ultra-fine felt tip, Dozen Blue</t>
  </si>
  <si>
    <t>SAN37003</t>
  </si>
  <si>
    <t>Markers, ultra-fine felt tip, Dozen Red</t>
  </si>
  <si>
    <t>SAN37002</t>
  </si>
  <si>
    <t>PAC74720</t>
  </si>
  <si>
    <t>BSN63109</t>
  </si>
  <si>
    <t>BSN63106</t>
  </si>
  <si>
    <t>BSN63108</t>
  </si>
  <si>
    <t>BSN63105</t>
  </si>
  <si>
    <t>PAC4709</t>
  </si>
  <si>
    <t>PAC4712</t>
  </si>
  <si>
    <t>PAC4809</t>
  </si>
  <si>
    <t>PAC4812</t>
  </si>
  <si>
    <t>PAC4818</t>
  </si>
  <si>
    <t>PAC67261</t>
  </si>
  <si>
    <t>PAC67041</t>
  </si>
  <si>
    <t>PAC2411</t>
  </si>
  <si>
    <t>PAC4209</t>
  </si>
  <si>
    <t>PAC2854</t>
  </si>
  <si>
    <t>PAC67151</t>
  </si>
  <si>
    <t>PAC58516</t>
  </si>
  <si>
    <t>TOP8020</t>
  </si>
  <si>
    <t>BSN31820</t>
  </si>
  <si>
    <t>BSN65638</t>
  </si>
  <si>
    <t>BOSMPS1BLK</t>
  </si>
  <si>
    <t>BOSEPS8HDBLK</t>
  </si>
  <si>
    <t>ITA42850</t>
  </si>
  <si>
    <t>BAUMR2110</t>
  </si>
  <si>
    <t>CYO684412</t>
  </si>
  <si>
    <t>DIX13040</t>
  </si>
  <si>
    <t>DIX13304</t>
  </si>
  <si>
    <t>Pencils red  marking</t>
  </si>
  <si>
    <t>DIX82408</t>
  </si>
  <si>
    <t>CYO684240</t>
  </si>
  <si>
    <t>BSN37503</t>
  </si>
  <si>
    <t>BSN37502</t>
  </si>
  <si>
    <t>BICGSM11BK</t>
  </si>
  <si>
    <t>BICGSM11RD</t>
  </si>
  <si>
    <t>PAP5620115</t>
  </si>
  <si>
    <t>ITA36159</t>
  </si>
  <si>
    <t>PENBK90A</t>
  </si>
  <si>
    <t>PENBK91A</t>
  </si>
  <si>
    <t>PENBK90C</t>
  </si>
  <si>
    <t>PENBK91C</t>
  </si>
  <si>
    <t>PENBK90B</t>
  </si>
  <si>
    <t>PENBK91B</t>
  </si>
  <si>
    <t>LEO83150</t>
  </si>
  <si>
    <t>BSN36612</t>
  </si>
  <si>
    <t>BSN36610</t>
  </si>
  <si>
    <t>MMM65414AU</t>
  </si>
  <si>
    <t>ALL00700</t>
  </si>
  <si>
    <t>BSN32365</t>
  </si>
  <si>
    <t>ACM10425</t>
  </si>
  <si>
    <t>FSK1055801001</t>
  </si>
  <si>
    <t>SPR25226</t>
  </si>
  <si>
    <t>Stamp pad ink - red   2 oz. bottle w/roll on applicator</t>
  </si>
  <si>
    <t>BSN65650</t>
  </si>
  <si>
    <t>BSN65648</t>
  </si>
  <si>
    <t>BSN65649</t>
  </si>
  <si>
    <t>MMM5910121296</t>
  </si>
  <si>
    <t>MMM8102P3472</t>
  </si>
  <si>
    <t>BSN32952</t>
  </si>
  <si>
    <t>MMM1160A</t>
  </si>
  <si>
    <t>MMM8452</t>
  </si>
  <si>
    <t>BSN32954</t>
  </si>
  <si>
    <t>PAC7407</t>
  </si>
  <si>
    <t>Nasco</t>
  </si>
  <si>
    <t>SB16145</t>
  </si>
  <si>
    <t>SA08635</t>
  </si>
  <si>
    <t>9727982 E</t>
  </si>
  <si>
    <t>9727982 H</t>
  </si>
  <si>
    <t>9727982 D</t>
  </si>
  <si>
    <t>Pepperell</t>
  </si>
  <si>
    <t>Rank</t>
  </si>
  <si>
    <t>3M / Highland</t>
  </si>
  <si>
    <t xml:space="preserve">PK  </t>
  </si>
  <si>
    <t xml:space="preserve">Set </t>
  </si>
  <si>
    <t>Sax</t>
  </si>
  <si>
    <t>Dixon Prang</t>
  </si>
  <si>
    <t>Sculpey III</t>
  </si>
  <si>
    <t>Clay, Low Fire, Moist Multi Purpose Eartenware Modeling Clay White, 50lb</t>
  </si>
  <si>
    <t>Genuine Joe</t>
  </si>
  <si>
    <t>Compucessory</t>
  </si>
  <si>
    <t>Compressed Air Duster,  10 oz Can</t>
  </si>
  <si>
    <t>Erasers wedge slip on type for  pencil, multi color set of 100</t>
  </si>
  <si>
    <t>Scratch Art</t>
  </si>
  <si>
    <t xml:space="preserve">Film laminating-clear 25"w x 500' x.0015  1"core </t>
  </si>
  <si>
    <t>Film laminating, clear 27" x 500' x .0015 1" core.</t>
  </si>
  <si>
    <t>Sharpie</t>
  </si>
  <si>
    <t>Tops</t>
  </si>
  <si>
    <t>X-acto</t>
  </si>
  <si>
    <t>Pens nylon tip pointed - black - water soluble, Flair Pen</t>
  </si>
  <si>
    <t>Pens nylon tip pointed - blue - water soluble, Flair Point Guard</t>
  </si>
  <si>
    <t>Pens nylon tip pointed - green - water soluble, Flair Point Guard</t>
  </si>
  <si>
    <t>Pens nylon tip pointed - red - water soluble, Flair</t>
  </si>
  <si>
    <t>Pentel RSVP</t>
  </si>
  <si>
    <t>Pental RSVP</t>
  </si>
  <si>
    <t>Post-it® Flags, 1", For Marking &amp; Flagging Paper Docs, Clear, 50/Disp, 4 Disp/Pack, 248 total flags</t>
  </si>
  <si>
    <t>Post-it® Flags, 1/2", For Marking &amp; Flagging Paper Documents,  Asst Colors, 35/Disp, 8 Disp/Pack, 248 total flags</t>
  </si>
  <si>
    <t xml:space="preserve">Case  </t>
  </si>
  <si>
    <t>Alliance Advantage</t>
  </si>
  <si>
    <t>Alliance</t>
  </si>
  <si>
    <t>Acme Westcott</t>
  </si>
  <si>
    <t>Scissors, 5" Blunt, teacher's 12-pack with cardbord rack</t>
  </si>
  <si>
    <t>Acco Swingline</t>
  </si>
  <si>
    <t>Lysol</t>
  </si>
  <si>
    <t>Markers, dry erase, chisel point, black</t>
  </si>
  <si>
    <t>Pound Jar</t>
  </si>
  <si>
    <t>Corning/Pyrex</t>
  </si>
  <si>
    <t>CCS26464</t>
  </si>
  <si>
    <t>GRAND</t>
  </si>
  <si>
    <t xml:space="preserve">TOTAL  </t>
  </si>
  <si>
    <t>Individual order</t>
  </si>
  <si>
    <t>Total # Units Ordered</t>
  </si>
  <si>
    <t>Total Order</t>
  </si>
  <si>
    <t># of item to order</t>
  </si>
  <si>
    <t>Order  $ Total</t>
  </si>
  <si>
    <t>3M / Post-It</t>
  </si>
  <si>
    <t>Southwestern Ohio EPC/ META Solutions/ OMERESA/ Stark Co COG</t>
  </si>
  <si>
    <t>BICGSM11BE</t>
  </si>
  <si>
    <t>Pencil Sharpener, Boston Model KS</t>
  </si>
  <si>
    <t xml:space="preserve">Pencil Sharpeners, Twin Hole, Metal, Classroom </t>
  </si>
  <si>
    <t>Rubber bands size 12, 1 3/4 x 1/16 wide, pure latex, 1 pound box of 3400</t>
  </si>
  <si>
    <t>BICWOC12WE</t>
  </si>
  <si>
    <t>BSN26116</t>
  </si>
  <si>
    <t>FSK1535201002</t>
  </si>
  <si>
    <t>MMM</t>
  </si>
  <si>
    <t>MMM260018ARL</t>
  </si>
  <si>
    <t>Chalk, Sidewalk, Jumbo, Assorted Colors, 1 set of 30</t>
  </si>
  <si>
    <t>Glue sticks large size .74 oz</t>
  </si>
  <si>
    <t>Mr. Sketch</t>
  </si>
  <si>
    <t xml:space="preserve">Paper water color student grade 9"x12", 30 sheets  </t>
  </si>
  <si>
    <t>BSN15730</t>
  </si>
  <si>
    <t>PFX37215</t>
  </si>
  <si>
    <t>ITA01019</t>
  </si>
  <si>
    <t>ITA36193</t>
  </si>
  <si>
    <t>WAU2202401</t>
  </si>
  <si>
    <t>BSN01863</t>
  </si>
  <si>
    <t>BSN01867</t>
  </si>
  <si>
    <t>BSN01864</t>
  </si>
  <si>
    <t>DIX92107</t>
  </si>
  <si>
    <t>ITA36194</t>
  </si>
  <si>
    <t>MMMBN11</t>
  </si>
  <si>
    <t>BSN16451</t>
  </si>
  <si>
    <t>BSN3214LB</t>
  </si>
  <si>
    <t>PACMAV1001</t>
  </si>
  <si>
    <t>MMM6200342592</t>
  </si>
  <si>
    <t>PAC6907</t>
  </si>
  <si>
    <t>PAC6507</t>
  </si>
  <si>
    <t>PAC7207</t>
  </si>
  <si>
    <t>PAC6707</t>
  </si>
  <si>
    <t>PAC8807</t>
  </si>
  <si>
    <t>PAC8107</t>
  </si>
  <si>
    <t>PAC8003</t>
  </si>
  <si>
    <t>PAC6103</t>
  </si>
  <si>
    <t>PAC6317</t>
  </si>
  <si>
    <t>PAC8017</t>
  </si>
  <si>
    <t>PAC9917</t>
  </si>
  <si>
    <t>PAC8717</t>
  </si>
  <si>
    <t>PAC6503</t>
  </si>
  <si>
    <t>PAC6303</t>
  </si>
  <si>
    <t>PAC7403</t>
  </si>
  <si>
    <t>PAC7603</t>
  </si>
  <si>
    <t>PAC6803</t>
  </si>
  <si>
    <t>PAC8703</t>
  </si>
  <si>
    <t>PAC6903</t>
  </si>
  <si>
    <t>PAC7203</t>
  </si>
  <si>
    <t>PAC7003</t>
  </si>
  <si>
    <t>PAC8403</t>
  </si>
  <si>
    <t>Markers poly, chisel tip, 6 colors, assorted scented</t>
  </si>
  <si>
    <t>Pencils, Metallic Colored, 1 Set of 8 assorted colors</t>
  </si>
  <si>
    <t>BSN09978</t>
  </si>
  <si>
    <t>BSN36667</t>
  </si>
  <si>
    <t>DUC1118393</t>
  </si>
  <si>
    <t>MMM8453</t>
  </si>
  <si>
    <t>Post It Big Pad, 11 x 11, 30 Sheets, Yellow</t>
  </si>
  <si>
    <t>BSN15787</t>
  </si>
  <si>
    <t xml:space="preserve">CYO521617 </t>
  </si>
  <si>
    <t>Glitter Crayons</t>
  </si>
  <si>
    <t>ITA33308</t>
  </si>
  <si>
    <t>Dry erase crayons, Bright,1 set of 8</t>
  </si>
  <si>
    <t>SAN80004</t>
  </si>
  <si>
    <t>Disinfecting Wipes, Carton of 6 packs, 80/pack</t>
  </si>
  <si>
    <t>Sunworks</t>
  </si>
  <si>
    <t>Construction Paper, 12X18, Holiday Red</t>
  </si>
  <si>
    <t>EPIE516</t>
  </si>
  <si>
    <t>FY22 Price</t>
  </si>
  <si>
    <t>Manufacturer/ Brand</t>
  </si>
  <si>
    <t>Selling Unit of Measure</t>
  </si>
  <si>
    <t># In UOM</t>
  </si>
  <si>
    <t>Mfr Item Id#</t>
  </si>
  <si>
    <t>Raylabcon</t>
  </si>
  <si>
    <t>Notebook, 8 x 10 1/2 inches, 1 Subject Notebook, Wide Ruled</t>
  </si>
  <si>
    <t>Notebook, 8 x 10 1/2 inches, 1 Subject Notebook, College Ruled</t>
  </si>
  <si>
    <t>Dictionary, Words I Use When I Write, Book</t>
  </si>
  <si>
    <t>Markers, Original Broad Line Markers, Assorted Classic Colors</t>
  </si>
  <si>
    <t>Composition Book, Ruled, 9 3/4 x 7 1/2 inches, 100 Sheets</t>
  </si>
  <si>
    <t>Pencils, Presharpened, No 2, Yellow</t>
  </si>
  <si>
    <t>Scissors, 7" Kids</t>
  </si>
  <si>
    <t>Markers, Washable, Wedge Classic Colors</t>
  </si>
  <si>
    <t>Canvas Bd primed mtd on 35ply cardbd, 11x14, semi smooth turned edge genuine cotton canvas</t>
  </si>
  <si>
    <t>Composition Book, Ruled, 8 1/2 x 7 inches, 36 Sheets</t>
  </si>
  <si>
    <t>Composition Book, Ruled, 9 3/4 x 7 1/2 inches, 60 Sheets</t>
  </si>
  <si>
    <t>Loose Leaf, College Ruled,  8 1/2 x 11, Pack of 200</t>
  </si>
  <si>
    <t>Glue Sticks, .77oz Purple</t>
  </si>
  <si>
    <t>E524</t>
  </si>
  <si>
    <t>Sketch Pad, Spiral, 8 1/2 x 11 in, 50lb, 50 sheets</t>
  </si>
  <si>
    <t>Block Printing</t>
  </si>
  <si>
    <t>Erasers for dry erase marker boards, Magnetic</t>
  </si>
  <si>
    <t>Cray-Pas, Pastel, Oil, Junior Artist Set of 12</t>
  </si>
  <si>
    <t>XEP12</t>
  </si>
  <si>
    <t>Sakura</t>
  </si>
  <si>
    <t>Cray Pas</t>
  </si>
  <si>
    <t>XEP16</t>
  </si>
  <si>
    <t>Cray-Pas, Pastel, Oil, Junior Artist Set of 16</t>
  </si>
  <si>
    <t>P9903</t>
  </si>
  <si>
    <t>CP-33</t>
  </si>
  <si>
    <t>Construction Paper, 18X24, Holiday Red</t>
  </si>
  <si>
    <t>Construction Paper, 12X18, Holiday Green</t>
  </si>
  <si>
    <t>Construction Paper, 18X24, Holiday Green</t>
  </si>
  <si>
    <t>CP-32</t>
  </si>
  <si>
    <t>CP-8</t>
  </si>
  <si>
    <t>Construction Paper, 9X12, Holiday Red</t>
  </si>
  <si>
    <t>Laminating Equipment</t>
  </si>
  <si>
    <t>1701700A</t>
  </si>
  <si>
    <t>Pinnacle 27 Laminator</t>
  </si>
  <si>
    <t>1701720EZA</t>
  </si>
  <si>
    <t>Pinnacle 27EZLoad Laminator</t>
  </si>
  <si>
    <t>1710740B</t>
  </si>
  <si>
    <t>Ultima 65 Laminator</t>
  </si>
  <si>
    <t>1701680</t>
  </si>
  <si>
    <t>Ultima 35 EZLoad Laminator</t>
  </si>
  <si>
    <t>1154314</t>
  </si>
  <si>
    <t>Laminator Cabinet</t>
  </si>
  <si>
    <t>3000002</t>
  </si>
  <si>
    <t>NapLam I; 1.5Mil; 12"x500'; 1" core Clear Laminating Film. Minimum order is 2 rolls.</t>
  </si>
  <si>
    <t>RL</t>
  </si>
  <si>
    <t>3000003</t>
  </si>
  <si>
    <t>NapLam I; 1.5Mil; 18"x500'; 1" core Clear Laminating Film. Minimum order is 2 rolls.</t>
  </si>
  <si>
    <t>3000004</t>
  </si>
  <si>
    <t>NapLam I; 1.5Mil; 25"x500'; 1" core Clear Laminating Film. Minimum order is 2 rolls.</t>
  </si>
  <si>
    <t>3126061</t>
  </si>
  <si>
    <t>NapLam I; 1.5Mil; 27"x500'; 1" core Clear Laminating Film. Minimum order is 2 rolls.</t>
  </si>
  <si>
    <t>3000022</t>
  </si>
  <si>
    <t>NapLam I; 3.0Mil; 12"x250'; 1" core Clear Laminating Film. Minimum order is 2 rolls.</t>
  </si>
  <si>
    <t>3000024</t>
  </si>
  <si>
    <t>NapLam I; 3.0Mil; 25"x250'; 1" core Clear Laminating Film. Minimum order is 2 rolls.</t>
  </si>
  <si>
    <t>3126514</t>
  </si>
  <si>
    <t>NapLam I; 3.0Mil; 27"x250'; 1" core Clear Laminating Film. Minimum order is 2 rolls.</t>
  </si>
  <si>
    <t>3000004EZ</t>
  </si>
  <si>
    <t>1.5Mil; 25"x500'; 1" core Ultima 65 EZLoad Film. Minimum order is 2 rolls.</t>
  </si>
  <si>
    <t>3126061EZ</t>
  </si>
  <si>
    <t>1.5Mil; 27"x500'; 1" core Ultima 65 EZLoad Film. Minimum order is 2 rolls.</t>
  </si>
  <si>
    <t>3000024EZ</t>
  </si>
  <si>
    <t>3.0Mil; 25"x250'; 1" core Ultima 65 EZLoad Film. Minimum order is 2 rolls.</t>
  </si>
  <si>
    <t>3748207EZ</t>
  </si>
  <si>
    <t>NapLam I; 1.2Mil; 25"x500'; 1" core Pinnacle 27 EZLoad Film; 2 rolls per box</t>
  </si>
  <si>
    <t>3748201EZ</t>
  </si>
  <si>
    <t>NapLam I; 1.5Mil; 25"x500'; 1" core Pinnacle 27 EZLoad Film; 2 rolls per box</t>
  </si>
  <si>
    <t>3748203EZ</t>
  </si>
  <si>
    <t>NapLam II; 1.7Mil; 25"x500'; 1" core Pinnacle 27 EZLoad Film; 2 rolls per box</t>
  </si>
  <si>
    <t>3748204EZ</t>
  </si>
  <si>
    <t>NapLam II; 3.0Mil; 25"x250'; 1" core Pinnacle 27 EZLoad Film; 2 rolls per box</t>
  </si>
  <si>
    <t>3125365EZ</t>
  </si>
  <si>
    <t>NapLam II; 1.7Mil; 12"x300'; 1" core Ultima 35 EZLoad Film; 2 rolls per box</t>
  </si>
  <si>
    <t>3125913EZ</t>
  </si>
  <si>
    <t>NapLam II; 3.0Mil; 12"x200'; 1" core Ultima 35 EZLoad Film; 2 rolls per box</t>
  </si>
  <si>
    <t>3000052EZ</t>
  </si>
  <si>
    <t>NapLam II; 5.0Mil; 12"x100'; 1" core Ultima 35 EZLoad Film; 2 rolls per box</t>
  </si>
  <si>
    <t>3200404</t>
  </si>
  <si>
    <t>Pouch HeatSeal Ultra Clear Letter 5.0Mil 100 pieces per box</t>
  </si>
  <si>
    <t>3200406</t>
  </si>
  <si>
    <t>Pouch HeatSeal Ultra Clear Letter 10.0Mil 50 pieces per box</t>
  </si>
  <si>
    <t>Pouch HeatSeal Ultra Clear Menu 3.0Mil 100 pieces per box</t>
  </si>
  <si>
    <t>3200420</t>
  </si>
  <si>
    <t>Pouch HeatSeal Ultra Clear Menu 10.0Mil 50 pieces per box</t>
  </si>
  <si>
    <t>51005CF</t>
  </si>
  <si>
    <t>Pouch HeatSeal Crystal Clear Business Card 5.0Mil 100 pieces per box. Mimimum order is 10 boxes.</t>
  </si>
  <si>
    <t>3200425</t>
  </si>
  <si>
    <t>Pouch HeatSeal Crystal Clear ID Badge without Slot 5.0Mil 100 pieces per box</t>
  </si>
  <si>
    <t>3200400</t>
  </si>
  <si>
    <t>Pouch HeatSeal Crystal Clear Letter 3.0Mil 100 pieces per box</t>
  </si>
  <si>
    <t>3200403</t>
  </si>
  <si>
    <t>Pouch HeatSeal Crystal Clear Letter 5.0Mil 100 pieces per box. Minimum order is 10 boxes.</t>
  </si>
  <si>
    <t>3200405</t>
  </si>
  <si>
    <t>Pouch HeatSeal Crystal Clear Letter 10.0Mil 50 pieces per box</t>
  </si>
  <si>
    <t>3200410</t>
  </si>
  <si>
    <t>Pouch HeatSeal Crystal Clear Legal 5.0Mil 100 pieces per box</t>
  </si>
  <si>
    <t>3200412</t>
  </si>
  <si>
    <t>Pouch HeatSeal Crystal Clear Legal 10.0Mil 50 pieces per box</t>
  </si>
  <si>
    <t>3200417</t>
  </si>
  <si>
    <t>Pouch HeatSeal Crystal Clear Menu 5.0Mil 100 pieces per box</t>
  </si>
  <si>
    <t>3200419</t>
  </si>
  <si>
    <t>Pouch HeatSeal Crystal Clear Menu 10.0Mil 50 pieces per box</t>
  </si>
  <si>
    <t>4000020</t>
  </si>
  <si>
    <t>CombBind Binding Spine 1/4" 19 Ring Black 100 pieces per box</t>
  </si>
  <si>
    <t>4000056G</t>
  </si>
  <si>
    <t>CombBind Binding Spine 7/16" 19 Ring Black 100 pieces per box</t>
  </si>
  <si>
    <t>4000068</t>
  </si>
  <si>
    <t>CombBind Binding Spine 1/2" 19 Ring Black 100 pieces per box</t>
  </si>
  <si>
    <t>4000080G</t>
  </si>
  <si>
    <t>CombBind Binding Spine 9/16" 19 Ring Black 100 pieces per box</t>
  </si>
  <si>
    <t>4000104</t>
  </si>
  <si>
    <t>CombBind Binding Spine 3/4" 19 Ring Black 100 pieces per box</t>
  </si>
  <si>
    <t>4000118G</t>
  </si>
  <si>
    <t>CombBind Binding Spine 1" 19 Ring Black 100 pieces per box</t>
  </si>
  <si>
    <t>4200004G</t>
  </si>
  <si>
    <t>CombBind Binding Spine 1 1/4" 19 Ring Black 100 pieces per box</t>
  </si>
  <si>
    <t>4200016G</t>
  </si>
  <si>
    <t>CombBind Binding Spine 1 3/4" 19 Ring Black 50 pieces per box</t>
  </si>
  <si>
    <t>4011185G</t>
  </si>
  <si>
    <t>CombBind Binding Spine 5/16" 19 Ring Navy 100 pieces per box</t>
  </si>
  <si>
    <t>4011485G</t>
  </si>
  <si>
    <t>CombBind Binding Spine 3/8" 19 Ring Navy 100 pieces per box</t>
  </si>
  <si>
    <t>4012485G</t>
  </si>
  <si>
    <t>CombBind Binding Spine 1/2" 19 Ring Navy 100 pieces per box</t>
  </si>
  <si>
    <t>4000086G</t>
  </si>
  <si>
    <t>CombBind Binding Spine 5/8" 19 Ring White 100 pieces per box</t>
  </si>
  <si>
    <t>9741010G</t>
  </si>
  <si>
    <t>Strip VeloBind Binding Spine 11"x1" Black 100 sets per box</t>
  </si>
  <si>
    <t>9741020G</t>
  </si>
  <si>
    <t>Strip VeloBind Binding Spine 11"x2" Black 100 sets per box</t>
  </si>
  <si>
    <t>9741030G</t>
  </si>
  <si>
    <t>Strip VeloBind Binding Spine 11"x3" Black 100 sets per box</t>
  </si>
  <si>
    <t>9741110G</t>
  </si>
  <si>
    <t>Strip VeloBind Binding Spine 8.5"x1" Black 100 sets per box</t>
  </si>
  <si>
    <t>9741120G</t>
  </si>
  <si>
    <t>Strip VeloBind Binding Spine 8.5"x2" Black 100 sets per box</t>
  </si>
  <si>
    <t>9741130G</t>
  </si>
  <si>
    <t>Strip VeloBind Binding Spine 8.5"x3" Black 100 sets per box</t>
  </si>
  <si>
    <t>9741016G</t>
  </si>
  <si>
    <t>Strip VeloBind Binding Spine 11"x1" Navy 100 sets per box</t>
  </si>
  <si>
    <t>9741019G</t>
  </si>
  <si>
    <t>Strip VeloBind Binding Spine 11"x1" White 100 sets per box</t>
  </si>
  <si>
    <t>1132830G</t>
  </si>
  <si>
    <t>Strip SureBind Binding Spine 11"x1" Black 100 sets per box</t>
  </si>
  <si>
    <t>2514700G</t>
  </si>
  <si>
    <t>Proclick Binding Spine 5/16" Small Black 100 pieces per box</t>
  </si>
  <si>
    <t>2514517G</t>
  </si>
  <si>
    <t>Proclick Binding Spine 5/8" Large Black 100 pieces per box</t>
  </si>
  <si>
    <t>9775023G</t>
  </si>
  <si>
    <t>Twin Loop Binding Spine 7/16" 3:1 Black 100 pieces per box</t>
  </si>
  <si>
    <t>9775014G</t>
  </si>
  <si>
    <t>Twin Loop Binding Spine 5/16" 3:1 White 100 pieces per box</t>
  </si>
  <si>
    <t>9775019G</t>
  </si>
  <si>
    <t>Twin Loop Binding Spine 3/8" 3:1 White 100 pieces per box</t>
  </si>
  <si>
    <t>9775024G</t>
  </si>
  <si>
    <t>Twin Loop Binding Spine 7/16" 3:1 White 100 pieces per box</t>
  </si>
  <si>
    <t>9775029G</t>
  </si>
  <si>
    <t>Twin Loop Binding Spine 1/2" 3:1 White 100 pieces per box</t>
  </si>
  <si>
    <t>9775034G</t>
  </si>
  <si>
    <t>Twin Loop Binding Spine 9/16" 3:1 White 100 pieces per box</t>
  </si>
  <si>
    <t>9775012G</t>
  </si>
  <si>
    <t>Twin Loop Binding Spine 1/4" 3:1 Silver 100 pieces per box</t>
  </si>
  <si>
    <t>9775017G</t>
  </si>
  <si>
    <t>Twin Loop Binding Spine 5/16" 3:1 Silver 100 pieces per box</t>
  </si>
  <si>
    <t>9775022G</t>
  </si>
  <si>
    <t>Twin Loop Binding Spine 3/8" 3:1 Silver 100 pieces per box</t>
  </si>
  <si>
    <t>9775027G</t>
  </si>
  <si>
    <t>Twin Loop Binding Spine 7/16" 3:1 Silver 100 pieces per box</t>
  </si>
  <si>
    <t>9775032G</t>
  </si>
  <si>
    <t>Twin Loop Binding Spine 1/2" 3:1 Silver 100 pieces per box</t>
  </si>
  <si>
    <t>9775037G</t>
  </si>
  <si>
    <t>Twin Loop Binding Spine 9/16" 3:1 Silver 100 pieces per box</t>
  </si>
  <si>
    <t>9774022G</t>
  </si>
  <si>
    <t>Twin Loop Binding Spine 1/4" 3:1 Bronze 100 pieces per box</t>
  </si>
  <si>
    <t>9774023G</t>
  </si>
  <si>
    <t>Twin Loop Binding Spine 5/16" 3:1 Bronze 100 pieces per box</t>
  </si>
  <si>
    <t>9774024G</t>
  </si>
  <si>
    <t>Twin Loop Binding Spine 3/8" 3:1 Bronze 100 pieces per box</t>
  </si>
  <si>
    <t>9774033G</t>
  </si>
  <si>
    <t>Twin Loop Binding Spine 1/4" 3:1 Gray 100 pieces per box</t>
  </si>
  <si>
    <t>9775110G</t>
  </si>
  <si>
    <t>Twin Loop Binding Spine 1/4" 3:1 Navy 100 pieces per box</t>
  </si>
  <si>
    <t>9775111G</t>
  </si>
  <si>
    <t>Twin Loop Binding Spine 5/16" 3:1 Navy 100 pieces per box</t>
  </si>
  <si>
    <t>9775112G</t>
  </si>
  <si>
    <t>Twin Loop Binding Spine 3/8" 3:1 Navy 100 pieces per box</t>
  </si>
  <si>
    <t>9775114G</t>
  </si>
  <si>
    <t>Twin Loop Binding Spine 1/2" 3:1 Navy 100 pieces per box</t>
  </si>
  <si>
    <t>9775038G</t>
  </si>
  <si>
    <t>Twin Loop Binding Spine 5/8" 2:1 Black 100 pieces per box</t>
  </si>
  <si>
    <t>9775043G</t>
  </si>
  <si>
    <t>Twin Loop Binding Spine 3/4" 2:1 Black 100 pieces per box</t>
  </si>
  <si>
    <t>9775048G</t>
  </si>
  <si>
    <t>Twin Loop Binding Spine 7/8" 2:1 Black 100 pieces per box</t>
  </si>
  <si>
    <t>9775053G</t>
  </si>
  <si>
    <t>Twin Loop Binding Spine 1" 2:1 Black 100 pieces per box</t>
  </si>
  <si>
    <t>9665210G</t>
  </si>
  <si>
    <t>Twin Loop Binding Spine 1 1/4" 2:1 Black 100 pieces per box</t>
  </si>
  <si>
    <t>9775042G</t>
  </si>
  <si>
    <t>Twin Loop Binding Spine 5/8" 2:1 Silver 100 pieces per box</t>
  </si>
  <si>
    <t>9775047G</t>
  </si>
  <si>
    <t>Twin Loop Binding Spine 3/4" 2:1 Silver 100 pieces per box</t>
  </si>
  <si>
    <t>9775052G</t>
  </si>
  <si>
    <t>Twin Loop Binding Spine 7/8" 2:1 Silver 100 pieces per box</t>
  </si>
  <si>
    <t>9775057G</t>
  </si>
  <si>
    <t>Twin Loop Binding Spine 1" 2:1 Silver 100 pieces per box</t>
  </si>
  <si>
    <t>9774010G</t>
  </si>
  <si>
    <t>Twin Loop Binding Spine 1 1/4" 2:1 Silver 100 pieces per box</t>
  </si>
  <si>
    <t>9665000G</t>
  </si>
  <si>
    <t>Coil Binding Spine 6MM, 12" Length 4:1 Black 100 pieces per box</t>
  </si>
  <si>
    <t>9665010G</t>
  </si>
  <si>
    <t>Coil Binding Spine 8MM, 12" Length 4:1 Black 100 pieces per box</t>
  </si>
  <si>
    <t>9665020G</t>
  </si>
  <si>
    <t>Coil Binding Spine 10MM, 12" Length 4:1 Black 100 pieces per box</t>
  </si>
  <si>
    <t>9665030G</t>
  </si>
  <si>
    <t>Coil Binding Spine 11MM, 12" Length 4:1 Black 100 pieces per box</t>
  </si>
  <si>
    <t>9665040G</t>
  </si>
  <si>
    <t>Coil Binding Spine 12MM, 12" Length 4:1 Black 100 pieces per box</t>
  </si>
  <si>
    <t>9665050G</t>
  </si>
  <si>
    <t>Coil Binding Spine 13MM, 12" Length 4:1 Black 100 pieces per box</t>
  </si>
  <si>
    <t>9665060G</t>
  </si>
  <si>
    <t>Coil Binding Spine 14MM, 12" Length 4:1 Black 100 pieces per box</t>
  </si>
  <si>
    <t>9665070G</t>
  </si>
  <si>
    <t>Coil Binding Spine 16MM, 12" Length 4:1 Black 100 pieces per box</t>
  </si>
  <si>
    <t>9665080G</t>
  </si>
  <si>
    <t>Coil Binding Spine 18MM, 12" Length 4:1 Black 100 pieces per box</t>
  </si>
  <si>
    <t>9665090G</t>
  </si>
  <si>
    <t>Coil Binding Spine 20MM, 12" Length 4:1 Black 100 pieces per box</t>
  </si>
  <si>
    <t>9665100G</t>
  </si>
  <si>
    <t>Coil Binding Spine 22MM, 12" Length 4:1 Black 100 pieces per box</t>
  </si>
  <si>
    <t>9665110G</t>
  </si>
  <si>
    <t>Coil Binding Spine 25MM, 12" Length 4:1 Black 100 pieces per box</t>
  </si>
  <si>
    <t>9665120G</t>
  </si>
  <si>
    <t>Coil Binding Spine 30MM, 12" Length 4:1 Black 100 pieces per box</t>
  </si>
  <si>
    <t>9665130G</t>
  </si>
  <si>
    <t>Coil Binding Spine 33MM, 12" Length 4:1 Black 100 pieces per box</t>
  </si>
  <si>
    <t>9665011G</t>
  </si>
  <si>
    <t>Coil Binding Spine 8MM, 12" Length 4:1 White 100 pieces per box</t>
  </si>
  <si>
    <t>9665021G</t>
  </si>
  <si>
    <t>Coil Binding Spine 10MM, 12" Length 4:1 White 100 pieces per box</t>
  </si>
  <si>
    <t>9665031G</t>
  </si>
  <si>
    <t>Coil Binding Spine 11MM, 12" Length 4:1 White 100 pieces per box</t>
  </si>
  <si>
    <t>9665041G</t>
  </si>
  <si>
    <t>Coil Binding Spine 12MM, 12" Length 4:1 White 100 pieces per box</t>
  </si>
  <si>
    <t>9665051G</t>
  </si>
  <si>
    <t>Coil Binding Spine 13MM, 12" Length 4:1 White 100 pieces per box</t>
  </si>
  <si>
    <t>9665061G</t>
  </si>
  <si>
    <t>Coil Binding Spine 14MM, 12" Length 4:1 White 100 pieces per box</t>
  </si>
  <si>
    <t>9665071G</t>
  </si>
  <si>
    <t>Coil Binding Spine 16MM, 12" Length 4:1 White 100 pieces per box</t>
  </si>
  <si>
    <t>9665081G</t>
  </si>
  <si>
    <t>Coil Binding Spine 18MM, 12" Length 4:1 White 100 pieces per box</t>
  </si>
  <si>
    <t>9665091G</t>
  </si>
  <si>
    <t>Coil Binding Spine 20MM, 12" Length 4:1 White 100 pieces per box</t>
  </si>
  <si>
    <t>9665101G</t>
  </si>
  <si>
    <t>Coil Binding Spine 22MM, 12" Length 4:1 White 100 pieces per box</t>
  </si>
  <si>
    <t>9665111G</t>
  </si>
  <si>
    <t>Coil Binding Spine 25MM, 12" Length 4:1 White 100 pieces per box</t>
  </si>
  <si>
    <t>9665131G</t>
  </si>
  <si>
    <t>Coil Binding Spine 33MM, 12" Length 4:1 White 100 pieces per box</t>
  </si>
  <si>
    <t>9665023G</t>
  </si>
  <si>
    <t>Coil Binding Spine 10MM, 12" Length 4:1 Clear 100 pieces per box</t>
  </si>
  <si>
    <t>9665043G</t>
  </si>
  <si>
    <t>Coil Binding Spine 12MM, 12" Length 4:1 Clear 100 pieces per box</t>
  </si>
  <si>
    <t>9665063G</t>
  </si>
  <si>
    <t>Coil Binding Spine 14MM, 12" Length 4:1 Clear 100 pieces per box</t>
  </si>
  <si>
    <t>9665073G</t>
  </si>
  <si>
    <t>Coil Binding Spine 16MM, 12" Length 4:1 Clear 100 pieces per box</t>
  </si>
  <si>
    <t>9665083G</t>
  </si>
  <si>
    <t>Coil Binding Spine 18MM, 12" Length 4:1 Clear 100 pieces per box</t>
  </si>
  <si>
    <t>9665093G</t>
  </si>
  <si>
    <t>Coil Binding Spine 20MM, 12" Length 4:1 Clear 100 pieces per box</t>
  </si>
  <si>
    <t>9665103G</t>
  </si>
  <si>
    <t>Coil Binding Spine 22MM, 12" Length 4:1 Clear 100 pieces per box</t>
  </si>
  <si>
    <t>9665113G</t>
  </si>
  <si>
    <t>Coil Binding Spine 25MM, 12" Length 4:1 Clear 100 pieces per box</t>
  </si>
  <si>
    <t>9665005G</t>
  </si>
  <si>
    <t>Coil Binding Spine 6MM, 12" Length 4:1 Navy 100 pieces per box</t>
  </si>
  <si>
    <t>9665015G</t>
  </si>
  <si>
    <t>Coil Binding Spine 8MM, 12" Length 4:1 Navy 100 pieces per box</t>
  </si>
  <si>
    <t>9665025G</t>
  </si>
  <si>
    <t>Coil Binding Spine 10MM, 12" Length 4:1 Navy 100 pieces per box</t>
  </si>
  <si>
    <t>9665045G</t>
  </si>
  <si>
    <t>Coil Binding Spine 12MM, 12" Length 4:1 Navy 100 pieces per box</t>
  </si>
  <si>
    <t>9665065G</t>
  </si>
  <si>
    <t>Coil Binding Spine 14MM, 12" Length 4:1 Navy 100 pieces per box</t>
  </si>
  <si>
    <t>9665075G</t>
  </si>
  <si>
    <t>Coil Binding Spine 16MM, 12" Length 4:1 Navy 100 pieces per box</t>
  </si>
  <si>
    <t>9665085G</t>
  </si>
  <si>
    <t>Coil Binding Spine 18MM, 12" Length 4:1 Navy 100 pieces per box</t>
  </si>
  <si>
    <t>Binder PVC Free View Basic 2" D-ring Black 6 each per case</t>
  </si>
  <si>
    <t>9742450G</t>
  </si>
  <si>
    <t>Covers Standard Linen Letter Navy 200 pieces per box</t>
  </si>
  <si>
    <t>9742455G</t>
  </si>
  <si>
    <t>Covers Standard Linen Letter Charcoal 200 pieces per box</t>
  </si>
  <si>
    <t>9742451G</t>
  </si>
  <si>
    <t>Covers Standard Linen Letter Black 200 pieces per box</t>
  </si>
  <si>
    <t>2000513G</t>
  </si>
  <si>
    <t>Covers Standard Linen 11.25"x8.75" Oversized Round Corner Navy 200 pieces per box</t>
  </si>
  <si>
    <t>9742491G</t>
  </si>
  <si>
    <t>Covers Premium Regency Letter Black 200 pieces per box</t>
  </si>
  <si>
    <t>9742800G</t>
  </si>
  <si>
    <t>Covers Premium Regency 11"x9" Index Allowance Navy 200 pieces per box</t>
  </si>
  <si>
    <t>9742801G</t>
  </si>
  <si>
    <t>Covers Premium Regency 11"x9" Index Allowance Black 200 pieces per box</t>
  </si>
  <si>
    <t>2000712G</t>
  </si>
  <si>
    <t>Covers Premium Regency 11.25"x8.75" Oversized Round Corner Black 200 pieces per box</t>
  </si>
  <si>
    <t>2000880</t>
  </si>
  <si>
    <t>Covers Premium Regency 11"x17" Black 100 pieces per box</t>
  </si>
  <si>
    <t>2000852G</t>
  </si>
  <si>
    <t>Covers Premium Regency Herringbone Letter Black 200 pieces per box</t>
  </si>
  <si>
    <t>2020032G</t>
  </si>
  <si>
    <t>Covers Premium Plus Clear View Letter 9Mil Clear 100 pieces per box</t>
  </si>
  <si>
    <t>2000919G</t>
  </si>
  <si>
    <t>Covers Premium Plus Clear View Letter 14Mil Frost 100 pieces per box</t>
  </si>
  <si>
    <t>9743108G</t>
  </si>
  <si>
    <t>Covers Premium PVC Clear View Letter 9Mil Clear 100 pieces per box</t>
  </si>
  <si>
    <t>9742011G</t>
  </si>
  <si>
    <t>Covers Standard PVC Clear View Letter 7Mil Clear 100 pieces per box</t>
  </si>
  <si>
    <t>2001811G</t>
  </si>
  <si>
    <t>Covers Standard PVC Clear View Letter 7Mil CombBind Punched Clear 100 pieces per box</t>
  </si>
  <si>
    <t>9743712G</t>
  </si>
  <si>
    <t>Covers Economy PVC Clear View Letter 4Mil Clear 100 pieces per box</t>
  </si>
  <si>
    <t>9742014G</t>
  </si>
  <si>
    <t>Covers Standard PVC Clear View 11"x9" Index Allowance 7Mil Clear 100 pieces per box</t>
  </si>
  <si>
    <t>2020033G</t>
  </si>
  <si>
    <t>Covers Premium Plus Clear View 11.25"x8.75" Oversized Round Corner 10Mil Clear 100 pieces per box</t>
  </si>
  <si>
    <t>2020031G</t>
  </si>
  <si>
    <t>Covers Premium Plus Clear View 11.25"x8.75" Oversized Round Corner 10Mil CombBind Punched Clear 100 pieces per box</t>
  </si>
  <si>
    <t>2020080</t>
  </si>
  <si>
    <t>Covers Premium PVC Clear View 11"x17" 9Mil Clear 100 pieces per box</t>
  </si>
  <si>
    <t>2001830G</t>
  </si>
  <si>
    <t>Covers Premium Plus GlobeLetter 14Mil Frost 100 pieces per box</t>
  </si>
  <si>
    <t>Laminating  Film</t>
  </si>
  <si>
    <t>Laminating Pouches</t>
  </si>
  <si>
    <t>Binding Spines - CombBind/Cerlox</t>
  </si>
  <si>
    <t>Binding Spine Strip</t>
  </si>
  <si>
    <t>Binding Spine Proclick</t>
  </si>
  <si>
    <t>Binding Spine Twin Loop/Wire</t>
  </si>
  <si>
    <t>Binding Spine Color Coil</t>
  </si>
  <si>
    <t>Binding Supplies - Covers</t>
  </si>
  <si>
    <t>A-1</t>
  </si>
  <si>
    <t>A-3</t>
  </si>
  <si>
    <t>A-2</t>
  </si>
  <si>
    <t>A-4</t>
  </si>
  <si>
    <t>A-5</t>
  </si>
  <si>
    <t>A-6</t>
  </si>
  <si>
    <t>A-7</t>
  </si>
  <si>
    <t>A-8</t>
  </si>
  <si>
    <t>A-9</t>
  </si>
  <si>
    <t>A-10</t>
  </si>
  <si>
    <t>A-11</t>
  </si>
  <si>
    <t>A-12</t>
  </si>
  <si>
    <t>A-13</t>
  </si>
  <si>
    <t>A-14</t>
  </si>
  <si>
    <t>A-15</t>
  </si>
  <si>
    <t>A-16</t>
  </si>
  <si>
    <t>A-17</t>
  </si>
  <si>
    <t>A-18</t>
  </si>
  <si>
    <t>A-19</t>
  </si>
  <si>
    <t>A-20</t>
  </si>
  <si>
    <t>A-21</t>
  </si>
  <si>
    <t>A-22</t>
  </si>
  <si>
    <t>A-23</t>
  </si>
  <si>
    <t>A-24</t>
  </si>
  <si>
    <t>A-26</t>
  </si>
  <si>
    <t>A-27</t>
  </si>
  <si>
    <t>A-30</t>
  </si>
  <si>
    <t>A-32</t>
  </si>
  <si>
    <t>A-33</t>
  </si>
  <si>
    <t>A-37</t>
  </si>
  <si>
    <t>A-38</t>
  </si>
  <si>
    <t>A-39</t>
  </si>
  <si>
    <t>A-40</t>
  </si>
  <si>
    <t>A-41</t>
  </si>
  <si>
    <t>A-42</t>
  </si>
  <si>
    <t>A-43</t>
  </si>
  <si>
    <t>A-44</t>
  </si>
  <si>
    <t>A-47</t>
  </si>
  <si>
    <t>A-50</t>
  </si>
  <si>
    <t>A-51</t>
  </si>
  <si>
    <t>A-52</t>
  </si>
  <si>
    <t>A-54</t>
  </si>
  <si>
    <t>A-55</t>
  </si>
  <si>
    <t>A-56</t>
  </si>
  <si>
    <t>A-57</t>
  </si>
  <si>
    <t>A-59</t>
  </si>
  <si>
    <t>A-60</t>
  </si>
  <si>
    <t>A-61</t>
  </si>
  <si>
    <t>A-66</t>
  </si>
  <si>
    <t>A-69</t>
  </si>
  <si>
    <t>A-70</t>
  </si>
  <si>
    <t>A-71</t>
  </si>
  <si>
    <t>A-72</t>
  </si>
  <si>
    <t>A-73</t>
  </si>
  <si>
    <t>A-74</t>
  </si>
  <si>
    <t>A-75</t>
  </si>
  <si>
    <t>A-77</t>
  </si>
  <si>
    <t>A-82</t>
  </si>
  <si>
    <t>A-88</t>
  </si>
  <si>
    <t>A-90</t>
  </si>
  <si>
    <t>A-99</t>
  </si>
  <si>
    <t>A-102</t>
  </si>
  <si>
    <t>A-103</t>
  </si>
  <si>
    <t>A-104</t>
  </si>
  <si>
    <t>A-105</t>
  </si>
  <si>
    <t>A-106</t>
  </si>
  <si>
    <t>A-108</t>
  </si>
  <si>
    <t>A-109</t>
  </si>
  <si>
    <t>A-110</t>
  </si>
  <si>
    <t>A-111</t>
  </si>
  <si>
    <t>A-112</t>
  </si>
  <si>
    <t>A-113</t>
  </si>
  <si>
    <t>A-114</t>
  </si>
  <si>
    <t>A-115</t>
  </si>
  <si>
    <t>A-116</t>
  </si>
  <si>
    <t>A-120</t>
  </si>
  <si>
    <t>A-122</t>
  </si>
  <si>
    <t>A-123</t>
  </si>
  <si>
    <t>A-124</t>
  </si>
  <si>
    <t>A-126</t>
  </si>
  <si>
    <t>A-128</t>
  </si>
  <si>
    <t>A-129</t>
  </si>
  <si>
    <t>A-130</t>
  </si>
  <si>
    <t>A-131</t>
  </si>
  <si>
    <t>A-132</t>
  </si>
  <si>
    <t>A-138</t>
  </si>
  <si>
    <t>A-139</t>
  </si>
  <si>
    <t>A-140</t>
  </si>
  <si>
    <t>A-141</t>
  </si>
  <si>
    <t>A-142</t>
  </si>
  <si>
    <t>A-143</t>
  </si>
  <si>
    <t>A-144</t>
  </si>
  <si>
    <t>A-145</t>
  </si>
  <si>
    <t>A-146</t>
  </si>
  <si>
    <t>A-147</t>
  </si>
  <si>
    <t>A-148</t>
  </si>
  <si>
    <t>A-149</t>
  </si>
  <si>
    <t>A-150</t>
  </si>
  <si>
    <t>A-151</t>
  </si>
  <si>
    <t>A-152</t>
  </si>
  <si>
    <t>A-153</t>
  </si>
  <si>
    <t>A-154</t>
  </si>
  <si>
    <t>A-155</t>
  </si>
  <si>
    <t>A-156</t>
  </si>
  <si>
    <t>A-158</t>
  </si>
  <si>
    <t>A-159</t>
  </si>
  <si>
    <t>A-160</t>
  </si>
  <si>
    <t>A-161</t>
  </si>
  <si>
    <t>A-162</t>
  </si>
  <si>
    <t>A-163</t>
  </si>
  <si>
    <t>A-164</t>
  </si>
  <si>
    <t>A-165</t>
  </si>
  <si>
    <t>A-166</t>
  </si>
  <si>
    <t>A-167</t>
  </si>
  <si>
    <t>A-168</t>
  </si>
  <si>
    <t>A-170</t>
  </si>
  <si>
    <t>A-173</t>
  </si>
  <si>
    <t>A-175</t>
  </si>
  <si>
    <t>A-177</t>
  </si>
  <si>
    <t>A-178</t>
  </si>
  <si>
    <t>A-179</t>
  </si>
  <si>
    <t>A-180</t>
  </si>
  <si>
    <t>A-181</t>
  </si>
  <si>
    <t>A-182</t>
  </si>
  <si>
    <t>A-185</t>
  </si>
  <si>
    <t>A-186</t>
  </si>
  <si>
    <t>A-187</t>
  </si>
  <si>
    <t>A-189</t>
  </si>
  <si>
    <t>A-191</t>
  </si>
  <si>
    <t>A-192</t>
  </si>
  <si>
    <t>A-193</t>
  </si>
  <si>
    <t>A-201</t>
  </si>
  <si>
    <t>A-202</t>
  </si>
  <si>
    <t>A-203</t>
  </si>
  <si>
    <t>A-204</t>
  </si>
  <si>
    <t>A-205</t>
  </si>
  <si>
    <t>A-206</t>
  </si>
  <si>
    <t>A-207</t>
  </si>
  <si>
    <t>A-208</t>
  </si>
  <si>
    <t>A-209</t>
  </si>
  <si>
    <t>A-210</t>
  </si>
  <si>
    <t>A-211</t>
  </si>
  <si>
    <t>A-212</t>
  </si>
  <si>
    <t>A-213</t>
  </si>
  <si>
    <t>A-214</t>
  </si>
  <si>
    <t>A-215</t>
  </si>
  <si>
    <t>A-217</t>
  </si>
  <si>
    <t>A-218</t>
  </si>
  <si>
    <t>A-219</t>
  </si>
  <si>
    <t>A-220</t>
  </si>
  <si>
    <t>A-221</t>
  </si>
  <si>
    <t>A-222</t>
  </si>
  <si>
    <t>A-223</t>
  </si>
  <si>
    <t>A-224</t>
  </si>
  <si>
    <t>A-225</t>
  </si>
  <si>
    <t>A-226</t>
  </si>
  <si>
    <t>A-244</t>
  </si>
  <si>
    <t>A-246</t>
  </si>
  <si>
    <t>A-247</t>
  </si>
  <si>
    <t>A-248</t>
  </si>
  <si>
    <t>A-253</t>
  </si>
  <si>
    <t>A-260</t>
  </si>
  <si>
    <t>A-261</t>
  </si>
  <si>
    <t>A-264</t>
  </si>
  <si>
    <t>A-267</t>
  </si>
  <si>
    <t>A-269</t>
  </si>
  <si>
    <t>A-270</t>
  </si>
  <si>
    <t>A-272</t>
  </si>
  <si>
    <t>A-274</t>
  </si>
  <si>
    <t>A-277</t>
  </si>
  <si>
    <t>A-278</t>
  </si>
  <si>
    <t>A-280</t>
  </si>
  <si>
    <t>A-283</t>
  </si>
  <si>
    <t>A-284</t>
  </si>
  <si>
    <t>A-285</t>
  </si>
  <si>
    <t>A-287</t>
  </si>
  <si>
    <t>A-288</t>
  </si>
  <si>
    <t>Folders, twin pocket with 3 fasteners, Poly, Red</t>
  </si>
  <si>
    <t>Folders, twin pocket with 3 fasteners, Poly, Blue</t>
  </si>
  <si>
    <t>Folders, twin pocket with 3 fasteners, Poly, assorted colors</t>
  </si>
  <si>
    <t>Folders, twin pocket with 3 fasteners, Poly, Yellow</t>
  </si>
  <si>
    <t>Folders, twin pocket with 3 fasteners, Poly, Purple</t>
  </si>
  <si>
    <t>Folders, twin pocket with 3 fasteners, Poly, Orange</t>
  </si>
  <si>
    <t>Folders, twin pocket with 3 fasteners, Poly, Green</t>
  </si>
  <si>
    <t>Dividers</t>
  </si>
  <si>
    <t>Dividers, Big Tab Insertable Plastic with Pockets</t>
  </si>
  <si>
    <t>AVE11903</t>
  </si>
  <si>
    <t>Makin's</t>
  </si>
  <si>
    <t>Safety Pins</t>
  </si>
  <si>
    <t>Dictionary</t>
  </si>
  <si>
    <t>Binder Clips, Large, 1" Capacity, Black</t>
  </si>
  <si>
    <t>Binder Clips, Mini, 1/4" Capacity, Black</t>
  </si>
  <si>
    <t>Binder Clips, Small, 3/8" Capacity, Black</t>
  </si>
  <si>
    <t>Binder 2", White</t>
  </si>
  <si>
    <t>Ink block printing water soluble, black, 2.5 oz</t>
  </si>
  <si>
    <t>Ink block printing water soluble, blue, 2.5 oz</t>
  </si>
  <si>
    <t>Ink block printing water soluble, green, 2.5 oz</t>
  </si>
  <si>
    <t>Ink block printing water soluble, magenta, 2.5 oz</t>
  </si>
  <si>
    <t>Ink block printing water soluble, orange, 2.5 oz</t>
  </si>
  <si>
    <t>Ink block printing water soluble, red, 2.5 oz</t>
  </si>
  <si>
    <t>Ink block printing water soluble, silver, 2.5 oz</t>
  </si>
  <si>
    <t>Ink block printing water soluble, turquoise, 2.5 oz</t>
  </si>
  <si>
    <t>Ink block printing water soluble, violet, 2.5 oz</t>
  </si>
  <si>
    <t>Ink block printing water soluble, white, 2.5 oz</t>
  </si>
  <si>
    <t>Ink block printing water soluble, yellow, 2.5 oz</t>
  </si>
  <si>
    <t>Chalk, Pastels Square Std size, 1 set of 12</t>
  </si>
  <si>
    <t>Chalk for chalkboards 12 colors including brown 3 3/16" x 3/8", 1 set of 12</t>
  </si>
  <si>
    <t>Chalk for Chalkboards white 3 1/4" x 3/8", 1 set of 12</t>
  </si>
  <si>
    <t>Clay Tool Set, 1 Set of 3</t>
  </si>
  <si>
    <t>Clay, Low Fire earthenware, White Moist, Cone 06-04, A smooth, grogless, white-burning clay suited for wheel work &amp; general handbuilding</t>
  </si>
  <si>
    <t>Clay, Low Fire Stoneware Terra Cotta Red No 77, 50 Pounds/Carton</t>
  </si>
  <si>
    <t>Craft Sticks, Jumbo, Wood, 6 x 3/4", Natural Color</t>
  </si>
  <si>
    <t>Craft Sticks, Wood, 4 1/2 x 3/8 ", Natural Color</t>
  </si>
  <si>
    <t>Craft Sticks, Wood, 4 1/2 x 3/8 ", Natural Wood Color</t>
  </si>
  <si>
    <t>Eraser, Paper Mate Pink Pearl Premium</t>
  </si>
  <si>
    <t>Glue sticks regular size  .77 oz</t>
  </si>
  <si>
    <t>Glue washable school, white, gallon</t>
  </si>
  <si>
    <t>Glue washable school 7 5/8 oz.plastic container</t>
  </si>
  <si>
    <t>Index Cards, Assorted Neon Colors, 3" x 5",  Ruled on 1 side</t>
  </si>
  <si>
    <t>Index Cards, Assorted Pastel Colors, 3" x 5", Ruled on 1 side</t>
  </si>
  <si>
    <t>Index Cards, Assorted Pastel Colors, 4" x 6", Rulled on 1 side</t>
  </si>
  <si>
    <t>Index cards, white, 5"x8" unruled, 90# ,100 ct</t>
  </si>
  <si>
    <t>Index cards, white, 5x8 ruled, 90lb, 100 ct</t>
  </si>
  <si>
    <t>Index cards, white, 4x6 unruled, 90lb, 100 ct</t>
  </si>
  <si>
    <t>Index cards, white, 3x5 ruled, 90lb, 500 ct</t>
  </si>
  <si>
    <t>Index cards, white, 4x6 ruled, 90lb, 100 ct</t>
  </si>
  <si>
    <t>Index cards, white, 3x5 unruled, 90lb, 100 ct</t>
  </si>
  <si>
    <t>Labels, laser printer, white, 2x4, 1000 labels/box</t>
  </si>
  <si>
    <t>Markers felt tip wide nib green - permanent ink #fc680</t>
  </si>
  <si>
    <t>Markers, bold colors, fine tip, 8 ct</t>
  </si>
  <si>
    <t>Markers, ultra-fine felt tip, Dozen Black</t>
  </si>
  <si>
    <t>Washable markers - tropical, 8 ct</t>
  </si>
  <si>
    <t>Markers, fine felt tip, Dozen Blue</t>
  </si>
  <si>
    <t>Markers, fine felt tip, Dozen Green</t>
  </si>
  <si>
    <t>Markers, fine felt tip, Dozen Red</t>
  </si>
  <si>
    <t>Pencil Sharpener, Antimicrobia, Dual Cutters with Tip Saver Technology, heavy duty base, 3 year warranty</t>
  </si>
  <si>
    <t>Paper dual surface 50#  36"x1000' black 8.5 dia-surface smooth 1 side, 1 side rough</t>
  </si>
  <si>
    <t>Paper dual surface 50#  36"x1000' brown, dk 8.5dia-surface smooth 1 side, 1 side rough</t>
  </si>
  <si>
    <t>Paper dual surface 50#  36"x1000' dk blue, 8.5dia-surface smooth 1 side, 1 side rough</t>
  </si>
  <si>
    <t>Paper dual surface 50#  36"x1000' orange 8.5 dia-surface smooth 1 side, 1 side rough</t>
  </si>
  <si>
    <t>Paper dual surface 50#  36"x1000' pink 8.5dia-surface smooth 1 side, 1 side rough</t>
  </si>
  <si>
    <t>paper dual surface 50#  36"x1000' red 8.5 dia-surface smooth 1 side, 1 side rough</t>
  </si>
  <si>
    <t>Paper dual surface 50#  36"x1000' white 8.5 dia-surface smooth 1 side, 1 side rough</t>
  </si>
  <si>
    <t>Paper dual surface 50#  36"x1000' yellow 8.5 dia-surface smooth 1 side, 1 side roughtooth</t>
  </si>
  <si>
    <t>Binder 3 ring 1"dia 11" x 8.5" Black</t>
  </si>
  <si>
    <t>Binder 3 ring 1"dia 11" x 8.5" Blue</t>
  </si>
  <si>
    <t>Binder 3 ring 1"dia 11" x 8.5" Red</t>
  </si>
  <si>
    <t>Binder 3 ring 2"dia 11" x 8.5" Black</t>
  </si>
  <si>
    <t>Binder 3 ring 2"dia 11" x 8.5" Blue</t>
  </si>
  <si>
    <t>Binder 3 ring 2"dia 11" x 8.5" Red</t>
  </si>
  <si>
    <t>Binder 3 ring 3"dia 11" x 8.5" Black</t>
  </si>
  <si>
    <t>Crayons 12 carnation pink, bulk, 4"x 7/16"</t>
  </si>
  <si>
    <t>Crayons 12 red - bulk, 4"x 7/16"</t>
  </si>
  <si>
    <t>Crayons, large, 12 black, bulk, 4"x 7/16"</t>
  </si>
  <si>
    <t>Crayons, washable, 3 5/8" x 5/16", 16 ct</t>
  </si>
  <si>
    <t>Large crayons 12 blue, bulk, 4"x 7/16"</t>
  </si>
  <si>
    <t>Large crayons 12 gray, bulk, 4"x 7/16"</t>
  </si>
  <si>
    <t>Large crayons 12 green, bulk, 4"x 7/16"</t>
  </si>
  <si>
    <t>Large crayons 12 yellow, bulk, 4"x 7/16"</t>
  </si>
  <si>
    <t>Mini-twistable crayons, 24 ct</t>
  </si>
  <si>
    <t>Multi-cultural, 3 5/8" x 5/16", 8 ct</t>
  </si>
  <si>
    <t>Multi-cultural, large, 4" x 7/16", 8 ct</t>
  </si>
  <si>
    <t>Twistable crayons, 8 ct</t>
  </si>
  <si>
    <t>Folders file letter 1/3 cut   11 point - green</t>
  </si>
  <si>
    <t>Folders file letter 1/3 cut, 11 point - blue</t>
  </si>
  <si>
    <t>Folders file letter 1/3 cut, 11 point - orange</t>
  </si>
  <si>
    <t>Folders file letter 1/3 cut, 11 point - red</t>
  </si>
  <si>
    <t>Folders file letter 1/3 cut, 11 point - yellow</t>
  </si>
  <si>
    <t xml:space="preserve">Paper poster 50#, 36"x1000' lg - black  8.5dia </t>
  </si>
  <si>
    <t>Paper poster 50#, 36"x1000' lg - blue, lt 8.5dia</t>
  </si>
  <si>
    <t>Paper poster 50#, 36"x1000' lg - brown,dk 8.5dia</t>
  </si>
  <si>
    <t>Paper poster 50#, 36"x1000' lg - green med 8.5dia</t>
  </si>
  <si>
    <t>Paper poster 50#, 36"x1000' lg - orange   8.5dia</t>
  </si>
  <si>
    <t>Paper poster 50#, 36"x1000' lg - white  8.5dia</t>
  </si>
  <si>
    <t>Paper poster 50#, 36"x1000' lg - yellow   8.5dia</t>
  </si>
  <si>
    <t>Paper, Tissue Paper, Bleeding Art, 20" x 30", 1 set of 24 sheets, Brown</t>
  </si>
  <si>
    <t>Paper clips size 1 - 1 3/8", silverette finish only, 10 bxs of 100/crtn</t>
  </si>
  <si>
    <t>Pencil Sharpeners, Hand Held, Each</t>
  </si>
  <si>
    <t>Colored Pencils, Erasable, Crayola set of 12</t>
  </si>
  <si>
    <t>Twistable colored pencils, 18 ct</t>
  </si>
  <si>
    <t>Pipe Cleaners, Jumbo Wire, 1/4 x 12, Assorted Sparkle Colors</t>
  </si>
  <si>
    <t>Push pins, plastic head, 3/8" steel points, 1/2" diameter heads</t>
  </si>
  <si>
    <t>Ruler, 12" plastic with holes, linear</t>
  </si>
  <si>
    <t>Ruler, 18" hardwood w/metal edge, linear</t>
  </si>
  <si>
    <t>Ruler, 36" hard maple, scale-8ths</t>
  </si>
  <si>
    <t>Safety Pins, 1" steel nickel plated no.1</t>
  </si>
  <si>
    <t xml:space="preserve">Scissors, Fiskars Contoured 8", straight edge </t>
  </si>
  <si>
    <t>Sponges, cellulose, minimum size 6"x 4"x 1 1/2"</t>
  </si>
  <si>
    <t>Stamp dater month,day,year 3/16" high imprint to begin w/current or next year &amp; up</t>
  </si>
  <si>
    <t>Tissues facial, 9.7"x8.2", 100, 2 ply/box</t>
  </si>
  <si>
    <t>Transparency Film Copier w/o Strip</t>
  </si>
  <si>
    <t>Wiggle Eyes, Assorted Sizes, Assorted Colors</t>
  </si>
  <si>
    <t>Construction Paper, 12X18, Turquoise</t>
  </si>
  <si>
    <t>Construction Paper, 9X12, Assorted</t>
  </si>
  <si>
    <t>Construction Paper, 9X12, Light Brown</t>
  </si>
  <si>
    <t>Construction Paper, 9X12, Orange</t>
  </si>
  <si>
    <t>Construction Paper, 9X12, Pink</t>
  </si>
  <si>
    <t>Construction Paper, 9X12, Red</t>
  </si>
  <si>
    <t>Construction Paper, 9X12, Violet</t>
  </si>
  <si>
    <t>Construction Paper, 9X12, White</t>
  </si>
  <si>
    <t>Construction Paper, 18X24, Assorted Colors</t>
  </si>
  <si>
    <t>Construction Paper, 9X12, Magenta</t>
  </si>
  <si>
    <t>Construction Paper, 9X12, Slate Gray</t>
  </si>
  <si>
    <t>Construction Paper, 9X12, Turquoise</t>
  </si>
  <si>
    <t>CP-14</t>
  </si>
  <si>
    <t>CP-20</t>
  </si>
  <si>
    <t>CP-21</t>
  </si>
  <si>
    <t>CP-22</t>
  </si>
  <si>
    <t>CP-24</t>
  </si>
  <si>
    <t>CP-27</t>
  </si>
  <si>
    <t>CP-30</t>
  </si>
  <si>
    <t>CP-31</t>
  </si>
  <si>
    <t>CP-38</t>
  </si>
  <si>
    <t>CP-39</t>
  </si>
  <si>
    <t>CP-40</t>
  </si>
  <si>
    <t>CP-41</t>
  </si>
  <si>
    <t>CP-46</t>
  </si>
  <si>
    <t>CP-47</t>
  </si>
  <si>
    <t>Burnt Siena</t>
  </si>
  <si>
    <t>Paint water color set 8 ovals</t>
  </si>
  <si>
    <t>Paint water color refill ovals white</t>
  </si>
  <si>
    <t>Paint water color refill ovals violet</t>
  </si>
  <si>
    <t>Paint water color refill ovals red</t>
  </si>
  <si>
    <t>Paint water color refill ovals orange</t>
  </si>
  <si>
    <t>Paint water color refill ovals brown</t>
  </si>
  <si>
    <t>Paint water color refill ovals black</t>
  </si>
  <si>
    <t>Paint tray 6 well size 3 3/4 x 5 1/2 plastic</t>
  </si>
  <si>
    <t>Gel medium Liquitex Widemouth Jar</t>
  </si>
  <si>
    <t>P-3</t>
  </si>
  <si>
    <t>P-17</t>
  </si>
  <si>
    <t>P-20</t>
  </si>
  <si>
    <t>P-47</t>
  </si>
  <si>
    <t>P-57</t>
  </si>
  <si>
    <t>P-58</t>
  </si>
  <si>
    <t>P-59</t>
  </si>
  <si>
    <t>P-60</t>
  </si>
  <si>
    <t>P-61</t>
  </si>
  <si>
    <t>P-62</t>
  </si>
  <si>
    <t>P-63</t>
  </si>
  <si>
    <t>P-64</t>
  </si>
  <si>
    <t>P-65</t>
  </si>
  <si>
    <t>P-66</t>
  </si>
  <si>
    <t>P-67</t>
  </si>
  <si>
    <t>P-68</t>
  </si>
  <si>
    <t>Test Tube Clamp Stoddard w/Grips</t>
  </si>
  <si>
    <t>SC-1</t>
  </si>
  <si>
    <t>SC-4</t>
  </si>
  <si>
    <t>SC-7</t>
  </si>
  <si>
    <t>SC-12</t>
  </si>
  <si>
    <t>SC-16</t>
  </si>
  <si>
    <t>SC-20</t>
  </si>
  <si>
    <t>SC-21</t>
  </si>
  <si>
    <t>SC-29</t>
  </si>
  <si>
    <t>SC-30</t>
  </si>
  <si>
    <t>SC-41</t>
  </si>
  <si>
    <t>SC-44</t>
  </si>
  <si>
    <t>SC-71</t>
  </si>
  <si>
    <t>SC-72</t>
  </si>
  <si>
    <t>SC-78</t>
  </si>
  <si>
    <t>SC-89</t>
  </si>
  <si>
    <t>SC-92</t>
  </si>
  <si>
    <t>SC-94</t>
  </si>
  <si>
    <t>SC-95</t>
  </si>
  <si>
    <t>SC-101</t>
  </si>
  <si>
    <t>SC-104</t>
  </si>
  <si>
    <t>SC-112</t>
  </si>
  <si>
    <t>SC-114</t>
  </si>
  <si>
    <t>PKG</t>
  </si>
  <si>
    <t>P6507</t>
  </si>
  <si>
    <t>Tru-Ray</t>
  </si>
  <si>
    <t>84SC-102994</t>
  </si>
  <si>
    <t>3SC-103034</t>
  </si>
  <si>
    <t>8SC-103039</t>
  </si>
  <si>
    <t>7SC-103006</t>
  </si>
  <si>
    <t>18SC-102960</t>
  </si>
  <si>
    <t>1SC-103000</t>
  </si>
  <si>
    <t>12SC-103010</t>
  </si>
  <si>
    <t>56SC-103028</t>
  </si>
  <si>
    <t>8SC-103007</t>
  </si>
  <si>
    <t xml:space="preserve"> Chroma</t>
  </si>
  <si>
    <t>Chroma</t>
  </si>
  <si>
    <t>Rock Paint</t>
  </si>
  <si>
    <t>101-040</t>
  </si>
  <si>
    <t>101-100</t>
  </si>
  <si>
    <t>101-060</t>
  </si>
  <si>
    <t>101-050</t>
  </si>
  <si>
    <t>101-000</t>
  </si>
  <si>
    <t>214-755</t>
  </si>
  <si>
    <t>214-730</t>
  </si>
  <si>
    <t>214-720</t>
  </si>
  <si>
    <t>214-745</t>
  </si>
  <si>
    <t>214-715</t>
  </si>
  <si>
    <t>214-740</t>
  </si>
  <si>
    <t>214-705</t>
  </si>
  <si>
    <t>214-+710</t>
  </si>
  <si>
    <t>BOX</t>
  </si>
  <si>
    <t>SET</t>
  </si>
  <si>
    <t>X80515</t>
  </si>
  <si>
    <t>X80516</t>
  </si>
  <si>
    <t>0080</t>
  </si>
  <si>
    <t>Mastermon's</t>
  </si>
  <si>
    <t>GNR-5000</t>
  </si>
  <si>
    <t>LER-2450</t>
  </si>
  <si>
    <t>Techmart</t>
  </si>
  <si>
    <t>LER-0525</t>
  </si>
  <si>
    <t>TI-30XA</t>
  </si>
  <si>
    <t>42148</t>
  </si>
  <si>
    <t>42036</t>
  </si>
  <si>
    <t>40355</t>
  </si>
  <si>
    <t>42037</t>
  </si>
  <si>
    <t>40356</t>
  </si>
  <si>
    <t>42038</t>
  </si>
  <si>
    <t>42039</t>
  </si>
  <si>
    <t>11460</t>
  </si>
  <si>
    <t>11418</t>
  </si>
  <si>
    <t>11420</t>
  </si>
  <si>
    <t>11081</t>
  </si>
  <si>
    <t>03442</t>
  </si>
  <si>
    <t>03010</t>
  </si>
  <si>
    <t>03037</t>
  </si>
  <si>
    <t>03030</t>
  </si>
  <si>
    <t>Everready  Energizer</t>
  </si>
  <si>
    <t>L522BP-2</t>
  </si>
  <si>
    <t>E91</t>
  </si>
  <si>
    <t>E91BR24</t>
  </si>
  <si>
    <t>E92</t>
  </si>
  <si>
    <t>E92BP-12</t>
  </si>
  <si>
    <t>E93</t>
  </si>
  <si>
    <t>E95</t>
  </si>
  <si>
    <t>Kurtz Bros</t>
  </si>
  <si>
    <t>BC10</t>
  </si>
  <si>
    <t>BC05</t>
  </si>
  <si>
    <t>BC02</t>
  </si>
  <si>
    <t>03006</t>
  </si>
  <si>
    <t>03007</t>
  </si>
  <si>
    <t>03031</t>
  </si>
  <si>
    <t>03035</t>
  </si>
  <si>
    <t>03008</t>
  </si>
  <si>
    <t>03013</t>
  </si>
  <si>
    <t>03198</t>
  </si>
  <si>
    <t>03091</t>
  </si>
  <si>
    <t>03039</t>
  </si>
  <si>
    <t>Stride Inc</t>
  </si>
  <si>
    <t>03284</t>
  </si>
  <si>
    <t>03092</t>
  </si>
  <si>
    <t>03093</t>
  </si>
  <si>
    <t>307-040</t>
  </si>
  <si>
    <t>307-162</t>
  </si>
  <si>
    <t>307-030</t>
  </si>
  <si>
    <t>307-025</t>
  </si>
  <si>
    <t>307-015</t>
  </si>
  <si>
    <t>307-020</t>
  </si>
  <si>
    <t>307-166</t>
  </si>
  <si>
    <t>307-035</t>
  </si>
  <si>
    <t>307-000</t>
  </si>
  <si>
    <t>307-010</t>
  </si>
  <si>
    <t>Chartpak</t>
  </si>
  <si>
    <t>Tara Materials</t>
  </si>
  <si>
    <t>04320</t>
  </si>
  <si>
    <t>Neenah</t>
  </si>
  <si>
    <t>04312</t>
  </si>
  <si>
    <t>04316</t>
  </si>
  <si>
    <t>04309</t>
  </si>
  <si>
    <t>04306</t>
  </si>
  <si>
    <t>04302</t>
  </si>
  <si>
    <t>04315</t>
  </si>
  <si>
    <t>04317</t>
  </si>
  <si>
    <t>04301</t>
  </si>
  <si>
    <t>04319</t>
  </si>
  <si>
    <t>04310</t>
  </si>
  <si>
    <t>04308</t>
  </si>
  <si>
    <t>Dixon Ticonderoga</t>
  </si>
  <si>
    <t>Sargents</t>
  </si>
  <si>
    <t>22-4112</t>
  </si>
  <si>
    <t>09009</t>
  </si>
  <si>
    <t>09007</t>
  </si>
  <si>
    <t>09006</t>
  </si>
  <si>
    <t>American Art Clay</t>
  </si>
  <si>
    <t>CTN</t>
  </si>
  <si>
    <t>77M</t>
  </si>
  <si>
    <t>25M</t>
  </si>
  <si>
    <t>29M</t>
  </si>
  <si>
    <t>09450</t>
  </si>
  <si>
    <t>09443</t>
  </si>
  <si>
    <t>Clipmall</t>
  </si>
  <si>
    <t>Saunders</t>
  </si>
  <si>
    <t>Pentel of American</t>
  </si>
  <si>
    <t>Acme United</t>
  </si>
  <si>
    <t>Dixon/Pacon</t>
  </si>
  <si>
    <t>Bic Corp</t>
  </si>
  <si>
    <t>01604</t>
  </si>
  <si>
    <t>P0000880</t>
  </si>
  <si>
    <t>WOFQD12</t>
  </si>
  <si>
    <t>WOTAPP11</t>
  </si>
  <si>
    <t>XEP-12</t>
  </si>
  <si>
    <t>0836</t>
  </si>
  <si>
    <t>0016</t>
  </si>
  <si>
    <t>0024</t>
  </si>
  <si>
    <t>06203</t>
  </si>
  <si>
    <t>05409</t>
  </si>
  <si>
    <t>05085</t>
  </si>
  <si>
    <t>Flipside</t>
  </si>
  <si>
    <t>Standard Envelopes</t>
  </si>
  <si>
    <t>0336</t>
  </si>
  <si>
    <t>0008</t>
  </si>
  <si>
    <t>09076</t>
  </si>
  <si>
    <t>09481</t>
  </si>
  <si>
    <t>05738</t>
  </si>
  <si>
    <t>Western States Envelope</t>
  </si>
  <si>
    <t>FPC Corp</t>
  </si>
  <si>
    <t>6-3/4</t>
  </si>
  <si>
    <t>10006DS</t>
  </si>
  <si>
    <t>01220</t>
  </si>
  <si>
    <t>106-4</t>
  </si>
  <si>
    <t>09452</t>
  </si>
  <si>
    <t>09416</t>
  </si>
  <si>
    <t>09433</t>
  </si>
  <si>
    <t>08551</t>
  </si>
  <si>
    <t>07036</t>
  </si>
  <si>
    <t>Data Memory</t>
  </si>
  <si>
    <t>RH2</t>
  </si>
  <si>
    <t>RH1</t>
  </si>
  <si>
    <t>PAC3904</t>
  </si>
  <si>
    <t>03103</t>
  </si>
  <si>
    <t>S21124</t>
  </si>
  <si>
    <t>03106</t>
  </si>
  <si>
    <t>03040</t>
  </si>
  <si>
    <t>05714</t>
  </si>
  <si>
    <t>Ischolar</t>
  </si>
  <si>
    <t>C-Line</t>
  </si>
  <si>
    <t>03268</t>
  </si>
  <si>
    <t>03235</t>
  </si>
  <si>
    <t>E904</t>
  </si>
  <si>
    <t>E516</t>
  </si>
  <si>
    <t>E340NR</t>
  </si>
  <si>
    <t>033</t>
  </si>
  <si>
    <t>107A</t>
  </si>
  <si>
    <t>03500</t>
  </si>
  <si>
    <t>04603</t>
  </si>
  <si>
    <t>04602</t>
  </si>
  <si>
    <t>05804</t>
  </si>
  <si>
    <t>05805</t>
  </si>
  <si>
    <t>05163</t>
  </si>
  <si>
    <t>05160</t>
  </si>
  <si>
    <t>Hop Industries</t>
  </si>
  <si>
    <t>Liqui Mark</t>
  </si>
  <si>
    <t>185-1X</t>
  </si>
  <si>
    <t>275-1C</t>
  </si>
  <si>
    <t>GDEMP41</t>
  </si>
  <si>
    <t>05541</t>
  </si>
  <si>
    <t>05547</t>
  </si>
  <si>
    <t>05545</t>
  </si>
  <si>
    <t>08471</t>
  </si>
  <si>
    <t>08837</t>
  </si>
  <si>
    <t>08179</t>
  </si>
  <si>
    <t>08428</t>
  </si>
  <si>
    <t>08426</t>
  </si>
  <si>
    <t>08427</t>
  </si>
  <si>
    <t>08425</t>
  </si>
  <si>
    <t>AVE-24010</t>
  </si>
  <si>
    <t>08220</t>
  </si>
  <si>
    <t>09046</t>
  </si>
  <si>
    <t>08255</t>
  </si>
  <si>
    <t>08236</t>
  </si>
  <si>
    <t>08136</t>
  </si>
  <si>
    <t>08137</t>
  </si>
  <si>
    <t>08790</t>
  </si>
  <si>
    <t>08792</t>
  </si>
  <si>
    <t>08749</t>
  </si>
  <si>
    <t>08793</t>
  </si>
  <si>
    <t>08791</t>
  </si>
  <si>
    <t>Liquid-mark Notewriter</t>
  </si>
  <si>
    <t>Sanford Sharpie</t>
  </si>
  <si>
    <t>American Paper</t>
  </si>
  <si>
    <t>37175PP</t>
  </si>
  <si>
    <t>03111</t>
  </si>
  <si>
    <t>2415H</t>
  </si>
  <si>
    <t>08796</t>
  </si>
  <si>
    <t>08138</t>
  </si>
  <si>
    <t>08894</t>
  </si>
  <si>
    <t>08176</t>
  </si>
  <si>
    <t>08766</t>
  </si>
  <si>
    <t>08765</t>
  </si>
  <si>
    <t>08497</t>
  </si>
  <si>
    <t>08499</t>
  </si>
  <si>
    <t>08767</t>
  </si>
  <si>
    <t>08876</t>
  </si>
  <si>
    <t>08645</t>
  </si>
  <si>
    <t>08485</t>
  </si>
  <si>
    <t>08513</t>
  </si>
  <si>
    <t>08507</t>
  </si>
  <si>
    <t>08256</t>
  </si>
  <si>
    <t>01451</t>
  </si>
  <si>
    <t>01456</t>
  </si>
  <si>
    <t>01452</t>
  </si>
  <si>
    <t>PMMK09201</t>
  </si>
  <si>
    <t>01465</t>
  </si>
  <si>
    <t>01125</t>
  </si>
  <si>
    <t>01303</t>
  </si>
  <si>
    <t>01321</t>
  </si>
  <si>
    <t>01301</t>
  </si>
  <si>
    <t>01324</t>
  </si>
  <si>
    <t>01304</t>
  </si>
  <si>
    <t>609W</t>
  </si>
  <si>
    <t>612W</t>
  </si>
  <si>
    <t>809W</t>
  </si>
  <si>
    <t>812W</t>
  </si>
  <si>
    <t>818W</t>
  </si>
  <si>
    <t>P0067101</t>
  </si>
  <si>
    <t>Kurtz Bros Modern</t>
  </si>
  <si>
    <t>5WH</t>
  </si>
  <si>
    <t>430B</t>
  </si>
  <si>
    <t>609M</t>
  </si>
  <si>
    <t>612M</t>
  </si>
  <si>
    <t>MX1</t>
  </si>
  <si>
    <t>318-1</t>
  </si>
  <si>
    <t>12-5</t>
  </si>
  <si>
    <t>1212WP</t>
  </si>
  <si>
    <t>P0067301</t>
  </si>
  <si>
    <t>P0067168</t>
  </si>
  <si>
    <t>P0067021</t>
  </si>
  <si>
    <t>P0067141</t>
  </si>
  <si>
    <t>02306</t>
  </si>
  <si>
    <t>02648</t>
  </si>
  <si>
    <t>02616</t>
  </si>
  <si>
    <t>02307</t>
  </si>
  <si>
    <t>02308</t>
  </si>
  <si>
    <t>02505</t>
  </si>
  <si>
    <t>P0067081</t>
  </si>
  <si>
    <t>1209WP</t>
  </si>
  <si>
    <t>P5220</t>
  </si>
  <si>
    <t>P4925</t>
  </si>
  <si>
    <t>P5636</t>
  </si>
  <si>
    <t>Paper Systems</t>
  </si>
  <si>
    <t>Sanford KS</t>
  </si>
  <si>
    <t>Sanford Ranager</t>
  </si>
  <si>
    <t>Stanley Bostitch</t>
  </si>
  <si>
    <t>Caryola</t>
  </si>
  <si>
    <t>P4794</t>
  </si>
  <si>
    <t>00130</t>
  </si>
  <si>
    <t>301-E</t>
  </si>
  <si>
    <t>MPSLBLK</t>
  </si>
  <si>
    <t>1032LMR</t>
  </si>
  <si>
    <t>EP58 HD</t>
  </si>
  <si>
    <t>EPS10HS</t>
  </si>
  <si>
    <t>01516</t>
  </si>
  <si>
    <t>07140</t>
  </si>
  <si>
    <t>07105</t>
  </si>
  <si>
    <t>07135</t>
  </si>
  <si>
    <t>07101</t>
  </si>
  <si>
    <t>07091</t>
  </si>
  <si>
    <t>06656</t>
  </si>
  <si>
    <t>06646</t>
  </si>
  <si>
    <t>06632</t>
  </si>
  <si>
    <t>06634</t>
  </si>
  <si>
    <t>06633</t>
  </si>
  <si>
    <t>06635</t>
  </si>
  <si>
    <t>06119</t>
  </si>
  <si>
    <t>General</t>
  </si>
  <si>
    <t>Musgrave</t>
  </si>
  <si>
    <t>Sanford Ebony</t>
  </si>
  <si>
    <t>Kurtz Bros School</t>
  </si>
  <si>
    <t>Dixon Laddie</t>
  </si>
  <si>
    <t>Dixon Oriole</t>
  </si>
  <si>
    <t>510T</t>
  </si>
  <si>
    <t>06302</t>
  </si>
  <si>
    <t>06309</t>
  </si>
  <si>
    <t>06312</t>
  </si>
  <si>
    <t>06335</t>
  </si>
  <si>
    <t>06304</t>
  </si>
  <si>
    <t>06025</t>
  </si>
  <si>
    <t>06116</t>
  </si>
  <si>
    <t>06117</t>
  </si>
  <si>
    <t>06816</t>
  </si>
  <si>
    <t>06175</t>
  </si>
  <si>
    <t>06663</t>
  </si>
  <si>
    <t>06792</t>
  </si>
  <si>
    <t>06692</t>
  </si>
  <si>
    <t>06041</t>
  </si>
  <si>
    <t>06637</t>
  </si>
  <si>
    <t>06658</t>
  </si>
  <si>
    <t>06102</t>
  </si>
  <si>
    <t>08126</t>
  </si>
  <si>
    <t>08125</t>
  </si>
  <si>
    <t>08121</t>
  </si>
  <si>
    <t>08120</t>
  </si>
  <si>
    <t>08122</t>
  </si>
  <si>
    <t>05423</t>
  </si>
  <si>
    <t>Pilot</t>
  </si>
  <si>
    <t>SHT</t>
  </si>
  <si>
    <t>BK90-A</t>
  </si>
  <si>
    <t>BK91-A</t>
  </si>
  <si>
    <t>BK90-C</t>
  </si>
  <si>
    <t>BK91-C</t>
  </si>
  <si>
    <t>BK90-B</t>
  </si>
  <si>
    <t>BK91-B</t>
  </si>
  <si>
    <t>P5481</t>
  </si>
  <si>
    <t>P5465</t>
  </si>
  <si>
    <t>P5484</t>
  </si>
  <si>
    <t>P5471</t>
  </si>
  <si>
    <t>08675</t>
  </si>
  <si>
    <t>08676</t>
  </si>
  <si>
    <t>08677</t>
  </si>
  <si>
    <t>08001</t>
  </si>
  <si>
    <t>08004</t>
  </si>
  <si>
    <t>08003</t>
  </si>
  <si>
    <t>08006</t>
  </si>
  <si>
    <t>08002</t>
  </si>
  <si>
    <t>08005</t>
  </si>
  <si>
    <t>P5466-1</t>
  </si>
  <si>
    <t>P5478-1</t>
  </si>
  <si>
    <t>P5475-1</t>
  </si>
  <si>
    <t>RR6WH</t>
  </si>
  <si>
    <t>P5472-1</t>
  </si>
  <si>
    <t>P548-1</t>
  </si>
  <si>
    <t>P5484-1</t>
  </si>
  <si>
    <t>P5475</t>
  </si>
  <si>
    <t>6549YE</t>
  </si>
  <si>
    <t>654-14AN</t>
  </si>
  <si>
    <t>653-AST</t>
  </si>
  <si>
    <t>58151</t>
  </si>
  <si>
    <t>12448</t>
  </si>
  <si>
    <t>12494</t>
  </si>
  <si>
    <t>12063</t>
  </si>
  <si>
    <t>Alliance Rubber</t>
  </si>
  <si>
    <t>Maped Helix</t>
  </si>
  <si>
    <t>PPCR</t>
  </si>
  <si>
    <t>CR1</t>
  </si>
  <si>
    <t>R-59</t>
  </si>
  <si>
    <t>06187</t>
  </si>
  <si>
    <t>1442P</t>
  </si>
  <si>
    <t>153620-1004</t>
  </si>
  <si>
    <t>03120</t>
  </si>
  <si>
    <t>03123</t>
  </si>
  <si>
    <t>Tolco Corp</t>
  </si>
  <si>
    <t>Amax Stanley Bostitch</t>
  </si>
  <si>
    <t>DSS</t>
  </si>
  <si>
    <t>104-A</t>
  </si>
  <si>
    <t>B440</t>
  </si>
  <si>
    <t>Shur Tape Tech</t>
  </si>
  <si>
    <t>MAV 1001</t>
  </si>
  <si>
    <t>3710-6</t>
  </si>
  <si>
    <t>2600-1</t>
  </si>
  <si>
    <t>2600-48A</t>
  </si>
  <si>
    <t>2600-18A</t>
  </si>
  <si>
    <t>PC-600</t>
  </si>
  <si>
    <t>DP-1000RF6</t>
  </si>
  <si>
    <t>845-150</t>
  </si>
  <si>
    <t>845-200</t>
  </si>
  <si>
    <t>845-300</t>
  </si>
  <si>
    <t>03912BK</t>
  </si>
  <si>
    <t>38M / 45041J</t>
  </si>
  <si>
    <t>09446</t>
  </si>
  <si>
    <t>GSF11-BLK</t>
  </si>
  <si>
    <t>GSF11-BLU</t>
  </si>
  <si>
    <t>GSM11-BLK</t>
  </si>
  <si>
    <t>GSM11-BLU</t>
  </si>
  <si>
    <t>GSM11-RED</t>
  </si>
  <si>
    <t>12472</t>
  </si>
  <si>
    <t>654-5pk</t>
  </si>
  <si>
    <t>Modern Groundwood</t>
  </si>
  <si>
    <t>D81S</t>
  </si>
  <si>
    <t>D17S</t>
  </si>
  <si>
    <t>D21S</t>
  </si>
  <si>
    <t>D30S</t>
  </si>
  <si>
    <t>D16S</t>
  </si>
  <si>
    <t>D32S</t>
  </si>
  <si>
    <t>D10S</t>
  </si>
  <si>
    <t>D43S</t>
  </si>
  <si>
    <t>D15S</t>
  </si>
  <si>
    <t>D22S</t>
  </si>
  <si>
    <t>D20S</t>
  </si>
  <si>
    <t>D70S</t>
  </si>
  <si>
    <t>D80S</t>
  </si>
  <si>
    <t>D50S</t>
  </si>
  <si>
    <t>K181001</t>
  </si>
  <si>
    <t>DD81S</t>
  </si>
  <si>
    <t>DD43S</t>
  </si>
  <si>
    <t>DD20S</t>
  </si>
  <si>
    <t>DD80</t>
  </si>
  <si>
    <t>DD50S</t>
  </si>
  <si>
    <t>00S</t>
  </si>
  <si>
    <t>81S</t>
  </si>
  <si>
    <t>30S</t>
  </si>
  <si>
    <t>17S</t>
  </si>
  <si>
    <t>25S</t>
  </si>
  <si>
    <t>31S</t>
  </si>
  <si>
    <t>15S</t>
  </si>
  <si>
    <t>60S</t>
  </si>
  <si>
    <t>21S</t>
  </si>
  <si>
    <t>20S</t>
  </si>
  <si>
    <t>70S</t>
  </si>
  <si>
    <t>80S</t>
  </si>
  <si>
    <t>50S</t>
  </si>
  <si>
    <t>Dixon/Prang Ticonderoga</t>
  </si>
  <si>
    <t>1701700</t>
  </si>
  <si>
    <t>1711720</t>
  </si>
  <si>
    <t>John R Green</t>
  </si>
  <si>
    <t>N/A</t>
  </si>
  <si>
    <t>Pack</t>
  </si>
  <si>
    <t>750N052</t>
  </si>
  <si>
    <t>750N068</t>
  </si>
  <si>
    <t>9727982 F</t>
  </si>
  <si>
    <t>750N057</t>
  </si>
  <si>
    <t>750N067</t>
  </si>
  <si>
    <t>9727982 A</t>
  </si>
  <si>
    <t>750N073</t>
  </si>
  <si>
    <t>750N074</t>
  </si>
  <si>
    <t>9727982 G</t>
  </si>
  <si>
    <t>Each</t>
  </si>
  <si>
    <t>9701409 L</t>
  </si>
  <si>
    <t>9701409 C</t>
  </si>
  <si>
    <t>9701409 J</t>
  </si>
  <si>
    <t>9701409 K</t>
  </si>
  <si>
    <t>9701409 A</t>
  </si>
  <si>
    <t>9701409 Q</t>
  </si>
  <si>
    <t>9701409 F</t>
  </si>
  <si>
    <t xml:space="preserve">9701409 D </t>
  </si>
  <si>
    <t>9701409 M</t>
  </si>
  <si>
    <t>9701409 B</t>
  </si>
  <si>
    <t>9701242 L</t>
  </si>
  <si>
    <t>Prang Ambrite</t>
  </si>
  <si>
    <t>X53012</t>
  </si>
  <si>
    <t>50-1402</t>
  </si>
  <si>
    <t>SB09901</t>
  </si>
  <si>
    <t>57-0300</t>
  </si>
  <si>
    <t>57-5055</t>
  </si>
  <si>
    <t>SB45137</t>
  </si>
  <si>
    <t>45032T</t>
  </si>
  <si>
    <t>S3MP 0500-1</t>
  </si>
  <si>
    <t>S3MP 000-1</t>
  </si>
  <si>
    <t>TB24348</t>
  </si>
  <si>
    <t>BC01</t>
  </si>
  <si>
    <t>PHN 12</t>
  </si>
  <si>
    <t>PHN 25</t>
  </si>
  <si>
    <t>PHN 16</t>
  </si>
  <si>
    <t>Edulink School</t>
  </si>
  <si>
    <t>SW0394</t>
  </si>
  <si>
    <t>TB18421</t>
  </si>
  <si>
    <t>PAC3775-01</t>
  </si>
  <si>
    <t xml:space="preserve">Pack </t>
  </si>
  <si>
    <t>0500462 A</t>
  </si>
  <si>
    <t>Box</t>
  </si>
  <si>
    <t>52-1617</t>
  </si>
  <si>
    <t>9712974 H</t>
  </si>
  <si>
    <t>52-0836-038</t>
  </si>
  <si>
    <t>9712974 C</t>
  </si>
  <si>
    <t>52-0336</t>
  </si>
  <si>
    <t>52-0390</t>
  </si>
  <si>
    <t>52-0008</t>
  </si>
  <si>
    <t>52-0836-051</t>
  </si>
  <si>
    <t>9712974 A</t>
  </si>
  <si>
    <t>52-3281</t>
  </si>
  <si>
    <t>52-3715</t>
  </si>
  <si>
    <t>52-0836-042</t>
  </si>
  <si>
    <t>9712974 D</t>
  </si>
  <si>
    <t>9712974 T</t>
  </si>
  <si>
    <t>52-0836-044</t>
  </si>
  <si>
    <t>9712974 E</t>
  </si>
  <si>
    <t>52-0836-053</t>
  </si>
  <si>
    <t>9712974 B</t>
  </si>
  <si>
    <t>52-0836-034</t>
  </si>
  <si>
    <t>9712974 F</t>
  </si>
  <si>
    <t>42-4008</t>
  </si>
  <si>
    <t>SB92540</t>
  </si>
  <si>
    <t>TB18431</t>
  </si>
  <si>
    <t>Leader Paper Products</t>
  </si>
  <si>
    <t>LEWW326</t>
  </si>
  <si>
    <t>BE01675</t>
  </si>
  <si>
    <t>LEWW300</t>
  </si>
  <si>
    <t>BE01673</t>
  </si>
  <si>
    <t>TB18838</t>
  </si>
  <si>
    <t>2R-BP</t>
  </si>
  <si>
    <t>3R-BP</t>
  </si>
  <si>
    <t>Scratch Foam</t>
  </si>
  <si>
    <t>AVRG</t>
  </si>
  <si>
    <t>0401499 B</t>
  </si>
  <si>
    <t>X15155</t>
  </si>
  <si>
    <t>E515</t>
  </si>
  <si>
    <t>E523</t>
  </si>
  <si>
    <t>9652-12</t>
  </si>
  <si>
    <t>WA34857 A</t>
  </si>
  <si>
    <t xml:space="preserve">A7074020E </t>
  </si>
  <si>
    <t>WA05518</t>
  </si>
  <si>
    <t xml:space="preserve">MCG303 </t>
  </si>
  <si>
    <t xml:space="preserve"> UOV47210</t>
  </si>
  <si>
    <t>BE01119</t>
  </si>
  <si>
    <t>X3272Q</t>
  </si>
  <si>
    <t>NE20085</t>
  </si>
  <si>
    <t xml:space="preserve"> 3748201EZ</t>
  </si>
  <si>
    <t>Z50622</t>
  </si>
  <si>
    <t>BE01635</t>
  </si>
  <si>
    <t xml:space="preserve"> 86674K</t>
  </si>
  <si>
    <t>BE01629</t>
  </si>
  <si>
    <t xml:space="preserve"> BL11-YE</t>
  </si>
  <si>
    <t>BE01102</t>
  </si>
  <si>
    <t xml:space="preserve"> 58-7709</t>
  </si>
  <si>
    <t>BE01633</t>
  </si>
  <si>
    <t>BE01624</t>
  </si>
  <si>
    <t>BE01634</t>
  </si>
  <si>
    <t>BE01638</t>
  </si>
  <si>
    <t xml:space="preserve">58-7722 </t>
  </si>
  <si>
    <t xml:space="preserve">58-7708 </t>
  </si>
  <si>
    <t xml:space="preserve">P0074720 </t>
  </si>
  <si>
    <t>EL12597</t>
  </si>
  <si>
    <t>BE01357</t>
  </si>
  <si>
    <t>P104090</t>
  </si>
  <si>
    <t xml:space="preserve">P4709 </t>
  </si>
  <si>
    <t xml:space="preserve">P4712 </t>
  </si>
  <si>
    <t xml:space="preserve">P4809 </t>
  </si>
  <si>
    <t xml:space="preserve">Ream </t>
  </si>
  <si>
    <t xml:space="preserve">P4812 </t>
  </si>
  <si>
    <t xml:space="preserve">P4818 </t>
  </si>
  <si>
    <t xml:space="preserve">5BK </t>
  </si>
  <si>
    <t>9712759 A</t>
  </si>
  <si>
    <t>P67021</t>
  </si>
  <si>
    <t>9712759 C</t>
  </si>
  <si>
    <t>50R</t>
  </si>
  <si>
    <t>9712759 E</t>
  </si>
  <si>
    <t>9712759 F</t>
  </si>
  <si>
    <t>9712759 G</t>
  </si>
  <si>
    <t>9712759 H</t>
  </si>
  <si>
    <t xml:space="preserve">811 42S </t>
  </si>
  <si>
    <t>9714770 G</t>
  </si>
  <si>
    <t>9714770 P</t>
  </si>
  <si>
    <t>9714770 T</t>
  </si>
  <si>
    <t>9714770 R</t>
  </si>
  <si>
    <t xml:space="preserve"> P0067001</t>
  </si>
  <si>
    <t>9714770 A</t>
  </si>
  <si>
    <t xml:space="preserve"> P0058516</t>
  </si>
  <si>
    <t xml:space="preserve">285-257 </t>
  </si>
  <si>
    <t xml:space="preserve">P640-59 </t>
  </si>
  <si>
    <t>9701228 K</t>
  </si>
  <si>
    <t>9701228 P</t>
  </si>
  <si>
    <t>9701228 Q</t>
  </si>
  <si>
    <t>9701228 Y</t>
  </si>
  <si>
    <t>9701228 J</t>
  </si>
  <si>
    <t>201-E</t>
  </si>
  <si>
    <t xml:space="preserve">MPS1-BLK </t>
  </si>
  <si>
    <t xml:space="preserve">1031LMR </t>
  </si>
  <si>
    <t xml:space="preserve">Each </t>
  </si>
  <si>
    <t xml:space="preserve">EPS10HC  </t>
  </si>
  <si>
    <t xml:space="preserve">68-4012 </t>
  </si>
  <si>
    <t xml:space="preserve">68-4302 </t>
  </si>
  <si>
    <t xml:space="preserve">Dixon </t>
  </si>
  <si>
    <t xml:space="preserve">X13308 </t>
  </si>
  <si>
    <t xml:space="preserve">X13953 </t>
  </si>
  <si>
    <t xml:space="preserve">557-2B </t>
  </si>
  <si>
    <t>9702857 A</t>
  </si>
  <si>
    <t xml:space="preserve">497 2H  </t>
  </si>
  <si>
    <t>9715415 F</t>
  </si>
  <si>
    <t xml:space="preserve">557-4B </t>
  </si>
  <si>
    <t>9702857 C</t>
  </si>
  <si>
    <t xml:space="preserve">497 4H </t>
  </si>
  <si>
    <t>9715415 G</t>
  </si>
  <si>
    <t xml:space="preserve">497 HB  </t>
  </si>
  <si>
    <t>9715415 E</t>
  </si>
  <si>
    <t xml:space="preserve">X13882 </t>
  </si>
  <si>
    <t xml:space="preserve">X13304 </t>
  </si>
  <si>
    <t>9720568 G</t>
  </si>
  <si>
    <t xml:space="preserve">68-3708 </t>
  </si>
  <si>
    <t xml:space="preserve">X13084 </t>
  </si>
  <si>
    <t>X12886</t>
  </si>
  <si>
    <t>68-4240</t>
  </si>
  <si>
    <t>9722564 A</t>
  </si>
  <si>
    <t xml:space="preserve">GSM11-BLK </t>
  </si>
  <si>
    <t>9725359 B</t>
  </si>
  <si>
    <t xml:space="preserve">GSM11-BLU  </t>
  </si>
  <si>
    <t>BE01110 B</t>
  </si>
  <si>
    <t>BE01110 C</t>
  </si>
  <si>
    <t xml:space="preserve">BK90-A  </t>
  </si>
  <si>
    <t xml:space="preserve">BK91-A </t>
  </si>
  <si>
    <t xml:space="preserve">SI55150 </t>
  </si>
  <si>
    <t>0500592 G</t>
  </si>
  <si>
    <t xml:space="preserve">PAC7112-03  </t>
  </si>
  <si>
    <t>9725846 H</t>
  </si>
  <si>
    <t xml:space="preserve"> PAC7112-08  </t>
  </si>
  <si>
    <t>9725846 E</t>
  </si>
  <si>
    <t xml:space="preserve">PAC7112-06 </t>
  </si>
  <si>
    <t>9725846 F</t>
  </si>
  <si>
    <t xml:space="preserve">P5394-1  </t>
  </si>
  <si>
    <t>9731539 E</t>
  </si>
  <si>
    <t xml:space="preserve">P5383-1  </t>
  </si>
  <si>
    <t>9731539 B</t>
  </si>
  <si>
    <t>9720637 E</t>
  </si>
  <si>
    <t>9720637 F</t>
  </si>
  <si>
    <t xml:space="preserve">COMP-654 </t>
  </si>
  <si>
    <t>BE01612</t>
  </si>
  <si>
    <t>BE01187</t>
  </si>
  <si>
    <t>BE01171</t>
  </si>
  <si>
    <t>BE01002</t>
  </si>
  <si>
    <t>TB27594</t>
  </si>
  <si>
    <t xml:space="preserve">SI11520  </t>
  </si>
  <si>
    <t xml:space="preserve">SI11522  </t>
  </si>
  <si>
    <t>SA01146</t>
  </si>
  <si>
    <t xml:space="preserve"> 146810-1003 </t>
  </si>
  <si>
    <t xml:space="preserve"> 12-94587096J </t>
  </si>
  <si>
    <t xml:space="preserve">34527797J </t>
  </si>
  <si>
    <t xml:space="preserve"> S7074701G  </t>
  </si>
  <si>
    <t>TB20635</t>
  </si>
  <si>
    <t xml:space="preserve"> SBS191/4CP</t>
  </si>
  <si>
    <t xml:space="preserve"> MW931189</t>
  </si>
  <si>
    <t xml:space="preserve"> PAC3446-01</t>
  </si>
  <si>
    <t>BE01340</t>
  </si>
  <si>
    <t xml:space="preserve">P6507  </t>
  </si>
  <si>
    <t>9715510 A</t>
  </si>
  <si>
    <t xml:space="preserve">P6307 </t>
  </si>
  <si>
    <t>9715510 AE</t>
  </si>
  <si>
    <t>P7407</t>
  </si>
  <si>
    <t>9715510 K</t>
  </si>
  <si>
    <t>P6707</t>
  </si>
  <si>
    <t>9715510 AG</t>
  </si>
  <si>
    <t>P6807</t>
  </si>
  <si>
    <t>9715510 AJ</t>
  </si>
  <si>
    <t>P8807</t>
  </si>
  <si>
    <t>9715510 AD</t>
  </si>
  <si>
    <t>P8007</t>
  </si>
  <si>
    <t>9715510 U</t>
  </si>
  <si>
    <t>P9907</t>
  </si>
  <si>
    <t>9715510 F</t>
  </si>
  <si>
    <t>P6907</t>
  </si>
  <si>
    <t>9715510 AH</t>
  </si>
  <si>
    <t>P6607</t>
  </si>
  <si>
    <t>9715510 C</t>
  </si>
  <si>
    <t>P7007</t>
  </si>
  <si>
    <t>9715510 Y</t>
  </si>
  <si>
    <t>P6107</t>
  </si>
  <si>
    <t>9715510 G</t>
  </si>
  <si>
    <t>P7707</t>
  </si>
  <si>
    <t>9715510 J</t>
  </si>
  <si>
    <t>P7207</t>
  </si>
  <si>
    <t>9715510 X</t>
  </si>
  <si>
    <t>P9207</t>
  </si>
  <si>
    <t>9715510 AC</t>
  </si>
  <si>
    <t>P8417</t>
  </si>
  <si>
    <t>9715510 N</t>
  </si>
  <si>
    <t>P6717</t>
  </si>
  <si>
    <t>9715511 AG</t>
  </si>
  <si>
    <t>P6517</t>
  </si>
  <si>
    <t>9715511 A</t>
  </si>
  <si>
    <t>P6317</t>
  </si>
  <si>
    <t>9715511 AE</t>
  </si>
  <si>
    <t>P103091</t>
  </si>
  <si>
    <t>9715522 B</t>
  </si>
  <si>
    <t>P8017</t>
  </si>
  <si>
    <t>9715511 U</t>
  </si>
  <si>
    <t>P9917</t>
  </si>
  <si>
    <t>9715511 F</t>
  </si>
  <si>
    <t>P7217</t>
  </si>
  <si>
    <t>9715511 X</t>
  </si>
  <si>
    <t>P9217</t>
  </si>
  <si>
    <t>9715511 AC</t>
  </si>
  <si>
    <t>9715511 N</t>
  </si>
  <si>
    <t>P6503</t>
  </si>
  <si>
    <t>9715509 A</t>
  </si>
  <si>
    <t>P6303</t>
  </si>
  <si>
    <t>9715509 AE</t>
  </si>
  <si>
    <t>P7403</t>
  </si>
  <si>
    <t>9715509 K</t>
  </si>
  <si>
    <t>P6803</t>
  </si>
  <si>
    <t>9715509 AJ</t>
  </si>
  <si>
    <t>P8003</t>
  </si>
  <si>
    <t>9715509 U</t>
  </si>
  <si>
    <t>9715509 F</t>
  </si>
  <si>
    <t>P6903</t>
  </si>
  <si>
    <t>9715509 AH</t>
  </si>
  <si>
    <t>9715509 C</t>
  </si>
  <si>
    <t>P7703</t>
  </si>
  <si>
    <t>9715509 J</t>
  </si>
  <si>
    <t>P7203</t>
  </si>
  <si>
    <t>9715509 X</t>
  </si>
  <si>
    <t>P8703</t>
  </si>
  <si>
    <t>9715509 AC</t>
  </si>
  <si>
    <t xml:space="preserve">101-040  </t>
  </si>
  <si>
    <t>9714719 M</t>
  </si>
  <si>
    <t xml:space="preserve">20-4016-381  </t>
  </si>
  <si>
    <t>9714725 C</t>
  </si>
  <si>
    <t xml:space="preserve">20-4016-830  </t>
  </si>
  <si>
    <t>9714725 T</t>
  </si>
  <si>
    <t xml:space="preserve">20-4016-128  </t>
  </si>
  <si>
    <t>9714725 E</t>
  </si>
  <si>
    <t xml:space="preserve">20-4016-115  </t>
  </si>
  <si>
    <t>9714725 N</t>
  </si>
  <si>
    <t xml:space="preserve">20-4016-244  </t>
  </si>
  <si>
    <t>9714725 A</t>
  </si>
  <si>
    <t xml:space="preserve">N101-100  </t>
  </si>
  <si>
    <t>9714719 C</t>
  </si>
  <si>
    <t xml:space="preserve">N101-060  </t>
  </si>
  <si>
    <t>9714719 U</t>
  </si>
  <si>
    <t>9714725 D</t>
  </si>
  <si>
    <t xml:space="preserve">N101-050  </t>
  </si>
  <si>
    <t>9714719 W</t>
  </si>
  <si>
    <t xml:space="preserve">Pint </t>
  </si>
  <si>
    <t xml:space="preserve">20-4016-316  </t>
  </si>
  <si>
    <t>9714725 H</t>
  </si>
  <si>
    <t>#1216</t>
  </si>
  <si>
    <t>9714417 W</t>
  </si>
  <si>
    <t xml:space="preserve">20-4016-432  </t>
  </si>
  <si>
    <t>9714725 R</t>
  </si>
  <si>
    <t xml:space="preserve">N103-040  </t>
  </si>
  <si>
    <t>9724984 M</t>
  </si>
  <si>
    <t xml:space="preserve">N103-025  </t>
  </si>
  <si>
    <t>9724894 L</t>
  </si>
  <si>
    <t xml:space="preserve">N103-010  </t>
  </si>
  <si>
    <t>9724894 K</t>
  </si>
  <si>
    <t xml:space="preserve">N103-055  </t>
  </si>
  <si>
    <t>9724894 V</t>
  </si>
  <si>
    <t xml:space="preserve">N103-100  </t>
  </si>
  <si>
    <t>9724894 C</t>
  </si>
  <si>
    <t xml:space="preserve">N103-000  </t>
  </si>
  <si>
    <t>9724894 B</t>
  </si>
  <si>
    <t xml:space="preserve">N103-065  </t>
  </si>
  <si>
    <t>9724894 T</t>
  </si>
  <si>
    <t xml:space="preserve">N103-075 </t>
  </si>
  <si>
    <t>9724894 R</t>
  </si>
  <si>
    <t xml:space="preserve">55-1316-051 </t>
  </si>
  <si>
    <t>9742213 G</t>
  </si>
  <si>
    <t xml:space="preserve">55-1316-042  </t>
  </si>
  <si>
    <t>9742213 D</t>
  </si>
  <si>
    <t xml:space="preserve">55-1316-007 </t>
  </si>
  <si>
    <t>9742213 E</t>
  </si>
  <si>
    <t xml:space="preserve">55-1316-044 </t>
  </si>
  <si>
    <t>9742213 C</t>
  </si>
  <si>
    <t xml:space="preserve">55-1316-036 </t>
  </si>
  <si>
    <t>9742213 B</t>
  </si>
  <si>
    <t xml:space="preserve">55-1316-038  </t>
  </si>
  <si>
    <t>9742213 J</t>
  </si>
  <si>
    <t xml:space="preserve">55-1316-040 </t>
  </si>
  <si>
    <t>9742213 F</t>
  </si>
  <si>
    <t xml:space="preserve">55-1316-034 </t>
  </si>
  <si>
    <t>9742213 A</t>
  </si>
  <si>
    <t xml:space="preserve">E214B-755  </t>
  </si>
  <si>
    <t>9728018 A</t>
  </si>
  <si>
    <t xml:space="preserve">E214B-730  </t>
  </si>
  <si>
    <t>9728018 B</t>
  </si>
  <si>
    <t xml:space="preserve">E214B-745  </t>
  </si>
  <si>
    <t>9728018 D</t>
  </si>
  <si>
    <t xml:space="preserve">E214B-715  </t>
  </si>
  <si>
    <t>9728018 F</t>
  </si>
  <si>
    <t xml:space="preserve">E214B-720  </t>
  </si>
  <si>
    <t>9728018 H</t>
  </si>
  <si>
    <t xml:space="preserve">E214B-705  </t>
  </si>
  <si>
    <t>9728018 K</t>
  </si>
  <si>
    <t xml:space="preserve">E214B-710  </t>
  </si>
  <si>
    <t>9728018 L</t>
  </si>
  <si>
    <t xml:space="preserve"> 54-3115-036 </t>
  </si>
  <si>
    <t>9700471 K</t>
  </si>
  <si>
    <t xml:space="preserve">54-3115-038 </t>
  </si>
  <si>
    <t>9700471 A</t>
  </si>
  <si>
    <t xml:space="preserve"> 54-3115-040 </t>
  </si>
  <si>
    <t>9700471 J</t>
  </si>
  <si>
    <t xml:space="preserve"> 54-3115-053 </t>
  </si>
  <si>
    <t>9700471 F</t>
  </si>
  <si>
    <t>9700461 AG</t>
  </si>
  <si>
    <t>9700461 P</t>
  </si>
  <si>
    <t>9700461 U</t>
  </si>
  <si>
    <t>9700461 AA</t>
  </si>
  <si>
    <t xml:space="preserve">54-3115-051 </t>
  </si>
  <si>
    <t>9700471 C</t>
  </si>
  <si>
    <t xml:space="preserve">54-3115-042 </t>
  </si>
  <si>
    <t>9700471 D</t>
  </si>
  <si>
    <t xml:space="preserve">54-3115-007 </t>
  </si>
  <si>
    <t>9700471 E</t>
  </si>
  <si>
    <t xml:space="preserve">54-3115-044  </t>
  </si>
  <si>
    <t>9700471 B</t>
  </si>
  <si>
    <t xml:space="preserve">54-3115-069 </t>
  </si>
  <si>
    <t>9700471 L</t>
  </si>
  <si>
    <t xml:space="preserve">54-3115-048 </t>
  </si>
  <si>
    <t>9700471 H</t>
  </si>
  <si>
    <t xml:space="preserve">54-3115-034 </t>
  </si>
  <si>
    <t xml:space="preserve">9700471 G </t>
  </si>
  <si>
    <t>54-1216-8</t>
  </si>
  <si>
    <t>#9700464</t>
  </si>
  <si>
    <t>54-1216-04</t>
  </si>
  <si>
    <t>9700461 F</t>
  </si>
  <si>
    <t xml:space="preserve"> 54-1216-036</t>
  </si>
  <si>
    <t xml:space="preserve"> 9700461 B</t>
  </si>
  <si>
    <t xml:space="preserve"> 54-1216-03</t>
  </si>
  <si>
    <t>9700461 AH</t>
  </si>
  <si>
    <t xml:space="preserve"> 54-1216-038</t>
  </si>
  <si>
    <t>9700461 AE</t>
  </si>
  <si>
    <t xml:space="preserve"> 54-1216-084</t>
  </si>
  <si>
    <t>#9716497</t>
  </si>
  <si>
    <t xml:space="preserve"> 54-1216-040</t>
  </si>
  <si>
    <t>9700461 K</t>
  </si>
  <si>
    <t xml:space="preserve"> 54-1216-034</t>
  </si>
  <si>
    <t>9700461 D</t>
  </si>
  <si>
    <t xml:space="preserve"> 54-1216-051</t>
  </si>
  <si>
    <t>9700461 Q</t>
  </si>
  <si>
    <t xml:space="preserve"> 54-1216-042</t>
  </si>
  <si>
    <t>9700461 H</t>
  </si>
  <si>
    <t>#101508</t>
  </si>
  <si>
    <t>9731569 H</t>
  </si>
  <si>
    <t>#101503</t>
  </si>
  <si>
    <t>9731569 C</t>
  </si>
  <si>
    <t>#101509</t>
  </si>
  <si>
    <t>9731569 J</t>
  </si>
  <si>
    <t>#101505</t>
  </si>
  <si>
    <t>9731569 E</t>
  </si>
  <si>
    <t>#101501</t>
  </si>
  <si>
    <t>9731569 A</t>
  </si>
  <si>
    <t>#101502</t>
  </si>
  <si>
    <t>9731569 B</t>
  </si>
  <si>
    <t xml:space="preserve">54-1232-048 </t>
  </si>
  <si>
    <t>9700462 U</t>
  </si>
  <si>
    <t xml:space="preserve">54-1232-051 </t>
  </si>
  <si>
    <t>9700462 Q</t>
  </si>
  <si>
    <t xml:space="preserve">54-1232-042 </t>
  </si>
  <si>
    <t>9700462 H</t>
  </si>
  <si>
    <t xml:space="preserve">54-1232-007 </t>
  </si>
  <si>
    <t>9700462 AG</t>
  </si>
  <si>
    <t xml:space="preserve">54-1232-044 </t>
  </si>
  <si>
    <t>9700462 F</t>
  </si>
  <si>
    <t xml:space="preserve">54-1232-036 </t>
  </si>
  <si>
    <t>9700462 B</t>
  </si>
  <si>
    <t xml:space="preserve">54-1232-038 </t>
  </si>
  <si>
    <t>9700462 AE</t>
  </si>
  <si>
    <t xml:space="preserve">54-1232-040 </t>
  </si>
  <si>
    <t>9700462 K</t>
  </si>
  <si>
    <t xml:space="preserve">54-1232-053 </t>
  </si>
  <si>
    <t>9700462 AA</t>
  </si>
  <si>
    <t xml:space="preserve">54-1232-034 </t>
  </si>
  <si>
    <t>9700462 D</t>
  </si>
  <si>
    <t xml:space="preserve">X80515 </t>
  </si>
  <si>
    <t xml:space="preserve">X80516 </t>
  </si>
  <si>
    <t xml:space="preserve">53-0080 </t>
  </si>
  <si>
    <t>SB10506</t>
  </si>
  <si>
    <t xml:space="preserve">1000-150 </t>
  </si>
  <si>
    <t>SB42608</t>
  </si>
  <si>
    <t xml:space="preserve">1000-250 </t>
  </si>
  <si>
    <t>SB42609</t>
  </si>
  <si>
    <t>SB17977</t>
  </si>
  <si>
    <t>SB17980</t>
  </si>
  <si>
    <t>SB17981</t>
  </si>
  <si>
    <t>G72</t>
  </si>
  <si>
    <t>SA04392</t>
  </si>
  <si>
    <t xml:space="preserve">20 10 5000  </t>
  </si>
  <si>
    <t>SB08543</t>
  </si>
  <si>
    <t>G37</t>
  </si>
  <si>
    <t>SB18967</t>
  </si>
  <si>
    <t xml:space="preserve">AD-CC0075-500G  </t>
  </si>
  <si>
    <t xml:space="preserve">SA09417 </t>
  </si>
  <si>
    <t xml:space="preserve">4000-2 </t>
  </si>
  <si>
    <t>SB50610</t>
  </si>
  <si>
    <t>7 1C</t>
  </si>
  <si>
    <t xml:space="preserve">LS01083 </t>
  </si>
  <si>
    <t>65 1M</t>
  </si>
  <si>
    <t xml:space="preserve">LS01314 </t>
  </si>
  <si>
    <t>66 1M</t>
  </si>
  <si>
    <t>G57</t>
  </si>
  <si>
    <t xml:space="preserve">CH0354G </t>
  </si>
  <si>
    <t xml:space="preserve">CH0354D </t>
  </si>
  <si>
    <t>S00926</t>
  </si>
  <si>
    <t xml:space="preserve">CH0354B </t>
  </si>
  <si>
    <t>SB07277</t>
  </si>
  <si>
    <t xml:space="preserve">CH0354C </t>
  </si>
  <si>
    <t>S00925</t>
  </si>
  <si>
    <t>OHAUS Corp.</t>
  </si>
  <si>
    <t>SB10272M</t>
  </si>
  <si>
    <t xml:space="preserve">SB10272 </t>
  </si>
  <si>
    <t xml:space="preserve">PH30186  </t>
  </si>
  <si>
    <t xml:space="preserve">SA09134 </t>
  </si>
  <si>
    <t xml:space="preserve">60 1C </t>
  </si>
  <si>
    <t xml:space="preserve">LS02407 </t>
  </si>
  <si>
    <t>PED051</t>
  </si>
  <si>
    <t>30 1C</t>
  </si>
  <si>
    <t xml:space="preserve">LS03787 </t>
  </si>
  <si>
    <t xml:space="preserve">FP-001-110 </t>
  </si>
  <si>
    <t xml:space="preserve">SA04346 </t>
  </si>
  <si>
    <t xml:space="preserve">208-1  </t>
  </si>
  <si>
    <t xml:space="preserve">AD-GG0120-500ML </t>
  </si>
  <si>
    <t>SA07847</t>
  </si>
  <si>
    <t>53 1C</t>
  </si>
  <si>
    <t xml:space="preserve">LS03477 </t>
  </si>
  <si>
    <t xml:space="preserve">MC11102505 </t>
  </si>
  <si>
    <t xml:space="preserve">SB01889 </t>
  </si>
  <si>
    <t>CM-22</t>
  </si>
  <si>
    <t xml:space="preserve">SB47542 </t>
  </si>
  <si>
    <t xml:space="preserve">GLD265(M)  </t>
  </si>
  <si>
    <t xml:space="preserve"> C31908 </t>
  </si>
  <si>
    <t xml:space="preserve">GLD266(L)  </t>
  </si>
  <si>
    <t>C31909</t>
  </si>
  <si>
    <t xml:space="preserve">20 20 5100 </t>
  </si>
  <si>
    <t xml:space="preserve">SB48370 </t>
  </si>
  <si>
    <t>LPB100</t>
  </si>
  <si>
    <t xml:space="preserve">SB14759 A </t>
  </si>
  <si>
    <t xml:space="preserve"> AD-MM0010-25G </t>
  </si>
  <si>
    <t xml:space="preserve">KM00340 </t>
  </si>
  <si>
    <t>13 1C</t>
  </si>
  <si>
    <t xml:space="preserve">LS03689  </t>
  </si>
  <si>
    <t xml:space="preserve">SB16310 </t>
  </si>
  <si>
    <t>SB16309</t>
  </si>
  <si>
    <t xml:space="preserve">AD-PP0460-100G </t>
  </si>
  <si>
    <t>SB07868</t>
  </si>
  <si>
    <t xml:space="preserve">20024-100  </t>
  </si>
  <si>
    <t xml:space="preserve">SB08194 </t>
  </si>
  <si>
    <t xml:space="preserve">45042-1075 </t>
  </si>
  <si>
    <t xml:space="preserve">SB08206 </t>
  </si>
  <si>
    <t xml:space="preserve">SW0299 </t>
  </si>
  <si>
    <t xml:space="preserve">SB06969 </t>
  </si>
  <si>
    <t xml:space="preserve">LS03575 </t>
  </si>
  <si>
    <t xml:space="preserve">CS3X11-PK/12  </t>
  </si>
  <si>
    <t xml:space="preserve">SB15360 </t>
  </si>
  <si>
    <t xml:space="preserve">AD-SS0270-500G  </t>
  </si>
  <si>
    <t xml:space="preserve">SA09727 </t>
  </si>
  <si>
    <t xml:space="preserve">SPTOX01 </t>
  </si>
  <si>
    <t xml:space="preserve">SB44683 </t>
  </si>
  <si>
    <t xml:space="preserve">1027-B  </t>
  </si>
  <si>
    <t xml:space="preserve">CH0730 </t>
  </si>
  <si>
    <t xml:space="preserve">97-3001  </t>
  </si>
  <si>
    <t xml:space="preserve">SB14147 </t>
  </si>
  <si>
    <t>Texas Instruments</t>
  </si>
  <si>
    <t xml:space="preserve">TI30XA  </t>
  </si>
  <si>
    <t>TB22048</t>
  </si>
  <si>
    <t xml:space="preserve">5832A  </t>
  </si>
  <si>
    <t>WSP500</t>
  </si>
  <si>
    <t>1</t>
  </si>
  <si>
    <t>1701680A</t>
  </si>
  <si>
    <t>Z1154314</t>
  </si>
  <si>
    <t>2</t>
  </si>
  <si>
    <t>100</t>
  </si>
  <si>
    <t>50</t>
  </si>
  <si>
    <t>Carolina</t>
  </si>
  <si>
    <t>Pyrex</t>
  </si>
  <si>
    <t xml:space="preserve"> Each</t>
  </si>
  <si>
    <t>Ohaus</t>
  </si>
  <si>
    <t>GEO9475</t>
  </si>
  <si>
    <t>706360D</t>
  </si>
  <si>
    <t>Wolfe</t>
  </si>
  <si>
    <t>646703B</t>
  </si>
  <si>
    <t>Energizer</t>
  </si>
  <si>
    <t>EVEL522BP</t>
  </si>
  <si>
    <t>EVEE91BP4</t>
  </si>
  <si>
    <t>EVEEN91</t>
  </si>
  <si>
    <t>EVEE92BP4</t>
  </si>
  <si>
    <t>EVEE92BP12</t>
  </si>
  <si>
    <t>EVEE93BP2</t>
  </si>
  <si>
    <t>EVEA522BP2</t>
  </si>
  <si>
    <t>PAC3549</t>
  </si>
  <si>
    <t>Creativity Street</t>
  </si>
  <si>
    <t>AAS1368015</t>
  </si>
  <si>
    <t>AAS1368016</t>
  </si>
  <si>
    <t>AAS1368017</t>
  </si>
  <si>
    <t>AAS1368018</t>
  </si>
  <si>
    <t>AAS1368019</t>
  </si>
  <si>
    <t>AAS1368020</t>
  </si>
  <si>
    <t>BSN65369</t>
  </si>
  <si>
    <t>ACC71138</t>
  </si>
  <si>
    <t>SPD003500</t>
  </si>
  <si>
    <t>SPD003502</t>
  </si>
  <si>
    <t>SPD003513</t>
  </si>
  <si>
    <t>SPD003504</t>
  </si>
  <si>
    <t>SPD003510</t>
  </si>
  <si>
    <t>SPD003507</t>
  </si>
  <si>
    <t>SPD003501</t>
  </si>
  <si>
    <t>SPD003514</t>
  </si>
  <si>
    <t>SPD003509</t>
  </si>
  <si>
    <t>SPD003508</t>
  </si>
  <si>
    <t>SPD003503</t>
  </si>
  <si>
    <t>SPD003505</t>
  </si>
  <si>
    <t>SPD003338</t>
  </si>
  <si>
    <t>SPD004108</t>
  </si>
  <si>
    <t>DIX61400</t>
  </si>
  <si>
    <t>PAC1700</t>
  </si>
  <si>
    <t>PAC1752</t>
  </si>
  <si>
    <t>DIX00740</t>
  </si>
  <si>
    <t>PAC9774</t>
  </si>
  <si>
    <t>CYO575064</t>
  </si>
  <si>
    <t>CYO575050</t>
  </si>
  <si>
    <t>AAS446432</t>
  </si>
  <si>
    <t>AAS351482</t>
  </si>
  <si>
    <t>AAS351452</t>
  </si>
  <si>
    <t>AAS400237</t>
  </si>
  <si>
    <t>CYO236001</t>
  </si>
  <si>
    <t>CYO236002</t>
  </si>
  <si>
    <t>CYO574400</t>
  </si>
  <si>
    <t>CYO574415</t>
  </si>
  <si>
    <t>AAS216036</t>
  </si>
  <si>
    <t>AAS408625</t>
  </si>
  <si>
    <t>AAS400261</t>
  </si>
  <si>
    <t>SAN81800</t>
  </si>
  <si>
    <t>LEO89710</t>
  </si>
  <si>
    <t>PENPHN12</t>
  </si>
  <si>
    <t>PENPHN25</t>
  </si>
  <si>
    <t>CYO524628</t>
  </si>
  <si>
    <t>AAS357044</t>
  </si>
  <si>
    <t>BIC</t>
  </si>
  <si>
    <t>MMM651</t>
  </si>
  <si>
    <t>PAC377601</t>
  </si>
  <si>
    <t>PAC377401</t>
  </si>
  <si>
    <t>CYO520836010</t>
  </si>
  <si>
    <t>CYO520033038</t>
  </si>
  <si>
    <t>CYO520016</t>
  </si>
  <si>
    <t>CYO523024</t>
  </si>
  <si>
    <t>DIX34180</t>
  </si>
  <si>
    <t>CYO520033051</t>
  </si>
  <si>
    <t>CYO526916</t>
  </si>
  <si>
    <t>CYO988605</t>
  </si>
  <si>
    <t>CYO523715</t>
  </si>
  <si>
    <t>CYO520033042</t>
  </si>
  <si>
    <t>CYO520033034</t>
  </si>
  <si>
    <t>CYO529724</t>
  </si>
  <si>
    <t>CYO52008W</t>
  </si>
  <si>
    <t>CYO52080W</t>
  </si>
  <si>
    <t>CYO527408</t>
  </si>
  <si>
    <t>SPD004138</t>
  </si>
  <si>
    <t>Words I Use</t>
  </si>
  <si>
    <t>AAS9780838860434</t>
  </si>
  <si>
    <t>PAC9881</t>
  </si>
  <si>
    <t>Max Pro</t>
  </si>
  <si>
    <t>The Pencil Grip</t>
  </si>
  <si>
    <t>TPG352</t>
  </si>
  <si>
    <t>ITA36522</t>
  </si>
  <si>
    <t>ITA36523</t>
  </si>
  <si>
    <t>SAN73201</t>
  </si>
  <si>
    <t>BSN65777</t>
  </si>
  <si>
    <t>BSN65779</t>
  </si>
  <si>
    <t>PFX37013</t>
  </si>
  <si>
    <t>BSN44105</t>
  </si>
  <si>
    <t>BSN65776</t>
  </si>
  <si>
    <t>BSN65778</t>
  </si>
  <si>
    <t>PFX37313</t>
  </si>
  <si>
    <t>PFX37213</t>
  </si>
  <si>
    <t>BSN20074</t>
  </si>
  <si>
    <t>AAS401561</t>
  </si>
  <si>
    <t>AAS2051348</t>
  </si>
  <si>
    <t>AAS410375</t>
  </si>
  <si>
    <t>AAS408108</t>
  </si>
  <si>
    <t>AAS405830</t>
  </si>
  <si>
    <t>BSN78502</t>
  </si>
  <si>
    <t>BSN78531</t>
  </si>
  <si>
    <t>CLI33960</t>
  </si>
  <si>
    <t>BSN20886</t>
  </si>
  <si>
    <t>BSN20888</t>
  </si>
  <si>
    <t>BSN20889</t>
  </si>
  <si>
    <t>BSN20885</t>
  </si>
  <si>
    <t>BSN20887</t>
  </si>
  <si>
    <t>BSN20884</t>
  </si>
  <si>
    <t>CYO693527</t>
  </si>
  <si>
    <t>AAS1366803</t>
  </si>
  <si>
    <t>EPIE524EA</t>
  </si>
  <si>
    <t>EPIE304NR</t>
  </si>
  <si>
    <t>EPIE308NR</t>
  </si>
  <si>
    <t>EPIE340NR</t>
  </si>
  <si>
    <t>EPIE1322NR</t>
  </si>
  <si>
    <t>EPIE1324NR</t>
  </si>
  <si>
    <t>FriendsOffice</t>
  </si>
  <si>
    <t>BSN65645</t>
  </si>
  <si>
    <t>BSN62897</t>
  </si>
  <si>
    <t>Universal</t>
  </si>
  <si>
    <t>UNV47216</t>
  </si>
  <si>
    <t>UNV47236</t>
  </si>
  <si>
    <t>UNV47215</t>
  </si>
  <si>
    <t>BSN65258</t>
  </si>
  <si>
    <t>BSN65261</t>
  </si>
  <si>
    <t>AAS239943</t>
  </si>
  <si>
    <t>BSN21052</t>
  </si>
  <si>
    <t>SPD004128</t>
  </si>
  <si>
    <t>SAN30078</t>
  </si>
  <si>
    <t>AVE08885</t>
  </si>
  <si>
    <t>ITA33323</t>
  </si>
  <si>
    <t>ITA33322</t>
  </si>
  <si>
    <t>SAN64327</t>
  </si>
  <si>
    <t>ITA36181</t>
  </si>
  <si>
    <t>CYO587809</t>
  </si>
  <si>
    <t>SAN1905070</t>
  </si>
  <si>
    <t>CYO588610</t>
  </si>
  <si>
    <t>CYO587709</t>
  </si>
  <si>
    <t>CYO588201</t>
  </si>
  <si>
    <t>SAN80001</t>
  </si>
  <si>
    <t>SAN80003</t>
  </si>
  <si>
    <t>ITA33311</t>
  </si>
  <si>
    <t>SAN82074</t>
  </si>
  <si>
    <t>SAN80074</t>
  </si>
  <si>
    <t>ITA30017</t>
  </si>
  <si>
    <t>SAN30004</t>
  </si>
  <si>
    <t>ITA30018</t>
  </si>
  <si>
    <t>CYO587722</t>
  </si>
  <si>
    <t>BICGPMU11BK</t>
  </si>
  <si>
    <t>CYO587208</t>
  </si>
  <si>
    <t>CYO587708</t>
  </si>
  <si>
    <t>CYO587816</t>
  </si>
  <si>
    <t>ACM10432</t>
  </si>
  <si>
    <t>BSN74447</t>
  </si>
  <si>
    <t>GeoGraphics</t>
  </si>
  <si>
    <t>GEO26819</t>
  </si>
  <si>
    <t>PAC3052</t>
  </si>
  <si>
    <t>Roaring Springs</t>
  </si>
  <si>
    <t>ROA77332</t>
  </si>
  <si>
    <t>PACMMK37101</t>
  </si>
  <si>
    <t>SPR82124</t>
  </si>
  <si>
    <t>PACMMK09201</t>
  </si>
  <si>
    <t>TOP65021</t>
  </si>
  <si>
    <t>TOP65000</t>
  </si>
  <si>
    <t>BSN63107</t>
  </si>
  <si>
    <t>PAC67181</t>
  </si>
  <si>
    <t>PAC4212</t>
  </si>
  <si>
    <t>PAC3407</t>
  </si>
  <si>
    <t>PAC3409</t>
  </si>
  <si>
    <t>PAC3411</t>
  </si>
  <si>
    <t>PAC5214</t>
  </si>
  <si>
    <t>PAC63300</t>
  </si>
  <si>
    <t>PAC63020</t>
  </si>
  <si>
    <t>PAC63100</t>
  </si>
  <si>
    <t>PAC63000</t>
  </si>
  <si>
    <t>PAC63080</t>
  </si>
  <si>
    <t>PAC5211</t>
  </si>
  <si>
    <t>PAC5220</t>
  </si>
  <si>
    <t>PAC4925</t>
  </si>
  <si>
    <t>PAC5636</t>
  </si>
  <si>
    <t>PAC2623</t>
  </si>
  <si>
    <t>PAC0059147</t>
  </si>
  <si>
    <t>PAC4746</t>
  </si>
  <si>
    <t>PAC5281</t>
  </si>
  <si>
    <t>BSN65639</t>
  </si>
  <si>
    <t>BSN65365BX</t>
  </si>
  <si>
    <t>EPI1031LMR</t>
  </si>
  <si>
    <t>EPI1001</t>
  </si>
  <si>
    <t>EPI1670X</t>
  </si>
  <si>
    <t>Baumgartens</t>
  </si>
  <si>
    <t>CYO682312</t>
  </si>
  <si>
    <t>CYO682324</t>
  </si>
  <si>
    <t>CYO684012</t>
  </si>
  <si>
    <t>CYO684302</t>
  </si>
  <si>
    <t>CYO684024</t>
  </si>
  <si>
    <t>CYO684304</t>
  </si>
  <si>
    <t>DIX13308</t>
  </si>
  <si>
    <t>PAP2254</t>
  </si>
  <si>
    <t>DIX13953</t>
  </si>
  <si>
    <t>SAN14420</t>
  </si>
  <si>
    <t>BSN37507</t>
  </si>
  <si>
    <t>LEO65030DZ</t>
  </si>
  <si>
    <t>SAN3363</t>
  </si>
  <si>
    <t>CYO683708</t>
  </si>
  <si>
    <t>DIX13084</t>
  </si>
  <si>
    <t>ITA38275</t>
  </si>
  <si>
    <t>CYO684108</t>
  </si>
  <si>
    <t>CYO687418</t>
  </si>
  <si>
    <t>SPD009451</t>
  </si>
  <si>
    <t>PAP8430152</t>
  </si>
  <si>
    <t>PAP8410152</t>
  </si>
  <si>
    <t>PAP8440152</t>
  </si>
  <si>
    <t>PAP8420152</t>
  </si>
  <si>
    <t>SAN37001</t>
  </si>
  <si>
    <t>UBC73834</t>
  </si>
  <si>
    <t>PAC711201</t>
  </si>
  <si>
    <t>PAC711203</t>
  </si>
  <si>
    <t>PACAC711006</t>
  </si>
  <si>
    <t>PACAC711601</t>
  </si>
  <si>
    <t>PAC54611</t>
  </si>
  <si>
    <t>MMMR330YW</t>
  </si>
  <si>
    <t>MMM686F1</t>
  </si>
  <si>
    <t>MMM680SH4VA</t>
  </si>
  <si>
    <t>MMM683VAD1</t>
  </si>
  <si>
    <t>BSN81002</t>
  </si>
  <si>
    <t>BSN81001</t>
  </si>
  <si>
    <t>BSN01436</t>
  </si>
  <si>
    <t>BSN01439</t>
  </si>
  <si>
    <t>BSN15745</t>
  </si>
  <si>
    <t>BSN32361</t>
  </si>
  <si>
    <t>ACM10417</t>
  </si>
  <si>
    <t>SPR39046</t>
  </si>
  <si>
    <t>FSK1535201004</t>
  </si>
  <si>
    <t>SPR25225</t>
  </si>
  <si>
    <t>FSK34527797J</t>
  </si>
  <si>
    <t>MMMC31</t>
  </si>
  <si>
    <t>Cosco</t>
  </si>
  <si>
    <t>COS012731</t>
  </si>
  <si>
    <t>LEO92220</t>
  </si>
  <si>
    <t>LEO92215</t>
  </si>
  <si>
    <t>LEO92225</t>
  </si>
  <si>
    <t>LEO92230</t>
  </si>
  <si>
    <t>BSN62836</t>
  </si>
  <si>
    <t>MVL10014</t>
  </si>
  <si>
    <t>MVL10015</t>
  </si>
  <si>
    <t>MVL10012</t>
  </si>
  <si>
    <t>MVL10013</t>
  </si>
  <si>
    <t>MMM92412</t>
  </si>
  <si>
    <t>SPR01613PK</t>
  </si>
  <si>
    <t>3m</t>
  </si>
  <si>
    <t>MMM260024ARL</t>
  </si>
  <si>
    <t>MMM23412</t>
  </si>
  <si>
    <t>MMM260048ARL</t>
  </si>
  <si>
    <t>MMM6200121296</t>
  </si>
  <si>
    <t>FRI32951</t>
  </si>
  <si>
    <t>MMM845112</t>
  </si>
  <si>
    <t>GJO26100BX</t>
  </si>
  <si>
    <t>Cline</t>
  </si>
  <si>
    <t>CLI60727</t>
  </si>
  <si>
    <t>PAC344602</t>
  </si>
  <si>
    <t>PAC344102</t>
  </si>
  <si>
    <t>Friends</t>
  </si>
  <si>
    <t>PAC6307</t>
  </si>
  <si>
    <t>PAC6807</t>
  </si>
  <si>
    <t>PAC9607</t>
  </si>
  <si>
    <t>PAC8007</t>
  </si>
  <si>
    <t>PAC9907</t>
  </si>
  <si>
    <t>PAC103032</t>
  </si>
  <si>
    <t>PAC6607</t>
  </si>
  <si>
    <t>PAC7007</t>
  </si>
  <si>
    <t>PAC6107</t>
  </si>
  <si>
    <t>PAC7707</t>
  </si>
  <si>
    <t>PAC9207</t>
  </si>
  <si>
    <t>PAC8407</t>
  </si>
  <si>
    <t>PAC6717</t>
  </si>
  <si>
    <t>PAC6517</t>
  </si>
  <si>
    <t>PAC8817</t>
  </si>
  <si>
    <t>PAC103073</t>
  </si>
  <si>
    <t>PAC102960</t>
  </si>
  <si>
    <t>PAC9903</t>
  </si>
  <si>
    <t>PAC103000</t>
  </si>
  <si>
    <t>PAC6603</t>
  </si>
  <si>
    <t>PAC103010</t>
  </si>
  <si>
    <t>PAC103027</t>
  </si>
  <si>
    <t>PAC7703</t>
  </si>
  <si>
    <t>AAS1572451</t>
  </si>
  <si>
    <t xml:space="preserve">Crayola </t>
  </si>
  <si>
    <t>CYO204016115</t>
  </si>
  <si>
    <t>Deep Red</t>
  </si>
  <si>
    <t>CYO204016381</t>
  </si>
  <si>
    <t>CYO204016830</t>
  </si>
  <si>
    <t>CYO204016127</t>
  </si>
  <si>
    <t xml:space="preserve">CYO204016128 </t>
  </si>
  <si>
    <t>CYO204016313</t>
  </si>
  <si>
    <t>CYO204016300</t>
  </si>
  <si>
    <t>CYO204016244</t>
  </si>
  <si>
    <t>CYO204016330</t>
  </si>
  <si>
    <t>CYO204016316</t>
  </si>
  <si>
    <t>CYO204016432</t>
  </si>
  <si>
    <t>AAS1572474</t>
  </si>
  <si>
    <t>AAS1572479</t>
  </si>
  <si>
    <t>AAS1572476</t>
  </si>
  <si>
    <t>AAS1572491</t>
  </si>
  <si>
    <t>Liquitex</t>
  </si>
  <si>
    <t>AAS800510</t>
  </si>
  <si>
    <t>AAS1572483</t>
  </si>
  <si>
    <t>AAS442139</t>
  </si>
  <si>
    <t>AAS1572484</t>
  </si>
  <si>
    <t>AAS1572477</t>
  </si>
  <si>
    <t>AAS1572481</t>
  </si>
  <si>
    <t>CYO551316051</t>
  </si>
  <si>
    <t>CYO551316042</t>
  </si>
  <si>
    <t>CYO551316007</t>
  </si>
  <si>
    <t>CYO551316044</t>
  </si>
  <si>
    <t>CYO551316036</t>
  </si>
  <si>
    <t>CYO551316038</t>
  </si>
  <si>
    <t>CYO551316040</t>
  </si>
  <si>
    <t>CYO551316034</t>
  </si>
  <si>
    <t>CYO543115036</t>
  </si>
  <si>
    <t>CYO543115038</t>
  </si>
  <si>
    <t>CYO543115040</t>
  </si>
  <si>
    <t>CYO543115053</t>
  </si>
  <si>
    <t>CYO543115007</t>
  </si>
  <si>
    <t>CYO543115069</t>
  </si>
  <si>
    <t>CYO543115048</t>
  </si>
  <si>
    <t>CYO543115051</t>
  </si>
  <si>
    <t>CYO543115042</t>
  </si>
  <si>
    <t>CYO543115044</t>
  </si>
  <si>
    <t>CYO543115034</t>
  </si>
  <si>
    <t>CYO541216083</t>
  </si>
  <si>
    <t>CYO541216044</t>
  </si>
  <si>
    <t>CYO541216036</t>
  </si>
  <si>
    <t>CYO541216033</t>
  </si>
  <si>
    <t>CYO541216038</t>
  </si>
  <si>
    <t>CYO541216084</t>
  </si>
  <si>
    <t>CYO541216040</t>
  </si>
  <si>
    <t>CYO541216034</t>
  </si>
  <si>
    <t>CYO541216051</t>
  </si>
  <si>
    <t>CYO541216042</t>
  </si>
  <si>
    <t>AAS1439132</t>
  </si>
  <si>
    <t>AAS1439127</t>
  </si>
  <si>
    <t>AAS1439133</t>
  </si>
  <si>
    <t>AAS1439129</t>
  </si>
  <si>
    <t>AAS1439125</t>
  </si>
  <si>
    <t>AAS1439130</t>
  </si>
  <si>
    <t>AAS1439126</t>
  </si>
  <si>
    <t>CYO541232042</t>
  </si>
  <si>
    <t>CYO541232007</t>
  </si>
  <si>
    <t>CYO541232044</t>
  </si>
  <si>
    <t>CYO541232069</t>
  </si>
  <si>
    <t>CYO541232053</t>
  </si>
  <si>
    <t>CYO541232034</t>
  </si>
  <si>
    <t>NAS9730000</t>
  </si>
  <si>
    <t>CYO531205007</t>
  </si>
  <si>
    <t>CYO531205038</t>
  </si>
  <si>
    <t>CYO531205040</t>
  </si>
  <si>
    <t>CYO531205053</t>
  </si>
  <si>
    <t>CYO531205034</t>
  </si>
  <si>
    <t>CYO531508</t>
  </si>
  <si>
    <t>GBC1701700</t>
  </si>
  <si>
    <t>GBC1701720EZ</t>
  </si>
  <si>
    <t>GBC1710740</t>
  </si>
  <si>
    <t>GBC1154314</t>
  </si>
  <si>
    <t>GBC3000002</t>
  </si>
  <si>
    <t>GBC3000007</t>
  </si>
  <si>
    <t>GBC3000022</t>
  </si>
  <si>
    <t>GBC3000023</t>
  </si>
  <si>
    <t>GBC3000024</t>
  </si>
  <si>
    <t>GBC3000004EZ</t>
  </si>
  <si>
    <t>GBC3126061EZ</t>
  </si>
  <si>
    <t>GBC3000024EZ</t>
  </si>
  <si>
    <t>GBC3748207EZ</t>
  </si>
  <si>
    <t>GBC3748201EZ</t>
  </si>
  <si>
    <t>GBC3748203EZ</t>
  </si>
  <si>
    <t>GBC3748204EZ</t>
  </si>
  <si>
    <t>GBC3125365EZ</t>
  </si>
  <si>
    <t>GBC3125913EZ</t>
  </si>
  <si>
    <t>GBC3000052EZ</t>
  </si>
  <si>
    <t>GBC3200404</t>
  </si>
  <si>
    <t>GBC3200406</t>
  </si>
  <si>
    <t>GBC3200415</t>
  </si>
  <si>
    <t>GBC3200403</t>
  </si>
  <si>
    <t>GBC3200405</t>
  </si>
  <si>
    <t>GBC3200412</t>
  </si>
  <si>
    <t>GBC3200419</t>
  </si>
  <si>
    <t>GBC4000020</t>
  </si>
  <si>
    <t>GBC4000068</t>
  </si>
  <si>
    <t>GBC4000104</t>
  </si>
  <si>
    <t>GBC9741010G</t>
  </si>
  <si>
    <t>GBC9741020G</t>
  </si>
  <si>
    <t>GBC9741030G</t>
  </si>
  <si>
    <t>GBC9665080G</t>
  </si>
  <si>
    <t>GBC2000513G</t>
  </si>
  <si>
    <t>GBC9742011G</t>
  </si>
  <si>
    <t>GBC2020033G</t>
  </si>
  <si>
    <t>Vendor</t>
  </si>
  <si>
    <t>Website</t>
  </si>
  <si>
    <t>Address</t>
  </si>
  <si>
    <t>City, State, Zip</t>
  </si>
  <si>
    <t xml:space="preserve"> Representative</t>
  </si>
  <si>
    <t>Phone</t>
  </si>
  <si>
    <t>Fax</t>
  </si>
  <si>
    <t>Email</t>
  </si>
  <si>
    <t>Minimum Order</t>
  </si>
  <si>
    <t>Catalog Discount</t>
  </si>
  <si>
    <t>Other Information</t>
  </si>
  <si>
    <t>Acco/GBC</t>
  </si>
  <si>
    <t>Carolina Biological</t>
  </si>
  <si>
    <t>Friends Office</t>
  </si>
  <si>
    <t>John R. Green/Kurtz Bros</t>
  </si>
  <si>
    <t>Individual Order</t>
  </si>
  <si>
    <t>Binder, Insertable front view pocket, 5/8" ring diameter, Black</t>
  </si>
  <si>
    <t>Ink block printing water soluble, black, 2.5 oz, Minimum Order quantity 6 each</t>
  </si>
  <si>
    <t>Ink block printing water soluble, blue, 2.5 oz, Minimum Order quantity 6 each</t>
  </si>
  <si>
    <t>Ink block printing water soluble, green, 2.5 oz Minimum Order quantity 6 each</t>
  </si>
  <si>
    <t>Ink block printing water soluble, magenta, 2.5 oz, Minimum Order quantity 6 each</t>
  </si>
  <si>
    <t>Ink block printing water soluble, orange, 2.5 oz, Minimum Order quantity 6 each</t>
  </si>
  <si>
    <t>Ink block printing water soluble, gold, 2.5 oz, Minimum Order quantity 6 each</t>
  </si>
  <si>
    <t>Ink block printing water soluble, red, 2.5 oz, Minimum Order quantity 6 each</t>
  </si>
  <si>
    <t>Ink block printing water soluble, silver, 2.5 oz, Minimum Order quantity 6 each</t>
  </si>
  <si>
    <t>Ink block printing water soluble, turquoise, 2.5 oz, Minimum Order quantity 6 each</t>
  </si>
  <si>
    <t>Ink block printing water soluble, violet, 2.5 oz, Minimum Order quantity 6 each</t>
  </si>
  <si>
    <t>Ink block printing water soluble, white, 2.5 oz, Minimum Order quantity 6 each</t>
  </si>
  <si>
    <t>Ink block printing water soluble, yellow, 2.5 oz, Minimum Order quantity 6 each</t>
  </si>
  <si>
    <t>ink india 2 oz black, permanent ink, screw or spout cap only, Minimum Order quantity 6 each</t>
  </si>
  <si>
    <t>Printmakers Block, 4 x 6 x 1/4 inches, Minimum Order quantity 6 each</t>
  </si>
  <si>
    <t>ink india 1 oz black, permanent ink, screw or spout cap only</t>
  </si>
  <si>
    <t>Printmakers Block, 4x51/2 3/8"</t>
  </si>
  <si>
    <t>Cardstock, 8 1/2  x 11, 250 Sheet Ream, 65 lb, Bright White</t>
  </si>
  <si>
    <t>Cardstock, 8 1/2  x 11, 250 Sheet Ream, 65 lb, Martian Green</t>
  </si>
  <si>
    <t>Chalk for chalkboards 12 colors including violet, green, blue, red, yellow &amp; orange 3 3/16" x 3/8", 1 set of 12</t>
  </si>
  <si>
    <t>Clamps paper butterfly shape #1large  2 1/2" silverette finish only</t>
  </si>
  <si>
    <t>Clay, Stoneware Clay Bodies, Whtie Stonewear, Cone 5-10, plastic throwing clay body. Close to white color good for use w/bright color glazes. Good for handbuilding</t>
  </si>
  <si>
    <t>Coiling cord, for basketry, 180 ft , 1/4" diameter core</t>
  </si>
  <si>
    <t>Correction fluid white, .7 oz bottle</t>
  </si>
  <si>
    <t xml:space="preserve">Sakura </t>
  </si>
  <si>
    <t>Linoleum cutter handle for cutters - item numbers 79250-79475, Minimum order quanity 12 each</t>
  </si>
  <si>
    <t>Display Board, Tri Fold Cardboard, 15L x 20W, White</t>
  </si>
  <si>
    <t>Dividers, Big Tab Insertable Plastic with 1 Pocket</t>
  </si>
  <si>
    <t>Dry Erase Board, Personal, 12" x 9"</t>
  </si>
  <si>
    <t>Envelopes catalog kraft 6"x 9", 28lb, with Clasp</t>
  </si>
  <si>
    <t>Erasers chalkboard felt 2"x"x1 1/4" double sewed</t>
  </si>
  <si>
    <t xml:space="preserve">Expo </t>
  </si>
  <si>
    <t>Rex</t>
  </si>
  <si>
    <t xml:space="preserve">Rex </t>
  </si>
  <si>
    <t xml:space="preserve">Prang </t>
  </si>
  <si>
    <t>Glue sticks large size .74 oz, Purple, Dries Clear</t>
  </si>
  <si>
    <t xml:space="preserve">Purell </t>
  </si>
  <si>
    <t xml:space="preserve">Swingline </t>
  </si>
  <si>
    <t>Hand sanitizer, 8.5 oz Pump dispenser</t>
  </si>
  <si>
    <t>Three Hole Punch, Adjustable,up to 45 sheets</t>
  </si>
  <si>
    <t>Index cards, white, 3x5 ruled, 90lb, 100 ct</t>
  </si>
  <si>
    <t>Index cards, white, 3x5 unruled, 65lb, 100 ct</t>
  </si>
  <si>
    <t>Index cards, white, 4x6 ruled, 65lb, 100 ct</t>
  </si>
  <si>
    <t>Index cards, white, 4x6 unruled, 65lb, 100 ct</t>
  </si>
  <si>
    <t>Index cards, white, 5"x8" unruled, 65# ,100 ct</t>
  </si>
  <si>
    <t>Index cards, white, 5x8 ruled, 65lb, 100 ct</t>
  </si>
  <si>
    <t xml:space="preserve">X-Acto </t>
  </si>
  <si>
    <t xml:space="preserve">Pacon </t>
  </si>
  <si>
    <t xml:space="preserve">Paper Mate </t>
  </si>
  <si>
    <t xml:space="preserve">Elmers </t>
  </si>
  <si>
    <t>B4 s</t>
  </si>
  <si>
    <t xml:space="preserve">GBC HeatSeal Pinnacle </t>
  </si>
  <si>
    <t xml:space="preserve">Bic </t>
  </si>
  <si>
    <t xml:space="preserve">Sharpie </t>
  </si>
  <si>
    <t xml:space="preserve">Expo  </t>
  </si>
  <si>
    <t xml:space="preserve">Bienfang </t>
  </si>
  <si>
    <t xml:space="preserve">Strathmore </t>
  </si>
  <si>
    <t xml:space="preserve">Bostitch </t>
  </si>
  <si>
    <t xml:space="preserve">Speedball </t>
  </si>
  <si>
    <t xml:space="preserve">Post-It </t>
  </si>
  <si>
    <t xml:space="preserve">Fiskars </t>
  </si>
  <si>
    <t xml:space="preserve">Scotch </t>
  </si>
  <si>
    <t xml:space="preserve">Highland </t>
  </si>
  <si>
    <t xml:space="preserve">Majestic </t>
  </si>
  <si>
    <t xml:space="preserve">Lysol </t>
  </si>
  <si>
    <t>Film laminating, clear 18"w x 500' x.0015  1"core, packed 1 roll/ctn &amp; 1 thread card</t>
  </si>
  <si>
    <t>Markers, fine felt tip, Black</t>
  </si>
  <si>
    <t>Markers, fine felt tip, Blue</t>
  </si>
  <si>
    <t>Markers, fine felt tip, Green</t>
  </si>
  <si>
    <t>Markers, fine felt tip, Purple</t>
  </si>
  <si>
    <t>Markers, fine felt tip, Red</t>
  </si>
  <si>
    <t>Markers, ultra-fine felt tip, Black</t>
  </si>
  <si>
    <t>Markers, ultra-fine felt tip, Blue</t>
  </si>
  <si>
    <t>Markers, ultra-fine felt tip, Red</t>
  </si>
  <si>
    <t>Loose Leaf, Wide Ruled,  8  x 10 1/2, Pack of 100</t>
  </si>
  <si>
    <t>Paper oaktag 125#, 12"x18" white</t>
  </si>
  <si>
    <t>Paper poster 50#, 36"x1000' lg - rich brown 8.5dia</t>
  </si>
  <si>
    <t xml:space="preserve">Paper water color student grade 9"x12", 50 sheets  </t>
  </si>
  <si>
    <t>Sheets</t>
  </si>
  <si>
    <t>Sketch Pad, Spiral, 8 1/2 x 11 in, 60lb, 70 sheets</t>
  </si>
  <si>
    <t>Tagboard 9x12 125#, white</t>
  </si>
  <si>
    <t>Paper clips size 1 - 1 1/4", no skid, silverette finish only, 1 box of 100</t>
  </si>
  <si>
    <t>Paper clips size 1 - 1 1/4", silverette finish only, 10 bxs of 100/crtn</t>
  </si>
  <si>
    <t>Penholder fits all points, Minimum order quanity 12</t>
  </si>
  <si>
    <t>Poster board 4 ply 22"x28" - black</t>
  </si>
  <si>
    <t xml:space="preserve">Poster board 4 ply 22"x28" - dark blue, minimum order quanity 10 </t>
  </si>
  <si>
    <t>Poster board 4 ply 22"x28" - light blue</t>
  </si>
  <si>
    <t>Poster board 4 ply 22"x28" - magenta, Minimum quantiy order 10</t>
  </si>
  <si>
    <t>Poster board 4 ply 22"x28" - Holiday green</t>
  </si>
  <si>
    <t>Poster board 4 ply 22"x28" - orange</t>
  </si>
  <si>
    <t>Poster board 4 ply 22"x28" - red, bright or mardarin</t>
  </si>
  <si>
    <t>Poster board 4 ply 22"x28" - white. Minimum order quantity 10</t>
  </si>
  <si>
    <t>Poster board 4 ply 22"x28" - yellow</t>
  </si>
  <si>
    <t>Railroad Board, 22"28", 4-ply thickness, Black</t>
  </si>
  <si>
    <t>Railroad Board, 22"28", 4-ply thickness, Dark Blue, Minimum quanity order 10</t>
  </si>
  <si>
    <t>Railroad Board, 22"28", 4-ply thickness, Holiday Green</t>
  </si>
  <si>
    <t>Railroad Board, 22"28", 4-ply thickness, Lemon Yellow, Minimum quanity order 10</t>
  </si>
  <si>
    <t>Railroad Board, 22"28", 4-ply thickness, Light Blue</t>
  </si>
  <si>
    <t>Railroad Board, 22"28", 4-ply thickness, Magenta, Minimum quanity order 10</t>
  </si>
  <si>
    <t>Railroad Board, 22"28", 4-ply thickness, Orange</t>
  </si>
  <si>
    <t>Railroad Board, 22"28", 4-ply thickness, Red</t>
  </si>
  <si>
    <t>Railroad Board, 22"28", 4-ply thickness, White, Minimu quanity order 10</t>
  </si>
  <si>
    <t>Sponges, cellulose, minimum size 6X4X1 5/8</t>
  </si>
  <si>
    <t>Mavalus Removable Poster Tape, 1" x 9 yds, 1" core - Blue</t>
  </si>
  <si>
    <t>Mavalus Removable Poster Tape, 1" x 9 yds, 1" core - Green</t>
  </si>
  <si>
    <t>Mavalus Removable Poster Tape, 1" x 9 yds, 1" core - Red</t>
  </si>
  <si>
    <t>Mavalus Removable Poster Tape, 1" x 9 yds, 1" core - White</t>
  </si>
  <si>
    <t>Mavalus Removable Poster Tape, 1" x 9 yds, 1" core - Yellow</t>
  </si>
  <si>
    <t>Tape carton sealing 1.88" x 54.6 yds clear pressure sensitive plastic</t>
  </si>
  <si>
    <t>Tape, Packaging, Heavy Duty, 1.88" X 900" , 142-6, Clear, Pack of 6</t>
  </si>
  <si>
    <t>Vendor Bid #</t>
  </si>
  <si>
    <t>Construction Paper, 12X18, Pearl Gray</t>
  </si>
  <si>
    <t>Construction Paper, 12X18, Bright White</t>
  </si>
  <si>
    <t>Construction Paper, 18X24, Bright White</t>
  </si>
  <si>
    <t>Construction Paper, 9X12, Festive Green</t>
  </si>
  <si>
    <t>Construction Paper, 9X12, Bright White</t>
  </si>
  <si>
    <t>Pkg</t>
  </si>
  <si>
    <t>P107253</t>
  </si>
  <si>
    <t>36222-0</t>
  </si>
  <si>
    <t>EPC2022</t>
  </si>
  <si>
    <t>Chromacryl</t>
  </si>
  <si>
    <t xml:space="preserve">Deep Red  </t>
  </si>
  <si>
    <t>S0520O</t>
  </si>
  <si>
    <t xml:space="preserve">Ivory Black  </t>
  </si>
  <si>
    <t>Ammonium Hydroxide ACS, 500 ml</t>
  </si>
  <si>
    <t>Tube</t>
  </si>
  <si>
    <t>Ascaris Lumbricoides, Preserved</t>
  </si>
  <si>
    <t>Bare Copper Wire, 16 Gauge, 135 ft</t>
  </si>
  <si>
    <t>Beaker&amp; Jar Brush</t>
  </si>
  <si>
    <t>Beaker Griffin, 250 ml, Pack of 12</t>
  </si>
  <si>
    <t>Pyrex Vista</t>
  </si>
  <si>
    <t>Beaker Griffin, Low Form, Measuring, 150ml</t>
  </si>
  <si>
    <t>Beaker, Polypropylene, 250 ml</t>
  </si>
  <si>
    <t>Beaker, Polypropylene, 50 ml</t>
  </si>
  <si>
    <t>Beaker, Pyrex Vista 100ml, pack of 12</t>
  </si>
  <si>
    <t>Beaker, Pyrex Vista 400ml, pack of 12</t>
  </si>
  <si>
    <t>Short Stem Funnel Fluted, 60 degree angle, 75 x 8 mm</t>
  </si>
  <si>
    <t>Slides Shallow Well, Student Quality, Pack of 12</t>
  </si>
  <si>
    <t>Sodium Bicarbonate, Powder Reagent Grade, 500 g</t>
  </si>
  <si>
    <t>Sodium Chloride, Crystal, Reagent Grade, 2kg</t>
  </si>
  <si>
    <t>Sodium Bisulfite, Granular, chemicals, reagent grade, 500 g</t>
  </si>
  <si>
    <t>Test Tube Brush, Nylon Bristles, 8"</t>
  </si>
  <si>
    <t>Test Tube Rack, Half Size, for 18-20mm Tubes, 20 holes</t>
  </si>
  <si>
    <t>Test Tube Rack 6-pin 13 holes, 2 shelves, Hardwood</t>
  </si>
  <si>
    <t>Thermometer Partial Imm -20 - 110C, 12"</t>
  </si>
  <si>
    <t>TI-30XIIS Calculator</t>
  </si>
  <si>
    <t>Handi-Pins, 2in, Box of 350</t>
  </si>
  <si>
    <t>Wash Bottles LDPE 250ml, 8oz</t>
  </si>
  <si>
    <t>Wood Splints, Bundle of 500</t>
  </si>
  <si>
    <t>Zinc, Mossy, Laboratory Grade, 500g</t>
  </si>
  <si>
    <t>Zinc Nitrate Hexahydrate, Laboratory grade, 500g</t>
  </si>
  <si>
    <t>Zinc Sheet, 6 x 12 x 1/32"</t>
  </si>
  <si>
    <t>Beaker, Polypropylene, 1,000ml, Pack of 3</t>
  </si>
  <si>
    <t>Beaker, Polypropylene, 100ml, Pack of 12</t>
  </si>
  <si>
    <t>Beaker Clamp</t>
  </si>
  <si>
    <t>Bibulous Paper 4x6", 50 sheets</t>
  </si>
  <si>
    <t>Buret Clamp with round jaws</t>
  </si>
  <si>
    <t>Calcium Cabonate, powder, 500g</t>
  </si>
  <si>
    <t>Boiling Chips, Pumice, 500g</t>
  </si>
  <si>
    <t>Calcium Chloride, Anhydrous, Granular, 8 mesh, 500g</t>
  </si>
  <si>
    <t>Calcium Chloride Dihydrate, 500g</t>
  </si>
  <si>
    <t>Wire Gauze, Ceramic fiber center, 6 x 6"</t>
  </si>
  <si>
    <t>Clam, Formalin Quahog</t>
  </si>
  <si>
    <t>Cobalt Chloride Humidity Test Strips, pack of 1,200</t>
  </si>
  <si>
    <t xml:space="preserve">Pail </t>
  </si>
  <si>
    <t>Dissection Kit  II</t>
  </si>
  <si>
    <t>Double Magnifier, Folding pocket, 10x</t>
  </si>
  <si>
    <t>Drop Bottle Boston Round Amber, 1 oz, pack of 12</t>
  </si>
  <si>
    <t>Dropping Bottle, Plastic, 30ml</t>
  </si>
  <si>
    <t>Earthworm, Formalin, Plain, Tube of 10</t>
  </si>
  <si>
    <t>Evaoprating Dish, Porecelain, 50ml</t>
  </si>
  <si>
    <t>Filter Paper 11cm, Pack of 100</t>
  </si>
  <si>
    <t>Flask Round Vista 500ml, Pack of 2</t>
  </si>
  <si>
    <t>Electronic Balance, 500g, Readability 0.1g</t>
  </si>
  <si>
    <t>Buret, Pinchcock with Tip Assembly, Student-Grade, 50 mL</t>
  </si>
  <si>
    <t>Glass Plates, 1" x 2", Pack of 10</t>
  </si>
  <si>
    <t>Glycerin Jelly, 500ml</t>
  </si>
  <si>
    <t xml:space="preserve">Grassfrog 3-4" </t>
  </si>
  <si>
    <t>Grasshoppers, Plain Jar of 10</t>
  </si>
  <si>
    <t>Jar</t>
  </si>
  <si>
    <t>Innoculating Loop, 26 Gauge</t>
  </si>
  <si>
    <t>Iron Filings, 40 Mesh, 500g</t>
  </si>
  <si>
    <t>Latex Gloves, Powdered, XL</t>
  </si>
  <si>
    <t>Lens Paper 4x6", 50 sheets</t>
  </si>
  <si>
    <t>Magneisum Chloride Hexahydrate, Crystal, 500g</t>
  </si>
  <si>
    <t>Magnesium Ribbon, 25g</t>
  </si>
  <si>
    <t>Medicine Dropper, Glass, Straight Tip, 4", Pack of 12</t>
  </si>
  <si>
    <t>Microscope Glass Slides, Student Grade, Standard, Box of 72</t>
  </si>
  <si>
    <t>Monocular Microscope, Cordless, Advanced, LED</t>
  </si>
  <si>
    <t>Nickel II Chloride Hexahydrate, Reagent Grade, 100g</t>
  </si>
  <si>
    <t>Perch 7-9"</t>
  </si>
  <si>
    <t>Petri Dish, Polystyrene, Disposable, Sterile, 100x15mm, Pack of 20</t>
  </si>
  <si>
    <t>Phenolphthalein, Reagent Grade, 100g</t>
  </si>
  <si>
    <t>Potassium Chloride, Granular, ACS Grade, 500g</t>
  </si>
  <si>
    <t>Pyrex Glass Graduated Cylinder, Single Metric Scale, 100ml</t>
  </si>
  <si>
    <t>Pyrex Glass Graduated Cylinder, Single Metric Scale, 50ml</t>
  </si>
  <si>
    <t>Pyrex Glass Test Tubes 10x75mm</t>
  </si>
  <si>
    <t>Pyrex Glass Test Tubes 18x150mm</t>
  </si>
  <si>
    <t>Pyrex Vista Cylinder 500ml, "To Contain"</t>
  </si>
  <si>
    <t>Pyrex Vista Cylinder 250ml, "To Contain"</t>
  </si>
  <si>
    <t>Pyrex Vista Cylinders 25ml, "To Contain"</t>
  </si>
  <si>
    <t>Safety Goggles, Indirect-Vent Laboratory Goggles</t>
  </si>
  <si>
    <t>Shark, Dogfish 18-22"</t>
  </si>
  <si>
    <t>Adenna</t>
  </si>
  <si>
    <t xml:space="preserve">Adenna </t>
  </si>
  <si>
    <t>Dynalon</t>
  </si>
  <si>
    <t>Kimble</t>
  </si>
  <si>
    <t>Crayfish 4", Plain</t>
  </si>
  <si>
    <t>Latex Powdered Gloves large, Disposable, Non-Sterile</t>
  </si>
  <si>
    <t>Lithium Chloride, 100g</t>
  </si>
  <si>
    <t>Safety Goggles, 6"L x 3"H Grades K and up</t>
  </si>
  <si>
    <t>www.gbc.com</t>
  </si>
  <si>
    <t>$250 Minimum for Free Shipping</t>
  </si>
  <si>
    <t>www.carolina.com</t>
  </si>
  <si>
    <t>2700 York Rd</t>
  </si>
  <si>
    <t>Burlington NC 27215</t>
  </si>
  <si>
    <t>800-334-5551</t>
  </si>
  <si>
    <t>800-222-7112</t>
  </si>
  <si>
    <t>customer_service@carolina.com</t>
  </si>
  <si>
    <t>2300 Bright Rd</t>
  </si>
  <si>
    <t>Findlay OH 45840</t>
  </si>
  <si>
    <t>419-427-0330</t>
  </si>
  <si>
    <t>$50 Minimum for Free Shipping</t>
  </si>
  <si>
    <t xml:space="preserve">https://shop.friendsoffice.com/ </t>
  </si>
  <si>
    <t>Varies, contact Vendor</t>
  </si>
  <si>
    <t>www.johnrgreenco.com</t>
  </si>
  <si>
    <t>400 Reed St, PO Box 342</t>
  </si>
  <si>
    <t>Clearfield PA 16830</t>
  </si>
  <si>
    <t>814-768-2619</t>
  </si>
  <si>
    <t>800-883-1921</t>
  </si>
  <si>
    <t>www.nascoeducation.com</t>
  </si>
  <si>
    <t>901 Janesville Ave</t>
  </si>
  <si>
    <t>Fort Atkinson WI 53538</t>
  </si>
  <si>
    <t>Trudy Rusch</t>
  </si>
  <si>
    <t>800-558-9595</t>
  </si>
  <si>
    <t>800-372-1236</t>
  </si>
  <si>
    <t>trusch@nascoeducation.com</t>
  </si>
  <si>
    <t>Living &amp; perishable materials, hazardous chemicals, kits containing hazardous chemicals, drop-shipped items &amp; preserved specimens are subject to additional shipping fees. Motor freight shipments are dock delivery only; for inside delivery of motor freight shipments &amp; expedited shipping methods addiontal fees apply.</t>
  </si>
  <si>
    <t xml:space="preserve">Orders may be packaged individually (by teacher, class, building, etc) BUT each individual order MUST meet the $50 minimum. Furniture-free freight to dock. </t>
  </si>
  <si>
    <t>customerservice@friendsoffice.com</t>
  </si>
  <si>
    <t>Up to 65% off.  Items not on bid can include but are not limited to 45% off general office supplies, 20% off OEM ink &amp; toner, 35% off remanufactured ink &amp; toner &amp; 60% off paper. Members can receive an additional discount of 15-60% on classroom catalog &amp; transactional facilities catalog.</t>
  </si>
  <si>
    <r>
      <t xml:space="preserve">Bid Number - </t>
    </r>
    <r>
      <rPr>
        <b/>
        <u/>
        <sz val="11"/>
        <color indexed="8"/>
        <rFont val="Arial Narrow"/>
        <family val="2"/>
      </rPr>
      <t>INCLUDE on PO's</t>
    </r>
  </si>
  <si>
    <t>Erasers, Vinyl, Box of 12</t>
  </si>
  <si>
    <t>Erasers, Vinyl</t>
  </si>
  <si>
    <t>07139</t>
  </si>
  <si>
    <t>SB17998</t>
  </si>
  <si>
    <t xml:space="preserve">S00914 </t>
  </si>
  <si>
    <t>S08308</t>
  </si>
  <si>
    <t xml:space="preserve">SB15254 </t>
  </si>
  <si>
    <t xml:space="preserve">SA08889 </t>
  </si>
  <si>
    <t xml:space="preserve">SB10759 </t>
  </si>
  <si>
    <t xml:space="preserve">SB30117 </t>
  </si>
  <si>
    <t>American Educational</t>
  </si>
  <si>
    <t>ACCO/GBC</t>
  </si>
  <si>
    <t>Duct</t>
  </si>
  <si>
    <t>Everready Energizer</t>
  </si>
  <si>
    <t xml:space="preserve">Roaring Springs </t>
  </si>
  <si>
    <t>Sanford/Mr. Sketch</t>
  </si>
  <si>
    <t xml:space="preserve">Tops  </t>
  </si>
  <si>
    <t>300024</t>
  </si>
  <si>
    <t>www.epcschools.org</t>
  </si>
  <si>
    <t>gbc_orders@acco.com</t>
  </si>
  <si>
    <t>PO Box 840</t>
  </si>
  <si>
    <t>Booneville MS 38829</t>
  </si>
  <si>
    <t xml:space="preserve">Clay, model magic, white only, 2 lb. bucket (4 8oz pkgs.) </t>
  </si>
  <si>
    <t xml:space="preserve">Clay, model magic, white, red, blue, yellow, (4 8oz pkgs.) </t>
  </si>
  <si>
    <t>Felt, Sheets, 9x12 assorted colors, 1 lb box</t>
  </si>
  <si>
    <t>Paper drawing white 60lb  9"x12", sulphite, 500 sheets</t>
  </si>
  <si>
    <t>Paper drawing white 60lb 12"x18", sulphite, 500 sheets</t>
  </si>
  <si>
    <t>Paper drawing white 80lb  9"x12" , 500 sheets</t>
  </si>
  <si>
    <t>Paper drawing white 80lb 12"x18" , 500 sheets</t>
  </si>
  <si>
    <t>Paper drawing white 80lb 18"x24", 500 sheets</t>
  </si>
  <si>
    <t>Paper graph 8 1/2"x11" with 1/4" squares   white, 500 sheets</t>
  </si>
  <si>
    <t>Paper manila cream  9"x12" 60#, 500 sheets</t>
  </si>
  <si>
    <t>Paper manila cream 12"x18" 60#, 500 sheets</t>
  </si>
  <si>
    <t>Paper manila cross section 50#   9"x12"   1", 500 sheets</t>
  </si>
  <si>
    <t>Paper newsprint white 30#,  9"x12" unruled, 500 sheets</t>
  </si>
  <si>
    <t>Paper newsprint white 30#, 12"x18" unruled, 500 sheets</t>
  </si>
  <si>
    <t>Paper newsprint white 30#, 18"x24" unruled, 500 sheets</t>
  </si>
  <si>
    <t>Paper notebook 8"x10.5", 5 hole 11/32r &amp; marg. white 16#, 500 sheets</t>
  </si>
  <si>
    <t>Southwestern Ohio EPC</t>
  </si>
  <si>
    <t xml:space="preserve">orders@johnrgreenco.com </t>
  </si>
  <si>
    <t>orders@nascoeducation.com</t>
  </si>
  <si>
    <t>12508</t>
  </si>
  <si>
    <t>Amy Lyons</t>
  </si>
  <si>
    <t>800-427-1704</t>
  </si>
  <si>
    <t>alyons@friendsoffice.com</t>
  </si>
  <si>
    <t>PAC5316</t>
  </si>
  <si>
    <t>BSN32372</t>
  </si>
  <si>
    <t>BSN21050</t>
  </si>
  <si>
    <t>BSN37500</t>
  </si>
  <si>
    <t>BSN37501</t>
  </si>
  <si>
    <t>BSN37504</t>
  </si>
  <si>
    <t>RAY81512K</t>
  </si>
  <si>
    <t>Rayovac</t>
  </si>
  <si>
    <t>POWPHAAXP</t>
  </si>
  <si>
    <t>Powerhouse Two</t>
  </si>
  <si>
    <t xml:space="preserve">Scissors, Contoured 8", straight edge </t>
  </si>
  <si>
    <t>BSN16460</t>
  </si>
  <si>
    <t>BSN16461</t>
  </si>
  <si>
    <t>BSN43572</t>
  </si>
  <si>
    <t>BSN43571</t>
  </si>
  <si>
    <t>BSN16453</t>
  </si>
  <si>
    <t>BICGSMG11BK</t>
  </si>
  <si>
    <t>BICGSMG11BE</t>
  </si>
  <si>
    <t>BICGPMU11RD</t>
  </si>
  <si>
    <t>ITA18297</t>
  </si>
  <si>
    <t>BSN65259</t>
  </si>
  <si>
    <t>rmurren@johnrgreenco.com</t>
  </si>
  <si>
    <t>NapLam I; 1.5Mil; 12"x500'; 1" core Clear Laminating Film. Box of 2 rolls</t>
  </si>
  <si>
    <t>NapLam I; 1.5Mil; 18"x500'; 1" core Clear Laminating Film. Box of 2 rolls</t>
  </si>
  <si>
    <t>NapLam I; 1.5Mil; 25"x500'; 1" core Clear Laminating Film. Box of 2</t>
  </si>
  <si>
    <t>1.5Mil; 25"x500'; 1" core Ultima 65 EZLoad Film. Box of 2</t>
  </si>
  <si>
    <t>NapLam I; 1.5Mil; 25"x500'; 2.25" core Clear Laminating Film. Box of 2 rolls</t>
  </si>
  <si>
    <t>NapLam I; 3.0Mil; 12"x250'; 1" core Clear Laminating Film. Box of 2 rolls</t>
  </si>
  <si>
    <t>NapLam I; 3.0Mil; 18"x250'; 1" core Clear Laminating Film. Box of 2 rolls</t>
  </si>
  <si>
    <t>NapLam I; 3.0Mil; 25"x250'; 1" core Clear Laminating Film. Box of 2 rolls</t>
  </si>
  <si>
    <t>3.0Mil; 25"x250'; 1" core Ultima 65 EZLoad Film. Box of 2 rolls</t>
  </si>
  <si>
    <t>NapLam II; 5.0Mil; 12"x100'; 1" core Ultima 35 EZLoad Film; Box of 2 rolls</t>
  </si>
  <si>
    <t>NapLam I; 1.5Mil; 27"x500'; 1" core Clear Laminating Film. Box of 2 rolls</t>
  </si>
  <si>
    <t>1.5Mil; 27"x500'; 1" core Ultima 65 EZLoad Film. Box of 2 rolls</t>
  </si>
  <si>
    <t>Film laminating, clear, NapLam I; 1.5Mil; 27"x500'; 1" core Box of 2 rolls</t>
  </si>
  <si>
    <t>FY23 Price</t>
  </si>
  <si>
    <t>Renee Murren</t>
  </si>
  <si>
    <t>Peter Li</t>
  </si>
  <si>
    <t>800-723-4000 / 847-796-4951</t>
  </si>
  <si>
    <t>peter.li@acco.com</t>
  </si>
  <si>
    <t xml:space="preserve">Phone/email/fax orders less than $500 in value are subject to a $25 service fee. No service fee applied for online orders regardless of minimum dollar value. To set up an online account, contact your account manager. </t>
  </si>
  <si>
    <t>Seargent Art</t>
  </si>
  <si>
    <t>AAS2094253</t>
  </si>
  <si>
    <t>AAS2094251</t>
  </si>
  <si>
    <t>Clay, low-fire earthenware clay suited to all hand-building techniques &amp; throwing on the wheel. , 50lb</t>
  </si>
  <si>
    <t>Clay, Low Fire earthenware, White Moist, Cone 06-04, A smooth, grogless, white-burning clay suited for wheel work &amp; general handbuilding, 50lb</t>
  </si>
  <si>
    <t>SAN81803</t>
  </si>
  <si>
    <t>LRNLER45761</t>
  </si>
  <si>
    <t>BICWOTAPP11</t>
  </si>
  <si>
    <t>PAC37634</t>
  </si>
  <si>
    <t>BSN24305</t>
  </si>
  <si>
    <t>LEO74500</t>
  </si>
  <si>
    <t>GOJO Purell</t>
  </si>
  <si>
    <t>GOJ965212</t>
  </si>
  <si>
    <t>CYO684050</t>
  </si>
  <si>
    <t>Pencils, Color, Prismacolors (set of 50)</t>
  </si>
  <si>
    <t>SAN2134341</t>
  </si>
  <si>
    <t>BSN15735</t>
  </si>
  <si>
    <t>ACM10702</t>
  </si>
  <si>
    <t>Canvas BD primed mtd on 35ply cardbd,16x20,semi smooth turned edge genuine cotton canvas</t>
  </si>
  <si>
    <t>AAS2094252</t>
  </si>
  <si>
    <t>BSN09951</t>
  </si>
  <si>
    <t xml:space="preserve">Binder PVC Free View Basic 1/2" RR White </t>
  </si>
  <si>
    <t xml:space="preserve">Binder PVC Free View Basic 1" RR White </t>
  </si>
  <si>
    <t>BSN09955</t>
  </si>
  <si>
    <t xml:space="preserve">Binder PVC Free View Basic 1.5" RR White </t>
  </si>
  <si>
    <t xml:space="preserve">Binder PVC Free View Basic 2" RR White </t>
  </si>
  <si>
    <t xml:space="preserve">BSN28449 </t>
  </si>
  <si>
    <t xml:space="preserve">Binder PVC Free View Basic 3" RR Black </t>
  </si>
  <si>
    <t>BSN09959</t>
  </si>
  <si>
    <t xml:space="preserve">Binder PVC Free View Basic 3" RR White </t>
  </si>
  <si>
    <t>BSN19600</t>
  </si>
  <si>
    <t>BSN19601</t>
  </si>
  <si>
    <t xml:space="preserve">Binder PVC Free View Heavy Duty 1" RR White </t>
  </si>
  <si>
    <t xml:space="preserve">Binder PVC Free View Heavy Duty 1" RR Black </t>
  </si>
  <si>
    <t>BSN19650</t>
  </si>
  <si>
    <t xml:space="preserve">Binder PVC Free View Heavy Duty 1.5" RR Black </t>
  </si>
  <si>
    <t>BSN19651</t>
  </si>
  <si>
    <t xml:space="preserve">Binder PVC Free View Heavy Duty 1.5" RR Whie </t>
  </si>
  <si>
    <t>BSN19701</t>
  </si>
  <si>
    <t xml:space="preserve">Binder PVC Free View Heavy Duty 2" RR White </t>
  </si>
  <si>
    <t xml:space="preserve">Binder Eco-Friendly Polypropylene Basic 1" RR Blue </t>
  </si>
  <si>
    <t xml:space="preserve">Binder Eco-Friendly Polypropylene Basic 1" RR Black </t>
  </si>
  <si>
    <t xml:space="preserve">Binder Eco-Friendly Polypropylene Basic 2" RR Black </t>
  </si>
  <si>
    <t>BSN26961</t>
  </si>
  <si>
    <t xml:space="preserve">Binder PVC Free View Heavy Duty with Extra Durable Hinge 3" D-ring White </t>
  </si>
  <si>
    <t>BSN28440</t>
  </si>
  <si>
    <t xml:space="preserve">Binder PVC Free View Basic 1" D-ring White </t>
  </si>
  <si>
    <t xml:space="preserve">BSN28447 </t>
  </si>
  <si>
    <t xml:space="preserve">Binder PVC Free View Basic 1.5" D-ring Black </t>
  </si>
  <si>
    <t>BSN28448</t>
  </si>
  <si>
    <t xml:space="preserve">Binder PVC Free View Basic 2" D-ring White </t>
  </si>
  <si>
    <t xml:space="preserve">Binder PVC Free View Basic 3" D-ring Black </t>
  </si>
  <si>
    <t xml:space="preserve">Binder PVC Free View Basic 3" D-ring White </t>
  </si>
  <si>
    <t xml:space="preserve">Binder PVC Free View Basic 5" D-ring Black </t>
  </si>
  <si>
    <t>Binder PVC Free View Basic 4" D-ring White</t>
  </si>
  <si>
    <t>Binder PVC Free View Tinted 1.5" RR White</t>
  </si>
  <si>
    <t xml:space="preserve">Binder PCV Free View Ultra Duty 5" RR Black </t>
  </si>
  <si>
    <t>BSN28442</t>
  </si>
  <si>
    <t>BSN28449</t>
  </si>
  <si>
    <t>BSN28443</t>
  </si>
  <si>
    <t>BSN28451</t>
  </si>
  <si>
    <t>BSN28444</t>
  </si>
  <si>
    <t>BSN28441</t>
  </si>
  <si>
    <t>BSN26966</t>
  </si>
  <si>
    <t>GBC9724250</t>
  </si>
  <si>
    <t>Pouch HeatSeal Ultra Clear Letter 10.0Mil 100 pieces per box</t>
  </si>
  <si>
    <t>GBC51005</t>
  </si>
  <si>
    <t>Pouch HeatSeal Crystal Clear Legal 10.0Mil 100 pieces per box</t>
  </si>
  <si>
    <t>Pouch HeatSeal Crystal Clear Letter 10.0Mil 100 pieces per box</t>
  </si>
  <si>
    <t>LOC1270884</t>
  </si>
  <si>
    <t>Fun-Tak Mounting Putty, 2oz/pk</t>
  </si>
  <si>
    <t>Henkel Corp/Loctite</t>
  </si>
  <si>
    <t>FY23 Price 1st half</t>
  </si>
  <si>
    <t>AAS2105318</t>
  </si>
  <si>
    <t>AAS2105319</t>
  </si>
  <si>
    <t>Tara Materials/ Sax</t>
  </si>
  <si>
    <t>AAS2105335</t>
  </si>
  <si>
    <t>AAS2105328</t>
  </si>
  <si>
    <t>SAN37175PP</t>
  </si>
  <si>
    <t>PAC67001</t>
  </si>
  <si>
    <t>PAC67141</t>
  </si>
  <si>
    <t>PAC54811</t>
  </si>
  <si>
    <t>Poster board 6 ply 22"x28" - med green</t>
  </si>
  <si>
    <t>Poster board 6 ply 22"x28" - orange</t>
  </si>
  <si>
    <t>PAC54791</t>
  </si>
  <si>
    <t>Poster board 6 ply 22"x28" - red, bright or mardarin</t>
  </si>
  <si>
    <t>PAC54761</t>
  </si>
  <si>
    <t xml:space="preserve">PAC54811 </t>
  </si>
  <si>
    <t>Railroad Board, 22"28", 6-ply thickness, Dark Blue</t>
  </si>
  <si>
    <t>PAC54621</t>
  </si>
  <si>
    <t>Railroad Board, 22"28", 6-ply thickness, Green</t>
  </si>
  <si>
    <t>PAC54661</t>
  </si>
  <si>
    <t xml:space="preserve">PAC54781 </t>
  </si>
  <si>
    <t>PAC54751</t>
  </si>
  <si>
    <t>PAC54721</t>
  </si>
  <si>
    <t>Railroad Board, 22"28", 6-ply thickness, Lemon Yellow</t>
  </si>
  <si>
    <t xml:space="preserve">PAC54721 </t>
  </si>
  <si>
    <t>Railroad Board, 22"28", 6-ply thickness, Orange</t>
  </si>
  <si>
    <t>Railroad Board, 22"28", 6-ply thickness, Red</t>
  </si>
  <si>
    <t>MMM6549A</t>
  </si>
  <si>
    <t>Poster board 6 ply 22"x28" - dark blue</t>
  </si>
  <si>
    <t>FY23 1st half</t>
  </si>
  <si>
    <r>
      <t xml:space="preserve">Brilliant Blue Purple, Crayola Portfolio Series - </t>
    </r>
    <r>
      <rPr>
        <sz val="10"/>
        <color rgb="FFC00000"/>
        <rFont val="Arial Narrow"/>
        <family val="2"/>
      </rPr>
      <t>12 BOTTLE MIN ORDER</t>
    </r>
  </si>
  <si>
    <r>
      <t xml:space="preserve">Burnt Siena - </t>
    </r>
    <r>
      <rPr>
        <sz val="10"/>
        <color rgb="FFC00000"/>
        <rFont val="Arial Narrow"/>
        <family val="2"/>
      </rPr>
      <t>12 BOTTLE MIN ORDER</t>
    </r>
  </si>
  <si>
    <r>
      <t xml:space="preserve">Burnt Umber, Crayola Portfolio Series - </t>
    </r>
    <r>
      <rPr>
        <sz val="10"/>
        <color rgb="FFC00000"/>
        <rFont val="Arial Narrow"/>
        <family val="2"/>
      </rPr>
      <t>12 BOTTLE MINIMUM ORDER</t>
    </r>
  </si>
  <si>
    <r>
      <t xml:space="preserve">Chrome Oxide Green - </t>
    </r>
    <r>
      <rPr>
        <sz val="10"/>
        <color rgb="FFC00000"/>
        <rFont val="Arial Narrow"/>
        <family val="2"/>
      </rPr>
      <t>12 BOTTLE MINIMUM ORDER</t>
    </r>
  </si>
  <si>
    <r>
      <t xml:space="preserve">Deep Magenta, Crayola Portfolio Series- </t>
    </r>
    <r>
      <rPr>
        <sz val="10"/>
        <color rgb="FFC00000"/>
        <rFont val="Arial Narrow"/>
        <family val="2"/>
      </rPr>
      <t>12 BOTTLE MINIMUM ORDER</t>
    </r>
  </si>
  <si>
    <r>
      <t xml:space="preserve">Light Green - </t>
    </r>
    <r>
      <rPr>
        <sz val="10"/>
        <color rgb="FFC00000"/>
        <rFont val="Arial Narrow"/>
        <family val="2"/>
      </rPr>
      <t>12 BOTTLE MIN ORDER</t>
    </r>
  </si>
  <si>
    <r>
      <t xml:space="preserve">Paint water color refill ovals yellow - </t>
    </r>
    <r>
      <rPr>
        <sz val="10"/>
        <color rgb="FFC00000"/>
        <rFont val="Arial Narrow"/>
        <family val="2"/>
      </rPr>
      <t>12 PACK MIN ORDER</t>
    </r>
  </si>
  <si>
    <r>
      <t xml:space="preserve">Magenta- </t>
    </r>
    <r>
      <rPr>
        <sz val="10"/>
        <color rgb="FFC00000"/>
        <rFont val="Arial Narrow"/>
        <family val="2"/>
      </rPr>
      <t>12 PACK MINIMUM ORDER</t>
    </r>
  </si>
  <si>
    <r>
      <t>Phthalo Blue -</t>
    </r>
    <r>
      <rPr>
        <sz val="10"/>
        <color rgb="FFC00000"/>
        <rFont val="Arial Narrow"/>
        <family val="2"/>
      </rPr>
      <t xml:space="preserve"> 12 BOTTLE MIN ORDER</t>
    </r>
  </si>
  <si>
    <r>
      <t xml:space="preserve">Titanium White - </t>
    </r>
    <r>
      <rPr>
        <sz val="10"/>
        <color rgb="FFC00000"/>
        <rFont val="Arial Narrow"/>
        <family val="2"/>
      </rPr>
      <t>12 BOTTLE MINIMUM ORDER</t>
    </r>
  </si>
  <si>
    <r>
      <t xml:space="preserve">Premier Paint, liquid tempera, Yellow, squeeze bottle - </t>
    </r>
    <r>
      <rPr>
        <sz val="10"/>
        <color rgb="FFC00000"/>
        <rFont val="Arial Narrow"/>
        <family val="2"/>
      </rPr>
      <t>12 BOTTLE MIN</t>
    </r>
  </si>
  <si>
    <t>Exclusions:  Smithsonian STC, Building Blocks of Science, Furniture &amp; Accessories, K-8 Curriculum, OpenSciEd, &amp; Carolina Distance Learning Kits are sold at list price and subject to shipping &amp; handling fees.</t>
  </si>
  <si>
    <t>RAC84251</t>
  </si>
  <si>
    <r>
      <t>Premier Paint, liquid tempera, magenta, squeeze bottle,</t>
    </r>
    <r>
      <rPr>
        <b/>
        <sz val="10"/>
        <color rgb="FFC00000"/>
        <rFont val="Arial Narrow"/>
        <family val="2"/>
      </rPr>
      <t>6 bottle min order</t>
    </r>
  </si>
  <si>
    <r>
      <t>Premier Paint, liquid tempera, brown, squeeze bottle,</t>
    </r>
    <r>
      <rPr>
        <b/>
        <sz val="10"/>
        <color rgb="FFC00000"/>
        <rFont val="Arial Narrow"/>
        <family val="2"/>
      </rPr>
      <t>6 bottle min order</t>
    </r>
  </si>
  <si>
    <t>CYO531205051</t>
  </si>
  <si>
    <t>CYO531205036</t>
  </si>
  <si>
    <t>FY24 Price</t>
  </si>
  <si>
    <t>FY 24 Price</t>
  </si>
  <si>
    <t>2024-25 Classroom &amp; Office Supply Pricing - Supplies Tab</t>
  </si>
  <si>
    <t>2024-25 Classroom &amp; Office Supply Pricing - Construction Paper Tab</t>
  </si>
  <si>
    <t>2024-25 Classroom &amp; Office Supply Pricing - Paints Tab</t>
  </si>
  <si>
    <t>2024-25 Classroom &amp; Office Supply Pricing - Science</t>
  </si>
  <si>
    <t>2024-25 Classroom &amp; Office Supply Pricing - Acco/GBC Branded Items</t>
  </si>
  <si>
    <t>Pricing:  February 1, 2024 - January 31, 2025</t>
  </si>
  <si>
    <t>31% discount on supplies (pages 2-612 of 2024 catalog)</t>
  </si>
  <si>
    <t>Exclusions:  Furniture &amp; Equipment (pages 613-798) are excluded from this discount.  Call for quotes on these purchases:  859-955-8700 or furnsales@johnrgreenco.com</t>
  </si>
  <si>
    <r>
      <rPr>
        <sz val="10"/>
        <color theme="1"/>
        <rFont val="Arial Narrow"/>
        <family val="2"/>
      </rPr>
      <t xml:space="preserve">How to apply your quote number on your order: </t>
    </r>
    <r>
      <rPr>
        <u/>
        <sz val="10"/>
        <color indexed="12"/>
        <rFont val="Arial Narrow"/>
        <family val="2"/>
      </rPr>
      <t xml:space="preserve"> www.enasco.com/how-to-use-my-quote-number</t>
    </r>
  </si>
  <si>
    <t>Free ground shipping on each separate order totaling $199 or more shipping to one location. Truck logo items &amp; preserved items excluded from free shipping</t>
  </si>
  <si>
    <t>The following items do not qualify for a discount: Health science product &amp; healthcare simulation products (ALEX &amp; other training manikins), Ready-or-Not Tots®, nutrition &amp; replicas, hydroponics, aquaponics, furniture, KitchenAid®, digital subscriptions, custom kits, economy student kits, ceramic equipment, Art Class Curator Kits, Cyber.org Kits, Cornell Lab Kits &amp; items with a "KI", "KT", "KC", “NA” or “NZ” prefix.   An additional small order handling fee of $5 will be applied to orders under $50. A hazardous material surcharge will be added to items with a black diamond (⧫) or D.O.T. symbol.</t>
  </si>
  <si>
    <t>2024-25 Classroom &amp; Office Supply Vendors</t>
  </si>
  <si>
    <t>School Specialty, LLC</t>
  </si>
  <si>
    <t>www.schoolspecialty.com</t>
  </si>
  <si>
    <t>W6316 Design Dr.</t>
  </si>
  <si>
    <t>Greenville, WI 54942</t>
  </si>
  <si>
    <t>Q-420230</t>
  </si>
  <si>
    <t>Sarah Peterson</t>
  </si>
  <si>
    <t>888-388-3224</t>
  </si>
  <si>
    <t>888-388-6344</t>
  </si>
  <si>
    <t>bidnotices@schoolspecialty.com</t>
  </si>
  <si>
    <t>orders@schoolspecialty.com</t>
  </si>
  <si>
    <t>BK0108</t>
  </si>
  <si>
    <t>CH0127F</t>
  </si>
  <si>
    <t>CH0458C</t>
  </si>
  <si>
    <t>CSPLG1</t>
  </si>
  <si>
    <t>SPTOX01</t>
  </si>
  <si>
    <t>CH0204C</t>
  </si>
  <si>
    <t>TTBRB1-PK/12</t>
  </si>
  <si>
    <t>4-TTCS13-10</t>
  </si>
  <si>
    <t>CH182015A</t>
  </si>
  <si>
    <t>6211-10</t>
  </si>
  <si>
    <t>TI30XAMP</t>
  </si>
  <si>
    <t>PRCMP05</t>
  </si>
  <si>
    <t>CH0525B</t>
  </si>
  <si>
    <t>30428199</t>
  </si>
  <si>
    <t>569480-1</t>
  </si>
  <si>
    <t>4-CT57-10</t>
  </si>
  <si>
    <t>CH0354G</t>
  </si>
  <si>
    <t>80000010</t>
  </si>
  <si>
    <t>61ZP</t>
  </si>
  <si>
    <t>70980-1L</t>
  </si>
  <si>
    <t>FL0705</t>
  </si>
  <si>
    <t>70980-500</t>
  </si>
  <si>
    <t>70980-50</t>
  </si>
  <si>
    <t>CH0137CF</t>
  </si>
  <si>
    <t>70320-500</t>
  </si>
  <si>
    <t>CH0441C</t>
  </si>
  <si>
    <t>CH0234C</t>
  </si>
  <si>
    <t>GLP1X2-P</t>
  </si>
  <si>
    <t>F38000-0000</t>
  </si>
  <si>
    <t>150</t>
  </si>
  <si>
    <t>CH0137C</t>
  </si>
  <si>
    <t>CH0137A</t>
  </si>
  <si>
    <t>237765 / 10CS</t>
  </si>
  <si>
    <t>237755</t>
  </si>
  <si>
    <t>CH0341DBL</t>
  </si>
  <si>
    <t>CH0341CBL</t>
  </si>
  <si>
    <t>BK0105</t>
  </si>
  <si>
    <t>70820-10</t>
  </si>
  <si>
    <t>70820-18</t>
  </si>
  <si>
    <t>70820-25X</t>
  </si>
  <si>
    <t>S83200</t>
  </si>
  <si>
    <t>*non-branded</t>
  </si>
  <si>
    <t>Eisco</t>
  </si>
  <si>
    <t>Gsc</t>
  </si>
  <si>
    <t>Scienceware</t>
  </si>
  <si>
    <t>Hydrion</t>
  </si>
  <si>
    <t>Azlon</t>
  </si>
  <si>
    <t>Frey Scientific</t>
  </si>
  <si>
    <t>Dr Instruments</t>
  </si>
  <si>
    <t>Delta Education</t>
  </si>
  <si>
    <t>2012078</t>
  </si>
  <si>
    <t>2021906</t>
  </si>
  <si>
    <t>2022251</t>
  </si>
  <si>
    <t>2003032</t>
  </si>
  <si>
    <t>583581</t>
  </si>
  <si>
    <t>576952</t>
  </si>
  <si>
    <t>2011827</t>
  </si>
  <si>
    <t>560098</t>
  </si>
  <si>
    <t>579242</t>
  </si>
  <si>
    <t>2011927</t>
  </si>
  <si>
    <t>1399072</t>
  </si>
  <si>
    <t>572555</t>
  </si>
  <si>
    <t>560188</t>
  </si>
  <si>
    <t>2094443</t>
  </si>
  <si>
    <t>2012039</t>
  </si>
  <si>
    <t>563630</t>
  </si>
  <si>
    <t>589359</t>
  </si>
  <si>
    <t>585237</t>
  </si>
  <si>
    <t>581397</t>
  </si>
  <si>
    <t>584259</t>
  </si>
  <si>
    <t>2022100</t>
  </si>
  <si>
    <t>596355</t>
  </si>
  <si>
    <t>569855</t>
  </si>
  <si>
    <t>2013804</t>
  </si>
  <si>
    <t>032-2629</t>
  </si>
  <si>
    <t>569480</t>
  </si>
  <si>
    <t>230-0891</t>
  </si>
  <si>
    <t>598068</t>
  </si>
  <si>
    <t>563618</t>
  </si>
  <si>
    <t>2012141</t>
  </si>
  <si>
    <t>1361931</t>
  </si>
  <si>
    <t>595383</t>
  </si>
  <si>
    <t>1016709</t>
  </si>
  <si>
    <t>130-7987</t>
  </si>
  <si>
    <t>584247</t>
  </si>
  <si>
    <t>572501</t>
  </si>
  <si>
    <t>529662</t>
  </si>
  <si>
    <t>2012169</t>
  </si>
  <si>
    <t>529661</t>
  </si>
  <si>
    <t>529658</t>
  </si>
  <si>
    <t>563600</t>
  </si>
  <si>
    <t>572522</t>
  </si>
  <si>
    <t>2012099</t>
  </si>
  <si>
    <t>529653</t>
  </si>
  <si>
    <t>2022183</t>
  </si>
  <si>
    <t>531697</t>
  </si>
  <si>
    <t>2021926</t>
  </si>
  <si>
    <t>1399114</t>
  </si>
  <si>
    <t>2041243</t>
  </si>
  <si>
    <t>572507</t>
  </si>
  <si>
    <t>568217</t>
  </si>
  <si>
    <t>587064</t>
  </si>
  <si>
    <t>573834</t>
  </si>
  <si>
    <t>060-0313</t>
  </si>
  <si>
    <t>160-0862</t>
  </si>
  <si>
    <t>2012098</t>
  </si>
  <si>
    <t>569867</t>
  </si>
  <si>
    <t>569870</t>
  </si>
  <si>
    <t>569729</t>
  </si>
  <si>
    <t>190-2977</t>
  </si>
  <si>
    <t>2090783</t>
  </si>
  <si>
    <t>572513</t>
  </si>
  <si>
    <t>2012094</t>
  </si>
  <si>
    <t>1439670</t>
  </si>
  <si>
    <t>594219</t>
  </si>
  <si>
    <t>594216</t>
  </si>
  <si>
    <t>2012127</t>
  </si>
  <si>
    <t>2012126</t>
  </si>
  <si>
    <t>2012075</t>
  </si>
  <si>
    <t>529691</t>
  </si>
  <si>
    <t>529697</t>
  </si>
  <si>
    <t>529701</t>
  </si>
  <si>
    <t>573132</t>
  </si>
  <si>
    <t>500410</t>
  </si>
  <si>
    <t>190-0029</t>
  </si>
  <si>
    <t>596523</t>
  </si>
  <si>
    <t>Bare Copper Wire, 22 Gauge, 100 ft</t>
  </si>
  <si>
    <t>Beaker Griffin Poly, 250 ml, Pack of 12</t>
  </si>
  <si>
    <t>Beaker Griffin Poly 250ml</t>
  </si>
  <si>
    <t>Beaker Griffin Vista Tall 400ml</t>
  </si>
  <si>
    <t>Buret Clamp Double</t>
  </si>
  <si>
    <t>Buret Clamp Single</t>
  </si>
  <si>
    <t>Ceramic Gauze 5X5"</t>
  </si>
  <si>
    <t>Ceramic Gauze Square 15cm</t>
  </si>
  <si>
    <t>Cobalt Chloride Humidity Test Strips, pack of 1,201</t>
  </si>
  <si>
    <t>Compact Scale 220g</t>
  </si>
  <si>
    <t>Compass 20mm</t>
  </si>
  <si>
    <t>Dissection Kit Advanced 61 Series</t>
  </si>
  <si>
    <t>Drop Bottle Boston Round Amber, 30mil, pack of 12</t>
  </si>
  <si>
    <t>Evaoprating Dish, Porecelain, 70mm</t>
  </si>
  <si>
    <t>Fetal Pig  7-11"</t>
  </si>
  <si>
    <t>Flask Round Vista 500ml</t>
  </si>
  <si>
    <t xml:space="preserve">Grassfrog 5" </t>
  </si>
  <si>
    <t>Iron Filings, 40 Mesh, 150g</t>
  </si>
  <si>
    <t>Lens Paper 3x4", 50 sheets</t>
  </si>
  <si>
    <t>Medicine Dropper, Glass,, 4", Pack of 12</t>
  </si>
  <si>
    <t>Petri Dish, Polystyrene, Disposable, Sterile, 90x15mm, Pack of 30</t>
  </si>
  <si>
    <t>Pyrex Watch Glass 100mm</t>
  </si>
  <si>
    <t>Slides Shallow Well, Student Quality, Pack of 10</t>
  </si>
  <si>
    <t>Test Tube Brush Pack 12</t>
  </si>
  <si>
    <t>Test Tube Rack, Half Size, for 18-20mm Tubes</t>
  </si>
  <si>
    <t>1572451</t>
  </si>
  <si>
    <t>20-4016-244</t>
  </si>
  <si>
    <t>216643</t>
  </si>
  <si>
    <t>1572456</t>
  </si>
  <si>
    <t>1572471</t>
  </si>
  <si>
    <t>1572466</t>
  </si>
  <si>
    <t>20-4016-316</t>
  </si>
  <si>
    <t>216650</t>
  </si>
  <si>
    <t>1572455</t>
  </si>
  <si>
    <t>20-4016-317</t>
  </si>
  <si>
    <t>216652</t>
  </si>
  <si>
    <t>1572453</t>
  </si>
  <si>
    <t>1572461</t>
  </si>
  <si>
    <t>1572472</t>
  </si>
  <si>
    <t>1572474</t>
  </si>
  <si>
    <t>1572479</t>
  </si>
  <si>
    <t>1572476</t>
  </si>
  <si>
    <t>1572491</t>
  </si>
  <si>
    <t>1590582</t>
  </si>
  <si>
    <t>1572483</t>
  </si>
  <si>
    <t>442139</t>
  </si>
  <si>
    <t>1572484</t>
  </si>
  <si>
    <t>1572477</t>
  </si>
  <si>
    <t>1572481</t>
  </si>
  <si>
    <t>20-4016-830</t>
  </si>
  <si>
    <t>216636</t>
  </si>
  <si>
    <t>1572452</t>
  </si>
  <si>
    <t>1572457</t>
  </si>
  <si>
    <t>20-4016-115</t>
  </si>
  <si>
    <t>216641</t>
  </si>
  <si>
    <t>2002420</t>
  </si>
  <si>
    <t>2002424</t>
  </si>
  <si>
    <t>2002416</t>
  </si>
  <si>
    <t>2002415</t>
  </si>
  <si>
    <t>2002423</t>
  </si>
  <si>
    <t>2002417</t>
  </si>
  <si>
    <t>2002418</t>
  </si>
  <si>
    <t>2002731</t>
  </si>
  <si>
    <t>2002720</t>
  </si>
  <si>
    <t>2002733</t>
  </si>
  <si>
    <t>2002768</t>
  </si>
  <si>
    <t>2002760</t>
  </si>
  <si>
    <t>2002725</t>
  </si>
  <si>
    <t>2002761</t>
  </si>
  <si>
    <t>2002728</t>
  </si>
  <si>
    <t>54-3115-036</t>
  </si>
  <si>
    <t>007689</t>
  </si>
  <si>
    <t>54-3115-038</t>
  </si>
  <si>
    <t>007692</t>
  </si>
  <si>
    <t>54-3115-040</t>
  </si>
  <si>
    <t>007695</t>
  </si>
  <si>
    <t>54-3115-053</t>
  </si>
  <si>
    <t>007698</t>
  </si>
  <si>
    <t>54-1216-007</t>
  </si>
  <si>
    <t>007836</t>
  </si>
  <si>
    <t>54-1216-069</t>
  </si>
  <si>
    <t>007848</t>
  </si>
  <si>
    <t>54-1216-048</t>
  </si>
  <si>
    <t>007860</t>
  </si>
  <si>
    <t>54-1216-053</t>
  </si>
  <si>
    <t>007866</t>
  </si>
  <si>
    <t>54-3115-051</t>
  </si>
  <si>
    <t>008151</t>
  </si>
  <si>
    <t>54-3115-042</t>
  </si>
  <si>
    <t>007677</t>
  </si>
  <si>
    <t>54-3115-007</t>
  </si>
  <si>
    <t>007680</t>
  </si>
  <si>
    <t>54-3115-044</t>
  </si>
  <si>
    <t>007683</t>
  </si>
  <si>
    <t>54-3115-069</t>
  </si>
  <si>
    <t>007686</t>
  </si>
  <si>
    <t>54-3115-048</t>
  </si>
  <si>
    <t>008580</t>
  </si>
  <si>
    <t>54-3115-034</t>
  </si>
  <si>
    <t>007701</t>
  </si>
  <si>
    <t>54-1216-083</t>
  </si>
  <si>
    <t>007872</t>
  </si>
  <si>
    <t>54-1216-044</t>
  </si>
  <si>
    <t>007842</t>
  </si>
  <si>
    <t>54-1216-036</t>
  </si>
  <si>
    <t>007851</t>
  </si>
  <si>
    <t>54-1216-033</t>
  </si>
  <si>
    <t>007854</t>
  </si>
  <si>
    <t>54-1216-038</t>
  </si>
  <si>
    <t>007857</t>
  </si>
  <si>
    <t>54-1216-084</t>
  </si>
  <si>
    <t>008523</t>
  </si>
  <si>
    <t>54-1216-040</t>
  </si>
  <si>
    <t>007863</t>
  </si>
  <si>
    <t>54-1216-034</t>
  </si>
  <si>
    <t>007869</t>
  </si>
  <si>
    <t>54-1216-051</t>
  </si>
  <si>
    <t>007830</t>
  </si>
  <si>
    <t>54-1216-042</t>
  </si>
  <si>
    <t>007833</t>
  </si>
  <si>
    <t>101508</t>
  </si>
  <si>
    <t>1439132</t>
  </si>
  <si>
    <t>101503</t>
  </si>
  <si>
    <t>1439127</t>
  </si>
  <si>
    <t>101509</t>
  </si>
  <si>
    <t>1439133</t>
  </si>
  <si>
    <t>101505</t>
  </si>
  <si>
    <t>1439129</t>
  </si>
  <si>
    <t>101501</t>
  </si>
  <si>
    <t>1439125</t>
  </si>
  <si>
    <t>101506</t>
  </si>
  <si>
    <t>1439130</t>
  </si>
  <si>
    <t>101502</t>
  </si>
  <si>
    <t>1439126</t>
  </si>
  <si>
    <t>54-1232-048</t>
  </si>
  <si>
    <t>007902</t>
  </si>
  <si>
    <t>54-1232-051</t>
  </si>
  <si>
    <t>007875</t>
  </si>
  <si>
    <t>54-1232-042</t>
  </si>
  <si>
    <t>007878</t>
  </si>
  <si>
    <t>54-1232-007</t>
  </si>
  <si>
    <t>007881</t>
  </si>
  <si>
    <t>54-1232-044</t>
  </si>
  <si>
    <t>007887</t>
  </si>
  <si>
    <t>54-1232-036</t>
  </si>
  <si>
    <t>007893</t>
  </si>
  <si>
    <t>54-1232-038</t>
  </si>
  <si>
    <t>007899</t>
  </si>
  <si>
    <t>54-1232-040</t>
  </si>
  <si>
    <t>007905</t>
  </si>
  <si>
    <t>54-1232-053</t>
  </si>
  <si>
    <t>007908</t>
  </si>
  <si>
    <t>54-1232-034</t>
  </si>
  <si>
    <t>007911</t>
  </si>
  <si>
    <t>X00806</t>
  </si>
  <si>
    <t>001257</t>
  </si>
  <si>
    <t>X00809</t>
  </si>
  <si>
    <t>405979</t>
  </si>
  <si>
    <t>X00803</t>
  </si>
  <si>
    <t>001242</t>
  </si>
  <si>
    <t>405576</t>
  </si>
  <si>
    <t>405577</t>
  </si>
  <si>
    <t>53-0080</t>
  </si>
  <si>
    <t>007560</t>
  </si>
  <si>
    <t>085855</t>
  </si>
  <si>
    <t>X00808</t>
  </si>
  <si>
    <t>001260</t>
  </si>
  <si>
    <t>X00807</t>
  </si>
  <si>
    <t>001254</t>
  </si>
  <si>
    <t>X00802</t>
  </si>
  <si>
    <t>001245</t>
  </si>
  <si>
    <t>X00801</t>
  </si>
  <si>
    <t>001239</t>
  </si>
  <si>
    <t>School Smart</t>
  </si>
  <si>
    <t>P102994</t>
  </si>
  <si>
    <t>P103034</t>
  </si>
  <si>
    <t>P9107</t>
  </si>
  <si>
    <t>P103039</t>
  </si>
  <si>
    <t>P8817</t>
  </si>
  <si>
    <t>P7507</t>
  </si>
  <si>
    <t>P7217-0001</t>
  </si>
  <si>
    <t>P7503</t>
  </si>
  <si>
    <t>P102960</t>
  </si>
  <si>
    <t>P7603</t>
  </si>
  <si>
    <t>P9603</t>
  </si>
  <si>
    <t>P103000</t>
  </si>
  <si>
    <t>P6603</t>
  </si>
  <si>
    <t>P7003</t>
  </si>
  <si>
    <t>P6103</t>
  </si>
  <si>
    <t>P103010</t>
  </si>
  <si>
    <t>P103027</t>
  </si>
  <si>
    <t>P8803</t>
  </si>
  <si>
    <t>P103007</t>
  </si>
  <si>
    <t>P103009</t>
  </si>
  <si>
    <t>201205</t>
  </si>
  <si>
    <t>1506477</t>
  </si>
  <si>
    <t>216776</t>
  </si>
  <si>
    <t>201199</t>
  </si>
  <si>
    <t>1506467</t>
  </si>
  <si>
    <t>054063</t>
  </si>
  <si>
    <t>201210</t>
  </si>
  <si>
    <t>200050</t>
  </si>
  <si>
    <t>054078</t>
  </si>
  <si>
    <t>201216</t>
  </si>
  <si>
    <t>201200</t>
  </si>
  <si>
    <t>1506546</t>
  </si>
  <si>
    <t>1506541</t>
  </si>
  <si>
    <t>1506542</t>
  </si>
  <si>
    <t>1506547</t>
  </si>
  <si>
    <t>1506548</t>
  </si>
  <si>
    <t>1506549</t>
  </si>
  <si>
    <t>1506473</t>
  </si>
  <si>
    <t>1506554</t>
  </si>
  <si>
    <t>1506556</t>
  </si>
  <si>
    <t>1506557</t>
  </si>
  <si>
    <t>1506446</t>
  </si>
  <si>
    <t>201222</t>
  </si>
  <si>
    <t>1506449</t>
  </si>
  <si>
    <t>216777</t>
  </si>
  <si>
    <t>201187</t>
  </si>
  <si>
    <t>201211</t>
  </si>
  <si>
    <t>201184</t>
  </si>
  <si>
    <t>1506440</t>
  </si>
  <si>
    <t>1506457</t>
  </si>
  <si>
    <t>053958</t>
  </si>
  <si>
    <t>201181</t>
  </si>
  <si>
    <t>201208</t>
  </si>
  <si>
    <t>1506433</t>
  </si>
  <si>
    <t>053991</t>
  </si>
  <si>
    <t>054042</t>
  </si>
  <si>
    <t>201225</t>
  </si>
  <si>
    <t>053979</t>
  </si>
  <si>
    <t>201232</t>
  </si>
  <si>
    <t>053988</t>
  </si>
  <si>
    <t>201189</t>
  </si>
  <si>
    <t>1506466</t>
  </si>
  <si>
    <t>1506482</t>
  </si>
  <si>
    <t>200013</t>
  </si>
  <si>
    <t>1506461</t>
  </si>
  <si>
    <t>1506484</t>
  </si>
  <si>
    <t>201202</t>
  </si>
  <si>
    <t>201204</t>
  </si>
  <si>
    <t>201183</t>
  </si>
  <si>
    <t>1506456</t>
  </si>
  <si>
    <t>201192</t>
  </si>
  <si>
    <t>P6307</t>
  </si>
  <si>
    <t>P8407</t>
  </si>
  <si>
    <t>P9203</t>
  </si>
  <si>
    <t>P8403</t>
  </si>
  <si>
    <t>Tru-ray</t>
  </si>
  <si>
    <t>Construction Paper, 12X18, Hot Pink</t>
  </si>
  <si>
    <t>Construction Paper, 9X12, Gray</t>
  </si>
  <si>
    <t>595624</t>
  </si>
  <si>
    <t>595618</t>
  </si>
  <si>
    <t>1562435</t>
  </si>
  <si>
    <t>595621</t>
  </si>
  <si>
    <t>1562437</t>
  </si>
  <si>
    <t>595615</t>
  </si>
  <si>
    <t>595612</t>
  </si>
  <si>
    <t>2023197</t>
  </si>
  <si>
    <t>1368015</t>
  </si>
  <si>
    <t>1368016</t>
  </si>
  <si>
    <t>1368017</t>
  </si>
  <si>
    <t>1368018</t>
  </si>
  <si>
    <t>1368019</t>
  </si>
  <si>
    <t>1368020</t>
  </si>
  <si>
    <t>086363</t>
  </si>
  <si>
    <t>086376</t>
  </si>
  <si>
    <t>086358</t>
  </si>
  <si>
    <t>086360</t>
  </si>
  <si>
    <t>086359</t>
  </si>
  <si>
    <t>086371</t>
  </si>
  <si>
    <t>086373</t>
  </si>
  <si>
    <t>086372</t>
  </si>
  <si>
    <t>086378</t>
  </si>
  <si>
    <t>086392</t>
  </si>
  <si>
    <t>086389</t>
  </si>
  <si>
    <t>086386</t>
  </si>
  <si>
    <t>086395</t>
  </si>
  <si>
    <t>380663</t>
  </si>
  <si>
    <t>380669</t>
  </si>
  <si>
    <t>380702</t>
  </si>
  <si>
    <t>380675</t>
  </si>
  <si>
    <t>380693</t>
  </si>
  <si>
    <t>380684</t>
  </si>
  <si>
    <t>380666</t>
  </si>
  <si>
    <t>380705</t>
  </si>
  <si>
    <t>380690</t>
  </si>
  <si>
    <t>380687</t>
  </si>
  <si>
    <t>380672</t>
  </si>
  <si>
    <t>380678</t>
  </si>
  <si>
    <t>407494</t>
  </si>
  <si>
    <t>2105317</t>
  </si>
  <si>
    <t>2105325</t>
  </si>
  <si>
    <t>2105319</t>
  </si>
  <si>
    <t>2105335</t>
  </si>
  <si>
    <t>2105332</t>
  </si>
  <si>
    <t>2105324</t>
  </si>
  <si>
    <t>2105328</t>
  </si>
  <si>
    <t>030-3401</t>
  </si>
  <si>
    <t>248431</t>
  </si>
  <si>
    <t>1439755</t>
  </si>
  <si>
    <t>000066</t>
  </si>
  <si>
    <t>2003083</t>
  </si>
  <si>
    <t>1334627</t>
  </si>
  <si>
    <t>446432</t>
  </si>
  <si>
    <t>351482</t>
  </si>
  <si>
    <t>351452</t>
  </si>
  <si>
    <t>400237</t>
  </si>
  <si>
    <t>400261</t>
  </si>
  <si>
    <t>059637</t>
  </si>
  <si>
    <t>1272481</t>
  </si>
  <si>
    <t>1272480</t>
  </si>
  <si>
    <t>216000</t>
  </si>
  <si>
    <t>216006</t>
  </si>
  <si>
    <t>245779</t>
  </si>
  <si>
    <t>245778</t>
  </si>
  <si>
    <t>081885</t>
  </si>
  <si>
    <t>357044</t>
  </si>
  <si>
    <t>061419</t>
  </si>
  <si>
    <t>1466991</t>
  </si>
  <si>
    <t>085961</t>
  </si>
  <si>
    <t>085958</t>
  </si>
  <si>
    <t>059190</t>
  </si>
  <si>
    <t>078640</t>
  </si>
  <si>
    <t>1290464</t>
  </si>
  <si>
    <t>007644</t>
  </si>
  <si>
    <t>007659</t>
  </si>
  <si>
    <t>001308</t>
  </si>
  <si>
    <t>1371571</t>
  </si>
  <si>
    <t>1334811</t>
  </si>
  <si>
    <t>406862</t>
  </si>
  <si>
    <t>2102439</t>
  </si>
  <si>
    <t>380969</t>
  </si>
  <si>
    <t>1528372</t>
  </si>
  <si>
    <t>2013915</t>
  </si>
  <si>
    <t>2013914</t>
  </si>
  <si>
    <t>2013922</t>
  </si>
  <si>
    <t>2013917</t>
  </si>
  <si>
    <t>2013902</t>
  </si>
  <si>
    <t>2013896</t>
  </si>
  <si>
    <t>2013906</t>
  </si>
  <si>
    <t>2013921</t>
  </si>
  <si>
    <t>2013888</t>
  </si>
  <si>
    <t>2013890</t>
  </si>
  <si>
    <t>206723</t>
  </si>
  <si>
    <t>009219</t>
  </si>
  <si>
    <t>434501</t>
  </si>
  <si>
    <t>077355</t>
  </si>
  <si>
    <t>089941</t>
  </si>
  <si>
    <t>077362</t>
  </si>
  <si>
    <t>060915</t>
  </si>
  <si>
    <t>059952</t>
  </si>
  <si>
    <t>059946</t>
  </si>
  <si>
    <t>059949</t>
  </si>
  <si>
    <t>015765</t>
  </si>
  <si>
    <t>015738</t>
  </si>
  <si>
    <t>015798</t>
  </si>
  <si>
    <t>015789</t>
  </si>
  <si>
    <t>085106</t>
  </si>
  <si>
    <t>015792</t>
  </si>
  <si>
    <t>015795</t>
  </si>
  <si>
    <t>070317</t>
  </si>
  <si>
    <t>070311</t>
  </si>
  <si>
    <t>070320</t>
  </si>
  <si>
    <t>070314</t>
  </si>
  <si>
    <t>081940</t>
  </si>
  <si>
    <t>081933</t>
  </si>
  <si>
    <t>401561</t>
  </si>
  <si>
    <t>1356643</t>
  </si>
  <si>
    <t>405830</t>
  </si>
  <si>
    <t>084900</t>
  </si>
  <si>
    <t>084901</t>
  </si>
  <si>
    <t>392303</t>
  </si>
  <si>
    <t>1593578</t>
  </si>
  <si>
    <t>055935</t>
  </si>
  <si>
    <t>247232</t>
  </si>
  <si>
    <t>2102327</t>
  </si>
  <si>
    <t>1337116</t>
  </si>
  <si>
    <t>008973</t>
  </si>
  <si>
    <t>025983</t>
  </si>
  <si>
    <t>039423</t>
  </si>
  <si>
    <t>038174</t>
  </si>
  <si>
    <t>1437856</t>
  </si>
  <si>
    <t>1437857</t>
  </si>
  <si>
    <t>2021583</t>
  </si>
  <si>
    <t>239943</t>
  </si>
  <si>
    <t>067676</t>
  </si>
  <si>
    <t>067673</t>
  </si>
  <si>
    <t>1502917</t>
  </si>
  <si>
    <t>1502918</t>
  </si>
  <si>
    <t>023506</t>
  </si>
  <si>
    <t>1380620</t>
  </si>
  <si>
    <t>1277260</t>
  </si>
  <si>
    <t>1277262</t>
  </si>
  <si>
    <t>793728</t>
  </si>
  <si>
    <t>175136</t>
  </si>
  <si>
    <t>175139</t>
  </si>
  <si>
    <t>002133</t>
  </si>
  <si>
    <t>1298547</t>
  </si>
  <si>
    <t>1298549</t>
  </si>
  <si>
    <t>1298146</t>
  </si>
  <si>
    <t>059361</t>
  </si>
  <si>
    <t>086512</t>
  </si>
  <si>
    <t>008172</t>
  </si>
  <si>
    <t>207192</t>
  </si>
  <si>
    <t>1465020</t>
  </si>
  <si>
    <t>1400750</t>
  </si>
  <si>
    <t>1354253</t>
  </si>
  <si>
    <t>079520</t>
  </si>
  <si>
    <t>1354271</t>
  </si>
  <si>
    <t>1333747</t>
  </si>
  <si>
    <t>1333745</t>
  </si>
  <si>
    <t>1400751</t>
  </si>
  <si>
    <t>1402628</t>
  </si>
  <si>
    <t>059745</t>
  </si>
  <si>
    <t>085026</t>
  </si>
  <si>
    <t>079489</t>
  </si>
  <si>
    <t>079490</t>
  </si>
  <si>
    <t>077415</t>
  </si>
  <si>
    <t>077417</t>
  </si>
  <si>
    <t>077416</t>
  </si>
  <si>
    <t>085116</t>
  </si>
  <si>
    <t>081902</t>
  </si>
  <si>
    <t>085337</t>
  </si>
  <si>
    <t>454118</t>
  </si>
  <si>
    <t>027439</t>
  </si>
  <si>
    <t>027442</t>
  </si>
  <si>
    <t>027427</t>
  </si>
  <si>
    <t>085271</t>
  </si>
  <si>
    <t>085278</t>
  </si>
  <si>
    <t>206336</t>
  </si>
  <si>
    <t>053931</t>
  </si>
  <si>
    <t>1392543</t>
  </si>
  <si>
    <t>053943</t>
  </si>
  <si>
    <t>053946</t>
  </si>
  <si>
    <t>053949</t>
  </si>
  <si>
    <t>006261</t>
  </si>
  <si>
    <t>006243</t>
  </si>
  <si>
    <t>006258</t>
  </si>
  <si>
    <t>006252</t>
  </si>
  <si>
    <t>006459</t>
  </si>
  <si>
    <t>006546</t>
  </si>
  <si>
    <t>006240</t>
  </si>
  <si>
    <t>006249</t>
  </si>
  <si>
    <t>085376</t>
  </si>
  <si>
    <t>085277</t>
  </si>
  <si>
    <t>085570</t>
  </si>
  <si>
    <t>1392538</t>
  </si>
  <si>
    <t>085481</t>
  </si>
  <si>
    <t>085596</t>
  </si>
  <si>
    <t>085597</t>
  </si>
  <si>
    <t>085598</t>
  </si>
  <si>
    <t>027282</t>
  </si>
  <si>
    <t>027285</t>
  </si>
  <si>
    <t>027294</t>
  </si>
  <si>
    <t>027288</t>
  </si>
  <si>
    <t>027291</t>
  </si>
  <si>
    <t>085496</t>
  </si>
  <si>
    <t>085498</t>
  </si>
  <si>
    <t>006177</t>
  </si>
  <si>
    <t>234459</t>
  </si>
  <si>
    <t>1588319</t>
  </si>
  <si>
    <t>085485</t>
  </si>
  <si>
    <t>085355</t>
  </si>
  <si>
    <t>006198</t>
  </si>
  <si>
    <t>006207</t>
  </si>
  <si>
    <t>006219</t>
  </si>
  <si>
    <t>006222</t>
  </si>
  <si>
    <t>006228</t>
  </si>
  <si>
    <t>006237</t>
  </si>
  <si>
    <t>084475</t>
  </si>
  <si>
    <t>084472</t>
  </si>
  <si>
    <t>1500600</t>
  </si>
  <si>
    <t>081859</t>
  </si>
  <si>
    <t>380144</t>
  </si>
  <si>
    <t>2039322</t>
  </si>
  <si>
    <t>380135</t>
  </si>
  <si>
    <t>081453</t>
  </si>
  <si>
    <t>1497865</t>
  </si>
  <si>
    <t>1290582</t>
  </si>
  <si>
    <t>410558</t>
  </si>
  <si>
    <t>008559</t>
  </si>
  <si>
    <t>245790</t>
  </si>
  <si>
    <t>017673</t>
  </si>
  <si>
    <t>227012</t>
  </si>
  <si>
    <t>1334653</t>
  </si>
  <si>
    <t>227021</t>
  </si>
  <si>
    <t>227009</t>
  </si>
  <si>
    <t>227027</t>
  </si>
  <si>
    <t>020814</t>
  </si>
  <si>
    <t>227018</t>
  </si>
  <si>
    <t>017664</t>
  </si>
  <si>
    <t>017670</t>
  </si>
  <si>
    <t>233295</t>
  </si>
  <si>
    <t>245791</t>
  </si>
  <si>
    <t>078662</t>
  </si>
  <si>
    <t>423343</t>
  </si>
  <si>
    <t>408987</t>
  </si>
  <si>
    <t>466277</t>
  </si>
  <si>
    <t>1571047</t>
  </si>
  <si>
    <t>038160</t>
  </si>
  <si>
    <t>027337</t>
  </si>
  <si>
    <t>069787</t>
  </si>
  <si>
    <t>079486</t>
  </si>
  <si>
    <t>079487</t>
  </si>
  <si>
    <t>1570506</t>
  </si>
  <si>
    <t>1570507</t>
  </si>
  <si>
    <t>027632</t>
  </si>
  <si>
    <t>1570329</t>
  </si>
  <si>
    <t>077363</t>
  </si>
  <si>
    <t>077365</t>
  </si>
  <si>
    <t>077368</t>
  </si>
  <si>
    <t>077364</t>
  </si>
  <si>
    <t>089405</t>
  </si>
  <si>
    <t>085873</t>
  </si>
  <si>
    <t>085820</t>
  </si>
  <si>
    <t>085822</t>
  </si>
  <si>
    <t>085865</t>
  </si>
  <si>
    <t>085902</t>
  </si>
  <si>
    <t>1494645</t>
  </si>
  <si>
    <t>1485744</t>
  </si>
  <si>
    <t>1485742</t>
  </si>
  <si>
    <t>042024</t>
  </si>
  <si>
    <t>1486660</t>
  </si>
  <si>
    <t>042195</t>
  </si>
  <si>
    <t>336737</t>
  </si>
  <si>
    <t>390177</t>
  </si>
  <si>
    <t>1329903</t>
  </si>
  <si>
    <t>003354</t>
  </si>
  <si>
    <t>003351</t>
  </si>
  <si>
    <t>036975</t>
  </si>
  <si>
    <t>036981</t>
  </si>
  <si>
    <t>1599702</t>
  </si>
  <si>
    <t>020862</t>
  </si>
  <si>
    <t>020868</t>
  </si>
  <si>
    <t>020874</t>
  </si>
  <si>
    <t>015348</t>
  </si>
  <si>
    <t>1437792</t>
  </si>
  <si>
    <t>003466</t>
  </si>
  <si>
    <t>1368405</t>
  </si>
  <si>
    <t>085008</t>
  </si>
  <si>
    <t>085007</t>
  </si>
  <si>
    <t>085845</t>
  </si>
  <si>
    <t>084906</t>
  </si>
  <si>
    <t>084907</t>
  </si>
  <si>
    <t>084909</t>
  </si>
  <si>
    <t>2133015</t>
  </si>
  <si>
    <t>1436350</t>
  </si>
  <si>
    <t>321841</t>
  </si>
  <si>
    <t>269408</t>
  </si>
  <si>
    <t>269409</t>
  </si>
  <si>
    <t>269406</t>
  </si>
  <si>
    <t>269405</t>
  </si>
  <si>
    <t>269407</t>
  </si>
  <si>
    <t>1457944</t>
  </si>
  <si>
    <t>1369895</t>
  </si>
  <si>
    <t>040599</t>
  </si>
  <si>
    <t>1301247</t>
  </si>
  <si>
    <t>1461988</t>
  </si>
  <si>
    <t>040596</t>
  </si>
  <si>
    <t>040587</t>
  </si>
  <si>
    <t>040722</t>
  </si>
  <si>
    <t>040725</t>
  </si>
  <si>
    <t>1403117</t>
  </si>
  <si>
    <t>040572</t>
  </si>
  <si>
    <t>040575</t>
  </si>
  <si>
    <t>040578</t>
  </si>
  <si>
    <t>1301245</t>
  </si>
  <si>
    <t>040617</t>
  </si>
  <si>
    <t>1312070</t>
  </si>
  <si>
    <t>079883</t>
  </si>
  <si>
    <t>085843</t>
  </si>
  <si>
    <t>085842</t>
  </si>
  <si>
    <t>Pens</t>
  </si>
  <si>
    <t>2132999</t>
  </si>
  <si>
    <t>2133014</t>
  </si>
  <si>
    <t>2133007</t>
  </si>
  <si>
    <t>086388</t>
  </si>
  <si>
    <t>424663</t>
  </si>
  <si>
    <t>059634</t>
  </si>
  <si>
    <t>059187</t>
  </si>
  <si>
    <t>007512</t>
  </si>
  <si>
    <t>007521</t>
  </si>
  <si>
    <t>007503</t>
  </si>
  <si>
    <t>2091969</t>
  </si>
  <si>
    <t>015741</t>
  </si>
  <si>
    <t>008970</t>
  </si>
  <si>
    <t>1337117</t>
  </si>
  <si>
    <t>088706</t>
  </si>
  <si>
    <t>088708</t>
  </si>
  <si>
    <t>088710</t>
  </si>
  <si>
    <t>088712</t>
  </si>
  <si>
    <t>1333744</t>
  </si>
  <si>
    <t>1333746</t>
  </si>
  <si>
    <t>1371173</t>
  </si>
  <si>
    <t>008148</t>
  </si>
  <si>
    <t>067506</t>
  </si>
  <si>
    <t>085289</t>
  </si>
  <si>
    <t>085285</t>
  </si>
  <si>
    <t>085267</t>
  </si>
  <si>
    <t>457577</t>
  </si>
  <si>
    <t>160-1456</t>
  </si>
  <si>
    <t>008220</t>
  </si>
  <si>
    <t>017646</t>
  </si>
  <si>
    <t>027465</t>
  </si>
  <si>
    <t>027469</t>
  </si>
  <si>
    <t>1473614</t>
  </si>
  <si>
    <t>2133016</t>
  </si>
  <si>
    <t>040590</t>
  </si>
  <si>
    <t>1541549</t>
  </si>
  <si>
    <t>ALAA-24PPJ</t>
  </si>
  <si>
    <t>ALAAA-24PPJ</t>
  </si>
  <si>
    <t>PAC3552-03</t>
  </si>
  <si>
    <t>PAC3552-10</t>
  </si>
  <si>
    <t>PAC3552-08</t>
  </si>
  <si>
    <t>PAC3552-06</t>
  </si>
  <si>
    <t>PAC3552-02</t>
  </si>
  <si>
    <t>PAC3552-05</t>
  </si>
  <si>
    <t>3500</t>
  </si>
  <si>
    <t>3502</t>
  </si>
  <si>
    <t>3513</t>
  </si>
  <si>
    <t>3504</t>
  </si>
  <si>
    <t>3510</t>
  </si>
  <si>
    <t>3507</t>
  </si>
  <si>
    <t>3501</t>
  </si>
  <si>
    <t>3514</t>
  </si>
  <si>
    <t>3509</t>
  </si>
  <si>
    <t>3508</t>
  </si>
  <si>
    <t>3503</t>
  </si>
  <si>
    <t>3505</t>
  </si>
  <si>
    <t>3338</t>
  </si>
  <si>
    <t>X31144</t>
  </si>
  <si>
    <t>51-2024</t>
  </si>
  <si>
    <t>99966</t>
  </si>
  <si>
    <t>45143N</t>
  </si>
  <si>
    <t>45015Y</t>
  </si>
  <si>
    <t>45047J</t>
  </si>
  <si>
    <t>81800</t>
  </si>
  <si>
    <t>52-4616</t>
  </si>
  <si>
    <t>CB4</t>
  </si>
  <si>
    <t>WOFEC12</t>
  </si>
  <si>
    <t>WOTAPP418</t>
  </si>
  <si>
    <t>PAC3776-01DI</t>
  </si>
  <si>
    <t>PAC3774-01DI</t>
  </si>
  <si>
    <t>52-4008</t>
  </si>
  <si>
    <t>X34180</t>
  </si>
  <si>
    <t>985202</t>
  </si>
  <si>
    <t>985200</t>
  </si>
  <si>
    <t>52-9715</t>
  </si>
  <si>
    <t>4138</t>
  </si>
  <si>
    <t>70520 100</t>
  </si>
  <si>
    <t>70531</t>
  </si>
  <si>
    <t>73201</t>
  </si>
  <si>
    <t>KSF50-C</t>
  </si>
  <si>
    <t>"12""""X10' 36GA ALM"</t>
  </si>
  <si>
    <t>6200001</t>
  </si>
  <si>
    <t>9U 99649</t>
  </si>
  <si>
    <t>40279</t>
  </si>
  <si>
    <t>40280EE</t>
  </si>
  <si>
    <t>34610</t>
  </si>
  <si>
    <t>JT-3</t>
  </si>
  <si>
    <t>5163</t>
  </si>
  <si>
    <t>5160</t>
  </si>
  <si>
    <t>30603</t>
  </si>
  <si>
    <t>30604</t>
  </si>
  <si>
    <t>5144</t>
  </si>
  <si>
    <t>5141</t>
  </si>
  <si>
    <t>4128</t>
  </si>
  <si>
    <t>80074</t>
  </si>
  <si>
    <t>86074</t>
  </si>
  <si>
    <t>30078ST</t>
  </si>
  <si>
    <t>1905070</t>
  </si>
  <si>
    <t>58-7709</t>
  </si>
  <si>
    <t>GELITP41-AST</t>
  </si>
  <si>
    <t>GDEM11-BLK</t>
  </si>
  <si>
    <t>80004PK</t>
  </si>
  <si>
    <t>80002PK</t>
  </si>
  <si>
    <t>82074</t>
  </si>
  <si>
    <t>8440152</t>
  </si>
  <si>
    <t>8450152</t>
  </si>
  <si>
    <t>37001PK</t>
  </si>
  <si>
    <t>37003</t>
  </si>
  <si>
    <t>37002</t>
  </si>
  <si>
    <t>P3052</t>
  </si>
  <si>
    <t>P4712</t>
  </si>
  <si>
    <t>P0067181</t>
  </si>
  <si>
    <t>P0067261</t>
  </si>
  <si>
    <t>P0067041</t>
  </si>
  <si>
    <t>P0067001</t>
  </si>
  <si>
    <t>P4212</t>
  </si>
  <si>
    <t>P0063300</t>
  </si>
  <si>
    <t>P0063020</t>
  </si>
  <si>
    <t>P0063100</t>
  </si>
  <si>
    <t>P0063000</t>
  </si>
  <si>
    <t>P0063080</t>
  </si>
  <si>
    <t>P5211</t>
  </si>
  <si>
    <t>P0058506</t>
  </si>
  <si>
    <t>P440-5-6</t>
  </si>
  <si>
    <t>P640-59</t>
  </si>
  <si>
    <t>P0059040</t>
  </si>
  <si>
    <t>P0059100</t>
  </si>
  <si>
    <t>P0059140</t>
  </si>
  <si>
    <t>P0059160</t>
  </si>
  <si>
    <t>P0059230</t>
  </si>
  <si>
    <t>P0059400</t>
  </si>
  <si>
    <t>MPS1-BLK</t>
  </si>
  <si>
    <t>1031</t>
  </si>
  <si>
    <t>1799X</t>
  </si>
  <si>
    <t>1001</t>
  </si>
  <si>
    <t>EPS10HC</t>
  </si>
  <si>
    <t>506800</t>
  </si>
  <si>
    <t>68-4412</t>
  </si>
  <si>
    <t>68-4302</t>
  </si>
  <si>
    <t>X13308</t>
  </si>
  <si>
    <t>497-2B</t>
  </si>
  <si>
    <t>X13953</t>
  </si>
  <si>
    <t>497-2H</t>
  </si>
  <si>
    <t>497-4B</t>
  </si>
  <si>
    <t>497-4H</t>
  </si>
  <si>
    <t>14420</t>
  </si>
  <si>
    <t>497-HB</t>
  </si>
  <si>
    <t>X13040</t>
  </si>
  <si>
    <t>X13304</t>
  </si>
  <si>
    <t>3363</t>
  </si>
  <si>
    <t>68-3708</t>
  </si>
  <si>
    <t>X13084</t>
  </si>
  <si>
    <t>9451</t>
  </si>
  <si>
    <t>3321131C</t>
  </si>
  <si>
    <t>WOSQP11</t>
  </si>
  <si>
    <t>8430152</t>
  </si>
  <si>
    <t>8420152</t>
  </si>
  <si>
    <t>65452</t>
  </si>
  <si>
    <t>PENBK90ASW2</t>
  </si>
  <si>
    <t>BK91A</t>
  </si>
  <si>
    <t>BK91C</t>
  </si>
  <si>
    <t>BK90B</t>
  </si>
  <si>
    <t>BK91B</t>
  </si>
  <si>
    <t>73834</t>
  </si>
  <si>
    <t>PAC7110-01DI</t>
  </si>
  <si>
    <t>PAC7112-03</t>
  </si>
  <si>
    <t>PAC7112-08</t>
  </si>
  <si>
    <t>PAC7112-06</t>
  </si>
  <si>
    <t>PAC7116-01</t>
  </si>
  <si>
    <t>860S</t>
  </si>
  <si>
    <t>675-YL</t>
  </si>
  <si>
    <t>6539</t>
  </si>
  <si>
    <t>654-14AU</t>
  </si>
  <si>
    <t>686F-1</t>
  </si>
  <si>
    <t>680-SH4VA</t>
  </si>
  <si>
    <t>06327</t>
  </si>
  <si>
    <t>06547</t>
  </si>
  <si>
    <t>105580-1001</t>
  </si>
  <si>
    <t>B210-BLACK</t>
  </si>
  <si>
    <t>SBS191/4CP</t>
  </si>
  <si>
    <t>MAV10014</t>
  </si>
  <si>
    <t>MAV10015</t>
  </si>
  <si>
    <t>MAV10012</t>
  </si>
  <si>
    <t>MAV1001</t>
  </si>
  <si>
    <t>MAV10013</t>
  </si>
  <si>
    <t>924-.5X36</t>
  </si>
  <si>
    <t>3350-6</t>
  </si>
  <si>
    <t>5910 1/2 X 36</t>
  </si>
  <si>
    <t>810-2P34-72</t>
  </si>
  <si>
    <t>101+12</t>
  </si>
  <si>
    <t>2600 2 X 60</t>
  </si>
  <si>
    <t>2600 3/4 X 60</t>
  </si>
  <si>
    <t>6200 1/2 X 36</t>
  </si>
  <si>
    <t>6200 3/4 X 36</t>
  </si>
  <si>
    <t>1055</t>
  </si>
  <si>
    <t>845 200-7010408</t>
  </si>
  <si>
    <t>600-2P12-72</t>
  </si>
  <si>
    <t>MRC2930</t>
  </si>
  <si>
    <t>PAC3446-02DI</t>
  </si>
  <si>
    <t>PAC3446-01</t>
  </si>
  <si>
    <t>SK4X6</t>
  </si>
  <si>
    <t>81803</t>
  </si>
  <si>
    <t>52-3016</t>
  </si>
  <si>
    <t>52-3024</t>
  </si>
  <si>
    <t>52-3008</t>
  </si>
  <si>
    <t>80001PK</t>
  </si>
  <si>
    <t>80003PK</t>
  </si>
  <si>
    <t>58-7722</t>
  </si>
  <si>
    <t>58-7708</t>
  </si>
  <si>
    <t>68-4012</t>
  </si>
  <si>
    <t>X13882</t>
  </si>
  <si>
    <t>GSM11 -BK</t>
  </si>
  <si>
    <t>GSM11 -BE</t>
  </si>
  <si>
    <t>2600 1 X 60</t>
  </si>
  <si>
    <t>CLO01656</t>
  </si>
  <si>
    <t>Stikkiworks</t>
  </si>
  <si>
    <t>Uhu</t>
  </si>
  <si>
    <t>Artkraft</t>
  </si>
  <si>
    <t>Strathmore</t>
  </si>
  <si>
    <t>Maped</t>
  </si>
  <si>
    <t>Ticonderoga</t>
  </si>
  <si>
    <t>Generals</t>
  </si>
  <si>
    <t>Uni-ball</t>
  </si>
  <si>
    <t>Scotch</t>
  </si>
  <si>
    <t>Post-it</t>
  </si>
  <si>
    <t>Highland</t>
  </si>
  <si>
    <t>Schoolworks</t>
  </si>
  <si>
    <t>Marcal</t>
  </si>
  <si>
    <t>Soft-kut</t>
  </si>
  <si>
    <t>Clorox</t>
  </si>
  <si>
    <t>Pepperell Braiding</t>
  </si>
  <si>
    <t>1 Set</t>
  </si>
  <si>
    <t>Gorilla Glue</t>
  </si>
  <si>
    <t>Royal &amp; Langnickel</t>
  </si>
  <si>
    <t>Mr Sketch</t>
  </si>
  <si>
    <t>Rainbow Kraft</t>
  </si>
  <si>
    <t>Alliance Rubber Co</t>
  </si>
  <si>
    <t>3m Company</t>
  </si>
  <si>
    <t>Quire</t>
  </si>
  <si>
    <t>Printmakers Block, 4x6 1/4"</t>
  </si>
  <si>
    <t>Chalk, Sidewalk, Jumbo, Assorted Colors, 1 set of 20</t>
  </si>
  <si>
    <t>Clay, low-fire earthenware clay suited to all hand-building techniques &amp; throwing on the wheel. , 50lb Red</t>
  </si>
  <si>
    <t>404532</t>
  </si>
  <si>
    <t>391130</t>
  </si>
  <si>
    <t>437543</t>
  </si>
  <si>
    <t>Correction fluid white, 20ml bottle</t>
  </si>
  <si>
    <t>Correction tape 1/6" x 472" self adhesive</t>
  </si>
  <si>
    <t>Dry Erase Crayons, Assorted bright crayons, washable, set of 9</t>
  </si>
  <si>
    <t>Dry erase crayons, Bright,1 set of 9</t>
  </si>
  <si>
    <t>Twistable crayons, 10 ct</t>
  </si>
  <si>
    <t xml:space="preserve">Linoleum cutter handle for cutters </t>
  </si>
  <si>
    <t>Envelopes catalog kraft 6"x 9", 28lb open</t>
  </si>
  <si>
    <t>Erasers chalkboard felt 2" x 5" double sewed</t>
  </si>
  <si>
    <t>Index, Heavy Duty Insertable Reinforced Index Tab with 3-Hole Punch, 11 X 8-1/2 in, Assorted Color, Pack of 9</t>
  </si>
  <si>
    <t>Labels, Laser/Inkjet shipping labels, 2'x4", Pack of 1001</t>
  </si>
  <si>
    <t>Name Badge, Self Adhesive Removable Name Badge Labels, 2-1/3" x 3-3/8" (8 1/2" x 11") 100 /box</t>
  </si>
  <si>
    <t>Loose Leaf, Wide Ruled,  8 1/2 x 10 1/2, Pack of 200</t>
  </si>
  <si>
    <t>Paper clips size 1 - 1 3/8", no skid, silverette finish only, 1 box of 101</t>
  </si>
  <si>
    <t>Pencil Sharpeners, Hand Held, pk,18</t>
  </si>
  <si>
    <t>Pencils drawing graphite lead ebony #6326</t>
  </si>
  <si>
    <t>Rubber bands size 12, 1 3/4 x 1/16 wide, pure latex, 1 pound bag of 3401</t>
  </si>
  <si>
    <t>Rubber bands size 18,  3x1/16 wide, pure latex, 1/4 lb per bag</t>
  </si>
  <si>
    <t>Rubber bands size 32,  3x1/8  wide, pure latex, 1/4 lb per bag</t>
  </si>
  <si>
    <t>Rubber bands, assorted sizes, pure latex, 1/4lb/bag</t>
  </si>
  <si>
    <t>Safety Pins, 1" steel nickel plated no.2</t>
  </si>
  <si>
    <t>Sponges, cellulose, minimum size 6X4X1 5/9</t>
  </si>
  <si>
    <t>Staple remover</t>
  </si>
  <si>
    <t>Stapler desk, 2 3/4" throat, Bostitch #b400, faber#fc-28</t>
  </si>
  <si>
    <t>Stapler desk, 4" throat, Bostitch#b440,faber#fc-18</t>
  </si>
  <si>
    <t>Staples standard for item #97150 &amp; #97176</t>
  </si>
  <si>
    <t xml:space="preserve">Bright Red  </t>
  </si>
  <si>
    <t>Chrome Oxide Green</t>
  </si>
  <si>
    <t xml:space="preserve">Paint water color refill ovals yellow  </t>
  </si>
  <si>
    <t>Color Sticks, Oil Pastels, Assorted Colors, 16 ct</t>
  </si>
  <si>
    <t>Envelopes clasp kraft 10"x13"</t>
  </si>
  <si>
    <t>$69 Minimum for Free Shipping</t>
  </si>
  <si>
    <t>35% discount on supplies</t>
  </si>
  <si>
    <t>14% off List Price Furniture.  Free shipping on supplies items (pricing policy 9-parcel shipped) over $69.  Free shipping on furniture items (pricing policy 5 &amp; 6, parcel &amp; truck shipping).Shipping may be charged on live specimens,
hazardous material and non-discountable items.</t>
  </si>
  <si>
    <t>PLEASE NOTE:  School Specialty provides discounts through our AEPA program.  You will NOT earn rebates on purchases through School Specialty.</t>
  </si>
  <si>
    <t>School Specialty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</si>
</sst>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quot;$&quot;#,##0.00"/>
    <numFmt numFmtId="165" formatCode="[$$-409]#,##0.000;\([$$-409]#,##0.000\)"/>
  </numFmts>
  <fonts count="5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Narrow"/>
      <family val="2"/>
    </font>
    <font>
      <sz val="8"/>
      <name val="Arial"/>
      <family val="2"/>
    </font>
    <font>
      <u/>
      <sz val="10"/>
      <color indexed="12"/>
      <name val="Arial"/>
      <family val="2"/>
    </font>
    <font>
      <b/>
      <sz val="10"/>
      <name val="Arial Narrow"/>
      <family val="2"/>
    </font>
    <font>
      <sz val="10"/>
      <color theme="1"/>
      <name val="Arial Narrow"/>
      <family val="2"/>
    </font>
    <font>
      <sz val="9"/>
      <color theme="1"/>
      <name val="Arial"/>
      <family val="2"/>
    </font>
    <font>
      <sz val="8"/>
      <color indexed="8"/>
      <name val="Arial"/>
      <family val="2"/>
    </font>
    <font>
      <sz val="10"/>
      <color theme="1"/>
      <name val="Tahoma"/>
      <family val="2"/>
    </font>
    <font>
      <b/>
      <sz val="10"/>
      <color theme="1"/>
      <name val="Arial Narrow"/>
      <family val="2"/>
    </font>
    <font>
      <b/>
      <sz val="18"/>
      <color theme="3"/>
      <name val="Calibri Light"/>
      <family val="2"/>
      <scheme val="major"/>
    </font>
    <font>
      <sz val="9"/>
      <color theme="0"/>
      <name val="Arial"/>
      <family val="2"/>
    </font>
    <font>
      <sz val="9"/>
      <color rgb="FF9C0006"/>
      <name val="Arial"/>
      <family val="2"/>
    </font>
    <font>
      <b/>
      <sz val="9"/>
      <color rgb="FFFA7D00"/>
      <name val="Arial"/>
      <family val="2"/>
    </font>
    <font>
      <b/>
      <sz val="9"/>
      <color theme="0"/>
      <name val="Arial"/>
      <family val="2"/>
    </font>
    <font>
      <i/>
      <sz val="9"/>
      <color rgb="FF7F7F7F"/>
      <name val="Arial"/>
      <family val="2"/>
    </font>
    <font>
      <sz val="9"/>
      <color rgb="FF006100"/>
      <name val="Arial"/>
      <family val="2"/>
    </font>
    <font>
      <b/>
      <sz val="15"/>
      <color theme="3"/>
      <name val="Arial"/>
      <family val="2"/>
    </font>
    <font>
      <b/>
      <sz val="13"/>
      <color theme="3"/>
      <name val="Arial"/>
      <family val="2"/>
    </font>
    <font>
      <b/>
      <sz val="11"/>
      <color theme="3"/>
      <name val="Arial"/>
      <family val="2"/>
    </font>
    <font>
      <sz val="9"/>
      <color rgb="FF3F3F76"/>
      <name val="Arial"/>
      <family val="2"/>
    </font>
    <font>
      <sz val="9"/>
      <color rgb="FFFA7D00"/>
      <name val="Arial"/>
      <family val="2"/>
    </font>
    <font>
      <sz val="9"/>
      <color rgb="FF9C6500"/>
      <name val="Arial"/>
      <family val="2"/>
    </font>
    <font>
      <b/>
      <sz val="9"/>
      <color rgb="FF3F3F3F"/>
      <name val="Arial"/>
      <family val="2"/>
    </font>
    <font>
      <b/>
      <sz val="9"/>
      <color theme="1"/>
      <name val="Arial"/>
      <family val="2"/>
    </font>
    <font>
      <sz val="9"/>
      <color rgb="FFFF0000"/>
      <name val="Arial"/>
      <family val="2"/>
    </font>
    <font>
      <u/>
      <sz val="10"/>
      <color indexed="12"/>
      <name val="Arial Narrow"/>
      <family val="2"/>
    </font>
    <font>
      <b/>
      <sz val="10"/>
      <color indexed="9"/>
      <name val="Arial Narrow"/>
      <family val="2"/>
    </font>
    <font>
      <sz val="11"/>
      <name val="Arial"/>
      <family val="1"/>
    </font>
    <font>
      <b/>
      <sz val="10"/>
      <color indexed="8"/>
      <name val="Arial Narrow"/>
      <family val="2"/>
    </font>
    <font>
      <b/>
      <i/>
      <sz val="12"/>
      <color indexed="9"/>
      <name val="Tahoma"/>
      <family val="2"/>
    </font>
    <font>
      <b/>
      <sz val="11"/>
      <color theme="1"/>
      <name val="Arial Narrow"/>
      <family val="2"/>
    </font>
    <font>
      <b/>
      <sz val="10"/>
      <color rgb="FFC00000"/>
      <name val="Arial Narrow"/>
      <family val="2"/>
    </font>
    <font>
      <b/>
      <sz val="20"/>
      <color theme="9" tint="-0.499984740745262"/>
      <name val="Arial"/>
      <family val="2"/>
    </font>
    <font>
      <b/>
      <sz val="20"/>
      <color theme="9" tint="-0.499984740745262"/>
      <name val="Arial Narrow"/>
      <family val="2"/>
    </font>
    <font>
      <b/>
      <sz val="20"/>
      <name val="Arial Narrow"/>
      <family val="2"/>
    </font>
    <font>
      <b/>
      <sz val="16"/>
      <color theme="1"/>
      <name val="Arial Narrow"/>
      <family val="2"/>
    </font>
    <font>
      <b/>
      <sz val="16"/>
      <name val="Arial Narrow"/>
      <family val="2"/>
    </font>
    <font>
      <b/>
      <u/>
      <sz val="11"/>
      <color indexed="8"/>
      <name val="Arial Narrow"/>
      <family val="2"/>
    </font>
    <font>
      <b/>
      <sz val="10"/>
      <color theme="9" tint="-0.499984740745262"/>
      <name val="Arial Narrow"/>
      <family val="2"/>
    </font>
    <font>
      <b/>
      <sz val="9"/>
      <color indexed="81"/>
      <name val="Tahoma"/>
      <family val="2"/>
    </font>
    <font>
      <b/>
      <sz val="10"/>
      <color theme="9"/>
      <name val="Arial Narrow"/>
      <family val="2"/>
    </font>
    <font>
      <b/>
      <sz val="10"/>
      <color theme="9" tint="-0.249977111117893"/>
      <name val="Arial Narrow"/>
      <family val="2"/>
    </font>
    <font>
      <sz val="10"/>
      <color rgb="FFC00000"/>
      <name val="Arial Narrow"/>
      <family val="2"/>
    </font>
    <font>
      <b/>
      <sz val="12"/>
      <name val="Arial Narrow"/>
      <family val="2"/>
    </font>
    <font>
      <b/>
      <sz val="20"/>
      <color theme="8" tint="-0.249977111117893"/>
      <name val="Arial"/>
      <family val="2"/>
    </font>
    <font>
      <b/>
      <sz val="22"/>
      <color theme="8" tint="-0.249977111117893"/>
      <name val="Arial Narrow"/>
      <family val="2"/>
    </font>
    <font>
      <sz val="9"/>
      <color indexed="81"/>
      <name val="Tahoma"/>
      <family val="2"/>
    </font>
    <font>
      <sz val="10"/>
      <color rgb="FF0070C0"/>
      <name val="Arial Narrow"/>
      <family val="2"/>
    </font>
    <font>
      <b/>
      <sz val="9"/>
      <name val="Arial Narrow"/>
      <family val="2"/>
    </font>
  </fonts>
  <fills count="46">
    <fill>
      <patternFill patternType="none"/>
    </fill>
    <fill>
      <patternFill patternType="gray125"/>
    </fill>
    <fill>
      <patternFill patternType="solid">
        <fgColor indexed="3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8" tint="0.39994506668294322"/>
        <bgColor auto="1"/>
      </patternFill>
    </fill>
    <fill>
      <patternFill patternType="solid">
        <fgColor theme="8" tint="0.3999755851924192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72">
    <xf numFmtId="0" fontId="0" fillId="0" borderId="0"/>
    <xf numFmtId="44" fontId="8" fillId="0" borderId="0" applyFont="0" applyFill="0" applyBorder="0" applyAlignment="0" applyProtection="0"/>
    <xf numFmtId="0" fontId="8" fillId="0" borderId="0"/>
    <xf numFmtId="0" fontId="10" fillId="0" borderId="0"/>
    <xf numFmtId="0" fontId="11" fillId="0" borderId="0" applyNumberFormat="0" applyFill="0" applyBorder="0" applyAlignment="0" applyProtection="0">
      <alignment vertical="top"/>
      <protection locked="0"/>
    </xf>
    <xf numFmtId="0" fontId="14" fillId="0" borderId="0"/>
    <xf numFmtId="0" fontId="15" fillId="0" borderId="0"/>
    <xf numFmtId="0" fontId="16" fillId="0" borderId="0"/>
    <xf numFmtId="44" fontId="8" fillId="0" borderId="0" applyFont="0" applyFill="0" applyBorder="0" applyAlignment="0" applyProtection="0"/>
    <xf numFmtId="0" fontId="18" fillId="0" borderId="0" applyNumberFormat="0" applyFill="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5" borderId="0" applyNumberFormat="0" applyBorder="0" applyAlignment="0" applyProtection="0"/>
    <xf numFmtId="0" fontId="21" fillId="8" borderId="8" applyNumberFormat="0" applyAlignment="0" applyProtection="0"/>
    <xf numFmtId="0" fontId="22" fillId="9" borderId="11" applyNumberFormat="0" applyAlignment="0" applyProtection="0"/>
    <xf numFmtId="43" fontId="7" fillId="0" borderId="0" applyFont="0" applyFill="0" applyBorder="0" applyAlignment="0" applyProtection="0"/>
    <xf numFmtId="43" fontId="16" fillId="0" borderId="0" applyFont="0" applyFill="0" applyBorder="0" applyAlignment="0" applyProtection="0"/>
    <xf numFmtId="0" fontId="15" fillId="2" borderId="0" applyNumberFormat="0" applyBorder="0" applyAlignment="0" applyProtection="0"/>
    <xf numFmtId="44" fontId="7" fillId="0" borderId="0" applyFont="0" applyFill="0" applyBorder="0" applyAlignment="0" applyProtection="0"/>
    <xf numFmtId="0" fontId="15" fillId="35" borderId="0" applyNumberFormat="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28" fillId="7" borderId="8" applyNumberFormat="0" applyAlignment="0" applyProtection="0"/>
    <xf numFmtId="0" fontId="29" fillId="0" borderId="10" applyNumberFormat="0" applyFill="0" applyAlignment="0" applyProtection="0"/>
    <xf numFmtId="0" fontId="30" fillId="6" borderId="0" applyNumberFormat="0" applyBorder="0" applyAlignment="0" applyProtection="0"/>
    <xf numFmtId="0" fontId="7" fillId="0" borderId="0"/>
    <xf numFmtId="165" fontId="16" fillId="0" borderId="0"/>
    <xf numFmtId="0" fontId="14" fillId="10" borderId="12" applyNumberFormat="0" applyFont="0" applyAlignment="0" applyProtection="0"/>
    <xf numFmtId="0" fontId="31" fillId="8" borderId="9" applyNumberFormat="0" applyAlignment="0" applyProtection="0"/>
    <xf numFmtId="9" fontId="7" fillId="0" borderId="0" applyFont="0" applyFill="0" applyBorder="0" applyAlignment="0" applyProtection="0"/>
    <xf numFmtId="9" fontId="16" fillId="0" borderId="0" applyFont="0" applyFill="0" applyBorder="0" applyAlignment="0" applyProtection="0"/>
    <xf numFmtId="0" fontId="32" fillId="0" borderId="13" applyNumberFormat="0" applyFill="0" applyAlignment="0" applyProtection="0"/>
    <xf numFmtId="0" fontId="33" fillId="0" borderId="0" applyNumberForma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36" fillId="0" borderId="0"/>
    <xf numFmtId="43" fontId="8"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cellStyleXfs>
  <cellXfs count="439">
    <xf numFmtId="0" fontId="0" fillId="0" borderId="0" xfId="0"/>
    <xf numFmtId="0" fontId="9"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49" fontId="12" fillId="3" borderId="1" xfId="0" applyNumberFormat="1" applyFont="1" applyFill="1" applyBorder="1" applyAlignment="1">
      <alignment horizontal="center" vertical="center" wrapText="1"/>
    </xf>
    <xf numFmtId="49" fontId="9" fillId="3" borderId="1" xfId="0" applyNumberFormat="1" applyFont="1" applyFill="1" applyBorder="1" applyAlignment="1">
      <alignment horizontal="center" vertical="center" wrapText="1"/>
    </xf>
    <xf numFmtId="0" fontId="12" fillId="36" borderId="1" xfId="0" applyFont="1" applyFill="1" applyBorder="1" applyAlignment="1">
      <alignment horizontal="center" vertical="center" wrapText="1"/>
    </xf>
    <xf numFmtId="49" fontId="17" fillId="36" borderId="1" xfId="0" applyNumberFormat="1" applyFont="1" applyFill="1" applyBorder="1" applyAlignment="1">
      <alignment horizontal="center" vertical="center" wrapText="1"/>
    </xf>
    <xf numFmtId="164" fontId="17" fillId="36" borderId="1" xfId="0" applyNumberFormat="1" applyFont="1" applyFill="1" applyBorder="1" applyAlignment="1">
      <alignment horizontal="center" vertical="center" wrapText="1"/>
    </xf>
    <xf numFmtId="49" fontId="12" fillId="36" borderId="1" xfId="1" quotePrefix="1" applyNumberFormat="1" applyFont="1" applyFill="1" applyBorder="1" applyAlignment="1" applyProtection="1">
      <alignment horizontal="center" vertical="center" wrapText="1"/>
    </xf>
    <xf numFmtId="3" fontId="9" fillId="3" borderId="1" xfId="0" applyNumberFormat="1" applyFont="1" applyFill="1" applyBorder="1" applyAlignment="1">
      <alignment horizontal="center" vertical="center" wrapText="1"/>
    </xf>
    <xf numFmtId="49" fontId="12" fillId="36" borderId="1" xfId="0" quotePrefix="1" applyNumberFormat="1" applyFont="1" applyFill="1" applyBorder="1" applyAlignment="1">
      <alignment horizontal="left" vertical="center" wrapText="1"/>
    </xf>
    <xf numFmtId="49" fontId="9" fillId="3" borderId="1" xfId="0" applyNumberFormat="1" applyFont="1" applyFill="1" applyBorder="1" applyAlignment="1">
      <alignment horizontal="left" vertical="center" wrapText="1"/>
    </xf>
    <xf numFmtId="49" fontId="12" fillId="36" borderId="4" xfId="0" applyNumberFormat="1" applyFont="1" applyFill="1" applyBorder="1" applyAlignment="1">
      <alignment horizontal="center" vertical="center" wrapText="1"/>
    </xf>
    <xf numFmtId="49" fontId="12" fillId="36" borderId="15" xfId="0" applyNumberFormat="1" applyFont="1" applyFill="1" applyBorder="1" applyAlignment="1">
      <alignment horizontal="center" vertical="center" wrapText="1"/>
    </xf>
    <xf numFmtId="3" fontId="17" fillId="36" borderId="1" xfId="0" applyNumberFormat="1" applyFont="1" applyFill="1" applyBorder="1" applyAlignment="1">
      <alignment horizontal="center" vertical="center" wrapText="1"/>
    </xf>
    <xf numFmtId="0" fontId="17" fillId="36" borderId="1" xfId="0" applyFont="1" applyFill="1" applyBorder="1" applyAlignment="1">
      <alignment horizontal="center" vertical="center" wrapText="1"/>
    </xf>
    <xf numFmtId="164" fontId="9" fillId="3" borderId="1" xfId="0" applyNumberFormat="1" applyFont="1" applyFill="1" applyBorder="1" applyAlignment="1">
      <alignment horizontal="center" vertical="center" wrapText="1"/>
    </xf>
    <xf numFmtId="0" fontId="12" fillId="36" borderId="15" xfId="0" applyFont="1" applyFill="1" applyBorder="1" applyAlignment="1">
      <alignment horizontal="left" vertical="center" wrapText="1"/>
    </xf>
    <xf numFmtId="0" fontId="12" fillId="36" borderId="4" xfId="0" applyFont="1" applyFill="1" applyBorder="1" applyAlignment="1">
      <alignment horizontal="left" vertical="center" wrapText="1"/>
    </xf>
    <xf numFmtId="0" fontId="9" fillId="36" borderId="15" xfId="0" applyFont="1" applyFill="1" applyBorder="1" applyAlignment="1">
      <alignment horizontal="center" vertical="center" wrapText="1"/>
    </xf>
    <xf numFmtId="1" fontId="9" fillId="3" borderId="1" xfId="0" applyNumberFormat="1" applyFont="1" applyFill="1" applyBorder="1" applyAlignment="1">
      <alignment horizontal="center" vertical="center" wrapText="1"/>
    </xf>
    <xf numFmtId="49" fontId="17" fillId="36" borderId="3" xfId="0" applyNumberFormat="1" applyFont="1" applyFill="1" applyBorder="1" applyAlignment="1">
      <alignment horizontal="center" vertical="center" wrapText="1"/>
    </xf>
    <xf numFmtId="0" fontId="34" fillId="38" borderId="1" xfId="4" applyFont="1" applyFill="1" applyBorder="1" applyAlignment="1" applyProtection="1">
      <alignment horizontal="center" vertical="center" wrapText="1"/>
    </xf>
    <xf numFmtId="0" fontId="12" fillId="42" borderId="1" xfId="0" applyFont="1" applyFill="1" applyBorder="1" applyAlignment="1">
      <alignment horizontal="center" vertical="center" wrapText="1"/>
    </xf>
    <xf numFmtId="44" fontId="17" fillId="39" borderId="1" xfId="0" applyNumberFormat="1" applyFont="1" applyFill="1" applyBorder="1" applyAlignment="1">
      <alignment horizontal="center" vertical="center" wrapText="1"/>
    </xf>
    <xf numFmtId="49" fontId="13" fillId="37" borderId="1" xfId="0" applyNumberFormat="1" applyFont="1" applyFill="1" applyBorder="1" applyAlignment="1">
      <alignment horizontal="left" vertical="center" wrapText="1"/>
    </xf>
    <xf numFmtId="49" fontId="9" fillId="39" borderId="1" xfId="1" applyNumberFormat="1" applyFont="1" applyFill="1" applyBorder="1" applyAlignment="1" applyProtection="1">
      <alignment horizontal="center" vertical="center" wrapText="1"/>
    </xf>
    <xf numFmtId="49" fontId="9" fillId="39" borderId="1" xfId="1" applyNumberFormat="1" applyFont="1" applyFill="1" applyBorder="1" applyAlignment="1" applyProtection="1">
      <alignment horizontal="left" vertical="center" wrapText="1"/>
    </xf>
    <xf numFmtId="0" fontId="13" fillId="37" borderId="1" xfId="0" applyFont="1" applyFill="1" applyBorder="1" applyAlignment="1">
      <alignment horizontal="center" vertical="center" wrapText="1"/>
    </xf>
    <xf numFmtId="49" fontId="13" fillId="37" borderId="1" xfId="0" applyNumberFormat="1" applyFont="1" applyFill="1" applyBorder="1" applyAlignment="1">
      <alignment horizontal="center" vertical="center" wrapText="1"/>
    </xf>
    <xf numFmtId="49" fontId="9" fillId="37" borderId="1" xfId="1" applyNumberFormat="1" applyFont="1" applyFill="1" applyBorder="1" applyAlignment="1" applyProtection="1">
      <alignment horizontal="center" vertical="center" wrapText="1"/>
    </xf>
    <xf numFmtId="49" fontId="9" fillId="37" borderId="1" xfId="1" applyNumberFormat="1" applyFont="1" applyFill="1" applyBorder="1" applyAlignment="1" applyProtection="1">
      <alignment horizontal="left" vertical="center" wrapText="1"/>
    </xf>
    <xf numFmtId="49" fontId="9" fillId="38" borderId="1" xfId="1" applyNumberFormat="1" applyFont="1" applyFill="1" applyBorder="1" applyAlignment="1" applyProtection="1">
      <alignment horizontal="center" vertical="center" wrapText="1"/>
    </xf>
    <xf numFmtId="49" fontId="9" fillId="38" borderId="1" xfId="1" applyNumberFormat="1" applyFont="1" applyFill="1" applyBorder="1" applyAlignment="1" applyProtection="1">
      <alignment horizontal="left" vertical="center" wrapText="1"/>
    </xf>
    <xf numFmtId="0" fontId="13" fillId="38" borderId="1" xfId="4" applyFont="1" applyFill="1" applyBorder="1" applyAlignment="1" applyProtection="1">
      <alignment horizontal="center" vertical="center" wrapText="1"/>
    </xf>
    <xf numFmtId="0" fontId="9" fillId="36" borderId="4" xfId="0" applyFont="1" applyFill="1" applyBorder="1" applyAlignment="1">
      <alignment horizontal="center" vertical="center" wrapText="1"/>
    </xf>
    <xf numFmtId="49" fontId="9" fillId="39" borderId="1" xfId="1" quotePrefix="1" applyNumberFormat="1" applyFont="1" applyFill="1" applyBorder="1" applyAlignment="1" applyProtection="1">
      <alignment horizontal="left" vertical="center" wrapText="1"/>
    </xf>
    <xf numFmtId="0" fontId="9" fillId="37" borderId="1" xfId="0" applyFont="1" applyFill="1" applyBorder="1" applyAlignment="1">
      <alignment horizontal="center" vertical="center" wrapText="1"/>
    </xf>
    <xf numFmtId="49" fontId="9" fillId="37" borderId="1" xfId="0" applyNumberFormat="1" applyFont="1" applyFill="1" applyBorder="1" applyAlignment="1">
      <alignment horizontal="center" vertical="center" wrapText="1"/>
    </xf>
    <xf numFmtId="49" fontId="9" fillId="37" borderId="1" xfId="1" quotePrefix="1" applyNumberFormat="1" applyFont="1" applyFill="1" applyBorder="1" applyAlignment="1" applyProtection="1">
      <alignment horizontal="left" vertical="center" wrapText="1"/>
    </xf>
    <xf numFmtId="49" fontId="9" fillId="38" borderId="1" xfId="1" quotePrefix="1" applyNumberFormat="1" applyFont="1" applyFill="1" applyBorder="1" applyAlignment="1" applyProtection="1">
      <alignment horizontal="left" vertical="center" wrapText="1"/>
    </xf>
    <xf numFmtId="164" fontId="12" fillId="43" borderId="3" xfId="1" applyNumberFormat="1" applyFont="1" applyFill="1" applyBorder="1" applyAlignment="1" applyProtection="1">
      <alignment horizontal="center" vertical="center" wrapText="1"/>
    </xf>
    <xf numFmtId="1" fontId="12" fillId="37" borderId="2" xfId="0" applyNumberFormat="1" applyFont="1" applyFill="1" applyBorder="1" applyAlignment="1">
      <alignment horizontal="center" vertical="center" wrapText="1"/>
    </xf>
    <xf numFmtId="1" fontId="9" fillId="37" borderId="2" xfId="0" applyNumberFormat="1" applyFont="1" applyFill="1" applyBorder="1" applyAlignment="1" applyProtection="1">
      <alignment horizontal="center" vertical="center" wrapText="1"/>
      <protection locked="0"/>
    </xf>
    <xf numFmtId="1" fontId="9" fillId="37" borderId="17" xfId="0" applyNumberFormat="1" applyFont="1" applyFill="1" applyBorder="1" applyAlignment="1" applyProtection="1">
      <alignment horizontal="center" vertical="center" wrapText="1"/>
      <protection locked="0"/>
    </xf>
    <xf numFmtId="49" fontId="9" fillId="36" borderId="15" xfId="0" applyNumberFormat="1" applyFont="1" applyFill="1" applyBorder="1" applyAlignment="1">
      <alignment horizontal="center" vertical="center" wrapText="1"/>
    </xf>
    <xf numFmtId="0" fontId="12" fillId="36" borderId="15" xfId="0" applyFont="1" applyFill="1" applyBorder="1" applyAlignment="1">
      <alignment horizontal="center" vertical="center" wrapText="1"/>
    </xf>
    <xf numFmtId="0" fontId="12" fillId="36" borderId="4" xfId="0" applyFont="1" applyFill="1" applyBorder="1" applyAlignment="1">
      <alignment horizontal="center" vertical="center" wrapText="1"/>
    </xf>
    <xf numFmtId="49" fontId="12" fillId="37" borderId="17" xfId="0" applyNumberFormat="1" applyFont="1" applyFill="1" applyBorder="1" applyAlignment="1">
      <alignment horizontal="center" vertical="center" wrapText="1"/>
    </xf>
    <xf numFmtId="49" fontId="12" fillId="43" borderId="18" xfId="1" applyNumberFormat="1" applyFont="1" applyFill="1" applyBorder="1" applyAlignment="1" applyProtection="1">
      <alignment horizontal="center" vertical="center" wrapText="1"/>
    </xf>
    <xf numFmtId="49" fontId="12" fillId="37" borderId="2" xfId="0" applyNumberFormat="1" applyFont="1" applyFill="1" applyBorder="1" applyAlignment="1">
      <alignment horizontal="center" vertical="center" wrapText="1"/>
    </xf>
    <xf numFmtId="49" fontId="12" fillId="43" borderId="3" xfId="1" applyNumberFormat="1" applyFont="1" applyFill="1" applyBorder="1" applyAlignment="1" applyProtection="1">
      <alignment horizontal="center" vertical="center" wrapText="1"/>
    </xf>
    <xf numFmtId="1" fontId="9" fillId="36" borderId="15" xfId="0" applyNumberFormat="1" applyFont="1" applyFill="1" applyBorder="1" applyAlignment="1">
      <alignment horizontal="center" vertical="center" wrapText="1"/>
    </xf>
    <xf numFmtId="1" fontId="12" fillId="36" borderId="4" xfId="0" applyNumberFormat="1" applyFont="1" applyFill="1" applyBorder="1" applyAlignment="1">
      <alignment horizontal="center" vertical="center" wrapText="1"/>
    </xf>
    <xf numFmtId="1" fontId="12" fillId="36" borderId="1" xfId="0" applyNumberFormat="1" applyFont="1" applyFill="1" applyBorder="1" applyAlignment="1">
      <alignment horizontal="center" vertical="center" wrapText="1"/>
    </xf>
    <xf numFmtId="0" fontId="17" fillId="36" borderId="14" xfId="0" applyFont="1" applyFill="1" applyBorder="1" applyAlignment="1">
      <alignment horizontal="left" vertical="top"/>
    </xf>
    <xf numFmtId="0" fontId="17" fillId="36" borderId="16" xfId="0" applyFont="1" applyFill="1" applyBorder="1" applyAlignment="1">
      <alignment horizontal="left" vertical="top"/>
    </xf>
    <xf numFmtId="0" fontId="9" fillId="42" borderId="1" xfId="0" applyFont="1" applyFill="1" applyBorder="1" applyAlignment="1">
      <alignment horizontal="center" vertical="center" wrapText="1"/>
    </xf>
    <xf numFmtId="1" fontId="9" fillId="42" borderId="1" xfId="0" applyNumberFormat="1" applyFont="1" applyFill="1" applyBorder="1" applyAlignment="1">
      <alignment horizontal="center" vertical="center" wrapText="1"/>
    </xf>
    <xf numFmtId="1" fontId="9" fillId="37" borderId="1" xfId="0" applyNumberFormat="1" applyFont="1" applyFill="1" applyBorder="1" applyAlignment="1">
      <alignment horizontal="center" vertical="center" wrapText="1"/>
    </xf>
    <xf numFmtId="1" fontId="9" fillId="38" borderId="1" xfId="0" applyNumberFormat="1" applyFont="1" applyFill="1" applyBorder="1" applyAlignment="1">
      <alignment horizontal="center" vertical="center" wrapText="1"/>
    </xf>
    <xf numFmtId="49" fontId="12" fillId="3" borderId="3" xfId="1" applyNumberFormat="1" applyFont="1" applyFill="1" applyBorder="1" applyAlignment="1" applyProtection="1">
      <alignment horizontal="center" vertical="center" wrapText="1"/>
    </xf>
    <xf numFmtId="49" fontId="12" fillId="3" borderId="3" xfId="0" applyNumberFormat="1" applyFont="1" applyFill="1" applyBorder="1" applyAlignment="1">
      <alignment horizontal="center" vertical="center" wrapText="1"/>
    </xf>
    <xf numFmtId="164" fontId="37" fillId="40" borderId="18" xfId="0" applyNumberFormat="1" applyFont="1" applyFill="1" applyBorder="1" applyAlignment="1">
      <alignment horizontal="center" vertical="center" wrapText="1"/>
    </xf>
    <xf numFmtId="49" fontId="37" fillId="40" borderId="17" xfId="65" applyNumberFormat="1" applyFont="1" applyFill="1" applyBorder="1" applyAlignment="1" applyProtection="1">
      <alignment horizontal="center" vertical="center" wrapText="1"/>
    </xf>
    <xf numFmtId="49" fontId="12" fillId="36" borderId="1" xfId="0" applyNumberFormat="1" applyFont="1" applyFill="1" applyBorder="1" applyAlignment="1">
      <alignment horizontal="left" vertical="center" wrapText="1"/>
    </xf>
    <xf numFmtId="3" fontId="9" fillId="36" borderId="15" xfId="0" applyNumberFormat="1" applyFont="1" applyFill="1" applyBorder="1" applyAlignment="1">
      <alignment horizontal="center" vertical="center" wrapText="1"/>
    </xf>
    <xf numFmtId="49" fontId="9" fillId="36" borderId="4" xfId="0" applyNumberFormat="1" applyFont="1" applyFill="1" applyBorder="1" applyAlignment="1">
      <alignment horizontal="center" vertical="center" wrapText="1"/>
    </xf>
    <xf numFmtId="3" fontId="9" fillId="36" borderId="4" xfId="0" applyNumberFormat="1" applyFont="1" applyFill="1" applyBorder="1" applyAlignment="1">
      <alignment horizontal="center" vertical="center" wrapText="1"/>
    </xf>
    <xf numFmtId="0" fontId="17" fillId="36" borderId="15" xfId="67" applyFont="1" applyFill="1" applyBorder="1" applyAlignment="1">
      <alignment horizontal="center" vertical="center"/>
    </xf>
    <xf numFmtId="1" fontId="17" fillId="36" borderId="15" xfId="67" applyNumberFormat="1" applyFont="1" applyFill="1" applyBorder="1" applyAlignment="1">
      <alignment horizontal="center" vertical="center"/>
    </xf>
    <xf numFmtId="0" fontId="17" fillId="36" borderId="4" xfId="67" applyFont="1" applyFill="1" applyBorder="1" applyAlignment="1">
      <alignment horizontal="center" vertical="center"/>
    </xf>
    <xf numFmtId="1" fontId="17" fillId="36" borderId="4" xfId="67" applyNumberFormat="1" applyFont="1" applyFill="1" applyBorder="1" applyAlignment="1">
      <alignment horizontal="center" vertical="center"/>
    </xf>
    <xf numFmtId="49" fontId="13" fillId="39" borderId="1" xfId="0" applyNumberFormat="1" applyFont="1" applyFill="1" applyBorder="1" applyAlignment="1">
      <alignment horizontal="left" vertical="center" wrapText="1"/>
    </xf>
    <xf numFmtId="0" fontId="13" fillId="39" borderId="1" xfId="0" applyFont="1" applyFill="1" applyBorder="1" applyAlignment="1">
      <alignment horizontal="center" vertical="center" wrapText="1"/>
    </xf>
    <xf numFmtId="3" fontId="13" fillId="39" borderId="1" xfId="0" applyNumberFormat="1" applyFont="1" applyFill="1" applyBorder="1" applyAlignment="1">
      <alignment horizontal="center" vertical="center" wrapText="1"/>
    </xf>
    <xf numFmtId="0" fontId="34" fillId="39" borderId="1" xfId="4" applyFont="1" applyFill="1" applyBorder="1" applyAlignment="1" applyProtection="1">
      <alignment horizontal="center" vertical="center" wrapText="1"/>
    </xf>
    <xf numFmtId="164" fontId="17" fillId="39" borderId="1" xfId="0" applyNumberFormat="1" applyFont="1" applyFill="1" applyBorder="1" applyAlignment="1">
      <alignment horizontal="center" vertical="center" wrapText="1"/>
    </xf>
    <xf numFmtId="49" fontId="34" fillId="37" borderId="1" xfId="4" applyNumberFormat="1" applyFont="1" applyFill="1" applyBorder="1" applyAlignment="1" applyProtection="1">
      <alignment horizontal="center" vertical="center" wrapText="1"/>
    </xf>
    <xf numFmtId="0" fontId="17" fillId="37" borderId="1" xfId="0" applyFont="1" applyFill="1" applyBorder="1" applyAlignment="1">
      <alignment horizontal="center" vertical="center" wrapText="1"/>
    </xf>
    <xf numFmtId="164" fontId="17" fillId="37" borderId="1" xfId="0" applyNumberFormat="1" applyFont="1" applyFill="1" applyBorder="1" applyAlignment="1">
      <alignment horizontal="center" vertical="center" wrapText="1"/>
    </xf>
    <xf numFmtId="1" fontId="13" fillId="38" borderId="1" xfId="0" applyNumberFormat="1" applyFont="1" applyFill="1" applyBorder="1" applyAlignment="1">
      <alignment horizontal="center" vertical="center" wrapText="1"/>
    </xf>
    <xf numFmtId="49" fontId="13" fillId="38" borderId="1" xfId="0" applyNumberFormat="1" applyFont="1" applyFill="1" applyBorder="1" applyAlignment="1">
      <alignment horizontal="left" vertical="center" wrapText="1"/>
    </xf>
    <xf numFmtId="49" fontId="13" fillId="38" borderId="1" xfId="0" applyNumberFormat="1" applyFont="1" applyFill="1" applyBorder="1" applyAlignment="1">
      <alignment horizontal="center" vertical="center" wrapText="1"/>
    </xf>
    <xf numFmtId="0" fontId="13" fillId="38" borderId="1" xfId="0" applyFont="1" applyFill="1" applyBorder="1" applyAlignment="1">
      <alignment horizontal="center" vertical="center" wrapText="1"/>
    </xf>
    <xf numFmtId="3" fontId="13" fillId="38" borderId="1" xfId="0" applyNumberFormat="1" applyFont="1" applyFill="1" applyBorder="1" applyAlignment="1">
      <alignment horizontal="center" vertical="center" wrapText="1"/>
    </xf>
    <xf numFmtId="49" fontId="17" fillId="38" borderId="1" xfId="0" quotePrefix="1" applyNumberFormat="1" applyFont="1" applyFill="1" applyBorder="1" applyAlignment="1">
      <alignment horizontal="center" vertical="center" wrapText="1"/>
    </xf>
    <xf numFmtId="164" fontId="17" fillId="38" borderId="1" xfId="0" applyNumberFormat="1" applyFont="1" applyFill="1" applyBorder="1" applyAlignment="1">
      <alignment horizontal="center" vertical="center" wrapText="1"/>
    </xf>
    <xf numFmtId="0" fontId="34" fillId="37" borderId="1" xfId="4" quotePrefix="1" applyFont="1" applyFill="1" applyBorder="1" applyAlignment="1" applyProtection="1">
      <alignment horizontal="center" vertical="center" wrapText="1"/>
    </xf>
    <xf numFmtId="0" fontId="34" fillId="37" borderId="1" xfId="4" applyFont="1" applyFill="1" applyBorder="1" applyAlignment="1" applyProtection="1">
      <alignment horizontal="center" vertical="center" wrapText="1"/>
    </xf>
    <xf numFmtId="0" fontId="34" fillId="41" borderId="1" xfId="4" applyFont="1" applyFill="1" applyBorder="1" applyAlignment="1" applyProtection="1">
      <alignment horizontal="center" vertical="center" wrapText="1"/>
    </xf>
    <xf numFmtId="49" fontId="12" fillId="37" borderId="17" xfId="0" applyNumberFormat="1" applyFont="1" applyFill="1" applyBorder="1" applyAlignment="1" applyProtection="1">
      <alignment horizontal="center" vertical="center" wrapText="1"/>
      <protection locked="0"/>
    </xf>
    <xf numFmtId="49" fontId="12" fillId="43" borderId="18" xfId="1" applyNumberFormat="1" applyFont="1" applyFill="1" applyBorder="1" applyAlignment="1" applyProtection="1">
      <alignment horizontal="center" vertical="center" wrapText="1"/>
      <protection locked="0"/>
    </xf>
    <xf numFmtId="49" fontId="12" fillId="37" borderId="2" xfId="0" applyNumberFormat="1" applyFont="1" applyFill="1" applyBorder="1" applyAlignment="1" applyProtection="1">
      <alignment horizontal="center" vertical="center" wrapText="1"/>
      <protection locked="0"/>
    </xf>
    <xf numFmtId="49" fontId="12" fillId="43" borderId="3" xfId="1" applyNumberFormat="1" applyFont="1" applyFill="1" applyBorder="1" applyAlignment="1" applyProtection="1">
      <alignment horizontal="center" vertical="center" wrapText="1"/>
      <protection locked="0"/>
    </xf>
    <xf numFmtId="49" fontId="12" fillId="43" borderId="1" xfId="1" applyNumberFormat="1" applyFont="1" applyFill="1" applyBorder="1" applyAlignment="1" applyProtection="1">
      <alignment horizontal="center" vertical="center" wrapText="1"/>
      <protection locked="0"/>
    </xf>
    <xf numFmtId="1" fontId="12" fillId="3" borderId="17" xfId="0" applyNumberFormat="1" applyFont="1" applyFill="1" applyBorder="1" applyAlignment="1" applyProtection="1">
      <alignment horizontal="center" vertical="center" wrapText="1"/>
      <protection locked="0"/>
    </xf>
    <xf numFmtId="44" fontId="12" fillId="3" borderId="18" xfId="1" applyFont="1" applyFill="1" applyBorder="1" applyAlignment="1" applyProtection="1">
      <alignment horizontal="center" vertical="center" wrapText="1"/>
      <protection locked="0"/>
    </xf>
    <xf numFmtId="1" fontId="12" fillId="3" borderId="2" xfId="0" applyNumberFormat="1" applyFont="1" applyFill="1" applyBorder="1" applyAlignment="1" applyProtection="1">
      <alignment horizontal="center" vertical="center" wrapText="1"/>
      <protection locked="0"/>
    </xf>
    <xf numFmtId="44" fontId="12" fillId="3" borderId="3" xfId="1" applyFont="1" applyFill="1" applyBorder="1" applyAlignment="1" applyProtection="1">
      <alignment horizontal="center" vertical="center" wrapText="1"/>
      <protection locked="0"/>
    </xf>
    <xf numFmtId="1" fontId="9" fillId="36" borderId="4" xfId="0" applyNumberFormat="1" applyFont="1" applyFill="1" applyBorder="1" applyAlignment="1">
      <alignment horizontal="center" vertical="center" wrapText="1"/>
    </xf>
    <xf numFmtId="49" fontId="13" fillId="39" borderId="1" xfId="0" applyNumberFormat="1" applyFont="1" applyFill="1" applyBorder="1" applyAlignment="1">
      <alignment horizontal="center" vertical="center" wrapText="1"/>
    </xf>
    <xf numFmtId="1" fontId="9" fillId="39" borderId="1" xfId="0" applyNumberFormat="1" applyFont="1" applyFill="1" applyBorder="1" applyAlignment="1">
      <alignment horizontal="center" vertical="center" wrapText="1"/>
    </xf>
    <xf numFmtId="49" fontId="12" fillId="3" borderId="1" xfId="1" applyNumberFormat="1" applyFont="1" applyFill="1" applyBorder="1" applyAlignment="1" applyProtection="1">
      <alignment horizontal="center" vertical="center" wrapText="1"/>
      <protection locked="0"/>
    </xf>
    <xf numFmtId="49" fontId="12" fillId="3" borderId="3" xfId="1" applyNumberFormat="1" applyFont="1" applyFill="1" applyBorder="1" applyAlignment="1" applyProtection="1">
      <alignment horizontal="center" vertical="center" wrapText="1"/>
      <protection locked="0"/>
    </xf>
    <xf numFmtId="49" fontId="12" fillId="3" borderId="2" xfId="0" applyNumberFormat="1" applyFont="1" applyFill="1" applyBorder="1" applyAlignment="1" applyProtection="1">
      <alignment horizontal="center" vertical="center" wrapText="1"/>
      <protection locked="0"/>
    </xf>
    <xf numFmtId="49" fontId="12" fillId="3" borderId="17" xfId="0" applyNumberFormat="1" applyFont="1" applyFill="1" applyBorder="1" applyAlignment="1" applyProtection="1">
      <alignment horizontal="center" vertical="center" wrapText="1"/>
      <protection locked="0"/>
    </xf>
    <xf numFmtId="49" fontId="12" fillId="3" borderId="18" xfId="1" applyNumberFormat="1" applyFont="1" applyFill="1" applyBorder="1" applyAlignment="1" applyProtection="1">
      <alignment horizontal="center" vertical="center" wrapText="1"/>
      <protection locked="0"/>
    </xf>
    <xf numFmtId="164" fontId="13" fillId="37" borderId="1" xfId="0" applyNumberFormat="1" applyFont="1" applyFill="1" applyBorder="1" applyAlignment="1">
      <alignment horizontal="center" vertical="center" wrapText="1"/>
    </xf>
    <xf numFmtId="3" fontId="9" fillId="37" borderId="1" xfId="0" applyNumberFormat="1" applyFont="1" applyFill="1" applyBorder="1" applyAlignment="1">
      <alignment horizontal="center" vertical="center" wrapText="1"/>
    </xf>
    <xf numFmtId="0" fontId="34" fillId="37" borderId="1" xfId="4" applyNumberFormat="1" applyFont="1" applyFill="1" applyBorder="1" applyAlignment="1" applyProtection="1">
      <alignment horizontal="center" vertical="center" wrapText="1"/>
    </xf>
    <xf numFmtId="0" fontId="9" fillId="39" borderId="1" xfId="0" applyFont="1" applyFill="1" applyBorder="1" applyAlignment="1">
      <alignment horizontal="center" vertical="center" wrapText="1"/>
    </xf>
    <xf numFmtId="49" fontId="9" fillId="39" borderId="1" xfId="0" applyNumberFormat="1" applyFont="1" applyFill="1" applyBorder="1" applyAlignment="1">
      <alignment horizontal="center" vertical="center" wrapText="1"/>
    </xf>
    <xf numFmtId="164" fontId="13" fillId="39" borderId="1" xfId="0" applyNumberFormat="1" applyFont="1" applyFill="1" applyBorder="1" applyAlignment="1">
      <alignment horizontal="center" vertical="center" wrapText="1"/>
    </xf>
    <xf numFmtId="0" fontId="9" fillId="38" borderId="1" xfId="0" applyFont="1" applyFill="1" applyBorder="1" applyAlignment="1">
      <alignment horizontal="center" vertical="center" wrapText="1"/>
    </xf>
    <xf numFmtId="49" fontId="9" fillId="38" borderId="1" xfId="0" applyNumberFormat="1" applyFont="1" applyFill="1" applyBorder="1" applyAlignment="1">
      <alignment horizontal="center" vertical="center" wrapText="1"/>
    </xf>
    <xf numFmtId="164" fontId="13" fillId="38" borderId="1" xfId="0" applyNumberFormat="1" applyFont="1" applyFill="1" applyBorder="1" applyAlignment="1">
      <alignment horizontal="center" vertical="center" wrapText="1"/>
    </xf>
    <xf numFmtId="164" fontId="34" fillId="38" borderId="1" xfId="4" applyNumberFormat="1" applyFont="1" applyFill="1" applyBorder="1" applyAlignment="1" applyProtection="1">
      <alignment horizontal="center" vertical="center" wrapText="1"/>
    </xf>
    <xf numFmtId="164" fontId="34" fillId="39" borderId="1" xfId="4" applyNumberFormat="1" applyFont="1" applyFill="1" applyBorder="1" applyAlignment="1" applyProtection="1">
      <alignment horizontal="center" vertical="center" wrapText="1"/>
    </xf>
    <xf numFmtId="3" fontId="9" fillId="38" borderId="1" xfId="0" applyNumberFormat="1" applyFont="1" applyFill="1" applyBorder="1" applyAlignment="1">
      <alignment horizontal="center" vertical="center" wrapText="1"/>
    </xf>
    <xf numFmtId="0" fontId="34" fillId="42" borderId="1" xfId="4" applyFont="1" applyFill="1" applyBorder="1" applyAlignment="1" applyProtection="1">
      <alignment horizontal="center" vertical="center" wrapText="1"/>
    </xf>
    <xf numFmtId="164" fontId="12" fillId="38" borderId="1" xfId="0" applyNumberFormat="1" applyFont="1" applyFill="1" applyBorder="1" applyAlignment="1">
      <alignment horizontal="center" vertical="center" wrapText="1"/>
    </xf>
    <xf numFmtId="164" fontId="12" fillId="37" borderId="1" xfId="0" applyNumberFormat="1" applyFont="1" applyFill="1" applyBorder="1" applyAlignment="1">
      <alignment horizontal="center" vertical="center" wrapText="1"/>
    </xf>
    <xf numFmtId="3" fontId="9" fillId="42" borderId="1" xfId="0" applyNumberFormat="1" applyFont="1" applyFill="1" applyBorder="1" applyAlignment="1">
      <alignment horizontal="center" vertical="center" wrapText="1"/>
    </xf>
    <xf numFmtId="49" fontId="12" fillId="36" borderId="17" xfId="0" applyNumberFormat="1" applyFont="1" applyFill="1" applyBorder="1" applyAlignment="1" applyProtection="1">
      <alignment horizontal="center" vertical="center" wrapText="1"/>
      <protection locked="0"/>
    </xf>
    <xf numFmtId="49" fontId="12" fillId="36" borderId="18" xfId="1" applyNumberFormat="1" applyFont="1" applyFill="1" applyBorder="1" applyAlignment="1" applyProtection="1">
      <alignment horizontal="center" vertical="center" wrapText="1"/>
      <protection locked="0"/>
    </xf>
    <xf numFmtId="49" fontId="12" fillId="36" borderId="2" xfId="0" applyNumberFormat="1" applyFont="1" applyFill="1" applyBorder="1" applyAlignment="1" applyProtection="1">
      <alignment horizontal="center" vertical="center" wrapText="1"/>
      <protection locked="0"/>
    </xf>
    <xf numFmtId="49" fontId="12" fillId="36" borderId="3" xfId="1" applyNumberFormat="1"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41"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2" fillId="0" borderId="0" xfId="0" applyFont="1" applyAlignment="1" applyProtection="1">
      <alignment vertical="center"/>
      <protection locked="0"/>
    </xf>
    <xf numFmtId="0" fontId="12" fillId="0" borderId="0" xfId="0" applyFont="1" applyAlignment="1" applyProtection="1">
      <alignment vertical="center"/>
      <protection locked="0"/>
    </xf>
    <xf numFmtId="0" fontId="34" fillId="0" borderId="1" xfId="4"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12" fillId="0" borderId="0" xfId="0" applyFont="1" applyAlignment="1" applyProtection="1">
      <alignment horizontal="center" vertical="center"/>
      <protection locked="0"/>
    </xf>
    <xf numFmtId="0" fontId="34" fillId="0" borderId="20" xfId="4" applyFont="1" applyBorder="1" applyAlignment="1" applyProtection="1">
      <alignment horizontal="center" vertical="center"/>
      <protection locked="0"/>
    </xf>
    <xf numFmtId="0" fontId="34" fillId="0" borderId="22" xfId="4" applyFont="1" applyBorder="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9" fontId="9" fillId="0" borderId="20" xfId="0" applyNumberFormat="1" applyFont="1" applyBorder="1" applyAlignment="1" applyProtection="1">
      <alignment horizontal="center" vertical="center" wrapText="1"/>
      <protection locked="0"/>
    </xf>
    <xf numFmtId="0" fontId="9" fillId="0" borderId="22" xfId="0" applyFont="1" applyBorder="1" applyAlignment="1" applyProtection="1">
      <alignment horizontal="center" vertical="center" wrapText="1"/>
      <protection locked="0"/>
    </xf>
    <xf numFmtId="0" fontId="9" fillId="0" borderId="0" xfId="0" applyFont="1" applyAlignment="1" applyProtection="1">
      <alignment horizontal="center" vertical="center"/>
      <protection locked="0"/>
    </xf>
    <xf numFmtId="164" fontId="40" fillId="39" borderId="1" xfId="0" applyNumberFormat="1" applyFont="1" applyFill="1" applyBorder="1" applyAlignment="1">
      <alignment horizontal="center" vertical="center" wrapText="1"/>
    </xf>
    <xf numFmtId="164" fontId="47" fillId="39" borderId="1" xfId="0" applyNumberFormat="1" applyFont="1" applyFill="1" applyBorder="1" applyAlignment="1">
      <alignment horizontal="center" vertical="center" wrapText="1"/>
    </xf>
    <xf numFmtId="164" fontId="40" fillId="37" borderId="1" xfId="0" applyNumberFormat="1" applyFont="1" applyFill="1" applyBorder="1" applyAlignment="1">
      <alignment horizontal="center" vertical="center" wrapText="1"/>
    </xf>
    <xf numFmtId="164" fontId="9" fillId="43" borderId="18" xfId="0" applyNumberFormat="1" applyFont="1" applyFill="1" applyBorder="1" applyAlignment="1">
      <alignment horizontal="center" vertical="center" wrapText="1"/>
    </xf>
    <xf numFmtId="164" fontId="9" fillId="43" borderId="3" xfId="0" applyNumberFormat="1" applyFont="1" applyFill="1" applyBorder="1" applyAlignment="1">
      <alignment horizontal="center" vertical="center" wrapText="1"/>
    </xf>
    <xf numFmtId="1" fontId="12" fillId="37" borderId="17" xfId="0" applyNumberFormat="1" applyFont="1" applyFill="1" applyBorder="1" applyAlignment="1">
      <alignment horizontal="center" vertical="center" wrapText="1"/>
    </xf>
    <xf numFmtId="164" fontId="12" fillId="43" borderId="18" xfId="1" applyNumberFormat="1" applyFont="1" applyFill="1" applyBorder="1" applyAlignment="1" applyProtection="1">
      <alignment horizontal="center" vertical="center" wrapText="1"/>
    </xf>
    <xf numFmtId="44" fontId="12" fillId="43" borderId="18" xfId="1" applyFont="1" applyFill="1" applyBorder="1" applyAlignment="1" applyProtection="1">
      <alignment horizontal="center" vertical="center" wrapText="1"/>
    </xf>
    <xf numFmtId="164" fontId="9" fillId="43" borderId="1" xfId="0" applyNumberFormat="1" applyFont="1" applyFill="1" applyBorder="1" applyAlignment="1">
      <alignment horizontal="center" vertical="center" wrapText="1"/>
    </xf>
    <xf numFmtId="1" fontId="12" fillId="36" borderId="17" xfId="0" applyNumberFormat="1" applyFont="1" applyFill="1" applyBorder="1" applyAlignment="1">
      <alignment horizontal="center" vertical="center" wrapText="1"/>
    </xf>
    <xf numFmtId="164" fontId="12" fillId="36" borderId="18" xfId="1" applyNumberFormat="1" applyFont="1" applyFill="1" applyBorder="1" applyAlignment="1" applyProtection="1">
      <alignment horizontal="center" vertical="center" wrapText="1"/>
    </xf>
    <xf numFmtId="164" fontId="40" fillId="38" borderId="1" xfId="0" applyNumberFormat="1" applyFont="1" applyFill="1" applyBorder="1" applyAlignment="1">
      <alignment horizontal="center" vertical="center" wrapText="1"/>
    </xf>
    <xf numFmtId="164" fontId="49" fillId="38" borderId="1" xfId="0" applyNumberFormat="1" applyFont="1" applyFill="1" applyBorder="1" applyAlignment="1">
      <alignment horizontal="center" vertical="center" wrapText="1"/>
    </xf>
    <xf numFmtId="164" fontId="50" fillId="39" borderId="1" xfId="0" applyNumberFormat="1" applyFont="1" applyFill="1" applyBorder="1" applyAlignment="1">
      <alignment horizontal="center" vertical="center" wrapText="1"/>
    </xf>
    <xf numFmtId="0" fontId="13" fillId="39" borderId="1" xfId="4"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64" fontId="12" fillId="36" borderId="15" xfId="0" applyNumberFormat="1" applyFont="1" applyFill="1" applyBorder="1" applyAlignment="1">
      <alignment horizontal="center" vertical="center" wrapText="1"/>
    </xf>
    <xf numFmtId="164" fontId="12" fillId="36" borderId="4" xfId="0" applyNumberFormat="1" applyFont="1" applyFill="1" applyBorder="1" applyAlignment="1">
      <alignment horizontal="center" vertical="center" wrapText="1"/>
    </xf>
    <xf numFmtId="0" fontId="44" fillId="44" borderId="1" xfId="0" applyFont="1" applyFill="1" applyBorder="1" applyAlignment="1" applyProtection="1">
      <alignment horizontal="center" vertical="center" wrapText="1"/>
      <protection locked="0"/>
    </xf>
    <xf numFmtId="0" fontId="45" fillId="44" borderId="1" xfId="0" applyFont="1" applyFill="1" applyBorder="1" applyAlignment="1" applyProtection="1">
      <alignment horizontal="center" vertical="center"/>
      <protection locked="0"/>
    </xf>
    <xf numFmtId="0" fontId="39" fillId="44" borderId="1" xfId="0" applyFont="1" applyFill="1" applyBorder="1" applyAlignment="1" applyProtection="1">
      <alignment horizontal="center" vertical="center" wrapText="1"/>
      <protection locked="0"/>
    </xf>
    <xf numFmtId="0" fontId="39" fillId="45" borderId="1" xfId="0" applyFont="1" applyFill="1" applyBorder="1" applyAlignment="1" applyProtection="1">
      <alignment horizontal="center" vertical="center" wrapText="1"/>
      <protection locked="0"/>
    </xf>
    <xf numFmtId="0" fontId="39" fillId="45" borderId="20" xfId="0" applyFont="1" applyFill="1" applyBorder="1" applyAlignment="1" applyProtection="1">
      <alignment horizontal="center" vertical="center" wrapText="1"/>
      <protection locked="0"/>
    </xf>
    <xf numFmtId="0" fontId="39" fillId="45" borderId="22" xfId="0" applyFont="1" applyFill="1" applyBorder="1" applyAlignment="1" applyProtection="1">
      <alignment horizontal="center" vertical="center" wrapText="1"/>
      <protection locked="0"/>
    </xf>
    <xf numFmtId="0" fontId="12" fillId="45" borderId="1" xfId="0" applyFont="1" applyFill="1" applyBorder="1" applyAlignment="1" applyProtection="1">
      <alignment horizontal="center" vertical="center" wrapText="1"/>
      <protection locked="0"/>
    </xf>
    <xf numFmtId="9" fontId="9" fillId="0" borderId="22" xfId="0" applyNumberFormat="1" applyFont="1" applyBorder="1" applyAlignment="1" applyProtection="1">
      <alignment horizontal="center" vertical="center" wrapText="1"/>
      <protection locked="0"/>
    </xf>
    <xf numFmtId="0" fontId="34" fillId="0" borderId="1" xfId="4" applyFont="1" applyBorder="1" applyAlignment="1" applyProtection="1">
      <alignment horizontal="center" vertical="center" wrapText="1"/>
      <protection locked="0"/>
    </xf>
    <xf numFmtId="3" fontId="13" fillId="36" borderId="15" xfId="0" applyNumberFormat="1" applyFont="1" applyFill="1" applyBorder="1" applyAlignment="1">
      <alignment horizontal="center" vertical="center" wrapText="1"/>
    </xf>
    <xf numFmtId="0" fontId="13" fillId="36" borderId="15" xfId="0" applyFont="1" applyFill="1" applyBorder="1" applyAlignment="1">
      <alignment horizontal="center" vertical="center" wrapText="1"/>
    </xf>
    <xf numFmtId="0" fontId="17" fillId="36" borderId="15" xfId="0" applyFont="1" applyFill="1" applyBorder="1" applyAlignment="1">
      <alignment horizontal="center" vertical="center" wrapText="1"/>
    </xf>
    <xf numFmtId="1" fontId="13" fillId="36" borderId="15" xfId="0" applyNumberFormat="1" applyFont="1" applyFill="1" applyBorder="1" applyAlignment="1">
      <alignment horizontal="center" vertical="center" wrapText="1"/>
    </xf>
    <xf numFmtId="3" fontId="17" fillId="36" borderId="4" xfId="0" applyNumberFormat="1" applyFont="1" applyFill="1" applyBorder="1" applyAlignment="1">
      <alignment horizontal="center" vertical="center" wrapText="1"/>
    </xf>
    <xf numFmtId="0" fontId="17" fillId="36" borderId="4" xfId="0" applyFont="1" applyFill="1" applyBorder="1" applyAlignment="1">
      <alignment horizontal="center" vertical="center" wrapText="1"/>
    </xf>
    <xf numFmtId="1" fontId="17" fillId="36" borderId="4" xfId="0" applyNumberFormat="1" applyFont="1" applyFill="1" applyBorder="1" applyAlignment="1">
      <alignment horizontal="center" vertical="center" wrapText="1"/>
    </xf>
    <xf numFmtId="1" fontId="17" fillId="36" borderId="1" xfId="0" applyNumberFormat="1" applyFont="1" applyFill="1" applyBorder="1" applyAlignment="1">
      <alignment horizontal="center" vertical="center" wrapText="1"/>
    </xf>
    <xf numFmtId="1" fontId="17" fillId="3" borderId="1" xfId="0" applyNumberFormat="1" applyFont="1" applyFill="1" applyBorder="1" applyAlignment="1">
      <alignment horizontal="center" vertical="center" wrapText="1"/>
    </xf>
    <xf numFmtId="49" fontId="17" fillId="3" borderId="1" xfId="0" applyNumberFormat="1" applyFont="1" applyFill="1" applyBorder="1" applyAlignment="1">
      <alignment horizontal="left" vertical="center" wrapText="1"/>
    </xf>
    <xf numFmtId="49" fontId="13" fillId="3" borderId="1" xfId="0" applyNumberFormat="1" applyFont="1" applyFill="1" applyBorder="1" applyAlignment="1">
      <alignment horizontal="center" vertical="center" wrapText="1"/>
    </xf>
    <xf numFmtId="0" fontId="13" fillId="3" borderId="1" xfId="0" applyFont="1" applyFill="1" applyBorder="1" applyAlignment="1">
      <alignment horizontal="center" vertical="center" wrapText="1"/>
    </xf>
    <xf numFmtId="3" fontId="13" fillId="3" borderId="1" xfId="0" applyNumberFormat="1" applyFont="1" applyFill="1" applyBorder="1" applyAlignment="1">
      <alignment horizontal="center" vertical="center" wrapText="1"/>
    </xf>
    <xf numFmtId="1" fontId="13" fillId="3" borderId="1" xfId="0" applyNumberFormat="1" applyFont="1" applyFill="1" applyBorder="1" applyAlignment="1">
      <alignment horizontal="center" vertical="center" wrapText="1"/>
    </xf>
    <xf numFmtId="164" fontId="17" fillId="3" borderId="1" xfId="0" applyNumberFormat="1" applyFont="1" applyFill="1" applyBorder="1" applyAlignment="1">
      <alignment horizontal="center" vertical="center" wrapText="1"/>
    </xf>
    <xf numFmtId="1" fontId="13" fillId="39" borderId="1" xfId="0" applyNumberFormat="1" applyFont="1" applyFill="1" applyBorder="1" applyAlignment="1">
      <alignment horizontal="center" vertical="center" wrapText="1"/>
    </xf>
    <xf numFmtId="1" fontId="13" fillId="37" borderId="1" xfId="0" applyNumberFormat="1" applyFont="1" applyFill="1" applyBorder="1" applyAlignment="1">
      <alignment horizontal="center" vertical="center" wrapText="1"/>
    </xf>
    <xf numFmtId="3" fontId="13" fillId="37" borderId="1" xfId="0" applyNumberFormat="1" applyFont="1" applyFill="1" applyBorder="1" applyAlignment="1">
      <alignment horizontal="center" vertical="center" wrapText="1"/>
    </xf>
    <xf numFmtId="0" fontId="13" fillId="37" borderId="1" xfId="0" quotePrefix="1" applyFont="1" applyFill="1" applyBorder="1" applyAlignment="1">
      <alignment horizontal="center" vertical="center" wrapText="1"/>
    </xf>
    <xf numFmtId="0" fontId="17" fillId="39" borderId="1" xfId="0" applyFont="1" applyFill="1" applyBorder="1" applyAlignment="1">
      <alignment horizontal="center" vertical="center" wrapText="1"/>
    </xf>
    <xf numFmtId="49" fontId="13" fillId="38" borderId="1" xfId="3" applyNumberFormat="1" applyFont="1" applyFill="1" applyBorder="1" applyAlignment="1">
      <alignment horizontal="left" vertical="center" wrapText="1"/>
    </xf>
    <xf numFmtId="49" fontId="13" fillId="39" borderId="1" xfId="3" applyNumberFormat="1" applyFont="1" applyFill="1" applyBorder="1" applyAlignment="1">
      <alignment horizontal="left" vertical="center" wrapText="1"/>
    </xf>
    <xf numFmtId="49" fontId="13" fillId="37" borderId="1" xfId="3" applyNumberFormat="1" applyFont="1" applyFill="1" applyBorder="1" applyAlignment="1">
      <alignment horizontal="left" vertical="center" wrapText="1"/>
    </xf>
    <xf numFmtId="164" fontId="47" fillId="38" borderId="1" xfId="0" applyNumberFormat="1" applyFont="1" applyFill="1" applyBorder="1" applyAlignment="1">
      <alignment horizontal="center" vertical="center" wrapText="1"/>
    </xf>
    <xf numFmtId="14" fontId="13" fillId="37" borderId="1" xfId="0" quotePrefix="1" applyNumberFormat="1" applyFont="1" applyFill="1" applyBorder="1" applyAlignment="1">
      <alignment horizontal="center" vertical="center" wrapText="1"/>
    </xf>
    <xf numFmtId="1" fontId="13" fillId="41" borderId="1" xfId="0" applyNumberFormat="1" applyFont="1" applyFill="1" applyBorder="1" applyAlignment="1">
      <alignment horizontal="center" vertical="center" wrapText="1"/>
    </xf>
    <xf numFmtId="49" fontId="13" fillId="41" borderId="1" xfId="0" applyNumberFormat="1" applyFont="1" applyFill="1" applyBorder="1" applyAlignment="1">
      <alignment horizontal="left" vertical="center" wrapText="1"/>
    </xf>
    <xf numFmtId="49" fontId="13" fillId="41" borderId="1" xfId="0" applyNumberFormat="1" applyFont="1" applyFill="1" applyBorder="1" applyAlignment="1">
      <alignment horizontal="center" vertical="center" wrapText="1"/>
    </xf>
    <xf numFmtId="0" fontId="13" fillId="41" borderId="1" xfId="0" applyFont="1" applyFill="1" applyBorder="1" applyAlignment="1">
      <alignment horizontal="center" vertical="center" wrapText="1"/>
    </xf>
    <xf numFmtId="3" fontId="13" fillId="41" borderId="1" xfId="0" applyNumberFormat="1" applyFont="1" applyFill="1" applyBorder="1" applyAlignment="1">
      <alignment horizontal="center" vertical="center" wrapText="1"/>
    </xf>
    <xf numFmtId="49" fontId="9" fillId="41" borderId="1" xfId="0" applyNumberFormat="1" applyFont="1" applyFill="1" applyBorder="1" applyAlignment="1">
      <alignment horizontal="center" vertical="center" wrapText="1"/>
    </xf>
    <xf numFmtId="0" fontId="17" fillId="41" borderId="1" xfId="0" applyFont="1" applyFill="1" applyBorder="1" applyAlignment="1">
      <alignment horizontal="center" vertical="center" wrapText="1"/>
    </xf>
    <xf numFmtId="164" fontId="17" fillId="41" borderId="1" xfId="0" applyNumberFormat="1" applyFont="1" applyFill="1" applyBorder="1" applyAlignment="1">
      <alignment horizontal="center" vertical="center" wrapText="1"/>
    </xf>
    <xf numFmtId="164" fontId="40" fillId="41" borderId="1" xfId="0" applyNumberFormat="1" applyFont="1" applyFill="1" applyBorder="1" applyAlignment="1">
      <alignment horizontal="center" vertical="center" wrapText="1"/>
    </xf>
    <xf numFmtId="164" fontId="47" fillId="37" borderId="1" xfId="0" applyNumberFormat="1" applyFont="1" applyFill="1" applyBorder="1" applyAlignment="1">
      <alignment horizontal="center" vertical="center" wrapText="1"/>
    </xf>
    <xf numFmtId="16" fontId="13" fillId="37" borderId="1" xfId="0" quotePrefix="1" applyNumberFormat="1" applyFont="1" applyFill="1" applyBorder="1" applyAlignment="1">
      <alignment horizontal="center" vertical="center" wrapText="1"/>
    </xf>
    <xf numFmtId="0" fontId="17" fillId="36" borderId="1" xfId="67" applyFont="1" applyFill="1" applyBorder="1" applyAlignment="1">
      <alignment horizontal="center" vertical="center"/>
    </xf>
    <xf numFmtId="49" fontId="17" fillId="36" borderId="1" xfId="67" applyNumberFormat="1" applyFont="1" applyFill="1" applyBorder="1" applyAlignment="1">
      <alignment horizontal="center" vertical="center"/>
    </xf>
    <xf numFmtId="49" fontId="37" fillId="40" borderId="18" xfId="0" applyNumberFormat="1" applyFont="1" applyFill="1" applyBorder="1" applyAlignment="1">
      <alignment horizontal="center" vertical="center" wrapText="1"/>
    </xf>
    <xf numFmtId="49" fontId="13" fillId="41" borderId="1" xfId="67" applyNumberFormat="1" applyFont="1" applyFill="1" applyBorder="1" applyAlignment="1">
      <alignment horizontal="left" vertical="center" wrapText="1"/>
    </xf>
    <xf numFmtId="49" fontId="9" fillId="41" borderId="1" xfId="67" applyNumberFormat="1" applyFont="1" applyFill="1" applyBorder="1" applyAlignment="1">
      <alignment horizontal="left" vertical="center" wrapText="1"/>
    </xf>
    <xf numFmtId="3" fontId="9" fillId="41" borderId="1" xfId="0" applyNumberFormat="1" applyFont="1" applyFill="1" applyBorder="1" applyAlignment="1">
      <alignment horizontal="center" vertical="center" wrapText="1"/>
    </xf>
    <xf numFmtId="49" fontId="34" fillId="41" borderId="1" xfId="4" applyNumberFormat="1" applyFont="1" applyFill="1" applyBorder="1" applyAlignment="1" applyProtection="1">
      <alignment horizontal="center" vertical="center" wrapText="1"/>
    </xf>
    <xf numFmtId="164" fontId="17" fillId="41" borderId="3" xfId="0" applyNumberFormat="1" applyFont="1" applyFill="1" applyBorder="1" applyAlignment="1">
      <alignment horizontal="center" vertical="center" wrapText="1"/>
    </xf>
    <xf numFmtId="164" fontId="40" fillId="41" borderId="3" xfId="0" applyNumberFormat="1" applyFont="1" applyFill="1" applyBorder="1" applyAlignment="1">
      <alignment horizontal="center" vertical="center" wrapText="1"/>
    </xf>
    <xf numFmtId="49" fontId="13" fillId="39" borderId="1" xfId="67" applyNumberFormat="1" applyFont="1" applyFill="1" applyBorder="1" applyAlignment="1">
      <alignment horizontal="left" vertical="center" wrapText="1"/>
    </xf>
    <xf numFmtId="49" fontId="9" fillId="39" borderId="1" xfId="67" applyNumberFormat="1" applyFont="1" applyFill="1" applyBorder="1" applyAlignment="1">
      <alignment horizontal="left" vertical="center" wrapText="1"/>
    </xf>
    <xf numFmtId="3" fontId="9" fillId="39" borderId="1" xfId="0" applyNumberFormat="1" applyFont="1" applyFill="1" applyBorder="1" applyAlignment="1">
      <alignment horizontal="center" vertical="center" wrapText="1"/>
    </xf>
    <xf numFmtId="164" fontId="40" fillId="39" borderId="3" xfId="0" applyNumberFormat="1" applyFont="1" applyFill="1" applyBorder="1" applyAlignment="1">
      <alignment horizontal="center" vertical="center" wrapText="1"/>
    </xf>
    <xf numFmtId="164" fontId="17" fillId="39" borderId="3" xfId="0" applyNumberFormat="1" applyFont="1" applyFill="1" applyBorder="1" applyAlignment="1">
      <alignment horizontal="center" vertical="center" wrapText="1"/>
    </xf>
    <xf numFmtId="49" fontId="13" fillId="37" borderId="1" xfId="67" applyNumberFormat="1" applyFont="1" applyFill="1" applyBorder="1" applyAlignment="1">
      <alignment horizontal="left" vertical="center" wrapText="1"/>
    </xf>
    <xf numFmtId="49" fontId="9" fillId="37" borderId="1" xfId="67" applyNumberFormat="1" applyFont="1" applyFill="1" applyBorder="1" applyAlignment="1">
      <alignment horizontal="left" vertical="center" wrapText="1"/>
    </xf>
    <xf numFmtId="164" fontId="17" fillId="37" borderId="3" xfId="0" applyNumberFormat="1" applyFont="1" applyFill="1" applyBorder="1" applyAlignment="1">
      <alignment horizontal="center" vertical="center" wrapText="1"/>
    </xf>
    <xf numFmtId="164" fontId="50" fillId="41" borderId="3" xfId="0" applyNumberFormat="1" applyFont="1" applyFill="1" applyBorder="1" applyAlignment="1">
      <alignment horizontal="center" vertical="center" wrapText="1"/>
    </xf>
    <xf numFmtId="164" fontId="50" fillId="39" borderId="3" xfId="0" applyNumberFormat="1" applyFont="1" applyFill="1" applyBorder="1" applyAlignment="1">
      <alignment horizontal="center" vertical="center" wrapText="1"/>
    </xf>
    <xf numFmtId="49" fontId="56" fillId="39" borderId="1" xfId="0" applyNumberFormat="1" applyFont="1" applyFill="1" applyBorder="1" applyAlignment="1">
      <alignment horizontal="left" vertical="center" wrapText="1"/>
    </xf>
    <xf numFmtId="1" fontId="56" fillId="39" borderId="1" xfId="0" applyNumberFormat="1" applyFont="1" applyFill="1" applyBorder="1" applyAlignment="1">
      <alignment horizontal="center" vertical="center" wrapText="1"/>
    </xf>
    <xf numFmtId="49" fontId="9" fillId="39" borderId="1" xfId="0" applyNumberFormat="1" applyFont="1" applyFill="1" applyBorder="1" applyAlignment="1">
      <alignment horizontal="left" vertical="center" wrapText="1"/>
    </xf>
    <xf numFmtId="1" fontId="56" fillId="37" borderId="1" xfId="0" applyNumberFormat="1" applyFont="1" applyFill="1" applyBorder="1" applyAlignment="1">
      <alignment horizontal="center" vertical="center" wrapText="1"/>
    </xf>
    <xf numFmtId="49" fontId="9" fillId="36" borderId="15" xfId="0" applyNumberFormat="1" applyFont="1" applyFill="1" applyBorder="1" applyAlignment="1">
      <alignment horizontal="left" vertical="center"/>
    </xf>
    <xf numFmtId="49" fontId="12" fillId="36" borderId="4" xfId="0" applyNumberFormat="1" applyFont="1" applyFill="1" applyBorder="1" applyAlignment="1">
      <alignment horizontal="left" vertical="center"/>
    </xf>
    <xf numFmtId="49" fontId="12" fillId="36" borderId="1" xfId="0" applyNumberFormat="1" applyFont="1" applyFill="1" applyBorder="1" applyAlignment="1">
      <alignment horizontal="center" vertical="center"/>
    </xf>
    <xf numFmtId="49" fontId="35" fillId="3" borderId="1" xfId="0" applyNumberFormat="1" applyFont="1" applyFill="1" applyBorder="1" applyAlignment="1">
      <alignment horizontal="left" vertical="center"/>
    </xf>
    <xf numFmtId="49" fontId="17" fillId="36" borderId="14" xfId="0" applyNumberFormat="1" applyFont="1" applyFill="1" applyBorder="1" applyAlignment="1">
      <alignment horizontal="left" vertical="top"/>
    </xf>
    <xf numFmtId="49" fontId="17" fillId="36" borderId="16" xfId="0" applyNumberFormat="1" applyFont="1" applyFill="1" applyBorder="1" applyAlignment="1">
      <alignment horizontal="left" vertical="top"/>
    </xf>
    <xf numFmtId="49" fontId="35" fillId="3" borderId="1" xfId="0" applyNumberFormat="1" applyFont="1" applyFill="1" applyBorder="1" applyAlignment="1">
      <alignment horizontal="center" vertical="center"/>
    </xf>
    <xf numFmtId="49" fontId="13" fillId="41" borderId="1" xfId="67" quotePrefix="1" applyNumberFormat="1" applyFont="1" applyFill="1" applyBorder="1" applyAlignment="1">
      <alignment horizontal="left" vertical="center" wrapText="1"/>
    </xf>
    <xf numFmtId="49" fontId="13" fillId="39" borderId="1" xfId="67" quotePrefix="1" applyNumberFormat="1" applyFont="1" applyFill="1" applyBorder="1" applyAlignment="1">
      <alignment horizontal="left" vertical="center" wrapText="1"/>
    </xf>
    <xf numFmtId="49" fontId="13" fillId="37" borderId="1" xfId="67" quotePrefix="1" applyNumberFormat="1" applyFont="1" applyFill="1" applyBorder="1" applyAlignment="1">
      <alignment horizontal="left" vertical="center" wrapText="1"/>
    </xf>
    <xf numFmtId="49" fontId="12" fillId="3" borderId="1" xfId="0" applyNumberFormat="1" applyFont="1" applyFill="1" applyBorder="1" applyAlignment="1">
      <alignment horizontal="left" vertical="center" wrapText="1"/>
    </xf>
    <xf numFmtId="49" fontId="12" fillId="3" borderId="1" xfId="1" applyNumberFormat="1" applyFont="1" applyFill="1" applyBorder="1" applyAlignment="1" applyProtection="1">
      <alignment horizontal="left" vertical="center" wrapText="1"/>
    </xf>
    <xf numFmtId="49" fontId="12" fillId="3" borderId="18" xfId="0" applyNumberFormat="1" applyFont="1" applyFill="1" applyBorder="1" applyAlignment="1">
      <alignment horizontal="center" vertical="center" wrapText="1"/>
    </xf>
    <xf numFmtId="49" fontId="37" fillId="3" borderId="17" xfId="65" applyNumberFormat="1" applyFont="1" applyFill="1" applyBorder="1" applyAlignment="1" applyProtection="1">
      <alignment horizontal="center" vertical="center" wrapText="1"/>
    </xf>
    <xf numFmtId="49" fontId="37" fillId="3" borderId="18" xfId="0" applyNumberFormat="1" applyFont="1" applyFill="1" applyBorder="1" applyAlignment="1">
      <alignment horizontal="center" vertical="center" wrapText="1"/>
    </xf>
    <xf numFmtId="49" fontId="12" fillId="3" borderId="2" xfId="0" applyNumberFormat="1" applyFont="1" applyFill="1" applyBorder="1" applyAlignment="1">
      <alignment horizontal="center" vertical="center" wrapText="1"/>
    </xf>
    <xf numFmtId="49" fontId="12" fillId="3" borderId="17" xfId="0" applyNumberFormat="1" applyFont="1" applyFill="1" applyBorder="1" applyAlignment="1">
      <alignment horizontal="center" vertical="center" wrapText="1"/>
    </xf>
    <xf numFmtId="49" fontId="12" fillId="3" borderId="18" xfId="1" applyNumberFormat="1" applyFont="1" applyFill="1" applyBorder="1" applyAlignment="1" applyProtection="1">
      <alignment horizontal="center" vertical="center" wrapText="1"/>
    </xf>
    <xf numFmtId="49" fontId="9" fillId="37" borderId="1" xfId="0" applyNumberFormat="1" applyFont="1" applyFill="1" applyBorder="1" applyAlignment="1">
      <alignment horizontal="left" vertical="center" wrapText="1"/>
    </xf>
    <xf numFmtId="164" fontId="9" fillId="0" borderId="1" xfId="0" applyNumberFormat="1" applyFont="1" applyBorder="1" applyAlignment="1">
      <alignment horizontal="center" vertical="center" wrapText="1"/>
    </xf>
    <xf numFmtId="0" fontId="12" fillId="37" borderId="1" xfId="0" applyFont="1" applyFill="1" applyBorder="1" applyAlignment="1">
      <alignment horizontal="center" vertical="center" wrapText="1"/>
    </xf>
    <xf numFmtId="0" fontId="34" fillId="39" borderId="1" xfId="4" applyNumberFormat="1" applyFont="1" applyFill="1" applyBorder="1" applyAlignment="1" applyProtection="1">
      <alignment horizontal="center" vertical="center" wrapText="1"/>
    </xf>
    <xf numFmtId="49" fontId="9" fillId="42" borderId="1" xfId="0" applyNumberFormat="1" applyFont="1" applyFill="1" applyBorder="1" applyAlignment="1">
      <alignment horizontal="center" vertical="center" wrapText="1"/>
    </xf>
    <xf numFmtId="0" fontId="9" fillId="42" borderId="1" xfId="0" applyFont="1" applyFill="1" applyBorder="1" applyAlignment="1" applyProtection="1">
      <alignment horizontal="left" vertical="center" wrapText="1"/>
      <protection locked="0"/>
    </xf>
    <xf numFmtId="3" fontId="9" fillId="42" borderId="1" xfId="0" applyNumberFormat="1" applyFont="1" applyFill="1" applyBorder="1" applyAlignment="1" applyProtection="1">
      <alignment horizontal="center" vertical="center" wrapText="1"/>
      <protection locked="0"/>
    </xf>
    <xf numFmtId="0" fontId="9" fillId="42" borderId="1" xfId="0" applyFont="1" applyFill="1" applyBorder="1" applyAlignment="1" applyProtection="1">
      <alignment horizontal="center" vertical="center" wrapText="1"/>
      <protection locked="0"/>
    </xf>
    <xf numFmtId="1" fontId="9" fillId="42" borderId="1" xfId="0" applyNumberFormat="1" applyFont="1" applyFill="1" applyBorder="1" applyAlignment="1" applyProtection="1">
      <alignment horizontal="center" vertical="center" wrapText="1"/>
      <protection locked="0"/>
    </xf>
    <xf numFmtId="164" fontId="12" fillId="42" borderId="1" xfId="0" applyNumberFormat="1" applyFont="1" applyFill="1" applyBorder="1" applyAlignment="1" applyProtection="1">
      <alignment horizontal="center" vertical="center" wrapText="1"/>
      <protection locked="0"/>
    </xf>
    <xf numFmtId="0" fontId="12" fillId="42" borderId="1" xfId="0" applyFont="1" applyFill="1" applyBorder="1" applyAlignment="1" applyProtection="1">
      <alignment horizontal="center" vertical="center" wrapText="1"/>
      <protection locked="0"/>
    </xf>
    <xf numFmtId="49" fontId="13" fillId="42" borderId="1" xfId="0" applyNumberFormat="1" applyFont="1" applyFill="1" applyBorder="1" applyAlignment="1">
      <alignment horizontal="center" vertical="center" wrapText="1"/>
    </xf>
    <xf numFmtId="49" fontId="13" fillId="42" borderId="1" xfId="0" applyNumberFormat="1" applyFont="1" applyFill="1" applyBorder="1" applyAlignment="1">
      <alignment horizontal="left" vertical="center" wrapText="1"/>
    </xf>
    <xf numFmtId="49" fontId="9" fillId="42" borderId="1" xfId="1" applyNumberFormat="1" applyFont="1" applyFill="1" applyBorder="1" applyAlignment="1" applyProtection="1">
      <alignment horizontal="left" vertical="center" wrapText="1"/>
    </xf>
    <xf numFmtId="49" fontId="9" fillId="42" borderId="1" xfId="1" applyNumberFormat="1" applyFont="1" applyFill="1" applyBorder="1" applyAlignment="1" applyProtection="1">
      <alignment horizontal="center" vertical="center" wrapText="1"/>
    </xf>
    <xf numFmtId="1" fontId="13" fillId="42" borderId="1" xfId="0" applyNumberFormat="1" applyFont="1" applyFill="1" applyBorder="1" applyAlignment="1" applyProtection="1">
      <alignment horizontal="center" vertical="center" wrapText="1"/>
      <protection locked="0"/>
    </xf>
    <xf numFmtId="49" fontId="13" fillId="42" borderId="1" xfId="0" applyNumberFormat="1" applyFont="1" applyFill="1" applyBorder="1" applyAlignment="1" applyProtection="1">
      <alignment horizontal="left" vertical="center" wrapText="1"/>
      <protection locked="0"/>
    </xf>
    <xf numFmtId="3" fontId="13" fillId="42" borderId="1" xfId="0" applyNumberFormat="1" applyFont="1" applyFill="1" applyBorder="1" applyAlignment="1" applyProtection="1">
      <alignment horizontal="center" vertical="center" wrapText="1"/>
      <protection locked="0"/>
    </xf>
    <xf numFmtId="0" fontId="13" fillId="42" borderId="1" xfId="0" applyFont="1" applyFill="1" applyBorder="1" applyAlignment="1" applyProtection="1">
      <alignment horizontal="center" vertical="center" wrapText="1"/>
      <protection locked="0"/>
    </xf>
    <xf numFmtId="164" fontId="17" fillId="42" borderId="1" xfId="0" applyNumberFormat="1" applyFont="1" applyFill="1" applyBorder="1" applyAlignment="1" applyProtection="1">
      <alignment horizontal="center" vertical="center" wrapText="1"/>
      <protection locked="0"/>
    </xf>
    <xf numFmtId="49" fontId="9" fillId="42" borderId="1" xfId="0" applyNumberFormat="1" applyFont="1" applyFill="1" applyBorder="1" applyAlignment="1">
      <alignment horizontal="left" vertical="center" wrapText="1"/>
    </xf>
    <xf numFmtId="49" fontId="9" fillId="38" borderId="1" xfId="0" applyNumberFormat="1" applyFont="1" applyFill="1" applyBorder="1" applyAlignment="1">
      <alignment horizontal="left" vertical="center" wrapText="1"/>
    </xf>
    <xf numFmtId="1" fontId="13" fillId="42" borderId="1" xfId="0" applyNumberFormat="1" applyFont="1" applyFill="1" applyBorder="1" applyAlignment="1">
      <alignment horizontal="center" vertical="center" wrapText="1"/>
    </xf>
    <xf numFmtId="49" fontId="13" fillId="42" borderId="1" xfId="3" applyNumberFormat="1" applyFont="1" applyFill="1" applyBorder="1" applyAlignment="1">
      <alignment horizontal="left" vertical="center" wrapText="1"/>
    </xf>
    <xf numFmtId="0" fontId="13" fillId="42" borderId="1" xfId="0" applyFont="1" applyFill="1" applyBorder="1" applyAlignment="1">
      <alignment horizontal="center" vertical="center" wrapText="1"/>
    </xf>
    <xf numFmtId="49" fontId="9" fillId="42" borderId="1" xfId="0" applyNumberFormat="1" applyFont="1" applyFill="1" applyBorder="1" applyAlignment="1" applyProtection="1">
      <alignment horizontal="left" vertical="center" wrapText="1"/>
      <protection locked="0"/>
    </xf>
    <xf numFmtId="49" fontId="9" fillId="42" borderId="1" xfId="1" quotePrefix="1" applyNumberFormat="1" applyFont="1" applyFill="1" applyBorder="1" applyAlignment="1" applyProtection="1">
      <alignment horizontal="left" vertical="center" wrapText="1"/>
    </xf>
    <xf numFmtId="164" fontId="13" fillId="42" borderId="1" xfId="0" applyNumberFormat="1" applyFont="1" applyFill="1" applyBorder="1" applyAlignment="1">
      <alignment horizontal="center" vertical="center" wrapText="1"/>
    </xf>
    <xf numFmtId="0" fontId="9" fillId="39" borderId="1" xfId="68" applyFont="1" applyFill="1" applyBorder="1" applyAlignment="1">
      <alignment horizontal="center" vertical="center" wrapText="1"/>
    </xf>
    <xf numFmtId="49" fontId="9" fillId="39" borderId="1" xfId="68" applyNumberFormat="1" applyFont="1" applyFill="1" applyBorder="1" applyAlignment="1">
      <alignment horizontal="center" vertical="center" wrapText="1"/>
    </xf>
    <xf numFmtId="49" fontId="9" fillId="39" borderId="1" xfId="70" quotePrefix="1" applyNumberFormat="1" applyFont="1" applyFill="1" applyBorder="1" applyAlignment="1" applyProtection="1">
      <alignment horizontal="left" vertical="center" wrapText="1"/>
    </xf>
    <xf numFmtId="164" fontId="13" fillId="39" borderId="1" xfId="68" applyNumberFormat="1" applyFont="1" applyFill="1" applyBorder="1" applyAlignment="1">
      <alignment horizontal="center" vertical="center" wrapText="1"/>
    </xf>
    <xf numFmtId="3" fontId="13" fillId="39" borderId="1" xfId="68" applyNumberFormat="1" applyFont="1" applyFill="1" applyBorder="1" applyAlignment="1">
      <alignment horizontal="center" vertical="center" wrapText="1"/>
    </xf>
    <xf numFmtId="0" fontId="13" fillId="39" borderId="1" xfId="68" applyFont="1" applyFill="1" applyBorder="1" applyAlignment="1">
      <alignment horizontal="center" vertical="center" wrapText="1"/>
    </xf>
    <xf numFmtId="44" fontId="17" fillId="39" borderId="1" xfId="68" applyNumberFormat="1" applyFont="1" applyFill="1" applyBorder="1" applyAlignment="1">
      <alignment horizontal="center" vertical="center" wrapText="1"/>
    </xf>
    <xf numFmtId="49" fontId="9" fillId="42" borderId="1" xfId="68" applyNumberFormat="1" applyFont="1" applyFill="1" applyBorder="1" applyAlignment="1">
      <alignment horizontal="center" vertical="center" wrapText="1"/>
    </xf>
    <xf numFmtId="49" fontId="9" fillId="42" borderId="1" xfId="70" quotePrefix="1" applyNumberFormat="1" applyFont="1" applyFill="1" applyBorder="1" applyAlignment="1" applyProtection="1">
      <alignment horizontal="left" vertical="center" wrapText="1"/>
    </xf>
    <xf numFmtId="0" fontId="9" fillId="39" borderId="1" xfId="71" applyFont="1" applyFill="1" applyBorder="1" applyAlignment="1">
      <alignment horizontal="center" vertical="center" wrapText="1"/>
    </xf>
    <xf numFmtId="49" fontId="9" fillId="39" borderId="1" xfId="71" applyNumberFormat="1" applyFont="1" applyFill="1" applyBorder="1" applyAlignment="1">
      <alignment horizontal="center" vertical="center" wrapText="1"/>
    </xf>
    <xf numFmtId="164" fontId="13" fillId="39" borderId="1" xfId="71" applyNumberFormat="1" applyFont="1" applyFill="1" applyBorder="1" applyAlignment="1">
      <alignment horizontal="center" vertical="center" wrapText="1"/>
    </xf>
    <xf numFmtId="3" fontId="13" fillId="39" borderId="1" xfId="71" applyNumberFormat="1" applyFont="1" applyFill="1" applyBorder="1" applyAlignment="1">
      <alignment horizontal="center" vertical="center" wrapText="1"/>
    </xf>
    <xf numFmtId="0" fontId="13" fillId="39" borderId="1" xfId="71" applyFont="1" applyFill="1" applyBorder="1" applyAlignment="1">
      <alignment horizontal="center" vertical="center" wrapText="1"/>
    </xf>
    <xf numFmtId="44" fontId="17" fillId="39" borderId="1" xfId="71" applyNumberFormat="1" applyFont="1" applyFill="1" applyBorder="1" applyAlignment="1">
      <alignment horizontal="center" vertical="center" wrapText="1"/>
    </xf>
    <xf numFmtId="49" fontId="9" fillId="42" borderId="1" xfId="71" applyNumberFormat="1" applyFont="1" applyFill="1" applyBorder="1" applyAlignment="1">
      <alignment horizontal="center" vertical="center" wrapText="1"/>
    </xf>
    <xf numFmtId="1" fontId="34" fillId="38" borderId="1" xfId="4" applyNumberFormat="1" applyFont="1" applyFill="1" applyBorder="1" applyAlignment="1" applyProtection="1">
      <alignment horizontal="center" vertical="center" wrapText="1"/>
    </xf>
    <xf numFmtId="0" fontId="9" fillId="37" borderId="1" xfId="0" quotePrefix="1" applyFont="1" applyFill="1" applyBorder="1" applyAlignment="1">
      <alignment horizontal="center" vertical="center" wrapText="1"/>
    </xf>
    <xf numFmtId="3" fontId="13" fillId="42" borderId="1" xfId="0" applyNumberFormat="1" applyFont="1" applyFill="1" applyBorder="1" applyAlignment="1">
      <alignment horizontal="center" vertical="center" wrapText="1"/>
    </xf>
    <xf numFmtId="0" fontId="13" fillId="42" borderId="1" xfId="4" applyFont="1" applyFill="1" applyBorder="1" applyAlignment="1" applyProtection="1">
      <alignment horizontal="center" vertical="center" wrapText="1"/>
    </xf>
    <xf numFmtId="49" fontId="17" fillId="42" borderId="1" xfId="0" quotePrefix="1" applyNumberFormat="1" applyFont="1" applyFill="1" applyBorder="1" applyAlignment="1">
      <alignment horizontal="center" vertical="center" wrapText="1"/>
    </xf>
    <xf numFmtId="44" fontId="17" fillId="42" borderId="1" xfId="0" applyNumberFormat="1" applyFont="1" applyFill="1" applyBorder="1" applyAlignment="1">
      <alignment horizontal="center" vertical="center" wrapText="1"/>
    </xf>
    <xf numFmtId="164" fontId="12" fillId="42" borderId="1" xfId="0" applyNumberFormat="1" applyFont="1" applyFill="1" applyBorder="1" applyAlignment="1">
      <alignment horizontal="center" vertical="center" wrapText="1"/>
    </xf>
    <xf numFmtId="0" fontId="11" fillId="0" borderId="1" xfId="4" applyBorder="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4" applyFont="1" applyAlignment="1" applyProtection="1">
      <alignment horizontal="center" vertical="center" wrapText="1"/>
      <protection locked="0"/>
    </xf>
    <xf numFmtId="0" fontId="53" fillId="0" borderId="0" xfId="0" applyFont="1" applyAlignment="1">
      <alignment horizontal="center" vertical="center" wrapText="1"/>
    </xf>
    <xf numFmtId="0" fontId="39" fillId="45" borderId="20" xfId="0" applyFont="1" applyFill="1" applyBorder="1" applyAlignment="1" applyProtection="1">
      <alignment horizontal="center" vertical="center" wrapText="1"/>
      <protection locked="0"/>
    </xf>
    <xf numFmtId="0" fontId="0" fillId="45" borderId="22" xfId="0" applyFill="1" applyBorder="1" applyAlignment="1" applyProtection="1">
      <alignment horizontal="center" vertical="center" wrapText="1"/>
      <protection locked="0"/>
    </xf>
    <xf numFmtId="49" fontId="12" fillId="40" borderId="3" xfId="0" applyNumberFormat="1" applyFont="1" applyFill="1" applyBorder="1" applyAlignment="1" applyProtection="1">
      <alignment horizontal="center" vertical="center"/>
      <protection locked="0"/>
    </xf>
    <xf numFmtId="49" fontId="12" fillId="40" borderId="17" xfId="0" applyNumberFormat="1" applyFont="1" applyFill="1" applyBorder="1" applyAlignment="1" applyProtection="1">
      <alignment horizontal="center" vertical="center"/>
      <protection locked="0"/>
    </xf>
    <xf numFmtId="49" fontId="12" fillId="40" borderId="18" xfId="0" applyNumberFormat="1" applyFont="1" applyFill="1" applyBorder="1" applyAlignment="1" applyProtection="1">
      <alignment horizontal="center" vertical="center"/>
      <protection locked="0"/>
    </xf>
    <xf numFmtId="49" fontId="12" fillId="40" borderId="1" xfId="0" applyNumberFormat="1" applyFont="1" applyFill="1" applyBorder="1" applyAlignment="1" applyProtection="1">
      <alignment horizontal="center" vertical="center"/>
      <protection locked="0"/>
    </xf>
    <xf numFmtId="49" fontId="12" fillId="40" borderId="2" xfId="0" applyNumberFormat="1" applyFont="1" applyFill="1" applyBorder="1" applyAlignment="1" applyProtection="1">
      <alignment horizontal="center" vertical="center"/>
      <protection locked="0"/>
    </xf>
    <xf numFmtId="0" fontId="9" fillId="0" borderId="1" xfId="4" applyFont="1" applyFill="1" applyBorder="1" applyAlignment="1" applyProtection="1">
      <alignment horizontal="center" vertical="top" wrapText="1"/>
      <protection locked="0"/>
    </xf>
    <xf numFmtId="0" fontId="9" fillId="0" borderId="24" xfId="0" applyFont="1" applyBorder="1" applyAlignment="1" applyProtection="1">
      <alignment horizontal="center" vertical="center" wrapText="1"/>
      <protection locked="0"/>
    </xf>
    <xf numFmtId="0" fontId="9" fillId="0" borderId="25" xfId="0" applyFont="1" applyBorder="1" applyAlignment="1" applyProtection="1">
      <alignment vertical="center"/>
      <protection locked="0"/>
    </xf>
    <xf numFmtId="0" fontId="9" fillId="0" borderId="0" xfId="0" applyFont="1" applyBorder="1" applyAlignment="1" applyProtection="1">
      <alignment horizontal="center" vertical="center"/>
      <protection locked="0"/>
    </xf>
    <xf numFmtId="0" fontId="9" fillId="0" borderId="23" xfId="0" applyFont="1" applyBorder="1" applyAlignment="1" applyProtection="1">
      <alignment horizontal="center" vertical="center"/>
      <protection locked="0"/>
    </xf>
    <xf numFmtId="49" fontId="13" fillId="42" borderId="1" xfId="0" applyNumberFormat="1" applyFont="1" applyFill="1" applyBorder="1" applyAlignment="1" applyProtection="1">
      <alignment horizontal="center" vertical="center" wrapText="1"/>
      <protection locked="0"/>
    </xf>
    <xf numFmtId="0" fontId="17" fillId="42" borderId="1" xfId="0" applyFont="1" applyFill="1" applyBorder="1" applyAlignment="1" applyProtection="1">
      <alignment horizontal="center" vertical="center" wrapText="1"/>
      <protection locked="0"/>
    </xf>
    <xf numFmtId="44" fontId="9" fillId="43" borderId="18" xfId="0" applyNumberFormat="1" applyFont="1" applyFill="1" applyBorder="1" applyAlignment="1">
      <alignment horizontal="center" vertical="center" wrapText="1"/>
    </xf>
    <xf numFmtId="44" fontId="9" fillId="43" borderId="3" xfId="0" applyNumberFormat="1" applyFont="1" applyFill="1" applyBorder="1" applyAlignment="1">
      <alignment horizontal="center" vertical="center" wrapText="1"/>
    </xf>
    <xf numFmtId="49" fontId="9" fillId="42" borderId="1" xfId="0" applyNumberFormat="1" applyFont="1" applyFill="1" applyBorder="1" applyAlignment="1" applyProtection="1">
      <alignment horizontal="center" vertical="center" wrapText="1"/>
      <protection locked="0"/>
    </xf>
    <xf numFmtId="0" fontId="34" fillId="42" borderId="1" xfId="4" applyFont="1" applyFill="1" applyBorder="1" applyAlignment="1" applyProtection="1">
      <alignment horizontal="center" vertical="center" wrapText="1"/>
      <protection locked="0"/>
    </xf>
    <xf numFmtId="0" fontId="34" fillId="42" borderId="1" xfId="4" quotePrefix="1" applyFont="1" applyFill="1" applyBorder="1" applyAlignment="1" applyProtection="1">
      <alignment horizontal="center" vertical="center" wrapText="1"/>
    </xf>
    <xf numFmtId="0" fontId="17" fillId="36" borderId="0" xfId="0" applyFont="1" applyFill="1" applyBorder="1" applyAlignment="1">
      <alignment horizontal="left" vertical="top"/>
    </xf>
    <xf numFmtId="49" fontId="12" fillId="36" borderId="0" xfId="0" quotePrefix="1" applyNumberFormat="1" applyFont="1" applyFill="1" applyBorder="1" applyAlignment="1">
      <alignment horizontal="center" vertical="center" wrapText="1"/>
    </xf>
    <xf numFmtId="49" fontId="12" fillId="36" borderId="0" xfId="0" quotePrefix="1" applyNumberFormat="1" applyFont="1" applyFill="1" applyBorder="1" applyAlignment="1">
      <alignment horizontal="left" vertical="center" wrapText="1"/>
    </xf>
    <xf numFmtId="0" fontId="9" fillId="36" borderId="0" xfId="0" applyFont="1" applyFill="1" applyBorder="1" applyAlignment="1">
      <alignment horizontal="center" vertical="center" wrapText="1"/>
    </xf>
    <xf numFmtId="0" fontId="12" fillId="36" borderId="0" xfId="0" applyFont="1" applyFill="1" applyBorder="1" applyAlignment="1">
      <alignment horizontal="center" vertical="center" wrapText="1"/>
    </xf>
    <xf numFmtId="1" fontId="9" fillId="36" borderId="0" xfId="0" applyNumberFormat="1" applyFont="1" applyFill="1" applyBorder="1" applyAlignment="1">
      <alignment horizontal="center" vertical="center" wrapText="1"/>
    </xf>
    <xf numFmtId="164" fontId="12" fillId="36" borderId="0" xfId="0" applyNumberFormat="1" applyFont="1" applyFill="1" applyBorder="1" applyAlignment="1">
      <alignment horizontal="center" vertical="center" wrapText="1"/>
    </xf>
    <xf numFmtId="0" fontId="9" fillId="0" borderId="0" xfId="0" applyFont="1" applyBorder="1" applyAlignment="1" applyProtection="1">
      <alignment horizontal="center" vertical="center" wrapText="1"/>
      <protection locked="0"/>
    </xf>
    <xf numFmtId="49" fontId="9" fillId="0" borderId="0" xfId="0" applyNumberFormat="1" applyFont="1" applyBorder="1" applyAlignment="1" applyProtection="1">
      <alignment horizontal="center" vertical="center" wrapText="1"/>
      <protection locked="0"/>
    </xf>
    <xf numFmtId="49" fontId="9" fillId="0" borderId="0" xfId="0" applyNumberFormat="1" applyFont="1" applyBorder="1" applyAlignment="1" applyProtection="1">
      <alignment horizontal="left" vertical="center" wrapText="1"/>
      <protection locked="0"/>
    </xf>
    <xf numFmtId="0" fontId="12" fillId="0" borderId="0" xfId="0" applyFont="1" applyBorder="1" applyAlignment="1" applyProtection="1">
      <alignment horizontal="center" vertical="center" wrapText="1"/>
      <protection locked="0"/>
    </xf>
    <xf numFmtId="1" fontId="9" fillId="0" borderId="0" xfId="0" applyNumberFormat="1" applyFont="1" applyBorder="1" applyAlignment="1" applyProtection="1">
      <alignment horizontal="center" vertical="center" wrapText="1"/>
      <protection locked="0"/>
    </xf>
    <xf numFmtId="164" fontId="12" fillId="0" borderId="0" xfId="0" applyNumberFormat="1" applyFont="1" applyBorder="1" applyAlignment="1" applyProtection="1">
      <alignment horizontal="center" vertical="center" wrapText="1"/>
      <protection locked="0"/>
    </xf>
    <xf numFmtId="1" fontId="9" fillId="0" borderId="0" xfId="0" applyNumberFormat="1" applyFont="1" applyBorder="1" applyAlignment="1">
      <alignment horizontal="center" vertical="center" wrapText="1"/>
    </xf>
    <xf numFmtId="164" fontId="9" fillId="0" borderId="0" xfId="0" applyNumberFormat="1" applyFont="1" applyBorder="1" applyAlignment="1">
      <alignment horizontal="center" vertical="center" wrapText="1"/>
    </xf>
    <xf numFmtId="164" fontId="9" fillId="0" borderId="0" xfId="0" applyNumberFormat="1" applyFont="1" applyBorder="1" applyAlignment="1" applyProtection="1">
      <alignment horizontal="center" vertical="center" wrapText="1"/>
      <protection locked="0"/>
    </xf>
    <xf numFmtId="164" fontId="17" fillId="36" borderId="3" xfId="0" applyNumberFormat="1" applyFont="1" applyFill="1" applyBorder="1" applyAlignment="1">
      <alignment horizontal="center" vertical="center" wrapText="1"/>
    </xf>
    <xf numFmtId="164" fontId="12" fillId="43" borderId="1" xfId="1" applyNumberFormat="1" applyFont="1" applyFill="1" applyBorder="1" applyAlignment="1" applyProtection="1">
      <alignment horizontal="center" vertical="center" wrapText="1"/>
    </xf>
    <xf numFmtId="0" fontId="13" fillId="0" borderId="0" xfId="0" applyFont="1" applyBorder="1" applyAlignment="1" applyProtection="1">
      <alignment horizontal="center" vertical="center" wrapText="1"/>
      <protection locked="0"/>
    </xf>
    <xf numFmtId="0" fontId="17" fillId="0" borderId="0" xfId="0" applyFont="1" applyBorder="1" applyAlignment="1" applyProtection="1">
      <alignment horizontal="center" vertical="center" wrapText="1"/>
      <protection locked="0"/>
    </xf>
    <xf numFmtId="1" fontId="13" fillId="0" borderId="0" xfId="0" applyNumberFormat="1" applyFont="1" applyBorder="1" applyAlignment="1" applyProtection="1">
      <alignment horizontal="center" vertical="center" wrapText="1"/>
      <protection locked="0"/>
    </xf>
    <xf numFmtId="49" fontId="13" fillId="0" borderId="0" xfId="0" applyNumberFormat="1" applyFont="1" applyBorder="1" applyAlignment="1" applyProtection="1">
      <alignment horizontal="left" vertical="center" wrapText="1"/>
      <protection locked="0"/>
    </xf>
    <xf numFmtId="49" fontId="13" fillId="0" borderId="0" xfId="0" applyNumberFormat="1" applyFont="1" applyBorder="1" applyAlignment="1" applyProtection="1">
      <alignment horizontal="center" vertical="center" wrapText="1"/>
      <protection locked="0"/>
    </xf>
    <xf numFmtId="3" fontId="13" fillId="0" borderId="0" xfId="0" applyNumberFormat="1" applyFont="1" applyBorder="1" applyAlignment="1" applyProtection="1">
      <alignment horizontal="center" vertical="center" wrapText="1"/>
      <protection locked="0"/>
    </xf>
    <xf numFmtId="164" fontId="17" fillId="0" borderId="0" xfId="0" applyNumberFormat="1" applyFont="1" applyBorder="1" applyAlignment="1" applyProtection="1">
      <alignment horizontal="center" vertical="center" wrapText="1"/>
      <protection locked="0"/>
    </xf>
    <xf numFmtId="1" fontId="9" fillId="0" borderId="0"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1" fontId="9" fillId="0" borderId="0"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1" fontId="17" fillId="36" borderId="14" xfId="0" applyNumberFormat="1" applyFont="1" applyFill="1" applyBorder="1" applyAlignment="1">
      <alignment horizontal="left" vertical="center"/>
    </xf>
    <xf numFmtId="49" fontId="13" fillId="36" borderId="15" xfId="0" applyNumberFormat="1" applyFont="1" applyFill="1" applyBorder="1" applyAlignment="1">
      <alignment horizontal="left" vertical="center" wrapText="1"/>
    </xf>
    <xf numFmtId="49" fontId="13" fillId="36" borderId="15" xfId="0" applyNumberFormat="1" applyFont="1" applyFill="1" applyBorder="1" applyAlignment="1">
      <alignment horizontal="center" vertical="center" wrapText="1"/>
    </xf>
    <xf numFmtId="164" fontId="17" fillId="36" borderId="15" xfId="0" applyNumberFormat="1" applyFont="1" applyFill="1" applyBorder="1" applyAlignment="1">
      <alignment horizontal="center" vertical="center" wrapText="1"/>
    </xf>
    <xf numFmtId="1" fontId="17" fillId="36" borderId="16" xfId="0" applyNumberFormat="1" applyFont="1" applyFill="1" applyBorder="1" applyAlignment="1">
      <alignment horizontal="left" vertical="center"/>
    </xf>
    <xf numFmtId="49" fontId="17" fillId="36" borderId="4" xfId="0" applyNumberFormat="1" applyFont="1" applyFill="1" applyBorder="1" applyAlignment="1">
      <alignment horizontal="left" vertical="center" wrapText="1"/>
    </xf>
    <xf numFmtId="49" fontId="17" fillId="36" borderId="4" xfId="0" applyNumberFormat="1" applyFont="1" applyFill="1" applyBorder="1" applyAlignment="1">
      <alignment horizontal="center" vertical="center" wrapText="1"/>
    </xf>
    <xf numFmtId="164" fontId="17" fillId="36" borderId="4" xfId="0" applyNumberFormat="1" applyFont="1" applyFill="1" applyBorder="1" applyAlignment="1">
      <alignment horizontal="center" vertical="center" wrapText="1"/>
    </xf>
    <xf numFmtId="164" fontId="17" fillId="3" borderId="3" xfId="0" applyNumberFormat="1" applyFont="1" applyFill="1" applyBorder="1" applyAlignment="1">
      <alignment horizontal="center" vertical="center" wrapText="1"/>
    </xf>
    <xf numFmtId="164" fontId="17" fillId="42" borderId="3" xfId="0" applyNumberFormat="1" applyFont="1" applyFill="1" applyBorder="1" applyAlignment="1" applyProtection="1">
      <alignment horizontal="center" vertical="center" wrapText="1"/>
      <protection locked="0"/>
    </xf>
    <xf numFmtId="164" fontId="40" fillId="38" borderId="3" xfId="0" applyNumberFormat="1" applyFont="1" applyFill="1" applyBorder="1" applyAlignment="1">
      <alignment horizontal="center" vertical="center" wrapText="1"/>
    </xf>
    <xf numFmtId="164" fontId="50" fillId="38" borderId="3" xfId="0" applyNumberFormat="1" applyFont="1" applyFill="1" applyBorder="1" applyAlignment="1">
      <alignment horizontal="center" vertical="center" wrapText="1"/>
    </xf>
    <xf numFmtId="164" fontId="50" fillId="42" borderId="3" xfId="0" applyNumberFormat="1" applyFont="1" applyFill="1" applyBorder="1" applyAlignment="1">
      <alignment horizontal="center" vertical="center" wrapText="1"/>
    </xf>
    <xf numFmtId="164" fontId="12" fillId="42" borderId="3" xfId="0" applyNumberFormat="1" applyFont="1" applyFill="1" applyBorder="1" applyAlignment="1">
      <alignment horizontal="center" vertical="center" wrapText="1"/>
    </xf>
    <xf numFmtId="164" fontId="17" fillId="38" borderId="3" xfId="0" applyNumberFormat="1" applyFont="1" applyFill="1" applyBorder="1" applyAlignment="1">
      <alignment horizontal="center" vertical="center" wrapText="1"/>
    </xf>
    <xf numFmtId="44" fontId="12" fillId="43" borderId="3" xfId="1" applyFont="1" applyFill="1" applyBorder="1" applyAlignment="1" applyProtection="1">
      <alignment horizontal="center" vertical="center" wrapText="1"/>
    </xf>
    <xf numFmtId="49" fontId="9" fillId="40" borderId="3" xfId="0" applyNumberFormat="1" applyFont="1" applyFill="1" applyBorder="1" applyAlignment="1" applyProtection="1">
      <alignment horizontal="center" vertical="center"/>
      <protection locked="0"/>
    </xf>
    <xf numFmtId="1" fontId="37" fillId="40" borderId="17" xfId="65" applyNumberFormat="1" applyFont="1" applyFill="1" applyBorder="1" applyAlignment="1" applyProtection="1">
      <alignment horizontal="center" vertical="center" wrapText="1"/>
    </xf>
    <xf numFmtId="1" fontId="37" fillId="3" borderId="17" xfId="65" applyNumberFormat="1" applyFont="1" applyFill="1" applyBorder="1" applyAlignment="1" applyProtection="1">
      <alignment horizontal="center" vertical="center" wrapText="1"/>
    </xf>
    <xf numFmtId="164" fontId="37" fillId="3" borderId="18" xfId="0" applyNumberFormat="1" applyFont="1" applyFill="1" applyBorder="1" applyAlignment="1">
      <alignment horizontal="center" vertical="center" wrapText="1"/>
    </xf>
    <xf numFmtId="1" fontId="12" fillId="40" borderId="17" xfId="0" applyNumberFormat="1" applyFont="1" applyFill="1" applyBorder="1" applyAlignment="1">
      <alignment horizontal="center" vertical="center" wrapText="1"/>
    </xf>
    <xf numFmtId="164" fontId="12" fillId="40" borderId="18" xfId="0" applyNumberFormat="1" applyFont="1" applyFill="1" applyBorder="1" applyAlignment="1">
      <alignment horizontal="center" vertical="center" wrapText="1"/>
    </xf>
    <xf numFmtId="49" fontId="9" fillId="40" borderId="18" xfId="0" applyNumberFormat="1" applyFont="1" applyFill="1" applyBorder="1" applyAlignment="1" applyProtection="1">
      <alignment horizontal="center" vertical="center"/>
      <protection locked="0"/>
    </xf>
    <xf numFmtId="44" fontId="9" fillId="43" borderId="26" xfId="0" applyNumberFormat="1" applyFont="1" applyFill="1" applyBorder="1" applyAlignment="1">
      <alignment horizontal="center" vertical="center" wrapText="1"/>
    </xf>
    <xf numFmtId="44" fontId="9" fillId="43" borderId="19" xfId="0" applyNumberFormat="1" applyFont="1" applyFill="1" applyBorder="1" applyAlignment="1">
      <alignment horizontal="center" vertical="center" wrapText="1"/>
    </xf>
    <xf numFmtId="164" fontId="12" fillId="3" borderId="3" xfId="0" applyNumberFormat="1" applyFont="1" applyFill="1" applyBorder="1" applyAlignment="1">
      <alignment horizontal="center" vertical="center" wrapText="1"/>
    </xf>
    <xf numFmtId="164" fontId="12" fillId="42" borderId="3" xfId="0" applyNumberFormat="1" applyFont="1" applyFill="1" applyBorder="1" applyAlignment="1" applyProtection="1">
      <alignment horizontal="center" vertical="center" wrapText="1"/>
      <protection locked="0"/>
    </xf>
    <xf numFmtId="49" fontId="12" fillId="3" borderId="17" xfId="1" applyNumberFormat="1" applyFont="1" applyFill="1" applyBorder="1" applyAlignment="1" applyProtection="1">
      <alignment horizontal="center" vertical="center" wrapText="1"/>
      <protection locked="0"/>
    </xf>
    <xf numFmtId="0" fontId="9" fillId="0" borderId="0" xfId="0" applyFont="1" applyBorder="1" applyAlignment="1">
      <alignment horizontal="center" vertical="center" wrapText="1"/>
    </xf>
    <xf numFmtId="49" fontId="9" fillId="0" borderId="0" xfId="0" applyNumberFormat="1" applyFont="1" applyBorder="1" applyAlignment="1">
      <alignment horizontal="center" vertical="center" wrapText="1"/>
    </xf>
    <xf numFmtId="0" fontId="9" fillId="0" borderId="0" xfId="0" applyFont="1" applyBorder="1" applyAlignment="1" applyProtection="1">
      <alignment horizontal="left" vertical="center" wrapText="1"/>
      <protection locked="0"/>
    </xf>
    <xf numFmtId="3" fontId="9" fillId="0" borderId="0" xfId="0" applyNumberFormat="1" applyFont="1" applyBorder="1" applyAlignment="1" applyProtection="1">
      <alignment horizontal="center" vertical="center" wrapText="1"/>
      <protection locked="0"/>
    </xf>
    <xf numFmtId="0" fontId="12" fillId="3" borderId="22" xfId="0" applyFont="1" applyFill="1" applyBorder="1" applyAlignment="1">
      <alignment horizontal="center" vertical="center" wrapText="1"/>
    </xf>
    <xf numFmtId="49" fontId="12" fillId="3" borderId="22" xfId="0" applyNumberFormat="1" applyFont="1" applyFill="1" applyBorder="1" applyAlignment="1">
      <alignment horizontal="center" vertical="center" wrapText="1"/>
    </xf>
    <xf numFmtId="0" fontId="12" fillId="3" borderId="22" xfId="1" applyNumberFormat="1" applyFont="1" applyFill="1" applyBorder="1" applyAlignment="1" applyProtection="1">
      <alignment horizontal="left" vertical="center" wrapText="1"/>
    </xf>
    <xf numFmtId="0" fontId="9" fillId="3" borderId="22" xfId="0" applyFont="1" applyFill="1" applyBorder="1" applyAlignment="1">
      <alignment horizontal="center" vertical="center" wrapText="1"/>
    </xf>
    <xf numFmtId="3" fontId="9" fillId="3" borderId="22" xfId="0" applyNumberFormat="1" applyFont="1" applyFill="1" applyBorder="1" applyAlignment="1">
      <alignment horizontal="center" vertical="center" wrapText="1"/>
    </xf>
    <xf numFmtId="1" fontId="9" fillId="3" borderId="22" xfId="0" applyNumberFormat="1" applyFont="1" applyFill="1" applyBorder="1" applyAlignment="1">
      <alignment horizontal="center" vertical="center" wrapText="1"/>
    </xf>
    <xf numFmtId="164" fontId="12" fillId="3" borderId="22" xfId="0" applyNumberFormat="1" applyFont="1" applyFill="1" applyBorder="1" applyAlignment="1">
      <alignment horizontal="center" vertical="center" wrapText="1"/>
    </xf>
    <xf numFmtId="49" fontId="57" fillId="36" borderId="1" xfId="0" applyNumberFormat="1" applyFont="1" applyFill="1" applyBorder="1" applyAlignment="1">
      <alignment horizontal="center" vertical="center" wrapText="1"/>
    </xf>
    <xf numFmtId="0" fontId="12" fillId="0" borderId="0" xfId="0" applyFont="1" applyBorder="1" applyAlignment="1">
      <alignment horizontal="center" vertical="center" wrapText="1"/>
    </xf>
    <xf numFmtId="1" fontId="12" fillId="0" borderId="0" xfId="0" applyNumberFormat="1" applyFont="1" applyBorder="1" applyAlignment="1">
      <alignment horizontal="center" vertical="center" wrapText="1"/>
    </xf>
    <xf numFmtId="164" fontId="12" fillId="0" borderId="0" xfId="0" applyNumberFormat="1" applyFont="1" applyBorder="1" applyAlignment="1">
      <alignment horizontal="center" vertical="center" wrapText="1"/>
    </xf>
    <xf numFmtId="164" fontId="40" fillId="0" borderId="0" xfId="0" applyNumberFormat="1" applyFont="1" applyBorder="1" applyAlignment="1">
      <alignment horizontal="center" vertical="center" wrapText="1"/>
    </xf>
    <xf numFmtId="3" fontId="9" fillId="0" borderId="0" xfId="0" applyNumberFormat="1" applyFont="1" applyBorder="1" applyAlignment="1">
      <alignment horizontal="center" vertical="center" wrapText="1"/>
    </xf>
    <xf numFmtId="164" fontId="12" fillId="3" borderId="16" xfId="0" applyNumberFormat="1" applyFont="1" applyFill="1" applyBorder="1" applyAlignment="1">
      <alignment horizontal="center" vertical="center" wrapText="1"/>
    </xf>
    <xf numFmtId="49" fontId="12" fillId="3" borderId="16" xfId="1" applyNumberFormat="1" applyFont="1" applyFill="1" applyBorder="1" applyAlignment="1" applyProtection="1">
      <alignment horizontal="center" vertical="center" wrapText="1"/>
      <protection locked="0"/>
    </xf>
    <xf numFmtId="164" fontId="9" fillId="43" borderId="3" xfId="1" applyNumberFormat="1" applyFont="1" applyFill="1" applyBorder="1" applyAlignment="1" applyProtection="1">
      <alignment horizontal="center" vertical="center" wrapText="1"/>
    </xf>
    <xf numFmtId="49" fontId="12" fillId="3" borderId="21" xfId="0" applyNumberFormat="1" applyFont="1" applyFill="1" applyBorder="1" applyAlignment="1" applyProtection="1">
      <alignment horizontal="center" vertical="center" wrapText="1"/>
      <protection locked="0"/>
    </xf>
    <xf numFmtId="49" fontId="37" fillId="3" borderId="27" xfId="65" applyNumberFormat="1" applyFont="1" applyFill="1" applyBorder="1" applyAlignment="1" applyProtection="1">
      <alignment horizontal="center" vertical="center" wrapText="1"/>
    </xf>
    <xf numFmtId="49" fontId="37" fillId="3" borderId="28" xfId="0" applyNumberFormat="1" applyFont="1" applyFill="1" applyBorder="1" applyAlignment="1">
      <alignment horizontal="center" vertical="center" wrapText="1"/>
    </xf>
    <xf numFmtId="49" fontId="12" fillId="3" borderId="27" xfId="0" applyNumberFormat="1" applyFont="1" applyFill="1" applyBorder="1" applyAlignment="1" applyProtection="1">
      <alignment horizontal="center" vertical="center" wrapText="1"/>
      <protection locked="0"/>
    </xf>
    <xf numFmtId="49" fontId="12" fillId="3" borderId="28" xfId="1" applyNumberFormat="1" applyFont="1" applyFill="1" applyBorder="1" applyAlignment="1" applyProtection="1">
      <alignment horizontal="center" vertical="center" wrapText="1"/>
      <protection locked="0"/>
    </xf>
    <xf numFmtId="164" fontId="9" fillId="43" borderId="18" xfId="1" applyNumberFormat="1" applyFont="1" applyFill="1" applyBorder="1" applyAlignment="1" applyProtection="1">
      <alignment horizontal="center" vertical="center" wrapText="1"/>
    </xf>
    <xf numFmtId="164" fontId="9" fillId="36" borderId="15" xfId="0" applyNumberFormat="1" applyFont="1" applyFill="1" applyBorder="1" applyAlignment="1">
      <alignment horizontal="center" vertical="center" wrapText="1"/>
    </xf>
    <xf numFmtId="3" fontId="12" fillId="36" borderId="4" xfId="0" applyNumberFormat="1" applyFont="1" applyFill="1" applyBorder="1" applyAlignment="1">
      <alignment horizontal="center" vertical="center" wrapText="1"/>
    </xf>
    <xf numFmtId="164" fontId="40" fillId="42" borderId="1" xfId="0" applyNumberFormat="1" applyFont="1" applyFill="1" applyBorder="1" applyAlignment="1">
      <alignment horizontal="center" vertical="center" wrapText="1"/>
    </xf>
    <xf numFmtId="49" fontId="9" fillId="0" borderId="0" xfId="0" applyNumberFormat="1" applyFont="1" applyBorder="1" applyAlignment="1">
      <alignment horizontal="left" vertical="center" wrapText="1"/>
    </xf>
    <xf numFmtId="164" fontId="9" fillId="3" borderId="3" xfId="0" applyNumberFormat="1" applyFont="1" applyFill="1" applyBorder="1" applyAlignment="1">
      <alignment horizontal="center" vertical="center" wrapText="1"/>
    </xf>
    <xf numFmtId="164" fontId="40" fillId="42" borderId="3" xfId="0" applyNumberFormat="1" applyFont="1" applyFill="1" applyBorder="1" applyAlignment="1">
      <alignment horizontal="center" vertical="center" wrapText="1"/>
    </xf>
    <xf numFmtId="164" fontId="9" fillId="37" borderId="3" xfId="0" applyNumberFormat="1" applyFont="1" applyFill="1" applyBorder="1" applyAlignment="1">
      <alignment horizontal="center" vertical="center" wrapText="1"/>
    </xf>
    <xf numFmtId="164" fontId="17" fillId="42" borderId="3" xfId="0" applyNumberFormat="1" applyFont="1" applyFill="1" applyBorder="1" applyAlignment="1">
      <alignment horizontal="center" vertical="center" wrapText="1"/>
    </xf>
    <xf numFmtId="164" fontId="12" fillId="36" borderId="3" xfId="1" applyNumberFormat="1" applyFont="1" applyFill="1" applyBorder="1" applyAlignment="1" applyProtection="1">
      <alignment horizontal="center" vertical="center" wrapText="1"/>
    </xf>
    <xf numFmtId="1" fontId="12" fillId="36" borderId="2" xfId="0" applyNumberFormat="1" applyFont="1" applyFill="1" applyBorder="1" applyAlignment="1">
      <alignment horizontal="center" vertical="center" wrapText="1"/>
    </xf>
    <xf numFmtId="0" fontId="13" fillId="0" borderId="0" xfId="67" applyFont="1" applyBorder="1" applyAlignment="1">
      <alignment vertical="center"/>
    </xf>
    <xf numFmtId="49" fontId="13" fillId="0" borderId="0" xfId="67" applyNumberFormat="1" applyFont="1" applyBorder="1" applyAlignment="1">
      <alignment horizontal="left" vertical="center" wrapText="1"/>
    </xf>
    <xf numFmtId="164" fontId="12" fillId="41" borderId="1" xfId="0" applyNumberFormat="1" applyFont="1" applyFill="1" applyBorder="1" applyAlignment="1">
      <alignment horizontal="center" vertical="center" wrapText="1"/>
    </xf>
    <xf numFmtId="164" fontId="12" fillId="39" borderId="1" xfId="0" applyNumberFormat="1" applyFont="1" applyFill="1" applyBorder="1" applyAlignment="1">
      <alignment horizontal="center" vertical="center" wrapText="1"/>
    </xf>
    <xf numFmtId="49" fontId="17" fillId="36" borderId="14" xfId="0" quotePrefix="1" applyNumberFormat="1" applyFont="1" applyFill="1" applyBorder="1" applyAlignment="1">
      <alignment horizontal="left" vertical="center"/>
    </xf>
    <xf numFmtId="49" fontId="12" fillId="36" borderId="15" xfId="0" applyNumberFormat="1" applyFont="1" applyFill="1" applyBorder="1" applyAlignment="1">
      <alignment horizontal="left" vertical="center" wrapText="1"/>
    </xf>
    <xf numFmtId="49" fontId="17" fillId="36" borderId="16" xfId="0" quotePrefix="1" applyNumberFormat="1" applyFont="1" applyFill="1" applyBorder="1" applyAlignment="1">
      <alignment horizontal="left" vertical="center"/>
    </xf>
    <xf numFmtId="49" fontId="12" fillId="36" borderId="4" xfId="0" applyNumberFormat="1" applyFont="1" applyFill="1" applyBorder="1" applyAlignment="1">
      <alignment horizontal="left" vertical="center" wrapText="1"/>
    </xf>
    <xf numFmtId="49" fontId="9" fillId="40" borderId="3" xfId="0" applyNumberFormat="1" applyFont="1" applyFill="1" applyBorder="1" applyAlignment="1">
      <alignment horizontal="center" vertical="center"/>
    </xf>
    <xf numFmtId="49" fontId="12" fillId="40" borderId="2" xfId="0" applyNumberFormat="1" applyFont="1" applyFill="1" applyBorder="1" applyAlignment="1">
      <alignment horizontal="center" vertical="center"/>
    </xf>
    <xf numFmtId="49" fontId="12" fillId="40" borderId="17" xfId="0" applyNumberFormat="1" applyFont="1" applyFill="1" applyBorder="1" applyAlignment="1">
      <alignment horizontal="center" vertical="center"/>
    </xf>
    <xf numFmtId="49" fontId="9" fillId="40" borderId="18" xfId="0" applyNumberFormat="1" applyFont="1" applyFill="1" applyBorder="1" applyAlignment="1">
      <alignment horizontal="center" vertical="center"/>
    </xf>
    <xf numFmtId="1" fontId="13" fillId="41" borderId="1" xfId="67" applyNumberFormat="1" applyFont="1" applyFill="1" applyBorder="1" applyAlignment="1">
      <alignment horizontal="center" vertical="center" wrapText="1"/>
    </xf>
    <xf numFmtId="0" fontId="13" fillId="0" borderId="0" xfId="67" applyFont="1" applyBorder="1" applyAlignment="1">
      <alignment vertical="center" wrapText="1"/>
    </xf>
    <xf numFmtId="1" fontId="13" fillId="37" borderId="1" xfId="67" applyNumberFormat="1" applyFont="1" applyFill="1" applyBorder="1" applyAlignment="1">
      <alignment horizontal="center" vertical="center" wrapText="1"/>
    </xf>
    <xf numFmtId="1" fontId="13" fillId="39" borderId="1" xfId="67" applyNumberFormat="1" applyFont="1" applyFill="1" applyBorder="1" applyAlignment="1">
      <alignment horizontal="center" vertical="center" wrapText="1"/>
    </xf>
    <xf numFmtId="49" fontId="13" fillId="0" borderId="0" xfId="67" applyNumberFormat="1" applyFont="1" applyBorder="1" applyAlignment="1">
      <alignment horizontal="center" vertical="center" wrapText="1"/>
    </xf>
    <xf numFmtId="3" fontId="13" fillId="0" borderId="0" xfId="67" applyNumberFormat="1" applyFont="1" applyBorder="1" applyAlignment="1">
      <alignment horizontal="center" vertical="center" wrapText="1"/>
    </xf>
    <xf numFmtId="0" fontId="17" fillId="0" borderId="0" xfId="67" applyFont="1" applyBorder="1" applyAlignment="1">
      <alignment horizontal="center" vertical="center" wrapText="1"/>
    </xf>
    <xf numFmtId="1" fontId="13" fillId="0" borderId="0" xfId="67" applyNumberFormat="1" applyFont="1" applyBorder="1" applyAlignment="1">
      <alignment horizontal="center" vertical="center" wrapText="1"/>
    </xf>
    <xf numFmtId="164" fontId="17" fillId="0" borderId="0" xfId="67" applyNumberFormat="1" applyFont="1" applyBorder="1" applyAlignment="1">
      <alignment horizontal="center" vertical="center" wrapText="1"/>
    </xf>
    <xf numFmtId="1" fontId="13" fillId="0" borderId="0" xfId="67" applyNumberFormat="1" applyFont="1" applyBorder="1" applyAlignment="1">
      <alignment vertical="center" wrapText="1"/>
    </xf>
    <xf numFmtId="164" fontId="13" fillId="0" borderId="0" xfId="67" applyNumberFormat="1" applyFont="1" applyBorder="1" applyAlignment="1">
      <alignment vertical="center" wrapText="1"/>
    </xf>
    <xf numFmtId="0" fontId="12" fillId="43" borderId="1" xfId="0" applyFont="1" applyFill="1" applyBorder="1" applyAlignment="1" applyProtection="1">
      <alignment horizontal="center" vertical="center" wrapText="1"/>
      <protection locked="0"/>
    </xf>
  </cellXfs>
  <cellStyles count="72">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40% - Accent1 2" xfId="16" xr:uid="{00000000-0005-0000-0000-000006000000}"/>
    <cellStyle name="40% - Accent2 2" xfId="17" xr:uid="{00000000-0005-0000-0000-000007000000}"/>
    <cellStyle name="40% - Accent3 2" xfId="18" xr:uid="{00000000-0005-0000-0000-000008000000}"/>
    <cellStyle name="40% - Accent4 2" xfId="19" xr:uid="{00000000-0005-0000-0000-000009000000}"/>
    <cellStyle name="40% - Accent5 2" xfId="20" xr:uid="{00000000-0005-0000-0000-00000A000000}"/>
    <cellStyle name="40% - Accent6 2" xfId="21" xr:uid="{00000000-0005-0000-0000-00000B000000}"/>
    <cellStyle name="60% - Accent1 2" xfId="22" xr:uid="{00000000-0005-0000-0000-00000C000000}"/>
    <cellStyle name="60% - Accent2 2" xfId="23" xr:uid="{00000000-0005-0000-0000-00000D000000}"/>
    <cellStyle name="60% - Accent3 2" xfId="24" xr:uid="{00000000-0005-0000-0000-00000E000000}"/>
    <cellStyle name="60% - Accent4 2" xfId="25" xr:uid="{00000000-0005-0000-0000-00000F000000}"/>
    <cellStyle name="60% - Accent5 2" xfId="26" xr:uid="{00000000-0005-0000-0000-000010000000}"/>
    <cellStyle name="60% - Accent6 2" xfId="27" xr:uid="{00000000-0005-0000-0000-000011000000}"/>
    <cellStyle name="Accent1 2" xfId="28" xr:uid="{00000000-0005-0000-0000-000012000000}"/>
    <cellStyle name="Accent2 2" xfId="29" xr:uid="{00000000-0005-0000-0000-000013000000}"/>
    <cellStyle name="Accent3 2" xfId="30" xr:uid="{00000000-0005-0000-0000-000014000000}"/>
    <cellStyle name="Accent4 2" xfId="31" xr:uid="{00000000-0005-0000-0000-000015000000}"/>
    <cellStyle name="Accent5 2" xfId="32" xr:uid="{00000000-0005-0000-0000-000016000000}"/>
    <cellStyle name="Accent6 2" xfId="33" xr:uid="{00000000-0005-0000-0000-000017000000}"/>
    <cellStyle name="Bad 2" xfId="34" xr:uid="{00000000-0005-0000-0000-000018000000}"/>
    <cellStyle name="Calculation 2" xfId="35" xr:uid="{00000000-0005-0000-0000-000019000000}"/>
    <cellStyle name="Check Cell 2" xfId="36" xr:uid="{00000000-0005-0000-0000-00001A000000}"/>
    <cellStyle name="Comma" xfId="65" builtinId="3"/>
    <cellStyle name="Comma 2" xfId="37" xr:uid="{00000000-0005-0000-0000-00001C000000}"/>
    <cellStyle name="Comma 2 2" xfId="38" xr:uid="{00000000-0005-0000-0000-00001D000000}"/>
    <cellStyle name="Comma 3" xfId="39" xr:uid="{00000000-0005-0000-0000-00001E000000}"/>
    <cellStyle name="Comma 4" xfId="69" xr:uid="{39DD2EBA-E115-41AB-A69F-0ED98817DE8B}"/>
    <cellStyle name="Currency" xfId="1" builtinId="4"/>
    <cellStyle name="Currency 2" xfId="40" xr:uid="{00000000-0005-0000-0000-000020000000}"/>
    <cellStyle name="Currency 3" xfId="41" xr:uid="{00000000-0005-0000-0000-000021000000}"/>
    <cellStyle name="Currency 4" xfId="8" xr:uid="{00000000-0005-0000-0000-000022000000}"/>
    <cellStyle name="Currency 5" xfId="70" xr:uid="{3D2C496C-0926-4DC0-9F5A-DF0786A474F9}"/>
    <cellStyle name="Explanatory Text 2" xfId="42" xr:uid="{00000000-0005-0000-0000-000023000000}"/>
    <cellStyle name="Good 2" xfId="43" xr:uid="{00000000-0005-0000-0000-000024000000}"/>
    <cellStyle name="Heading 1 2" xfId="44" xr:uid="{00000000-0005-0000-0000-000025000000}"/>
    <cellStyle name="Heading 2 2" xfId="45" xr:uid="{00000000-0005-0000-0000-000026000000}"/>
    <cellStyle name="Heading 3 2" xfId="46" xr:uid="{00000000-0005-0000-0000-000027000000}"/>
    <cellStyle name="Heading 4 2" xfId="47" xr:uid="{00000000-0005-0000-0000-000028000000}"/>
    <cellStyle name="Hyperlink" xfId="4" builtinId="8"/>
    <cellStyle name="Input 2" xfId="48" xr:uid="{00000000-0005-0000-0000-00002A000000}"/>
    <cellStyle name="Linked Cell 2" xfId="49" xr:uid="{00000000-0005-0000-0000-00002B000000}"/>
    <cellStyle name="Neutral 2" xfId="50" xr:uid="{00000000-0005-0000-0000-00002C000000}"/>
    <cellStyle name="Normal" xfId="0" builtinId="0"/>
    <cellStyle name="Normal 10" xfId="66" xr:uid="{00000000-0005-0000-0000-00002E000000}"/>
    <cellStyle name="Normal 10 2" xfId="67" xr:uid="{00000000-0005-0000-0000-00002F000000}"/>
    <cellStyle name="Normal 10 2 2" xfId="71" xr:uid="{1A56E2B4-CBF4-490F-A189-862F50DBB29D}"/>
    <cellStyle name="Normal 11" xfId="68" xr:uid="{BA62E1A9-A913-42B1-8B1D-7A6D397F3330}"/>
    <cellStyle name="Normal 2" xfId="7" xr:uid="{00000000-0005-0000-0000-000030000000}"/>
    <cellStyle name="Normal 3" xfId="51" xr:uid="{00000000-0005-0000-0000-000031000000}"/>
    <cellStyle name="Normal 3 2" xfId="52" xr:uid="{00000000-0005-0000-0000-000032000000}"/>
    <cellStyle name="Normal 3 3" xfId="63" xr:uid="{00000000-0005-0000-0000-000033000000}"/>
    <cellStyle name="Normal 4" xfId="5" xr:uid="{00000000-0005-0000-0000-000034000000}"/>
    <cellStyle name="Normal 5" xfId="6" xr:uid="{00000000-0005-0000-0000-000035000000}"/>
    <cellStyle name="Normal 6" xfId="2" xr:uid="{00000000-0005-0000-0000-000036000000}"/>
    <cellStyle name="Normal 7" xfId="59" xr:uid="{00000000-0005-0000-0000-000037000000}"/>
    <cellStyle name="Normal 8" xfId="61" xr:uid="{00000000-0005-0000-0000-000038000000}"/>
    <cellStyle name="Normal 9" xfId="64" xr:uid="{00000000-0005-0000-0000-000039000000}"/>
    <cellStyle name="Normal_07 EPC Awards" xfId="3" xr:uid="{00000000-0005-0000-0000-00003A000000}"/>
    <cellStyle name="Note 2" xfId="53" xr:uid="{00000000-0005-0000-0000-00003B000000}"/>
    <cellStyle name="Output 2" xfId="54" xr:uid="{00000000-0005-0000-0000-00003C000000}"/>
    <cellStyle name="Percent 2" xfId="55" xr:uid="{00000000-0005-0000-0000-00003D000000}"/>
    <cellStyle name="Percent 2 2" xfId="56" xr:uid="{00000000-0005-0000-0000-00003E000000}"/>
    <cellStyle name="Percent 3" xfId="60" xr:uid="{00000000-0005-0000-0000-00003F000000}"/>
    <cellStyle name="Percent 4" xfId="62" xr:uid="{00000000-0005-0000-0000-000040000000}"/>
    <cellStyle name="Title" xfId="9" builtinId="15" customBuiltin="1"/>
    <cellStyle name="Total 2" xfId="57" xr:uid="{00000000-0005-0000-0000-000042000000}"/>
    <cellStyle name="Warning Text 2" xfId="58" xr:uid="{00000000-0005-0000-0000-000043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CCCCFF"/>
      <color rgb="FF9BC2E6"/>
      <color rgb="FF99FFCC"/>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0</xdr:rowOff>
    </xdr:from>
    <xdr:to>
      <xdr:col>1</xdr:col>
      <xdr:colOff>940254</xdr:colOff>
      <xdr:row>4</xdr:row>
      <xdr:rowOff>28966</xdr:rowOff>
    </xdr:to>
    <xdr:pic>
      <xdr:nvPicPr>
        <xdr:cNvPr id="4" name="Picture 3">
          <a:extLst>
            <a:ext uri="{FF2B5EF4-FFF2-40B4-BE49-F238E27FC236}">
              <a16:creationId xmlns:a16="http://schemas.microsoft.com/office/drawing/2014/main" id="{395706B7-9028-F5EE-FF38-2F19E2349C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0"/>
          <a:ext cx="2124075" cy="11882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206375</xdr:colOff>
      <xdr:row>0</xdr:row>
      <xdr:rowOff>47625</xdr:rowOff>
    </xdr:from>
    <xdr:ext cx="49337" cy="1618"/>
    <xdr:pic>
      <xdr:nvPicPr>
        <xdr:cNvPr id="30" name="Picture 29" descr="company logo.bmp">
          <a:extLst>
            <a:ext uri="{FF2B5EF4-FFF2-40B4-BE49-F238E27FC236}">
              <a16:creationId xmlns:a16="http://schemas.microsoft.com/office/drawing/2014/main" id="{A67EDB5D-4A8E-453C-9A21-996A0F155EE9}"/>
            </a:ext>
          </a:extLst>
        </xdr:cNvPr>
        <xdr:cNvPicPr>
          <a:picLocks noChangeAspect="1"/>
        </xdr:cNvPicPr>
      </xdr:nvPicPr>
      <xdr:blipFill>
        <a:blip xmlns:r="http://schemas.openxmlformats.org/officeDocument/2006/relationships" r:embed="rId1" cstate="print"/>
        <a:srcRect/>
        <a:stretch>
          <a:fillRect/>
        </a:stretch>
      </xdr:blipFill>
      <xdr:spPr bwMode="auto">
        <a:xfrm>
          <a:off x="2035175" y="47625"/>
          <a:ext cx="49337" cy="1618"/>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rmurren@johnrgreenco.com" TargetMode="External"/><Relationship Id="rId13" Type="http://schemas.openxmlformats.org/officeDocument/2006/relationships/hyperlink" Target="mailto:orders@johnrgreenco.com" TargetMode="External"/><Relationship Id="rId18" Type="http://schemas.openxmlformats.org/officeDocument/2006/relationships/hyperlink" Target="mailto:bidnotices@schoolspecialty.com" TargetMode="External"/><Relationship Id="rId3" Type="http://schemas.openxmlformats.org/officeDocument/2006/relationships/hyperlink" Target="http://www.carolina.com/" TargetMode="External"/><Relationship Id="rId21" Type="http://schemas.openxmlformats.org/officeDocument/2006/relationships/drawing" Target="../drawings/drawing1.xml"/><Relationship Id="rId7" Type="http://schemas.openxmlformats.org/officeDocument/2006/relationships/hyperlink" Target="http://www.johnrgreenco.com/" TargetMode="External"/><Relationship Id="rId12" Type="http://schemas.openxmlformats.org/officeDocument/2006/relationships/hyperlink" Target="mailto:gbc_orders@acco.com" TargetMode="External"/><Relationship Id="rId17" Type="http://schemas.openxmlformats.org/officeDocument/2006/relationships/hyperlink" Target="http://www.schoolspecialty.com/" TargetMode="External"/><Relationship Id="rId2" Type="http://schemas.openxmlformats.org/officeDocument/2006/relationships/hyperlink" Target="mailto:peter.li@acco.com" TargetMode="External"/><Relationship Id="rId16" Type="http://schemas.openxmlformats.org/officeDocument/2006/relationships/hyperlink" Target="http://www.epcschools.org/" TargetMode="External"/><Relationship Id="rId20" Type="http://schemas.openxmlformats.org/officeDocument/2006/relationships/printerSettings" Target="../printerSettings/printerSettings1.bin"/><Relationship Id="rId1" Type="http://schemas.openxmlformats.org/officeDocument/2006/relationships/hyperlink" Target="http://www.gbc.com/" TargetMode="External"/><Relationship Id="rId6" Type="http://schemas.openxmlformats.org/officeDocument/2006/relationships/hyperlink" Target="https://shop.friendsoffice.com/" TargetMode="External"/><Relationship Id="rId11" Type="http://schemas.openxmlformats.org/officeDocument/2006/relationships/hyperlink" Target="mailto:customerservice@friendsoffice.com" TargetMode="External"/><Relationship Id="rId5" Type="http://schemas.openxmlformats.org/officeDocument/2006/relationships/hyperlink" Target="mailto:alyons@friendsoffice.com" TargetMode="External"/><Relationship Id="rId15" Type="http://schemas.openxmlformats.org/officeDocument/2006/relationships/hyperlink" Target="mailto:orders@nascoeducation.com" TargetMode="External"/><Relationship Id="rId10" Type="http://schemas.openxmlformats.org/officeDocument/2006/relationships/hyperlink" Target="https://www.enasco.com/how-to-use-my-quote-number" TargetMode="External"/><Relationship Id="rId19" Type="http://schemas.openxmlformats.org/officeDocument/2006/relationships/hyperlink" Target="mailto:orders@schoolspecialty.com" TargetMode="External"/><Relationship Id="rId4" Type="http://schemas.openxmlformats.org/officeDocument/2006/relationships/hyperlink" Target="mailto:customer_service@carolina.com" TargetMode="External"/><Relationship Id="rId9" Type="http://schemas.openxmlformats.org/officeDocument/2006/relationships/hyperlink" Target="http://www.nascoeducation.com/" TargetMode="External"/><Relationship Id="rId14" Type="http://schemas.openxmlformats.org/officeDocument/2006/relationships/hyperlink" Target="mailto:trusch@nascoeducation.com"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s://shop.friendsoffice.com/Product/BSN/09953/1014567509" TargetMode="External"/><Relationship Id="rId170" Type="http://schemas.openxmlformats.org/officeDocument/2006/relationships/hyperlink" Target="https://shop.friendsoffice.com/Product/AVE/5160/10012742" TargetMode="External"/><Relationship Id="rId268" Type="http://schemas.openxmlformats.org/officeDocument/2006/relationships/hyperlink" Target="https://shop.friendsoffice.com/Product/PAC/5636/11966165" TargetMode="External"/><Relationship Id="rId475" Type="http://schemas.openxmlformats.org/officeDocument/2006/relationships/hyperlink" Target="https://www.johnrgreenco.com/products/crayola-oil-pastels?option=49028&amp;mdsecode=49028" TargetMode="External"/><Relationship Id="rId682" Type="http://schemas.openxmlformats.org/officeDocument/2006/relationships/hyperlink" Target="https://www.johnrgreenco.com/products/6182-white-oak-tag?option=40280&amp;mdsecode=40280" TargetMode="External"/><Relationship Id="rId128" Type="http://schemas.openxmlformats.org/officeDocument/2006/relationships/hyperlink" Target="https://shop.friendsoffice.com/Product/PFX/37013/226792742" TargetMode="External"/><Relationship Id="rId335" Type="http://schemas.openxmlformats.org/officeDocument/2006/relationships/hyperlink" Target="https://shop.friendsoffice.com/Product/MMM/BN11/1045494754" TargetMode="External"/><Relationship Id="rId542" Type="http://schemas.openxmlformats.org/officeDocument/2006/relationships/hyperlink" Target="https://www.johnrgreenco.com/products/double-pocket-portfolios-with-fasteners?option=03268&amp;mdsecode=03268" TargetMode="External"/><Relationship Id="rId987" Type="http://schemas.openxmlformats.org/officeDocument/2006/relationships/hyperlink" Target="https://www.enasco.com/p/Pentel%C2%AE-R-S-V-P-%C2%AE-Ballpoint-Pens---Medium-Line---Box-of-12%2B9722049" TargetMode="External"/><Relationship Id="rId1172" Type="http://schemas.openxmlformats.org/officeDocument/2006/relationships/hyperlink" Target="https://select.schoolspecialty.com/crayola-standard-size-crayons-in-tuck-box-pack-of-16-assorted-colors-007512" TargetMode="External"/><Relationship Id="rId402" Type="http://schemas.openxmlformats.org/officeDocument/2006/relationships/hyperlink" Target="https://www.johnrgreenco.com/products/energizer-max--alkaline-batteries?option=42038&amp;mdsecode=42038" TargetMode="External"/><Relationship Id="rId847" Type="http://schemas.openxmlformats.org/officeDocument/2006/relationships/hyperlink" Target="https://www.enasco.com/p/Crayola%C2%AE-Model-Magic%C2%AE-Modeling-Compound-Classpack%C2%AE---White%2B9722293" TargetMode="External"/><Relationship Id="rId1032" Type="http://schemas.openxmlformats.org/officeDocument/2006/relationships/hyperlink" Target="https://shop.friendsoffice.com/Product/MMM/1160A/1017586124" TargetMode="External"/><Relationship Id="rId707" Type="http://schemas.openxmlformats.org/officeDocument/2006/relationships/hyperlink" Target="https://www.johnrgreenco.com/products/drawing-pencils?option=06304&amp;mdsecode=06304" TargetMode="External"/><Relationship Id="rId914" Type="http://schemas.openxmlformats.org/officeDocument/2006/relationships/hyperlink" Target="https://www.enasco.com/p/EXPO%C2%AE-Low-Odor-Dry-Erase-Markers---Chisel-Tip---Set-of-4%2BBE01635" TargetMode="External"/><Relationship Id="rId1337" Type="http://schemas.openxmlformats.org/officeDocument/2006/relationships/hyperlink" Target="https://select.schoolspecialty.com/spectra-deluxe-bleeding-tissue-paper-green-006198" TargetMode="External"/><Relationship Id="rId43" Type="http://schemas.openxmlformats.org/officeDocument/2006/relationships/hyperlink" Target="https://shop.friendsoffice.com/Product/WAU/22761/1017934484" TargetMode="External"/><Relationship Id="rId1404" Type="http://schemas.openxmlformats.org/officeDocument/2006/relationships/hyperlink" Target="https://select.schoolspecialty.com/highland-note-yellow-042195" TargetMode="External"/><Relationship Id="rId192" Type="http://schemas.openxmlformats.org/officeDocument/2006/relationships/hyperlink" Target="https://shop.friendsoffice.com/Product/CYO/587809/11961176" TargetMode="External"/><Relationship Id="rId497" Type="http://schemas.openxmlformats.org/officeDocument/2006/relationships/hyperlink" Target="https://www.johnrgreenco.com/products/crayola-triangular-crayons?option=43002&amp;mdsecode=43002" TargetMode="External"/><Relationship Id="rId357" Type="http://schemas.openxmlformats.org/officeDocument/2006/relationships/hyperlink" Target="https://shop.friendsoffice.com/Product/FSK/1535201004/1035844909" TargetMode="External"/><Relationship Id="rId1194" Type="http://schemas.openxmlformats.org/officeDocument/2006/relationships/hyperlink" Target="https://select.schoolspecialty.com/paper-mate-eraser-pink-206723" TargetMode="External"/><Relationship Id="rId217" Type="http://schemas.openxmlformats.org/officeDocument/2006/relationships/hyperlink" Target="https://shop.friendsoffice.com/Product/ITA/30017/1011091037" TargetMode="External"/><Relationship Id="rId564" Type="http://schemas.openxmlformats.org/officeDocument/2006/relationships/hyperlink" Target="https://www.johnrgreenco.com/products/officemate-deluxe-heavyduty-3-hole-punch?option=11023&amp;mdsecode=11023" TargetMode="External"/><Relationship Id="rId771" Type="http://schemas.openxmlformats.org/officeDocument/2006/relationships/hyperlink" Target="https://www.johnrgreenco.com/products/postit-notes--capetown-colors?option=12485&amp;mdsecode=12485" TargetMode="External"/><Relationship Id="rId869" Type="http://schemas.openxmlformats.org/officeDocument/2006/relationships/hyperlink" Target="https://www.enasco.com/p/Crayola%C2%AE-Standard-Wax-Crayons---Tuck-Box-of-24%2B9700788" TargetMode="External"/><Relationship Id="rId424" Type="http://schemas.openxmlformats.org/officeDocument/2006/relationships/hyperlink" Target="https://www.johnrgreenco.com/products/water-soluble-block-printing-inks--25-fluid-oz-tubes?option=53511&amp;mdsecode=53511" TargetMode="External"/><Relationship Id="rId631" Type="http://schemas.openxmlformats.org/officeDocument/2006/relationships/hyperlink" Target="https://www.johnrgreenco.com/products/spiral-bound-notebooks?option=01125&amp;mdsecode=01125" TargetMode="External"/><Relationship Id="rId729" Type="http://schemas.openxmlformats.org/officeDocument/2006/relationships/hyperlink" Target="https://www.johnrgreenco.com/products/Papermate_Flair_Marking_Pens?option=77412&amp;mdsecode=77412" TargetMode="External"/><Relationship Id="rId1054" Type="http://schemas.openxmlformats.org/officeDocument/2006/relationships/hyperlink" Target="https://shop.friendsoffice.com/Product/BIC/WOTAPP11/11961078" TargetMode="External"/><Relationship Id="rId1261" Type="http://schemas.openxmlformats.org/officeDocument/2006/relationships/hyperlink" Target="https://select.schoolspecialty.com/crayola-original-marker-set-fine-tip-assorted-classic-colors-set-of-8-008172" TargetMode="External"/><Relationship Id="rId1359" Type="http://schemas.openxmlformats.org/officeDocument/2006/relationships/hyperlink" Target="https://select.schoolspecialty.com/ticonderoga-beginners-oversized-pencil-with-latex-free-eraser-no-2-thick-tip-pack-of-12-yellow-017673" TargetMode="External"/><Relationship Id="rId936" Type="http://schemas.openxmlformats.org/officeDocument/2006/relationships/hyperlink" Target="https://www.enasco.com/p/Dual-Finish-Kraft-Roll---36-in-x-1%2C000-ft---Yellow%2B9712759%28H%29" TargetMode="External"/><Relationship Id="rId1121" Type="http://schemas.openxmlformats.org/officeDocument/2006/relationships/hyperlink" Target="https://select.schoolspecialty.com/block-printing-ink-380693" TargetMode="External"/><Relationship Id="rId1219" Type="http://schemas.openxmlformats.org/officeDocument/2006/relationships/hyperlink" Target="https://select.schoolspecialty.com/school-specialty-usb-flash-drive-black-silver-1356643" TargetMode="External"/><Relationship Id="rId65" Type="http://schemas.openxmlformats.org/officeDocument/2006/relationships/hyperlink" Target="https://shop.friendsoffice.com/Product/BSN/65637/1015513782" TargetMode="External"/><Relationship Id="rId1426" Type="http://schemas.openxmlformats.org/officeDocument/2006/relationships/hyperlink" Target="https://select.schoolspecialty.com/school-smart-stamp-pad-red-084909" TargetMode="External"/><Relationship Id="rId281" Type="http://schemas.openxmlformats.org/officeDocument/2006/relationships/hyperlink" Target="https://shop.friendsoffice.com/Product/BOS/EPS8HDBLK/11961276" TargetMode="External"/><Relationship Id="rId141" Type="http://schemas.openxmlformats.org/officeDocument/2006/relationships/hyperlink" Target="https://shop.friendsoffice.com/Product/BSN/78531/1021069778" TargetMode="External"/><Relationship Id="rId379" Type="http://schemas.openxmlformats.org/officeDocument/2006/relationships/hyperlink" Target="https://shop.friendsoffice.com/Product/MMM/260024ARL/229616867" TargetMode="External"/><Relationship Id="rId586" Type="http://schemas.openxmlformats.org/officeDocument/2006/relationships/hyperlink" Target="https://www.johnrgreenco.com/products/826-liquimark-permanent-markers?option=08425&amp;mdsecode=08425" TargetMode="External"/><Relationship Id="rId793" Type="http://schemas.openxmlformats.org/officeDocument/2006/relationships/hyperlink" Target="https://www.johnrgreenco.com/products/Bostitch_B440?option=11160&amp;mdsecode=11160" TargetMode="External"/><Relationship Id="rId7" Type="http://schemas.openxmlformats.org/officeDocument/2006/relationships/hyperlink" Target="https://shop.friendsoffice.com/Product/EVE/L522BP/1035844879" TargetMode="External"/><Relationship Id="rId239" Type="http://schemas.openxmlformats.org/officeDocument/2006/relationships/hyperlink" Target="https://shop.friendsoffice.com/Product/BSN/63109/1014387762" TargetMode="External"/><Relationship Id="rId446" Type="http://schemas.openxmlformats.org/officeDocument/2006/relationships/hyperlink" Target="https://www.johnrgreenco.com/products/Astrobrights_Color_Cardstock?option=04306&amp;mdsecode=04306" TargetMode="External"/><Relationship Id="rId653" Type="http://schemas.openxmlformats.org/officeDocument/2006/relationships/hyperlink" Target="https://www.johnrgreenco.com/products/manila-drawing-paper--60-lb?option=35056&amp;mdsecode=35056" TargetMode="External"/><Relationship Id="rId1076" Type="http://schemas.openxmlformats.org/officeDocument/2006/relationships/hyperlink" Target="https://shop.friendsoffice.com/Product/PAC/54751/1012679541" TargetMode="External"/><Relationship Id="rId1283" Type="http://schemas.openxmlformats.org/officeDocument/2006/relationships/hyperlink" Target="https://select.schoolspecialty.com/paper-mate-flair-felt-tip-pens-purple-079490" TargetMode="External"/><Relationship Id="rId306" Type="http://schemas.openxmlformats.org/officeDocument/2006/relationships/hyperlink" Target="https://shop.friendsoffice.com/Product/CYO/687418/1017571523" TargetMode="External"/><Relationship Id="rId860" Type="http://schemas.openxmlformats.org/officeDocument/2006/relationships/hyperlink" Target="https://www.enasco.com/p/Pacon%C2%AE-Creativity-Street%C2%AE-Regular-Grade-Craft-Sticks---Pkg-of-1%2C000%2B9735919" TargetMode="External"/><Relationship Id="rId958" Type="http://schemas.openxmlformats.org/officeDocument/2006/relationships/hyperlink" Target="https://www.enasco.com/p/X-ACTO%C2%AE-Ranger%C2%AE-%2355-Deluxe-Pencil-Sharpener%2B9721264" TargetMode="External"/><Relationship Id="rId1143" Type="http://schemas.openxmlformats.org/officeDocument/2006/relationships/hyperlink" Target="https://select.schoolspecialty.com/modeling-clay-1334627" TargetMode="External"/><Relationship Id="rId87" Type="http://schemas.openxmlformats.org/officeDocument/2006/relationships/hyperlink" Target="https://shop.friendsoffice.com/Product/CYO/523024/11961123" TargetMode="External"/><Relationship Id="rId513" Type="http://schemas.openxmlformats.org/officeDocument/2006/relationships/hyperlink" Target="https://www.johnrgreenco.com/products/Premium_Chalkboard_Erasers?option=09452&amp;mdsecode=09452" TargetMode="External"/><Relationship Id="rId720" Type="http://schemas.openxmlformats.org/officeDocument/2006/relationships/hyperlink" Target="https://www.johnrgreenco.com/products/scratchboard-knife--holders--speedball-penholder?option=53091&amp;mdsecode=53091" TargetMode="External"/><Relationship Id="rId818" Type="http://schemas.openxmlformats.org/officeDocument/2006/relationships/hyperlink" Target="https://www.johnrgreenco.com/products/wiggle-eyes?option=20235&amp;mdsecode=20235" TargetMode="External"/><Relationship Id="rId1350" Type="http://schemas.openxmlformats.org/officeDocument/2006/relationships/hyperlink" Target="https://select.schoolspecialty.com/x-acto-ranger-55-heavy-duty-pencil-sharpener-black-silver-380135" TargetMode="External"/><Relationship Id="rId1448" Type="http://schemas.openxmlformats.org/officeDocument/2006/relationships/hyperlink" Target="https://select.schoolspecialty.com/scotch-book-tape-clear-040572" TargetMode="External"/><Relationship Id="rId1003" Type="http://schemas.openxmlformats.org/officeDocument/2006/relationships/hyperlink" Target="https://www.enasco.com/p/Aluminum-Ruler---12-in-x-1-1-8-in-W%2B2100207" TargetMode="External"/><Relationship Id="rId1210" Type="http://schemas.openxmlformats.org/officeDocument/2006/relationships/hyperlink" Target="https://select.schoolspecialty.com/school-smart-file-folder-red-015792" TargetMode="External"/><Relationship Id="rId1308" Type="http://schemas.openxmlformats.org/officeDocument/2006/relationships/hyperlink" Target="https://select.schoolspecialty.com/sax-sulphite-drawing-paper-80-lb-18x24-inches-extra-white-pack-of-500-053949" TargetMode="External"/><Relationship Id="rId14" Type="http://schemas.openxmlformats.org/officeDocument/2006/relationships/hyperlink" Target="https://shop.friendsoffice.com/Product/PAC/3549/1061388838" TargetMode="External"/><Relationship Id="rId163" Type="http://schemas.openxmlformats.org/officeDocument/2006/relationships/hyperlink" Target="https://shop.friendsoffice.com/Product/OXF/40279/11962855" TargetMode="External"/><Relationship Id="rId370" Type="http://schemas.openxmlformats.org/officeDocument/2006/relationships/hyperlink" Target="https://shop.friendsoffice.com/Product/BSN/65650/1015513905" TargetMode="External"/><Relationship Id="rId230" Type="http://schemas.openxmlformats.org/officeDocument/2006/relationships/hyperlink" Target="https://shop.friendsoffice.com/Product/PAC/3052/1011504132" TargetMode="External"/><Relationship Id="rId468" Type="http://schemas.openxmlformats.org/officeDocument/2006/relationships/hyperlink" Target="https://www.johnrgreenco.com/products/clip-boards?option=14311&amp;mdsecode=14311" TargetMode="External"/><Relationship Id="rId675" Type="http://schemas.openxmlformats.org/officeDocument/2006/relationships/hyperlink" Target="https://www.johnrgreenco.com/products/spectra-art-tissue-paper?option=38190&amp;mdsecode=38190" TargetMode="External"/><Relationship Id="rId882" Type="http://schemas.openxmlformats.org/officeDocument/2006/relationships/hyperlink" Target="https://www.enasco.com/p/Nasco-Single-Sided-Unlined-Dry-Erase-Board%2BTB18431" TargetMode="External"/><Relationship Id="rId1098" Type="http://schemas.openxmlformats.org/officeDocument/2006/relationships/hyperlink" Target="https://select.schoolspecialty.com/creativity-street-plastic-pony-beads-6x9-mm-white-pack-of-1000-1368019" TargetMode="External"/><Relationship Id="rId328" Type="http://schemas.openxmlformats.org/officeDocument/2006/relationships/hyperlink" Target="https://shop.friendsoffice.com/Product/PAC/711201/1013960660" TargetMode="External"/><Relationship Id="rId535" Type="http://schemas.openxmlformats.org/officeDocument/2006/relationships/hyperlink" Target="https://www.johnrgreenco.com/products/hanging-file-folders?option=13228&amp;mdsecode=13228" TargetMode="External"/><Relationship Id="rId742" Type="http://schemas.openxmlformats.org/officeDocument/2006/relationships/hyperlink" Target="https://www.johnrgreenco.com/products/chenille-stems?option=42029&amp;mdsecode=42029" TargetMode="External"/><Relationship Id="rId1165" Type="http://schemas.openxmlformats.org/officeDocument/2006/relationships/hyperlink" Target="https://select.schoolspecialty.com/creativity-street-wood-economy-non-toxic-craft-stick-natural-pack-of-1000-085958" TargetMode="External"/><Relationship Id="rId1372" Type="http://schemas.openxmlformats.org/officeDocument/2006/relationships/hyperlink" Target="https://select.schoolspecialty.com/crayola-colored-pencil-set-assorted-245791" TargetMode="External"/><Relationship Id="rId602" Type="http://schemas.openxmlformats.org/officeDocument/2006/relationships/hyperlink" Target="https://www.johnrgreenco.com/products/Individual_Expo_Low_Odor_Chisel_Tip_Dry_Erase_Markers?option=08791&amp;mdsecode=08791" TargetMode="External"/><Relationship Id="rId1025" Type="http://schemas.openxmlformats.org/officeDocument/2006/relationships/hyperlink" Target="https://www.gbc.com/p/laminating/laminating-supplies/laminating-film/standard-laminating-roll-film-gloss-25in-x-500ft-2-pack-3000004/" TargetMode="External"/><Relationship Id="rId1232" Type="http://schemas.openxmlformats.org/officeDocument/2006/relationships/hyperlink" Target="https://select.schoolspecialty.com/school-smart-3-hole-semi-adjustable-paper-punch-black-025983" TargetMode="External"/><Relationship Id="rId907" Type="http://schemas.openxmlformats.org/officeDocument/2006/relationships/hyperlink" Target="https://www.enasco.com/p/GBC%C2%AE-HeatSeal%C2%AE-Pinnacle-27-EZload%E2%84%A2-Roll-Laminating-Film%2BZ50622" TargetMode="External"/><Relationship Id="rId36" Type="http://schemas.openxmlformats.org/officeDocument/2006/relationships/hyperlink" Target="https://shop.friendsoffice.com/Product/AVE/8871/10134460" TargetMode="External"/><Relationship Id="rId185" Type="http://schemas.openxmlformats.org/officeDocument/2006/relationships/hyperlink" Target="https://shop.friendsoffice.com/Product/ITA/33327/1011092634" TargetMode="External"/><Relationship Id="rId392" Type="http://schemas.openxmlformats.org/officeDocument/2006/relationships/hyperlink" Target="https://shop.friendsoffice.com/Product/BSN/32954/1014387757" TargetMode="External"/><Relationship Id="rId697" Type="http://schemas.openxmlformats.org/officeDocument/2006/relationships/hyperlink" Target="https://www.johnrgreenco.com/products/crayola-watercolor-pencils?option=06634&amp;mdsecode=06634" TargetMode="External"/><Relationship Id="rId252" Type="http://schemas.openxmlformats.org/officeDocument/2006/relationships/hyperlink" Target="https://shop.friendsoffice.com/Product/PAC/4212/1011504129" TargetMode="External"/><Relationship Id="rId1187" Type="http://schemas.openxmlformats.org/officeDocument/2006/relationships/hyperlink" Target="https://select.schoolspecialty.com/school-smart-kraft-envelope-with-clasp-pack-of-100-2013917" TargetMode="External"/><Relationship Id="rId112" Type="http://schemas.openxmlformats.org/officeDocument/2006/relationships/hyperlink" Target="https://shop.friendsoffice.com/Product/BSN/04467/1021070129" TargetMode="External"/><Relationship Id="rId557" Type="http://schemas.openxmlformats.org/officeDocument/2006/relationships/hyperlink" Target="https://www.johnrgreenco.com/products/elmers-no-run-washable-school-glue?option=18154&amp;mdsecode=18154" TargetMode="External"/><Relationship Id="rId764" Type="http://schemas.openxmlformats.org/officeDocument/2006/relationships/hyperlink" Target="https://www.johnrgreenco.com/products/white-poster-board?option=40259&amp;mdsecode=40259" TargetMode="External"/><Relationship Id="rId971" Type="http://schemas.openxmlformats.org/officeDocument/2006/relationships/hyperlink" Target="https://www.enasco.com/p/Prismacolor%C2%AE-Ebony-Black-Drawing-Pencils---Box-of-12%2B9728151" TargetMode="External"/><Relationship Id="rId1394" Type="http://schemas.openxmlformats.org/officeDocument/2006/relationships/hyperlink" Target="https://select.schoolspecialty.com/chenille-kraft-wire-pipe-cleaner-assorted-085873" TargetMode="External"/><Relationship Id="rId417" Type="http://schemas.openxmlformats.org/officeDocument/2006/relationships/hyperlink" Target="https://www.johnrgreenco.com/products/1_12_Wide_View_Binder?option=03198&amp;mdsecode=03198" TargetMode="External"/><Relationship Id="rId624" Type="http://schemas.openxmlformats.org/officeDocument/2006/relationships/hyperlink" Target="https://www.johnrgreenco.com/products/chart-tablet--skipaline?option=27454&amp;mdsecode=27454" TargetMode="External"/><Relationship Id="rId831" Type="http://schemas.openxmlformats.org/officeDocument/2006/relationships/hyperlink" Target="https://www.enasco.com/p/Nasco-Canvas-Board---8-in-x-10-in-%2B9700707" TargetMode="External"/><Relationship Id="rId1047" Type="http://schemas.openxmlformats.org/officeDocument/2006/relationships/hyperlink" Target="https://shop.friendsoffice.com/Product/ITA/33310/1011092626" TargetMode="External"/><Relationship Id="rId1254" Type="http://schemas.openxmlformats.org/officeDocument/2006/relationships/hyperlink" Target="https://select.schoolspecialty.com/expo-dry-erase-marker-assorted-175139" TargetMode="External"/><Relationship Id="rId929" Type="http://schemas.openxmlformats.org/officeDocument/2006/relationships/hyperlink" Target="https://www.enasco.com/p/Pacon%C2%AE-Bright-White-Sulphite-Drawing-Paper---500-Sheet-Ream---12-in-x-18-in---80-lb-%28Premium-Weight%29%2B9727104" TargetMode="External"/><Relationship Id="rId1114" Type="http://schemas.openxmlformats.org/officeDocument/2006/relationships/hyperlink" Target="https://select.schoolspecialty.com/school-smart-polypropylene-round-ring-view-binder-1-inch-white-086388" TargetMode="External"/><Relationship Id="rId1321" Type="http://schemas.openxmlformats.org/officeDocument/2006/relationships/hyperlink" Target="https://select.schoolspecialty.com/school-smart-graph-paper-1-inch-rule-9x12-inches-manila-pack-of-500-085481" TargetMode="External"/><Relationship Id="rId58" Type="http://schemas.openxmlformats.org/officeDocument/2006/relationships/hyperlink" Target="https://shop.friendsoffice.com/Product/CYO/575050/1010048110" TargetMode="External"/><Relationship Id="rId1419" Type="http://schemas.openxmlformats.org/officeDocument/2006/relationships/hyperlink" Target="https://select.schoolspecialty.com/school-smart-safety-pin-003466" TargetMode="External"/><Relationship Id="rId274" Type="http://schemas.openxmlformats.org/officeDocument/2006/relationships/hyperlink" Target="https://shop.friendsoffice.com/Product/PAC/5211/11966158" TargetMode="External"/><Relationship Id="rId481" Type="http://schemas.openxmlformats.org/officeDocument/2006/relationships/hyperlink" Target="https://www.johnrgreenco.com/products/jumbo-craft-sticks--wooden-mixer?option=50702&amp;mdsecode=50702" TargetMode="External"/><Relationship Id="rId134" Type="http://schemas.openxmlformats.org/officeDocument/2006/relationships/hyperlink" Target="https://shop.friendsoffice.com/Product/PFX/37313/226792748" TargetMode="External"/><Relationship Id="rId579" Type="http://schemas.openxmlformats.org/officeDocument/2006/relationships/hyperlink" Target="https://www.johnrgreenco.com/products/brayers?option=53127&amp;mdsecode=53127" TargetMode="External"/><Relationship Id="rId786" Type="http://schemas.openxmlformats.org/officeDocument/2006/relationships/hyperlink" Target="https://www.johnrgreenco.com/products/fiskars-performance-scissors?option=10215&amp;mdsecode=10215" TargetMode="External"/><Relationship Id="rId993" Type="http://schemas.openxmlformats.org/officeDocument/2006/relationships/hyperlink" Target="https://www.enasco.com/p/Jumbo-Tinsel-Chenille-Stems---Pkg-of-100---1-4-in-x-12-in-%2B9704422" TargetMode="External"/><Relationship Id="rId341" Type="http://schemas.openxmlformats.org/officeDocument/2006/relationships/hyperlink" Target="https://shop.friendsoffice.com/Product/BSN/81002/1048830018" TargetMode="External"/><Relationship Id="rId439" Type="http://schemas.openxmlformats.org/officeDocument/2006/relationships/hyperlink" Target="https://www.johnrgreenco.com/products/canvas-panels?option=40607&amp;mdsecode=40607" TargetMode="External"/><Relationship Id="rId646" Type="http://schemas.openxmlformats.org/officeDocument/2006/relationships/hyperlink" Target="https://www.johnrgreenco.com/products/heavyweight-colored-kraft-paper-rolls--36-x-1000?option=39285&amp;mdsecode=39285" TargetMode="External"/><Relationship Id="rId1069" Type="http://schemas.openxmlformats.org/officeDocument/2006/relationships/hyperlink" Target="https://shop.friendsoffice.com/Product/PAC/54721/1017935558" TargetMode="External"/><Relationship Id="rId1276" Type="http://schemas.openxmlformats.org/officeDocument/2006/relationships/hyperlink" Target="https://select.schoolspecialty.com/school-smart-dry-erase-marker-chisel-tip-assorted-colors-pack-of-8-1400751" TargetMode="External"/><Relationship Id="rId201" Type="http://schemas.openxmlformats.org/officeDocument/2006/relationships/hyperlink" Target="https://shop.friendsoffice.com/Product/ITA/30010/1010421873" TargetMode="External"/><Relationship Id="rId506" Type="http://schemas.openxmlformats.org/officeDocument/2006/relationships/hyperlink" Target="https://www.johnrgreenco.com/products/clasp-envelopes?option=17055&amp;mdsecode=17055" TargetMode="External"/><Relationship Id="rId853" Type="http://schemas.openxmlformats.org/officeDocument/2006/relationships/hyperlink" Target="https://www.enasco.com/p/Legal-Size-Clipboard---9-in-x-15-in-%2B9712885" TargetMode="External"/><Relationship Id="rId1136" Type="http://schemas.openxmlformats.org/officeDocument/2006/relationships/hyperlink" Target="https://select.schoolspecialty.com/sax-genuine-canvas-panel-16-x-20-inches-white-2105324" TargetMode="External"/><Relationship Id="rId713" Type="http://schemas.openxmlformats.org/officeDocument/2006/relationships/hyperlink" Target="https://www.johnrgreenco.com/products/crayola-colored-pencils?option=06663&amp;mdsecode=06663" TargetMode="External"/><Relationship Id="rId920" Type="http://schemas.openxmlformats.org/officeDocument/2006/relationships/hyperlink" Target="https://www.enasco.com/p/EXPO%C2%AE-Low-Odor-Dry-Erase-Markers---Chisel-Tip---Set-of-4%2BBE01635" TargetMode="External"/><Relationship Id="rId1343" Type="http://schemas.openxmlformats.org/officeDocument/2006/relationships/hyperlink" Target="https://select.schoolspecialty.com/sax-spiral-binding-smooth-sketchbook-20-lb-letter-size-50-sheets-white-457577" TargetMode="External"/><Relationship Id="rId1203" Type="http://schemas.openxmlformats.org/officeDocument/2006/relationships/hyperlink" Target="https://select.schoolspecialty.com/school-smart-fastener-size-3-three-quarter-inches-brass-plated-pack-of-100-059949" TargetMode="External"/><Relationship Id="rId1410" Type="http://schemas.openxmlformats.org/officeDocument/2006/relationships/hyperlink" Target="https://select.schoolspecialty.com/school-smart-loose-leaf-rings-1-inch-nickel-plated-steel-pack-of-100-036975" TargetMode="External"/><Relationship Id="rId296" Type="http://schemas.openxmlformats.org/officeDocument/2006/relationships/hyperlink" Target="https://shop.friendsoffice.com/Product/DIX/13040/1010041666" TargetMode="External"/><Relationship Id="rId156" Type="http://schemas.openxmlformats.org/officeDocument/2006/relationships/hyperlink" Target="https://shop.friendsoffice.com/Product/EPI/E308NR/224971005" TargetMode="External"/><Relationship Id="rId363" Type="http://schemas.openxmlformats.org/officeDocument/2006/relationships/hyperlink" Target="https://shop.friendsoffice.com/Product/COS/012731/1022034535" TargetMode="External"/><Relationship Id="rId570" Type="http://schemas.openxmlformats.org/officeDocument/2006/relationships/hyperlink" Target="https://www.johnrgreenco.com/products/no-1-knife?option=42401&amp;mdsecode=42401" TargetMode="External"/><Relationship Id="rId223" Type="http://schemas.openxmlformats.org/officeDocument/2006/relationships/hyperlink" Target="https://shop.friendsoffice.com/Product/SAN/37003/11969527" TargetMode="External"/><Relationship Id="rId430" Type="http://schemas.openxmlformats.org/officeDocument/2006/relationships/hyperlink" Target="https://www.johnrgreenco.com/products/water-soluble-block-printing-inks--25-fluid-oz-tubes?option=53514&amp;mdsecode=53514" TargetMode="External"/><Relationship Id="rId668" Type="http://schemas.openxmlformats.org/officeDocument/2006/relationships/hyperlink" Target="https://www.johnrgreenco.com/products/Pacon_Lightweight_Tagboard?option=57311&amp;mdsecode=57311" TargetMode="External"/><Relationship Id="rId875" Type="http://schemas.openxmlformats.org/officeDocument/2006/relationships/hyperlink" Target="https://www.enasco.com/p/Crayola%C2%AE-Crayon-Refill-for-Classpacks%C2%AE---Blue%2B9712974%28D%29" TargetMode="External"/><Relationship Id="rId1060" Type="http://schemas.openxmlformats.org/officeDocument/2006/relationships/hyperlink" Target="https://shop.friendsoffice.com/Product/BSN/15735/1017129462" TargetMode="External"/><Relationship Id="rId1298" Type="http://schemas.openxmlformats.org/officeDocument/2006/relationships/hyperlink" Target="https://select.schoolspecialty.com/school-smart-junior-legal-pad-5x8-inches-50-sheets-each-canary-pack-of-12-027439" TargetMode="External"/><Relationship Id="rId528" Type="http://schemas.openxmlformats.org/officeDocument/2006/relationships/hyperlink" Target="https://www.johnrgreenco.com/products/colored-file-folders?option=13206&amp;mdsecode=13206" TargetMode="External"/><Relationship Id="rId735" Type="http://schemas.openxmlformats.org/officeDocument/2006/relationships/hyperlink" Target="https://www.johnrgreenco.com/products/Pentel_RSVP_Pen_Fine_Point?option=08001&amp;mdsecode=08001" TargetMode="External"/><Relationship Id="rId942" Type="http://schemas.openxmlformats.org/officeDocument/2006/relationships/hyperlink" Target="https://www.enasco.com/p/Pacon%C2%AE-ArtKraft%C2%AE-Duo-Finish%C2%AE-Paper---36-in-x-1%2C000-ft-Roll---Sky-Blue%2B9714770%28P%29" TargetMode="External"/><Relationship Id="rId1158" Type="http://schemas.openxmlformats.org/officeDocument/2006/relationships/hyperlink" Target="https://select.schoolspecialty.com/crayola-hexagonal-jumbo-oil-pastel-stick-set-3-inches-assorted-color-set-of-16-245779" TargetMode="External"/><Relationship Id="rId1365" Type="http://schemas.openxmlformats.org/officeDocument/2006/relationships/hyperlink" Target="https://select.schoolspecialty.com/drawing-pencil-227027" TargetMode="External"/><Relationship Id="rId1018" Type="http://schemas.openxmlformats.org/officeDocument/2006/relationships/hyperlink" Target="https://www.enasco.com/p/Scotch%C2%AE-Desk-Tape-Dispenser%2B9725477" TargetMode="External"/><Relationship Id="rId1225" Type="http://schemas.openxmlformats.org/officeDocument/2006/relationships/hyperlink" Target="https://select.schoolspecialty.com/elmers-rubber-cement-clear-055935" TargetMode="External"/><Relationship Id="rId1432" Type="http://schemas.openxmlformats.org/officeDocument/2006/relationships/hyperlink" Target="https://select.schoolspecialty.com/poster-tape-269409" TargetMode="External"/><Relationship Id="rId71" Type="http://schemas.openxmlformats.org/officeDocument/2006/relationships/hyperlink" Target="https://shop.friendsoffice.com/Product/PEN/PHN12/1012683658" TargetMode="External"/><Relationship Id="rId802" Type="http://schemas.openxmlformats.org/officeDocument/2006/relationships/hyperlink" Target="https://www.johnrgreenco.com/products/Tartan_Shipping_Packaging_Tape?option=15462&amp;mdsecode=15462" TargetMode="External"/><Relationship Id="rId29" Type="http://schemas.openxmlformats.org/officeDocument/2006/relationships/hyperlink" Target="https://shop.friendsoffice.com/Product/BSN/09978/1015513617" TargetMode="External"/><Relationship Id="rId178" Type="http://schemas.openxmlformats.org/officeDocument/2006/relationships/hyperlink" Target="https://shop.friendsoffice.com/Search?keyword=GBC3126061" TargetMode="External"/><Relationship Id="rId385" Type="http://schemas.openxmlformats.org/officeDocument/2006/relationships/hyperlink" Target="https://shop.friendsoffice.com/Product/MMM/1160A/1017586124" TargetMode="External"/><Relationship Id="rId592" Type="http://schemas.openxmlformats.org/officeDocument/2006/relationships/hyperlink" Target="https://www.johnrgreenco.com/products/Mr_Sketch_Scented_Washable_Markers?option=09046&amp;mdsecode=09046" TargetMode="External"/><Relationship Id="rId245" Type="http://schemas.openxmlformats.org/officeDocument/2006/relationships/hyperlink" Target="https://shop.friendsoffice.com/Product/PAC/4809/1011230847" TargetMode="External"/><Relationship Id="rId452" Type="http://schemas.openxmlformats.org/officeDocument/2006/relationships/hyperlink" Target="https://www.johnrgreenco.com/products/Astrobrights_Color_Cardstock?option=04310&amp;mdsecode=04310" TargetMode="External"/><Relationship Id="rId897" Type="http://schemas.openxmlformats.org/officeDocument/2006/relationships/hyperlink" Target="https://www.enasco.com/p/Elmer%27s%C2%AE-Washable-School-Glue---7-5-8-oz-%2B1100270" TargetMode="External"/><Relationship Id="rId1082" Type="http://schemas.openxmlformats.org/officeDocument/2006/relationships/hyperlink" Target="https://shop.friendsoffice.com/Product/PAC/63100/11966205" TargetMode="External"/><Relationship Id="rId105" Type="http://schemas.openxmlformats.org/officeDocument/2006/relationships/hyperlink" Target="https://shop.friendsoffice.com/Product/BSN/36663/1017129370" TargetMode="External"/><Relationship Id="rId312" Type="http://schemas.openxmlformats.org/officeDocument/2006/relationships/hyperlink" Target="https://shop.friendsoffice.com/Product/PAP/5620115/1012683162" TargetMode="External"/><Relationship Id="rId757" Type="http://schemas.openxmlformats.org/officeDocument/2006/relationships/hyperlink" Target="https://www.johnrgreenco.com/products/railroad-poster-board--4-ply?option=40203&amp;mdsecode=40203" TargetMode="External"/><Relationship Id="rId964" Type="http://schemas.openxmlformats.org/officeDocument/2006/relationships/hyperlink" Target="https://www.enasco.com/p/Crayola%C2%AE-Watercolor-Pencils---Set-of-24%2B9715580" TargetMode="External"/><Relationship Id="rId1387" Type="http://schemas.openxmlformats.org/officeDocument/2006/relationships/hyperlink" Target="https://select.schoolspecialty.com/rollerball-gel-pen-027632" TargetMode="External"/><Relationship Id="rId93" Type="http://schemas.openxmlformats.org/officeDocument/2006/relationships/hyperlink" Target="https://shop.friendsoffice.com/Product/CYO/523715/1061388991" TargetMode="External"/><Relationship Id="rId617" Type="http://schemas.openxmlformats.org/officeDocument/2006/relationships/hyperlink" Target="https://www.johnrgreenco.com/products/sharpie-ultra-fine-point?option=08513&amp;mdsecode=08513" TargetMode="External"/><Relationship Id="rId824" Type="http://schemas.openxmlformats.org/officeDocument/2006/relationships/hyperlink" Target="https://www.enasco.com/p/Speedball%C2%AE-Water-Soluble-Block-Printing-Ink---2-50-oz-%2875-cc%29-Tube---Red%2B9701409%28Q%29" TargetMode="External"/><Relationship Id="rId1247" Type="http://schemas.openxmlformats.org/officeDocument/2006/relationships/hyperlink" Target="https://select.schoolspecialty.com/name-badge-label-023506" TargetMode="External"/><Relationship Id="rId1454" Type="http://schemas.openxmlformats.org/officeDocument/2006/relationships/hyperlink" Target="https://select.schoolspecialty.com/laser-transparency-film-079883" TargetMode="External"/><Relationship Id="rId1107" Type="http://schemas.openxmlformats.org/officeDocument/2006/relationships/hyperlink" Target="https://select.schoolspecialty.com/school-smart-polypropylene-round-ring-binder-1-inch-red-086359" TargetMode="External"/><Relationship Id="rId1314" Type="http://schemas.openxmlformats.org/officeDocument/2006/relationships/hyperlink" Target="https://select.schoolspecialty.com/art-paper-roll-006546" TargetMode="External"/><Relationship Id="rId20" Type="http://schemas.openxmlformats.org/officeDocument/2006/relationships/hyperlink" Target="https://shop.friendsoffice.com/Product/BSN/36550/1017129440" TargetMode="External"/><Relationship Id="rId267" Type="http://schemas.openxmlformats.org/officeDocument/2006/relationships/hyperlink" Target="https://shop.friendsoffice.com/Product/PAC/4925/1018358976" TargetMode="External"/><Relationship Id="rId474" Type="http://schemas.openxmlformats.org/officeDocument/2006/relationships/hyperlink" Target="https://www.johnrgreenco.com/products/crayola-oil-pastels?option=49027&amp;mdsecode=49027" TargetMode="External"/><Relationship Id="rId127" Type="http://schemas.openxmlformats.org/officeDocument/2006/relationships/hyperlink" Target="https://shop.friendsoffice.com/Product/BSN/65779/1017129406" TargetMode="External"/><Relationship Id="rId681" Type="http://schemas.openxmlformats.org/officeDocument/2006/relationships/hyperlink" Target="https://www.johnrgreenco.com/products/Pacon_Lightweight_Tagboard?option=57311&amp;mdsecode=57311" TargetMode="External"/><Relationship Id="rId779" Type="http://schemas.openxmlformats.org/officeDocument/2006/relationships/hyperlink" Target="https://www.johnrgreenco.com/products/12-single-metal-edge-wood-ruler?option=10049&amp;mdsecode=10049" TargetMode="External"/><Relationship Id="rId986" Type="http://schemas.openxmlformats.org/officeDocument/2006/relationships/hyperlink" Target="https://www.enasco.com/p/Pentel%C2%AE-R-S-V-P-%C2%AE-Ballpoint-Pens---Fine-Line---Box-of-12%2B9722052" TargetMode="External"/><Relationship Id="rId334" Type="http://schemas.openxmlformats.org/officeDocument/2006/relationships/hyperlink" Target="https://shop.friendsoffice.com/Product/BSN/36610/1017129427" TargetMode="External"/><Relationship Id="rId541" Type="http://schemas.openxmlformats.org/officeDocument/2006/relationships/hyperlink" Target="https://www.johnrgreenco.com/products/double-pocket-portfolios?option=17213&amp;mdsecode=17213" TargetMode="External"/><Relationship Id="rId639" Type="http://schemas.openxmlformats.org/officeDocument/2006/relationships/hyperlink" Target="https://www.johnrgreenco.com/products/snow-white-drawing-paper--60-lb?option=35007&amp;mdsecode=35007" TargetMode="External"/><Relationship Id="rId1171" Type="http://schemas.openxmlformats.org/officeDocument/2006/relationships/hyperlink" Target="https://select.schoolspecialty.com/crayola-regular-single-color-crayon-refill-red-pack-of-12-007659" TargetMode="External"/><Relationship Id="rId1269" Type="http://schemas.openxmlformats.org/officeDocument/2006/relationships/hyperlink" Target="https://select.schoolspecialty.com/school-smart-dry-erase-marker-blue-1354271" TargetMode="External"/><Relationship Id="rId401" Type="http://schemas.openxmlformats.org/officeDocument/2006/relationships/hyperlink" Target="https://www.johnrgreenco.com/products/Energizer_Max_Alkaline_Batteries_12_and_24_Count_Packs?option=40356&amp;mdsecode=40356" TargetMode="External"/><Relationship Id="rId846" Type="http://schemas.openxmlformats.org/officeDocument/2006/relationships/hyperlink" Target="https://www.enasco.com/p/Nasco-White-Earthenware-Clay%2B8300160" TargetMode="External"/><Relationship Id="rId1031" Type="http://schemas.openxmlformats.org/officeDocument/2006/relationships/hyperlink" Target="https://shop.friendsoffice.com/Product/BSN/37504/1021070820" TargetMode="External"/><Relationship Id="rId1129" Type="http://schemas.openxmlformats.org/officeDocument/2006/relationships/hyperlink" Target="https://select.schoolspecialty.com/india-ink-407494" TargetMode="External"/><Relationship Id="rId706" Type="http://schemas.openxmlformats.org/officeDocument/2006/relationships/hyperlink" Target="https://www.johnrgreenco.com/products/ebony-drawing-pencil?option=06335&amp;mdsecode=06335" TargetMode="External"/><Relationship Id="rId913" Type="http://schemas.openxmlformats.org/officeDocument/2006/relationships/hyperlink" Target="https://www.enasco.com/p/Crayola%C2%AE-Original-16-Color-Conical-Tip-Marker-Classpack%C2%AE-of-256%2B9712084" TargetMode="External"/><Relationship Id="rId1336" Type="http://schemas.openxmlformats.org/officeDocument/2006/relationships/hyperlink" Target="https://select.schoolspecialty.com/school-smart-alternate-ruled-writing-paper-1-inch-ruled-long-way-500-sheets-white-085355" TargetMode="External"/><Relationship Id="rId42" Type="http://schemas.openxmlformats.org/officeDocument/2006/relationships/hyperlink" Target="https://shop.friendsoffice.com/Product/WAU/21021/1021070305" TargetMode="External"/><Relationship Id="rId1403" Type="http://schemas.openxmlformats.org/officeDocument/2006/relationships/hyperlink" Target="https://select.schoolspecialty.com/original-notepad-1486660" TargetMode="External"/><Relationship Id="rId191" Type="http://schemas.openxmlformats.org/officeDocument/2006/relationships/hyperlink" Target="https://shop.friendsoffice.com/Product/ITA/36181/1011092153" TargetMode="External"/><Relationship Id="rId289" Type="http://schemas.openxmlformats.org/officeDocument/2006/relationships/hyperlink" Target="https://shop.friendsoffice.com/Product/CYO/684012/11961190" TargetMode="External"/><Relationship Id="rId496" Type="http://schemas.openxmlformats.org/officeDocument/2006/relationships/hyperlink" Target="https://www.johnrgreenco.com/products/Crayola_Large_Size_Crayon_Refills?option=45184&amp;mdsecode=45184" TargetMode="External"/><Relationship Id="rId149" Type="http://schemas.openxmlformats.org/officeDocument/2006/relationships/hyperlink" Target="https://shop.friendsoffice.com/Product/SMD/14097/1010040433" TargetMode="External"/><Relationship Id="rId356" Type="http://schemas.openxmlformats.org/officeDocument/2006/relationships/hyperlink" Target="https://shop.friendsoffice.com/Product/FSK/1055801001/1021424731" TargetMode="External"/><Relationship Id="rId563" Type="http://schemas.openxmlformats.org/officeDocument/2006/relationships/hyperlink" Target="https://www.johnrgreenco.com/products/onehole-punch?option=11202&amp;mdsecode=11202" TargetMode="External"/><Relationship Id="rId770" Type="http://schemas.openxmlformats.org/officeDocument/2006/relationships/hyperlink" Target="https://www.johnrgreenco.com/products/postit-standard-adhesive-popup-notes?option=12508&amp;mdsecode=12508" TargetMode="External"/><Relationship Id="rId1193" Type="http://schemas.openxmlformats.org/officeDocument/2006/relationships/hyperlink" Target="https://select.schoolspecialty.com/school-smart-number-10-envelopes-white-pack-of-500-2013890" TargetMode="External"/><Relationship Id="rId216" Type="http://schemas.openxmlformats.org/officeDocument/2006/relationships/hyperlink" Target="https://shop.friendsoffice.com/Product/ITA/30016/1011092633" TargetMode="External"/><Relationship Id="rId423" Type="http://schemas.openxmlformats.org/officeDocument/2006/relationships/hyperlink" Target="https://www.johnrgreenco.com/products/water-soluble-block-printing-inks--25-fluid-oz-tubes?option=53506&amp;mdsecode=53506" TargetMode="External"/><Relationship Id="rId868" Type="http://schemas.openxmlformats.org/officeDocument/2006/relationships/hyperlink" Target="https://www.enasco.com/p/Crayola%C2%AE-Jumbo-Crayons---Box-of-16%2B9742197" TargetMode="External"/><Relationship Id="rId1053" Type="http://schemas.openxmlformats.org/officeDocument/2006/relationships/hyperlink" Target="https://shop.friendsoffice.com/Product/LRN/LER45761/1029431124" TargetMode="External"/><Relationship Id="rId1260" Type="http://schemas.openxmlformats.org/officeDocument/2006/relationships/hyperlink" Target="https://select.schoolspecialty.com/school-smart-washable-marker-assorted-086512" TargetMode="External"/><Relationship Id="rId630" Type="http://schemas.openxmlformats.org/officeDocument/2006/relationships/hyperlink" Target="https://www.johnrgreenco.com/products/spiral-bound-notebooks?option=01465&amp;mdsecode=01465" TargetMode="External"/><Relationship Id="rId728" Type="http://schemas.openxmlformats.org/officeDocument/2006/relationships/hyperlink" Target="https://www.johnrgreenco.com/products/Papermate_Flair_Marking_Pens?option=77409&amp;mdsecode=77409" TargetMode="External"/><Relationship Id="rId935" Type="http://schemas.openxmlformats.org/officeDocument/2006/relationships/hyperlink" Target="https://www.enasco.com/p/Dual-Finish-Kraft-Roll---36-in-x-1%2C000-ft---White%2B9712759%28G%29" TargetMode="External"/><Relationship Id="rId1358" Type="http://schemas.openxmlformats.org/officeDocument/2006/relationships/hyperlink" Target="https://select.schoolspecialty.com/crayola-colored-pencil-set-assorted-245790" TargetMode="External"/><Relationship Id="rId64" Type="http://schemas.openxmlformats.org/officeDocument/2006/relationships/hyperlink" Target="https://shop.friendsoffice.com/Product/BSN/28554/1017129353" TargetMode="External"/><Relationship Id="rId1120" Type="http://schemas.openxmlformats.org/officeDocument/2006/relationships/hyperlink" Target="https://select.schoolspecialty.com/block-printing-ink-380675" TargetMode="External"/><Relationship Id="rId1218" Type="http://schemas.openxmlformats.org/officeDocument/2006/relationships/hyperlink" Target="https://select.schoolspecialty.com/colored-shrink-film-401561" TargetMode="External"/><Relationship Id="rId1425" Type="http://schemas.openxmlformats.org/officeDocument/2006/relationships/hyperlink" Target="https://select.schoolspecialty.com/school-smart-pre-inked-stamp-pad-3-l-x-4-w-in-blue-084907" TargetMode="External"/><Relationship Id="rId280" Type="http://schemas.openxmlformats.org/officeDocument/2006/relationships/hyperlink" Target="https://shop.friendsoffice.com/Product/EPI/1031LMR/1065539573" TargetMode="External"/><Relationship Id="rId140" Type="http://schemas.openxmlformats.org/officeDocument/2006/relationships/hyperlink" Target="https://shop.friendsoffice.com/Product/BSN/78502/1015513740" TargetMode="External"/><Relationship Id="rId378" Type="http://schemas.openxmlformats.org/officeDocument/2006/relationships/hyperlink" Target="https://shop.friendsoffice.com/Product/MMM/8102P3472/1012679643" TargetMode="External"/><Relationship Id="rId585" Type="http://schemas.openxmlformats.org/officeDocument/2006/relationships/hyperlink" Target="https://www.johnrgreenco.com/products/826-liquimark-permanent-markers?option=08427&amp;mdsecode=08427" TargetMode="External"/><Relationship Id="rId792" Type="http://schemas.openxmlformats.org/officeDocument/2006/relationships/hyperlink" Target="https://www.johnrgreenco.com/products/claw-type-staple-remover?option=11040&amp;mdsecode=11040" TargetMode="External"/><Relationship Id="rId6" Type="http://schemas.openxmlformats.org/officeDocument/2006/relationships/hyperlink" Target="https://www.enasco.com/p/Pony-Beads---6mm-x-9mm---Lemon%2B9727982%28G%29" TargetMode="External"/><Relationship Id="rId238" Type="http://schemas.openxmlformats.org/officeDocument/2006/relationships/hyperlink" Target="https://shop.friendsoffice.com/Product/BSN/63107/1014387760" TargetMode="External"/><Relationship Id="rId445" Type="http://schemas.openxmlformats.org/officeDocument/2006/relationships/hyperlink" Target="https://www.johnrgreenco.com/products/Astrobrights_Color_Cardstock?option=04309&amp;mdsecode=04309" TargetMode="External"/><Relationship Id="rId652" Type="http://schemas.openxmlformats.org/officeDocument/2006/relationships/hyperlink" Target="https://www.johnrgreenco.com/products/manila-drawing-paper--60-lb?option=35055&amp;mdsecode=35055" TargetMode="External"/><Relationship Id="rId1075" Type="http://schemas.openxmlformats.org/officeDocument/2006/relationships/hyperlink" Target="https://shop.friendsoffice.com/Product/PAC/54781/1017935559" TargetMode="External"/><Relationship Id="rId1282" Type="http://schemas.openxmlformats.org/officeDocument/2006/relationships/hyperlink" Target="https://select.schoolspecialty.com/paper-mate-flair-felt-tip-pens-green-079489" TargetMode="External"/><Relationship Id="rId305" Type="http://schemas.openxmlformats.org/officeDocument/2006/relationships/hyperlink" Target="https://shop.friendsoffice.com/Product/CYO/684108/11961194" TargetMode="External"/><Relationship Id="rId512" Type="http://schemas.openxmlformats.org/officeDocument/2006/relationships/hyperlink" Target="https://www.johnrgreenco.com/products/Laser_Printer_Compatible_Window_Envelopes?option=17138&amp;mdsecode=17138" TargetMode="External"/><Relationship Id="rId957" Type="http://schemas.openxmlformats.org/officeDocument/2006/relationships/hyperlink" Target="https://www.enasco.com/p/X-ACTO%C2%AE-Model-KS-Pencil-Sharpener%2B9701023" TargetMode="External"/><Relationship Id="rId1142" Type="http://schemas.openxmlformats.org/officeDocument/2006/relationships/hyperlink" Target="https://select.schoolspecialty.com/school-smart-non-toxic-modeling-clay-1-lb-assorted-primary-colors-2003083" TargetMode="External"/><Relationship Id="rId86" Type="http://schemas.openxmlformats.org/officeDocument/2006/relationships/hyperlink" Target="https://shop.friendsoffice.com/Product/CYO/520016/11961114" TargetMode="External"/><Relationship Id="rId817" Type="http://schemas.openxmlformats.org/officeDocument/2006/relationships/hyperlink" Target="https://www.johnrgreenco.com/products/wiggle-eyes?option=42118&amp;mdsecode=42118" TargetMode="External"/><Relationship Id="rId1002" Type="http://schemas.openxmlformats.org/officeDocument/2006/relationships/hyperlink" Target="https://www.enasco.com/p/Clearview-12-in-Individual-Ruler-with-Binder-Holes%2BTB27594" TargetMode="External"/><Relationship Id="rId1447" Type="http://schemas.openxmlformats.org/officeDocument/2006/relationships/hyperlink" Target="https://select.schoolspecialty.com/shipping-tape-1369895" TargetMode="External"/><Relationship Id="rId1307" Type="http://schemas.openxmlformats.org/officeDocument/2006/relationships/hyperlink" Target="https://select.schoolspecialty.com/sax-sulphite-drawing-paper-80-lb-12x18-inches-extra-white-pack-of-500-053946" TargetMode="External"/><Relationship Id="rId13" Type="http://schemas.openxmlformats.org/officeDocument/2006/relationships/hyperlink" Target="https://shop.friendsoffice.com/Product/EVE/A522BP2/11963513" TargetMode="External"/><Relationship Id="rId162" Type="http://schemas.openxmlformats.org/officeDocument/2006/relationships/hyperlink" Target="https://shop.friendsoffice.com/Product/BSN/62897/1021069969" TargetMode="External"/><Relationship Id="rId467" Type="http://schemas.openxmlformats.org/officeDocument/2006/relationships/hyperlink" Target="https://www.johnrgreenco.com/products/clip-boards?option=14312&amp;mdsecode=14312" TargetMode="External"/><Relationship Id="rId1097" Type="http://schemas.openxmlformats.org/officeDocument/2006/relationships/hyperlink" Target="https://select.schoolspecialty.com/creativity-street-pony-beads-red-1368018" TargetMode="External"/><Relationship Id="rId674" Type="http://schemas.openxmlformats.org/officeDocument/2006/relationships/hyperlink" Target="https://www.johnrgreenco.com/products/spectra-art-tissue-paper?option=38189&amp;mdsecode=38189" TargetMode="External"/><Relationship Id="rId881" Type="http://schemas.openxmlformats.org/officeDocument/2006/relationships/hyperlink" Target="https://www.enasco.com/p/Crayola%C2%AE-Mini-Twistables%C2%AE-Crayons---Set-of-24%2B9724526" TargetMode="External"/><Relationship Id="rId979" Type="http://schemas.openxmlformats.org/officeDocument/2006/relationships/hyperlink" Target="https://www.enasco.com/p/Crayola%C2%AE-Watercolor-Pencil-Classpack%C2%AE-of-240%2B9718043" TargetMode="External"/><Relationship Id="rId327" Type="http://schemas.openxmlformats.org/officeDocument/2006/relationships/hyperlink" Target="https://shop.friendsoffice.com/Product/UBC/73834/1025013129" TargetMode="External"/><Relationship Id="rId534" Type="http://schemas.openxmlformats.org/officeDocument/2006/relationships/hyperlink" Target="https://www.johnrgreenco.com/products/hanging-file-folders?option=13225&amp;mdsecode=13225" TargetMode="External"/><Relationship Id="rId741" Type="http://schemas.openxmlformats.org/officeDocument/2006/relationships/hyperlink" Target="https://www.johnrgreenco.com/products/chenille-stems?option=42056&amp;mdsecode=42056" TargetMode="External"/><Relationship Id="rId839" Type="http://schemas.openxmlformats.org/officeDocument/2006/relationships/hyperlink" Target="https://www.enasco.com/p/Crayola%C2%AE-White-Anti-Dust%C2%AE-Chalk---Box-of-12%2BSB09901" TargetMode="External"/><Relationship Id="rId1164" Type="http://schemas.openxmlformats.org/officeDocument/2006/relationships/hyperlink" Target="https://select.schoolspecialty.com/creativity-street-wood-jumbo-sized-craft-stick-natural-pack-of-500-085961" TargetMode="External"/><Relationship Id="rId1371" Type="http://schemas.openxmlformats.org/officeDocument/2006/relationships/hyperlink" Target="https://select.schoolspecialty.com/prismacolor-premier-soft-core-colored-pencils-black-233295" TargetMode="External"/><Relationship Id="rId601" Type="http://schemas.openxmlformats.org/officeDocument/2006/relationships/hyperlink" Target="https://www.johnrgreenco.com/products/Individual_Expo_Low_Odor_Chisel_Tip_Dry_Erase_Markers?option=08793&amp;mdsecode=08793" TargetMode="External"/><Relationship Id="rId1024" Type="http://schemas.openxmlformats.org/officeDocument/2006/relationships/hyperlink" Target="https://www.gbc.com/p/laminating/laminating-supplies/laminating-film/standard-laminating-roll-film-gloss-27in-x-500ft-2-pack-3126061/" TargetMode="External"/><Relationship Id="rId1231" Type="http://schemas.openxmlformats.org/officeDocument/2006/relationships/hyperlink" Target="https://select.schoolspecialty.com/elmers-washable-no-run-school-glue-8-ounces-white-and-dries-clear-008973" TargetMode="External"/><Relationship Id="rId906" Type="http://schemas.openxmlformats.org/officeDocument/2006/relationships/hyperlink" Target="https://www.enasco.com/p/Nylon-Palette-Knife---3-in-Trowel-Blade%2B6100256" TargetMode="External"/><Relationship Id="rId1329" Type="http://schemas.openxmlformats.org/officeDocument/2006/relationships/hyperlink" Target="https://select.schoolspecialty.com/rainbow-kraft-duo-finish-kraft-paper-roll-1000-feet-canary-027291" TargetMode="External"/><Relationship Id="rId35" Type="http://schemas.openxmlformats.org/officeDocument/2006/relationships/hyperlink" Target="https://shop.friendsoffice.com/Product/BSN/09958/1014567514" TargetMode="External"/><Relationship Id="rId184" Type="http://schemas.openxmlformats.org/officeDocument/2006/relationships/hyperlink" Target="https://shop.friendsoffice.com/Product/ITA/30011/1010421874" TargetMode="External"/><Relationship Id="rId391" Type="http://schemas.openxmlformats.org/officeDocument/2006/relationships/hyperlink" Target="https://shop.friendsoffice.com/Product/MMM/6200342592/1010128480" TargetMode="External"/><Relationship Id="rId251" Type="http://schemas.openxmlformats.org/officeDocument/2006/relationships/hyperlink" Target="https://shop.friendsoffice.com/Product/PAC/4209/1011506017" TargetMode="External"/><Relationship Id="rId489" Type="http://schemas.openxmlformats.org/officeDocument/2006/relationships/hyperlink" Target="https://www.johnrgreenco.com/products/crayola-large-crayons?option=43007&amp;mdsecode=43007" TargetMode="External"/><Relationship Id="rId696" Type="http://schemas.openxmlformats.org/officeDocument/2006/relationships/hyperlink" Target="https://www.johnrgreenco.com/products/crayola-colored-pencils?option=06632&amp;mdsecode=06632" TargetMode="External"/><Relationship Id="rId349" Type="http://schemas.openxmlformats.org/officeDocument/2006/relationships/hyperlink" Target="https://shop.friendsoffice.com/Product/BSN/32365/1017381922" TargetMode="External"/><Relationship Id="rId556" Type="http://schemas.openxmlformats.org/officeDocument/2006/relationships/hyperlink" Target="https://www.johnrgreenco.com/products/elmers-no-run-washable-school-glue?option=18153&amp;mdsecode=18153" TargetMode="External"/><Relationship Id="rId763" Type="http://schemas.openxmlformats.org/officeDocument/2006/relationships/hyperlink" Target="https://www.johnrgreenco.com/products/railroad-poster-board--4-ply?option=54007&amp;mdsecode=54007" TargetMode="External"/><Relationship Id="rId1186" Type="http://schemas.openxmlformats.org/officeDocument/2006/relationships/hyperlink" Target="https://select.schoolspecialty.com/school-smart-no-clasp-catalog-envelopes-kraft-pack-of-500-2013914" TargetMode="External"/><Relationship Id="rId1393" Type="http://schemas.openxmlformats.org/officeDocument/2006/relationships/hyperlink" Target="https://select.schoolspecialty.com/rollerball-gel-pen-089405" TargetMode="External"/><Relationship Id="rId111" Type="http://schemas.openxmlformats.org/officeDocument/2006/relationships/hyperlink" Target="https://shop.friendsoffice.com/Product/BSN/42250/1017129386" TargetMode="External"/><Relationship Id="rId209" Type="http://schemas.openxmlformats.org/officeDocument/2006/relationships/hyperlink" Target="https://shop.friendsoffice.com/Product/ITA/33309/1011089822" TargetMode="External"/><Relationship Id="rId416" Type="http://schemas.openxmlformats.org/officeDocument/2006/relationships/hyperlink" Target="https://www.johnrgreenco.com/products/2_Wide_Vinyl_Stiff_Binder?option=03008&amp;mdsecode=03008" TargetMode="External"/><Relationship Id="rId970" Type="http://schemas.openxmlformats.org/officeDocument/2006/relationships/hyperlink" Target="https://www.enasco.com/p/General%E2%80%99s%C2%AE-Student-Drafting-Pencils---4H---Pkgs-of-12%2B9715415%28G%29" TargetMode="External"/><Relationship Id="rId1046" Type="http://schemas.openxmlformats.org/officeDocument/2006/relationships/hyperlink" Target="https://shop.friendsoffice.com/Product/ITA/33308/1011092625" TargetMode="External"/><Relationship Id="rId1253" Type="http://schemas.openxmlformats.org/officeDocument/2006/relationships/hyperlink" Target="https://select.schoolspecialty.com/expo-low-odor-dry-erase-marker-black-1333744" TargetMode="External"/><Relationship Id="rId623" Type="http://schemas.openxmlformats.org/officeDocument/2006/relationships/hyperlink" Target="https://www.johnrgreenco.com/products/chart-tablet--skipaline?option=27454&amp;mdsecode=27454" TargetMode="External"/><Relationship Id="rId830" Type="http://schemas.openxmlformats.org/officeDocument/2006/relationships/hyperlink" Target="https://www.enasco.com/p/Nasco-Canvas-Board---9-in-x-12-in-%2B9700708" TargetMode="External"/><Relationship Id="rId928" Type="http://schemas.openxmlformats.org/officeDocument/2006/relationships/hyperlink" Target="https://www.enasco.com/p/Pacon%C2%AE-Bright-White-Sulphite-Drawing-Paper---500-Sheet-Ream---9-in-x-12-in---80-lb-%28Premium-Weight%29%2B9727103" TargetMode="External"/><Relationship Id="rId1460" Type="http://schemas.openxmlformats.org/officeDocument/2006/relationships/comments" Target="../comments1.xml"/><Relationship Id="rId57" Type="http://schemas.openxmlformats.org/officeDocument/2006/relationships/hyperlink" Target="https://shop.friendsoffice.com/Product/CYO/575064/1018359851" TargetMode="External"/><Relationship Id="rId1113" Type="http://schemas.openxmlformats.org/officeDocument/2006/relationships/hyperlink" Target="https://select.schoolspecialty.com/school-smart-polypropylene-round-ring-view-binder-1-inch-black-086389" TargetMode="External"/><Relationship Id="rId1320" Type="http://schemas.openxmlformats.org/officeDocument/2006/relationships/hyperlink" Target="https://select.schoolspecialty.com/pacon-drawing-paper-manila-cream-1392538" TargetMode="External"/><Relationship Id="rId1418" Type="http://schemas.openxmlformats.org/officeDocument/2006/relationships/hyperlink" Target="https://select.schoolspecialty.com/ruler-1437792" TargetMode="External"/><Relationship Id="rId273" Type="http://schemas.openxmlformats.org/officeDocument/2006/relationships/hyperlink" Target="https://shop.friendsoffice.com/Product/PAC/5220/1039171790" TargetMode="External"/><Relationship Id="rId480" Type="http://schemas.openxmlformats.org/officeDocument/2006/relationships/hyperlink" Target="https://www.johnrgreenco.com/products/witeout-correction-tape?option=05085&amp;mdsecode=05085" TargetMode="External"/><Relationship Id="rId133" Type="http://schemas.openxmlformats.org/officeDocument/2006/relationships/hyperlink" Target="https://shop.friendsoffice.com/Product/PFX/37215/226792745" TargetMode="External"/><Relationship Id="rId340" Type="http://schemas.openxmlformats.org/officeDocument/2006/relationships/hyperlink" Target="https://shop.friendsoffice.com/Product/MMM/683VAD1/1010655754" TargetMode="External"/><Relationship Id="rId578" Type="http://schemas.openxmlformats.org/officeDocument/2006/relationships/hyperlink" Target="https://www.johnrgreenco.com/products/laminating-film--1-core?option=05545&amp;mdsecode=05545" TargetMode="External"/><Relationship Id="rId785" Type="http://schemas.openxmlformats.org/officeDocument/2006/relationships/hyperlink" Target="https://www.johnrgreenco.com/products/Contract_Shears?option=10403&amp;mdsecode=10403" TargetMode="External"/><Relationship Id="rId992" Type="http://schemas.openxmlformats.org/officeDocument/2006/relationships/hyperlink" Target="https://www.enasco.com/p/Pacon%C2%AE-Polyester-Stems---Red---Pkg-of-100%2B9725846%28F%29" TargetMode="External"/><Relationship Id="rId200" Type="http://schemas.openxmlformats.org/officeDocument/2006/relationships/hyperlink" Target="https://shop.friendsoffice.com/Product/ITA/30015/1010421878" TargetMode="External"/><Relationship Id="rId438" Type="http://schemas.openxmlformats.org/officeDocument/2006/relationships/hyperlink" Target="https://www.johnrgreenco.com/products/canvas-panels?option=40608&amp;mdsecode=40608" TargetMode="External"/><Relationship Id="rId645" Type="http://schemas.openxmlformats.org/officeDocument/2006/relationships/hyperlink" Target="https://www.johnrgreenco.com/products/heavyweight-colored-kraft-paper-rolls--36-x-1000?option=39291&amp;mdsecode=39291" TargetMode="External"/><Relationship Id="rId852" Type="http://schemas.openxmlformats.org/officeDocument/2006/relationships/hyperlink" Target="https://www.enasco.com/p/EXPO%C2%AE-Dry-Erase-Surface-Cleaner---1-Gallon-Bottle%2BTB24348" TargetMode="External"/><Relationship Id="rId1068" Type="http://schemas.openxmlformats.org/officeDocument/2006/relationships/hyperlink" Target="https://shop.friendsoffice.com/Product/PAC/54751/1012679541" TargetMode="External"/><Relationship Id="rId1275" Type="http://schemas.openxmlformats.org/officeDocument/2006/relationships/hyperlink" Target="https://select.schoolspecialty.com/expo-low-odor-dry-erase-marker-red-1333745" TargetMode="External"/><Relationship Id="rId505" Type="http://schemas.openxmlformats.org/officeDocument/2006/relationships/hyperlink" Target="https://www.johnrgreenco.com/products/clasp-envelopes?option=17051&amp;mdsecode=17051" TargetMode="External"/><Relationship Id="rId712" Type="http://schemas.openxmlformats.org/officeDocument/2006/relationships/hyperlink" Target="https://www.johnrgreenco.com/products/prang-colored-pencils-masterpack?option=06175&amp;mdsecode=06175" TargetMode="External"/><Relationship Id="rId1135" Type="http://schemas.openxmlformats.org/officeDocument/2006/relationships/hyperlink" Target="https://select.schoolspecialty.com/sax-genuine-canvas-panel-10-x-14-inches-white-2105332" TargetMode="External"/><Relationship Id="rId1342" Type="http://schemas.openxmlformats.org/officeDocument/2006/relationships/hyperlink" Target="https://select.schoolspecialty.com/spectra-deluxe-bleeding-tissue-paper-national-blue-006237" TargetMode="External"/><Relationship Id="rId79" Type="http://schemas.openxmlformats.org/officeDocument/2006/relationships/hyperlink" Target="https://shop.friendsoffice.com/Product/PAC/377601/1013960675" TargetMode="External"/><Relationship Id="rId1202" Type="http://schemas.openxmlformats.org/officeDocument/2006/relationships/hyperlink" Target="https://select.schoolspecialty.com/school-smart-prong-fasteners-12inches-size-2-pack-of-100-059946" TargetMode="External"/><Relationship Id="rId295" Type="http://schemas.openxmlformats.org/officeDocument/2006/relationships/hyperlink" Target="https://shop.friendsoffice.com/Product/BSN/37507/1021070821" TargetMode="External"/><Relationship Id="rId155" Type="http://schemas.openxmlformats.org/officeDocument/2006/relationships/hyperlink" Target="https://shop.friendsoffice.com/Product/EPI/E304NR/224970994" TargetMode="External"/><Relationship Id="rId362" Type="http://schemas.openxmlformats.org/officeDocument/2006/relationships/hyperlink" Target="https://shop.friendsoffice.com/Product/MMM/C31/11965524" TargetMode="External"/><Relationship Id="rId1297" Type="http://schemas.openxmlformats.org/officeDocument/2006/relationships/hyperlink" Target="https://select.schoolspecialty.com/school-smart-spiral-wide-ruled-notebook-white-085267" TargetMode="External"/><Relationship Id="rId222" Type="http://schemas.openxmlformats.org/officeDocument/2006/relationships/hyperlink" Target="https://shop.friendsoffice.com/Product/BIC/GPMU11BK/11960965" TargetMode="External"/><Relationship Id="rId667" Type="http://schemas.openxmlformats.org/officeDocument/2006/relationships/hyperlink" Target="https://www.johnrgreenco.com/products/6182-white-oak-tag?option=40280&amp;mdsecode=40280" TargetMode="External"/><Relationship Id="rId874" Type="http://schemas.openxmlformats.org/officeDocument/2006/relationships/hyperlink" Target="https://www.enasco.com/p/Crayola%C2%AE-Glitter-Crayons---Set-of-24%2B9742742" TargetMode="External"/><Relationship Id="rId527" Type="http://schemas.openxmlformats.org/officeDocument/2006/relationships/hyperlink" Target="https://www.johnrgreenco.com/products/colored-file-folders?option=13209&amp;mdsecode=13209" TargetMode="External"/><Relationship Id="rId734" Type="http://schemas.openxmlformats.org/officeDocument/2006/relationships/hyperlink" Target="https://www.johnrgreenco.com/products/pilot-g2-retractable-gel-pen-fine-point?option=08677&amp;mdsecode=08677" TargetMode="External"/><Relationship Id="rId941" Type="http://schemas.openxmlformats.org/officeDocument/2006/relationships/hyperlink" Target="https://www.enasco.com/p/Pacon%C2%AE-ArtKraft%C2%AE-Duo-Finish%C2%AE-Paper---36-in-x-1%2C000-ft-Roll---Black%2B9714770%28G%29" TargetMode="External"/><Relationship Id="rId1157" Type="http://schemas.openxmlformats.org/officeDocument/2006/relationships/hyperlink" Target="https://select.schoolspecialty.com/oil-pastel-set-216006" TargetMode="External"/><Relationship Id="rId1364" Type="http://schemas.openxmlformats.org/officeDocument/2006/relationships/hyperlink" Target="https://select.schoolspecialty.com/generals-drawing-pencil-blue-227009" TargetMode="External"/><Relationship Id="rId70" Type="http://schemas.openxmlformats.org/officeDocument/2006/relationships/hyperlink" Target="https://shop.friendsoffice.com/Product/BSN/01867/1056602568" TargetMode="External"/><Relationship Id="rId801" Type="http://schemas.openxmlformats.org/officeDocument/2006/relationships/hyperlink" Target="https://www.johnrgreenco.com/products/scotch-adhesive-tape-applicator?option=12095&amp;mdsecode=12095" TargetMode="External"/><Relationship Id="rId1017" Type="http://schemas.openxmlformats.org/officeDocument/2006/relationships/hyperlink" Target="https://www.enasco.com/p/Scotch%C2%AE-Book-Repair-Tape---3-in-x-15-yd-Roll%2B9738718" TargetMode="External"/><Relationship Id="rId1224" Type="http://schemas.openxmlformats.org/officeDocument/2006/relationships/hyperlink" Target="https://select.schoolspecialty.com/gorilla-glue-wood-glue-white-1593578" TargetMode="External"/><Relationship Id="rId1431" Type="http://schemas.openxmlformats.org/officeDocument/2006/relationships/hyperlink" Target="https://select.schoolspecialty.com/mavalus-poster-tape-blue-269408" TargetMode="External"/><Relationship Id="rId28" Type="http://schemas.openxmlformats.org/officeDocument/2006/relationships/hyperlink" Target="https://shop.friendsoffice.com/Product/BSN/28660/1016643656" TargetMode="External"/><Relationship Id="rId300" Type="http://schemas.openxmlformats.org/officeDocument/2006/relationships/hyperlink" Target="https://shop.friendsoffice.com/Product/CYO/684050/11961193" TargetMode="External"/><Relationship Id="rId538" Type="http://schemas.openxmlformats.org/officeDocument/2006/relationships/hyperlink" Target="https://www.johnrgreenco.com/products/index-tab-dividers?option=03106&amp;mdsecode=03106" TargetMode="External"/><Relationship Id="rId745" Type="http://schemas.openxmlformats.org/officeDocument/2006/relationships/hyperlink" Target="https://www.johnrgreenco.com/products/sparkle-stems?option=42060&amp;mdsecode=42060" TargetMode="External"/><Relationship Id="rId952" Type="http://schemas.openxmlformats.org/officeDocument/2006/relationships/hyperlink" Target="https://www.enasco.com/p/Pacon%C2%AE-Spectra%C2%AE-Deluxe-Bleeding-Art-Tissue%E2%84%A2---Pkg-of-24---20-in-x-30-in---Seal-Brown%2B9701228%28Y%29" TargetMode="External"/><Relationship Id="rId1168" Type="http://schemas.openxmlformats.org/officeDocument/2006/relationships/hyperlink" Target="https://select.schoolspecialty.com/crayola-construction-paper-crayon-classpack-assorted-colors-pack-of-400-078640" TargetMode="External"/><Relationship Id="rId1375" Type="http://schemas.openxmlformats.org/officeDocument/2006/relationships/hyperlink" Target="https://select.schoolspecialty.com/crayola-colored-pencil-set-assorted-408987" TargetMode="External"/><Relationship Id="rId81" Type="http://schemas.openxmlformats.org/officeDocument/2006/relationships/hyperlink" Target="https://shop.friendsoffice.com/Product/PAC/377401/1013960678" TargetMode="External"/><Relationship Id="rId177" Type="http://schemas.openxmlformats.org/officeDocument/2006/relationships/hyperlink" Target="https://shop.friendsoffice.com/Product/GBC/3000003/1014334414" TargetMode="External"/><Relationship Id="rId384" Type="http://schemas.openxmlformats.org/officeDocument/2006/relationships/hyperlink" Target="https://shop.friendsoffice.com/Product/BSN/32952/1014387755" TargetMode="External"/><Relationship Id="rId591" Type="http://schemas.openxmlformats.org/officeDocument/2006/relationships/hyperlink" Target="https://www.johnrgreenco.com/products/crayola-ultra-clean-washable-markers?option=08220&amp;mdsecode=08220" TargetMode="External"/><Relationship Id="rId605" Type="http://schemas.openxmlformats.org/officeDocument/2006/relationships/hyperlink" Target="https://www.johnrgreenco.com/products/expo-low-odor-dry-erase-markers--bullet-tip?option=08894&amp;mdsecode=08894" TargetMode="External"/><Relationship Id="rId812" Type="http://schemas.openxmlformats.org/officeDocument/2006/relationships/hyperlink" Target="https://www.johnrgreenco.com/products/scotch-book-tape?option=12401&amp;mdsecode=12401" TargetMode="External"/><Relationship Id="rId1028" Type="http://schemas.openxmlformats.org/officeDocument/2006/relationships/hyperlink" Target="https://shop.friendsoffice.com/Product/BSN/21050/1014387752" TargetMode="External"/><Relationship Id="rId1235" Type="http://schemas.openxmlformats.org/officeDocument/2006/relationships/hyperlink" Target="https://select.schoolspecialty.com/oxford-index-card-assorted-glow-1437856" TargetMode="External"/><Relationship Id="rId1442" Type="http://schemas.openxmlformats.org/officeDocument/2006/relationships/hyperlink" Target="https://select.schoolspecialty.com/highland-masking-tape-cream-040596" TargetMode="External"/><Relationship Id="rId244" Type="http://schemas.openxmlformats.org/officeDocument/2006/relationships/hyperlink" Target="https://shop.friendsoffice.com/Product/PAC/4712/1011230841" TargetMode="External"/><Relationship Id="rId689" Type="http://schemas.openxmlformats.org/officeDocument/2006/relationships/hyperlink" Target="https://www.johnrgreenco.com/products/stanley-bostitch-eps8hd-pencil-sharpener?option=07135&amp;mdsecode=07135" TargetMode="External"/><Relationship Id="rId896" Type="http://schemas.openxmlformats.org/officeDocument/2006/relationships/hyperlink" Target="https://www.enasco.com/p/Elmer%27s%C2%AE-Washable-School-Glue---4-oz-%2B1100269" TargetMode="External"/><Relationship Id="rId1081" Type="http://schemas.openxmlformats.org/officeDocument/2006/relationships/hyperlink" Target="https://shop.friendsoffice.com/Product/PAC/63180/11966212" TargetMode="External"/><Relationship Id="rId1302" Type="http://schemas.openxmlformats.org/officeDocument/2006/relationships/hyperlink" Target="https://select.schoolspecialty.com/writing-pad-085278" TargetMode="External"/><Relationship Id="rId39" Type="http://schemas.openxmlformats.org/officeDocument/2006/relationships/hyperlink" Target="https://shop.friendsoffice.com/Product/WAU/22861/1017934486" TargetMode="External"/><Relationship Id="rId451" Type="http://schemas.openxmlformats.org/officeDocument/2006/relationships/hyperlink" Target="https://www.johnrgreenco.com/products/NEENAH_Bright_White_Cardstock?option=04319&amp;mdsecode=04319" TargetMode="External"/><Relationship Id="rId549" Type="http://schemas.openxmlformats.org/officeDocument/2006/relationships/hyperlink" Target="https://www.johnrgreenco.com/products/C_Line_Heavyweight_Poly_Two_Pocket_Portfolios_with_Fasteners?option=57146&amp;mdsecode=57146" TargetMode="External"/><Relationship Id="rId756" Type="http://schemas.openxmlformats.org/officeDocument/2006/relationships/hyperlink" Target="https://www.johnrgreenco.com/products/railroad-poster-board--4-ply?option=54005&amp;mdsecode=54005" TargetMode="External"/><Relationship Id="rId1179" Type="http://schemas.openxmlformats.org/officeDocument/2006/relationships/hyperlink" Target="https://select.schoolspecialty.com/crayola-crayon-classpack-assorted-colors-406862" TargetMode="External"/><Relationship Id="rId1386" Type="http://schemas.openxmlformats.org/officeDocument/2006/relationships/hyperlink" Target="https://select.schoolspecialty.com/gel-pens-1570507" TargetMode="External"/><Relationship Id="rId104" Type="http://schemas.openxmlformats.org/officeDocument/2006/relationships/hyperlink" Target="https://shop.friendsoffice.com/Product/BSN/42100/1017129378" TargetMode="External"/><Relationship Id="rId188" Type="http://schemas.openxmlformats.org/officeDocument/2006/relationships/hyperlink" Target="https://shop.friendsoffice.com/Product/ITA/33323/1011092726" TargetMode="External"/><Relationship Id="rId311" Type="http://schemas.openxmlformats.org/officeDocument/2006/relationships/hyperlink" Target="https://shop.friendsoffice.com/Product/BIC/GSM11RD/11960982" TargetMode="External"/><Relationship Id="rId395" Type="http://schemas.openxmlformats.org/officeDocument/2006/relationships/hyperlink" Target="https://shop.friendsoffice.com/Product/PAC/344602/1013960668" TargetMode="External"/><Relationship Id="rId409" Type="http://schemas.openxmlformats.org/officeDocument/2006/relationships/hyperlink" Target="https://www.johnrgreenco.com/products/vinyl-stiff-binder?option=03010&amp;mdsecode=03010" TargetMode="External"/><Relationship Id="rId963" Type="http://schemas.openxmlformats.org/officeDocument/2006/relationships/hyperlink" Target="https://www.enasco.com/p/Crayola%C2%AE-Colored-Pencils---Set-of-24%2B9705759" TargetMode="External"/><Relationship Id="rId1039" Type="http://schemas.openxmlformats.org/officeDocument/2006/relationships/hyperlink" Target="https://shop.friendsoffice.com/Product/BSN/16453/1017129422" TargetMode="External"/><Relationship Id="rId1246" Type="http://schemas.openxmlformats.org/officeDocument/2006/relationships/hyperlink" Target="https://select.schoolspecialty.com/avery-pres-a-ply-permanent-adhesive-shipping-labels-white-1502918" TargetMode="External"/><Relationship Id="rId92" Type="http://schemas.openxmlformats.org/officeDocument/2006/relationships/hyperlink" Target="https://shop.friendsoffice.com/Product/CYO/985202/1019923639" TargetMode="External"/><Relationship Id="rId616" Type="http://schemas.openxmlformats.org/officeDocument/2006/relationships/hyperlink" Target="https://www.johnrgreenco.com/products/sharpie-ultra-fine-point?option=08485&amp;mdsecode=08485" TargetMode="External"/><Relationship Id="rId823" Type="http://schemas.openxmlformats.org/officeDocument/2006/relationships/hyperlink" Target="https://www.enasco.com/p/Speedball%C2%AE-Water-Soluble-Block-Printing-Ink---2-50-oz-%2875-cc%29-Tube---Orange%2B9701409%28A%29" TargetMode="External"/><Relationship Id="rId1453" Type="http://schemas.openxmlformats.org/officeDocument/2006/relationships/hyperlink" Target="https://select.schoolspecialty.com/marcal-facial-tissue-white-1312070" TargetMode="External"/><Relationship Id="rId255" Type="http://schemas.openxmlformats.org/officeDocument/2006/relationships/hyperlink" Target="https://shop.friendsoffice.com/Product/PAC/3409/1011506039" TargetMode="External"/><Relationship Id="rId462" Type="http://schemas.openxmlformats.org/officeDocument/2006/relationships/hyperlink" Target="https://www.johnrgreenco.com/products/crayola-model-magic-classpack?option=55060&amp;mdsecode=55060" TargetMode="External"/><Relationship Id="rId1092" Type="http://schemas.openxmlformats.org/officeDocument/2006/relationships/hyperlink" Target="https://select.schoolspecialty.com/battery-595612" TargetMode="External"/><Relationship Id="rId1106" Type="http://schemas.openxmlformats.org/officeDocument/2006/relationships/hyperlink" Target="https://select.schoolspecialty.com/school-smart-round-ring-reference-binders-086360" TargetMode="External"/><Relationship Id="rId1313" Type="http://schemas.openxmlformats.org/officeDocument/2006/relationships/hyperlink" Target="https://select.schoolspecialty.com/art-paper-roll-006459" TargetMode="External"/><Relationship Id="rId1397" Type="http://schemas.openxmlformats.org/officeDocument/2006/relationships/hyperlink" Target="https://select.schoolspecialty.com/creativity-street-standard-chenille-stems-12-inches-red-pack-of-100-085865" TargetMode="External"/><Relationship Id="rId115" Type="http://schemas.openxmlformats.org/officeDocument/2006/relationships/hyperlink" Target="https://shop.friendsoffice.com/Product/TPG/352/1032792958" TargetMode="External"/><Relationship Id="rId322" Type="http://schemas.openxmlformats.org/officeDocument/2006/relationships/hyperlink" Target="https://shop.friendsoffice.com/Product/PEN/BK91A/11966751" TargetMode="External"/><Relationship Id="rId767" Type="http://schemas.openxmlformats.org/officeDocument/2006/relationships/hyperlink" Target="https://www.johnrgreenco.com/products/ruled-repositionable-notes?option=12448&amp;mdsecode=12448" TargetMode="External"/><Relationship Id="rId974" Type="http://schemas.openxmlformats.org/officeDocument/2006/relationships/hyperlink" Target="https://www.enasco.com/p/Ticonderoga%C2%AE-Laddie%C2%AE-Pencils---Pkg-of-12%2B9721317" TargetMode="External"/><Relationship Id="rId199" Type="http://schemas.openxmlformats.org/officeDocument/2006/relationships/hyperlink" Target="https://shop.friendsoffice.com/Product/ITA/30015/1010421878" TargetMode="External"/><Relationship Id="rId627" Type="http://schemas.openxmlformats.org/officeDocument/2006/relationships/hyperlink" Target="https://www.johnrgreenco.com/products/Composition_Books?option=01456&amp;mdsecode=01456" TargetMode="External"/><Relationship Id="rId834" Type="http://schemas.openxmlformats.org/officeDocument/2006/relationships/hyperlink" Target="https://www.enasco.com/p/Nasco-Canvas-Board---22-in-x-28-in-%2B9724611" TargetMode="External"/><Relationship Id="rId1257" Type="http://schemas.openxmlformats.org/officeDocument/2006/relationships/hyperlink" Target="https://select.schoolspecialty.com/school-smart-highlighter-orange-1298549" TargetMode="External"/><Relationship Id="rId266" Type="http://schemas.openxmlformats.org/officeDocument/2006/relationships/hyperlink" Target="https://shop.friendsoffice.com/Product/PAC/58516/11966190" TargetMode="External"/><Relationship Id="rId473" Type="http://schemas.openxmlformats.org/officeDocument/2006/relationships/hyperlink" Target="https://www.johnrgreenco.com/products/oil-pastel-colors?option=49006&amp;mdsecode=49006" TargetMode="External"/><Relationship Id="rId680" Type="http://schemas.openxmlformats.org/officeDocument/2006/relationships/hyperlink" Target="https://www.johnrgreenco.com/products/wire-bound-steno-book?option=01516&amp;mdsecode=01516" TargetMode="External"/><Relationship Id="rId901" Type="http://schemas.openxmlformats.org/officeDocument/2006/relationships/hyperlink" Target="https://www.enasco.com/p/Purell%C2%AE-Instant-Hand-Sanitizer%2BWA34857%28A%29" TargetMode="External"/><Relationship Id="rId1117" Type="http://schemas.openxmlformats.org/officeDocument/2006/relationships/hyperlink" Target="https://select.schoolspecialty.com/block-printing-ink-380663" TargetMode="External"/><Relationship Id="rId1324" Type="http://schemas.openxmlformats.org/officeDocument/2006/relationships/hyperlink" Target="https://select.schoolspecialty.com/school-smart-newsprint-drawing-paper-30-lb-18x24-inches-500-sheets-white-085598" TargetMode="External"/><Relationship Id="rId30" Type="http://schemas.openxmlformats.org/officeDocument/2006/relationships/hyperlink" Target="https://shop.friendsoffice.com/Product/BSN/09954/1014567510" TargetMode="External"/><Relationship Id="rId126" Type="http://schemas.openxmlformats.org/officeDocument/2006/relationships/hyperlink" Target="https://shop.friendsoffice.com/Product/BSN/65777/1017129404" TargetMode="External"/><Relationship Id="rId333" Type="http://schemas.openxmlformats.org/officeDocument/2006/relationships/hyperlink" Target="https://shop.friendsoffice.com/Product/MMM/675YL/11965364" TargetMode="External"/><Relationship Id="rId540" Type="http://schemas.openxmlformats.org/officeDocument/2006/relationships/hyperlink" Target="https://www.johnrgreenco.com/products/usb-20-flash-drives?option=05714&amp;mdsecode=05714" TargetMode="External"/><Relationship Id="rId778" Type="http://schemas.openxmlformats.org/officeDocument/2006/relationships/hyperlink" Target="https://www.johnrgreenco.com/products/big-rubber-bands?option=11325&amp;mdsecode=11325" TargetMode="External"/><Relationship Id="rId985" Type="http://schemas.openxmlformats.org/officeDocument/2006/relationships/hyperlink" Target="https://www.enasco.com/p/BIC%C2%AE-Round-Stic%C2%AE-Xtra-Life-Ball-Pen---Box-of-12---Red%2BBE01110%28C%29" TargetMode="External"/><Relationship Id="rId1170" Type="http://schemas.openxmlformats.org/officeDocument/2006/relationships/hyperlink" Target="https://select.schoolspecialty.com/crayola-regular-single-color-crayon-refill-pink-pack-of-12-007644" TargetMode="External"/><Relationship Id="rId638" Type="http://schemas.openxmlformats.org/officeDocument/2006/relationships/hyperlink" Target="https://www.johnrgreenco.com/products/snow-white-drawing-paper--60-lb?option=35006&amp;mdsecode=35006" TargetMode="External"/><Relationship Id="rId845" Type="http://schemas.openxmlformats.org/officeDocument/2006/relationships/hyperlink" Target="https://www.enasco.com/p/Crayola%C2%AE-Air-Dry-Clay---5-lb-Bucket%2BSB45137" TargetMode="External"/><Relationship Id="rId1030" Type="http://schemas.openxmlformats.org/officeDocument/2006/relationships/hyperlink" Target="https://shop.friendsoffice.com/Product/BSN/37501/1021070817" TargetMode="External"/><Relationship Id="rId1268" Type="http://schemas.openxmlformats.org/officeDocument/2006/relationships/hyperlink" Target="https://select.schoolspecialty.com/school-smart-dry-erase-marker-blue-1354271" TargetMode="External"/><Relationship Id="rId277" Type="http://schemas.openxmlformats.org/officeDocument/2006/relationships/hyperlink" Target="https://shop.friendsoffice.com/Product/BSN/65639/1015513777" TargetMode="External"/><Relationship Id="rId400" Type="http://schemas.openxmlformats.org/officeDocument/2006/relationships/hyperlink" Target="https://www.johnrgreenco.com/products/energizer-max--alkaline-batteries?option=42037&amp;mdsecode=42037" TargetMode="External"/><Relationship Id="rId484" Type="http://schemas.openxmlformats.org/officeDocument/2006/relationships/hyperlink" Target="https://www.johnrgreenco.com/products/crayola-construction-paper-crayons-classpacks?option=43028&amp;mdsecode=43028" TargetMode="External"/><Relationship Id="rId705" Type="http://schemas.openxmlformats.org/officeDocument/2006/relationships/hyperlink" Target="https://www.johnrgreenco.com/products/drawing-pencils?option=06309&amp;mdsecode=06309" TargetMode="External"/><Relationship Id="rId1128" Type="http://schemas.openxmlformats.org/officeDocument/2006/relationships/hyperlink" Target="https://select.schoolspecialty.com/block-printing-ink-380678" TargetMode="External"/><Relationship Id="rId1335" Type="http://schemas.openxmlformats.org/officeDocument/2006/relationships/hyperlink" Target="https://select.schoolspecialty.com/school-smart-butcher-kraft-paper-roll-40-lb-36-inches-x-1000-feet-white-085485" TargetMode="External"/><Relationship Id="rId137" Type="http://schemas.openxmlformats.org/officeDocument/2006/relationships/hyperlink" Target="https://shop.friendsoffice.com/Product/BSN/36693/1017129344" TargetMode="External"/><Relationship Id="rId344" Type="http://schemas.openxmlformats.org/officeDocument/2006/relationships/hyperlink" Target="https://shop.friendsoffice.com/Product/BSN/01439/1048829886" TargetMode="External"/><Relationship Id="rId691" Type="http://schemas.openxmlformats.org/officeDocument/2006/relationships/hyperlink" Target="https://www.johnrgreenco.com/products/stanley-bostitch-quietsharp-6-electric-sharpener?option=07139&amp;mdsecode=07139" TargetMode="External"/><Relationship Id="rId789" Type="http://schemas.openxmlformats.org/officeDocument/2006/relationships/hyperlink" Target="https://www.johnrgreenco.com/products/foam-stamp-pad?option=14105&amp;mdsecode=14105" TargetMode="External"/><Relationship Id="rId912" Type="http://schemas.openxmlformats.org/officeDocument/2006/relationships/hyperlink" Target="https://www.enasco.com/p/Crayola%C2%AE-Classic-Color-Markers-Set-of-8---Fine-Line-Set-%237709%2B9706078" TargetMode="External"/><Relationship Id="rId996" Type="http://schemas.openxmlformats.org/officeDocument/2006/relationships/hyperlink" Target="https://www.enasco.com/p/6-Ply-Railroad-Board---Pkg-of-25---Black%2B9720637%28E%29" TargetMode="External"/><Relationship Id="rId41" Type="http://schemas.openxmlformats.org/officeDocument/2006/relationships/hyperlink" Target="https://shop.friendsoffice.com/Product/WAU/22741/11971395" TargetMode="External"/><Relationship Id="rId551" Type="http://schemas.openxmlformats.org/officeDocument/2006/relationships/hyperlink" Target="https://www.johnrgreenco.com/products/elmers-carpenters-wood-glue?option=18166&amp;mdsecode=18166" TargetMode="External"/><Relationship Id="rId649" Type="http://schemas.openxmlformats.org/officeDocument/2006/relationships/hyperlink" Target="https://www.johnrgreenco.com/products/heavyweight-colored-kraft-paper-rolls--36-x-1000?option=39281&amp;mdsecode=39281" TargetMode="External"/><Relationship Id="rId856" Type="http://schemas.openxmlformats.org/officeDocument/2006/relationships/hyperlink" Target="https://www.enasco.com/p/Pentel%C2%AE-Oil-Pastels---25-Color-Set%2B9707917" TargetMode="External"/><Relationship Id="rId1181" Type="http://schemas.openxmlformats.org/officeDocument/2006/relationships/hyperlink" Target="https://select.schoolspecialty.com/crayola-mini-twistables-crayons-assorted-colors-set-of-10-2102439" TargetMode="External"/><Relationship Id="rId1279" Type="http://schemas.openxmlformats.org/officeDocument/2006/relationships/hyperlink" Target="https://select.schoolspecialty.com/school-smart-dry-erase-marker-chisel-tip-assorted-colors-pack-of-4-1400750" TargetMode="External"/><Relationship Id="rId1402" Type="http://schemas.openxmlformats.org/officeDocument/2006/relationships/hyperlink" Target="https://select.schoolspecialty.com/post-it-pop-up-original-notes-3x3-inches-canary-yellow-1-pad-with-100-sheets-042024" TargetMode="External"/><Relationship Id="rId190" Type="http://schemas.openxmlformats.org/officeDocument/2006/relationships/hyperlink" Target="https://shop.friendsoffice.com/Product/SAN/64327/1025011950" TargetMode="External"/><Relationship Id="rId204" Type="http://schemas.openxmlformats.org/officeDocument/2006/relationships/hyperlink" Target="https://shop.friendsoffice.com/Product/SAN/80003/11969726" TargetMode="External"/><Relationship Id="rId288" Type="http://schemas.openxmlformats.org/officeDocument/2006/relationships/hyperlink" Target="https://shop.friendsoffice.com/Product/CYO/684412/1010588978" TargetMode="External"/><Relationship Id="rId411" Type="http://schemas.openxmlformats.org/officeDocument/2006/relationships/hyperlink" Target="https://www.johnrgreenco.com/products/vinyl-stiff-binder?option=03030&amp;mdsecode=03030" TargetMode="External"/><Relationship Id="rId509" Type="http://schemas.openxmlformats.org/officeDocument/2006/relationships/hyperlink" Target="https://www.johnrgreenco.com/products/white-commercial-envelopes?option=17002&amp;mdsecode=17002" TargetMode="External"/><Relationship Id="rId1041" Type="http://schemas.openxmlformats.org/officeDocument/2006/relationships/hyperlink" Target="https://shop.friendsoffice.com/Product/BIC/GSMG11BE/11960983" TargetMode="External"/><Relationship Id="rId1139" Type="http://schemas.openxmlformats.org/officeDocument/2006/relationships/hyperlink" Target="https://select.schoolspecialty.com/school-smart-chalk-assorted-248431" TargetMode="External"/><Relationship Id="rId1346" Type="http://schemas.openxmlformats.org/officeDocument/2006/relationships/hyperlink" Target="https://select.schoolspecialty.com/school-smart-smooth-paper-clip-silver-1500600" TargetMode="External"/><Relationship Id="rId495" Type="http://schemas.openxmlformats.org/officeDocument/2006/relationships/hyperlink" Target="https://www.johnrgreenco.com/products/crayola-multicolored-glitter-crayons?option=43029&amp;mdsecode=43029" TargetMode="External"/><Relationship Id="rId716" Type="http://schemas.openxmlformats.org/officeDocument/2006/relationships/hyperlink" Target="https://www.johnrgreenco.com/products/dixon-oriole-pencil?option=06041&amp;mdsecode=06041" TargetMode="External"/><Relationship Id="rId923" Type="http://schemas.openxmlformats.org/officeDocument/2006/relationships/hyperlink" Target="https://www.enasco.com/p/Pacon%C2%AE-Chart-Tablet---Ruled-with-Manuscript-Cover-24-in-x-16-in---25-Sheets%2BEL12597" TargetMode="External"/><Relationship Id="rId52" Type="http://schemas.openxmlformats.org/officeDocument/2006/relationships/hyperlink" Target="https://shop.friendsoffice.com/Product/DIX/10441/1037458739" TargetMode="External"/><Relationship Id="rId148" Type="http://schemas.openxmlformats.org/officeDocument/2006/relationships/hyperlink" Target="https://shop.friendsoffice.com/Product/SMD/14094/1010040430" TargetMode="External"/><Relationship Id="rId355" Type="http://schemas.openxmlformats.org/officeDocument/2006/relationships/hyperlink" Target="https://shop.friendsoffice.com/Product/SPR/39046/1028976567" TargetMode="External"/><Relationship Id="rId562" Type="http://schemas.openxmlformats.org/officeDocument/2006/relationships/hyperlink" Target="https://www.johnrgreenco.com/products/adjustable-punch?option=11204&amp;mdsecode=11204" TargetMode="External"/><Relationship Id="rId1192" Type="http://schemas.openxmlformats.org/officeDocument/2006/relationships/hyperlink" Target="https://select.schoolspecialty.com/school-smart-no-6-envelopes-white-pack-of-500-2013888" TargetMode="External"/><Relationship Id="rId1206" Type="http://schemas.openxmlformats.org/officeDocument/2006/relationships/hyperlink" Target="https://select.schoolspecialty.com/school-smart-colored-file-folders-two-tone-letter-size-1-3-cut-tabs-green-pack-of-100-015798" TargetMode="External"/><Relationship Id="rId1413" Type="http://schemas.openxmlformats.org/officeDocument/2006/relationships/hyperlink" Target="https://select.schoolspecialty.com/rubber-band-020862" TargetMode="External"/><Relationship Id="rId215" Type="http://schemas.openxmlformats.org/officeDocument/2006/relationships/hyperlink" Target="https://shop.friendsoffice.com/Product/SAN/80074/11969729" TargetMode="External"/><Relationship Id="rId422" Type="http://schemas.openxmlformats.org/officeDocument/2006/relationships/hyperlink" Target="https://www.johnrgreenco.com/products/3_Wide_View_Binder?option=03093&amp;mdsecode=03093" TargetMode="External"/><Relationship Id="rId867" Type="http://schemas.openxmlformats.org/officeDocument/2006/relationships/hyperlink" Target="https://www.enasco.com/p/Crayola%C2%AE-Large-Crayons---Lift-Lid-Box-of-16%2B9730003" TargetMode="External"/><Relationship Id="rId1052" Type="http://schemas.openxmlformats.org/officeDocument/2006/relationships/hyperlink" Target="https://shop.friendsoffice.com/Product/SAN/81803/11969749" TargetMode="External"/><Relationship Id="rId299" Type="http://schemas.openxmlformats.org/officeDocument/2006/relationships/hyperlink" Target="https://shop.friendsoffice.com/Product/DIX/82408/1010041729" TargetMode="External"/><Relationship Id="rId727" Type="http://schemas.openxmlformats.org/officeDocument/2006/relationships/hyperlink" Target="https://www.johnrgreenco.com/products/Papermate_Flair_Marking_Pens?option=77411&amp;mdsecode=77411" TargetMode="External"/><Relationship Id="rId934" Type="http://schemas.openxmlformats.org/officeDocument/2006/relationships/hyperlink" Target="https://www.enasco.com/p/Dual-Finish-Kraft-Roll---36-in-x-1%2C000-ft---Red%2B9712759%28F%29" TargetMode="External"/><Relationship Id="rId1357" Type="http://schemas.openxmlformats.org/officeDocument/2006/relationships/hyperlink" Target="https://select.schoolspecialty.com/crayola-full-size-colored-pencils-assorted-colors-set-of-24-008220" TargetMode="External"/><Relationship Id="rId63" Type="http://schemas.openxmlformats.org/officeDocument/2006/relationships/hyperlink" Target="https://shop.friendsoffice.com/Product/SAN/81800/1025012792" TargetMode="External"/><Relationship Id="rId159" Type="http://schemas.openxmlformats.org/officeDocument/2006/relationships/hyperlink" Target="https://shop.friendsoffice.com/Product/EPI/E1324NR/224971003" TargetMode="External"/><Relationship Id="rId366" Type="http://schemas.openxmlformats.org/officeDocument/2006/relationships/hyperlink" Target="https://shop.friendsoffice.com/Product/LEO/92225/11964489" TargetMode="External"/><Relationship Id="rId573" Type="http://schemas.openxmlformats.org/officeDocument/2006/relationships/hyperlink" Target="https://www.johnrgreenco.com/products/Avery_Laser_Labels?option=14535&amp;mdsecode=14535" TargetMode="External"/><Relationship Id="rId780" Type="http://schemas.openxmlformats.org/officeDocument/2006/relationships/hyperlink" Target="https://www.johnrgreenco.com/products/safet-ruler?option=10036&amp;mdsecode=10036" TargetMode="External"/><Relationship Id="rId1217" Type="http://schemas.openxmlformats.org/officeDocument/2006/relationships/hyperlink" Target="https://select.schoolspecialty.com/school-smart-heavy-duty-3-hole-punched-8-tab-indexes-letter-size-assorted-colors-081933" TargetMode="External"/><Relationship Id="rId1424" Type="http://schemas.openxmlformats.org/officeDocument/2006/relationships/hyperlink" Target="https://select.schoolspecialty.com/school-smart-stamp-pad-black-084906" TargetMode="External"/><Relationship Id="rId226" Type="http://schemas.openxmlformats.org/officeDocument/2006/relationships/hyperlink" Target="https://shop.friendsoffice.com/Product/CYO/587816/1011510223" TargetMode="External"/><Relationship Id="rId433" Type="http://schemas.openxmlformats.org/officeDocument/2006/relationships/hyperlink" Target="https://www.johnrgreenco.com/products/higgins-drawing-ink?option=53322&amp;mdsecode=53322" TargetMode="External"/><Relationship Id="rId878" Type="http://schemas.openxmlformats.org/officeDocument/2006/relationships/hyperlink" Target="https://www.enasco.com/p/Crayola%C2%AE-Crayon-Refill-for-Classpacks%C2%AE---White%2B9712974%28B%29" TargetMode="External"/><Relationship Id="rId1063" Type="http://schemas.openxmlformats.org/officeDocument/2006/relationships/hyperlink" Target="https://shop.friendsoffice.com/Product/SAN/37175PP/1025012712%2012/PK" TargetMode="External"/><Relationship Id="rId1270" Type="http://schemas.openxmlformats.org/officeDocument/2006/relationships/hyperlink" Target="https://select.schoolspecialty.com/expo-low-odor-dry-erase-marker-blue-1333746" TargetMode="External"/><Relationship Id="rId640" Type="http://schemas.openxmlformats.org/officeDocument/2006/relationships/hyperlink" Target="https://www.johnrgreenco.com/products/masta-white-drawing-paper--80-lb?option=35021&amp;mdsecode=35021" TargetMode="External"/><Relationship Id="rId738" Type="http://schemas.openxmlformats.org/officeDocument/2006/relationships/hyperlink" Target="https://www.johnrgreenco.com/products/pentel-rsvp--pen?option=08006&amp;mdsecode=08006" TargetMode="External"/><Relationship Id="rId945" Type="http://schemas.openxmlformats.org/officeDocument/2006/relationships/hyperlink" Target="https://www.enasco.com/p/Pacon%C2%AE-ArtKraft%C2%AE-Duo-Finish%C2%AE-Paper---36-in-x-1%2C000-ft-Roll---White%2B9714770%28A%29" TargetMode="External"/><Relationship Id="rId1368" Type="http://schemas.openxmlformats.org/officeDocument/2006/relationships/hyperlink" Target="https://select.schoolspecialty.com/ticonderoga-original-pencil-number-2-soft-tip-yellow-pack-of-12-017646" TargetMode="External"/><Relationship Id="rId74" Type="http://schemas.openxmlformats.org/officeDocument/2006/relationships/hyperlink" Target="https://shop.friendsoffice.com/Product/CYO/524628/1013961030" TargetMode="External"/><Relationship Id="rId377" Type="http://schemas.openxmlformats.org/officeDocument/2006/relationships/hyperlink" Target="https://shop.friendsoffice.com/Product/MMM/5910121296/1010128521" TargetMode="External"/><Relationship Id="rId500" Type="http://schemas.openxmlformats.org/officeDocument/2006/relationships/hyperlink" Target="https://www.johnrgreenco.com/products/396-air-duster?option=05738&amp;mdsecode=05738" TargetMode="External"/><Relationship Id="rId584" Type="http://schemas.openxmlformats.org/officeDocument/2006/relationships/hyperlink" Target="https://www.johnrgreenco.com/products/826-liquimark-permanent-markers?option=08426&amp;mdsecode=08426" TargetMode="External"/><Relationship Id="rId805" Type="http://schemas.openxmlformats.org/officeDocument/2006/relationships/hyperlink" Target="https://www.johnrgreenco.com/products/3m-masking-tape?option=12127&amp;mdsecode=12127" TargetMode="External"/><Relationship Id="rId1130" Type="http://schemas.openxmlformats.org/officeDocument/2006/relationships/hyperlink" Target="https://select.schoolspecialty.com/soft-kut-printmakers-block-424663" TargetMode="External"/><Relationship Id="rId1228" Type="http://schemas.openxmlformats.org/officeDocument/2006/relationships/hyperlink" Target="https://select.schoolspecialty.com/elmers-glue-all-multi-purpose-glue-white-1337117" TargetMode="External"/><Relationship Id="rId1435" Type="http://schemas.openxmlformats.org/officeDocument/2006/relationships/hyperlink" Target="https://select.schoolspecialty.com/poster-tape-269407" TargetMode="External"/><Relationship Id="rId5" Type="http://schemas.openxmlformats.org/officeDocument/2006/relationships/hyperlink" Target="https://www.enasco.com/p/Pony-Beads---6mm-x-9mm---White%2B9727982%28D%29" TargetMode="External"/><Relationship Id="rId237" Type="http://schemas.openxmlformats.org/officeDocument/2006/relationships/hyperlink" Target="https://shop.friendsoffice.com/Product/TOP/65000/1021423304" TargetMode="External"/><Relationship Id="rId791" Type="http://schemas.openxmlformats.org/officeDocument/2006/relationships/hyperlink" Target="https://www.johnrgreenco.com/products/foam-stamp-pad?option=14104&amp;mdsecode=14104" TargetMode="External"/><Relationship Id="rId889" Type="http://schemas.openxmlformats.org/officeDocument/2006/relationships/hyperlink" Target="https://www.enasco.com/p/Scratch-Foam%C2%AE-Board-Printing-Plates---9-in-x-12-in---Pkg-of-48%2B9712858" TargetMode="External"/><Relationship Id="rId1074" Type="http://schemas.openxmlformats.org/officeDocument/2006/relationships/hyperlink" Target="https://shop.friendsoffice.com/Product/PAC/54721/1017935558" TargetMode="External"/><Relationship Id="rId444" Type="http://schemas.openxmlformats.org/officeDocument/2006/relationships/hyperlink" Target="https://www.johnrgreenco.com/products/Astrobrights_Color_Cardstock?option=04316&amp;mdsecode=04316" TargetMode="External"/><Relationship Id="rId651" Type="http://schemas.openxmlformats.org/officeDocument/2006/relationships/hyperlink" Target="https://www.johnrgreenco.com/products/quadrille-ruled-paper?option=02616&amp;mdsecode=02616" TargetMode="External"/><Relationship Id="rId749" Type="http://schemas.openxmlformats.org/officeDocument/2006/relationships/hyperlink" Target="https://www.johnrgreenco.com/products/railroad-poster-board--4-ply?option=57323&amp;mdsecode=57323" TargetMode="External"/><Relationship Id="rId1281" Type="http://schemas.openxmlformats.org/officeDocument/2006/relationships/hyperlink" Target="https://select.schoolspecialty.com/school-smart-permanent-marker-black-085026" TargetMode="External"/><Relationship Id="rId1379" Type="http://schemas.openxmlformats.org/officeDocument/2006/relationships/hyperlink" Target="https://select.schoolspecialty.com/school-smart-round-stick-pen-medium-tip-blue-pack-of-12-038160" TargetMode="External"/><Relationship Id="rId290" Type="http://schemas.openxmlformats.org/officeDocument/2006/relationships/hyperlink" Target="https://shop.friendsoffice.com/Product/CYO/684024/11961191" TargetMode="External"/><Relationship Id="rId304" Type="http://schemas.openxmlformats.org/officeDocument/2006/relationships/hyperlink" Target="https://shop.friendsoffice.com/Product/CYO/684240/1011510212" TargetMode="External"/><Relationship Id="rId388" Type="http://schemas.openxmlformats.org/officeDocument/2006/relationships/hyperlink" Target="https://shop.friendsoffice.com/Product/MMM/845112/11947356" TargetMode="External"/><Relationship Id="rId511" Type="http://schemas.openxmlformats.org/officeDocument/2006/relationships/hyperlink" Target="https://www.johnrgreenco.com/products/white-commercial-envelopes?option=17004&amp;mdsecode=17004" TargetMode="External"/><Relationship Id="rId609" Type="http://schemas.openxmlformats.org/officeDocument/2006/relationships/hyperlink" Target="https://www.johnrgreenco.com/products/liquimark-notewriter-felt-tip-porous-point-pens?option=08766&amp;mdsecode=08766" TargetMode="External"/><Relationship Id="rId956" Type="http://schemas.openxmlformats.org/officeDocument/2006/relationships/hyperlink" Target="https://www.enasco.com/p/Bostitch%C2%AE-Anti-Microbial-Manual-Pencil-Sharpener%2B9724560" TargetMode="External"/><Relationship Id="rId1141" Type="http://schemas.openxmlformats.org/officeDocument/2006/relationships/hyperlink" Target="https://select.schoolspecialty.com/paper-clip-000066" TargetMode="External"/><Relationship Id="rId1239" Type="http://schemas.openxmlformats.org/officeDocument/2006/relationships/hyperlink" Target="https://select.schoolspecialty.com/school-smart-blank-plain-index-card-3x5-inches-white-pack-of-100-088708" TargetMode="External"/><Relationship Id="rId85" Type="http://schemas.openxmlformats.org/officeDocument/2006/relationships/hyperlink" Target="https://shop.friendsoffice.com/Product/CYO/524008/1012679687" TargetMode="External"/><Relationship Id="rId150" Type="http://schemas.openxmlformats.org/officeDocument/2006/relationships/hyperlink" Target="https://shop.friendsoffice.com/Product/SMD/14095/1010040431" TargetMode="External"/><Relationship Id="rId595" Type="http://schemas.openxmlformats.org/officeDocument/2006/relationships/hyperlink" Target="https://www.johnrgreenco.com/products/crayola-classpack-markers?option=08136&amp;mdsecode=08136" TargetMode="External"/><Relationship Id="rId816" Type="http://schemas.openxmlformats.org/officeDocument/2006/relationships/hyperlink" Target="https://www.johnrgreenco.com/products/economy-tape-dispenser?option=12233&amp;mdsecode=12233" TargetMode="External"/><Relationship Id="rId1001" Type="http://schemas.openxmlformats.org/officeDocument/2006/relationships/hyperlink" Target="https://www.enasco.com/p/Advantage%C2%AE-Natural-Latex-Rubber-Bands---1-4-lb-Box%2BBE01002" TargetMode="External"/><Relationship Id="rId1446" Type="http://schemas.openxmlformats.org/officeDocument/2006/relationships/hyperlink" Target="https://select.schoolspecialty.com/3m-duct-tape-grey-1403117" TargetMode="External"/><Relationship Id="rId248" Type="http://schemas.openxmlformats.org/officeDocument/2006/relationships/hyperlink" Target="https://shop.friendsoffice.com/Product/PAC/67261/11966253" TargetMode="External"/><Relationship Id="rId455" Type="http://schemas.openxmlformats.org/officeDocument/2006/relationships/hyperlink" Target="https://www.johnrgreenco.com/products/prang-hygieia-dustless-chalk?option=09007&amp;mdsecode=09007" TargetMode="External"/><Relationship Id="rId662" Type="http://schemas.openxmlformats.org/officeDocument/2006/relationships/hyperlink" Target="https://www.johnrgreenco.com/products/heavyweight-colored-kraft-paper-rolls--36-x-1000?option=39282&amp;mdsecode=39282" TargetMode="External"/><Relationship Id="rId1085" Type="http://schemas.openxmlformats.org/officeDocument/2006/relationships/hyperlink" Target="https://shop.friendsoffice.com/Product/RAC/84251/1022221859" TargetMode="External"/><Relationship Id="rId1292" Type="http://schemas.openxmlformats.org/officeDocument/2006/relationships/hyperlink" Target="https://select.schoolspecialty.com/school-smart-chart-paper-pad-24x16-inches-one-and-half-inch-skip-line-25-sheets-white-085337" TargetMode="External"/><Relationship Id="rId1306" Type="http://schemas.openxmlformats.org/officeDocument/2006/relationships/hyperlink" Target="https://select.schoolspecialty.com/sax-sulphite-drawing-paper-80-lb-9x12-inches-extra-white-pack-of-500-053943" TargetMode="External"/><Relationship Id="rId12" Type="http://schemas.openxmlformats.org/officeDocument/2006/relationships/hyperlink" Target="https://shop.friendsoffice.com/Product/EVE/E93BP2/11183326" TargetMode="External"/><Relationship Id="rId108" Type="http://schemas.openxmlformats.org/officeDocument/2006/relationships/hyperlink" Target="https://shop.friendsoffice.com/Product/BSN/04443/1021070123" TargetMode="External"/><Relationship Id="rId315" Type="http://schemas.openxmlformats.org/officeDocument/2006/relationships/hyperlink" Target="https://shop.friendsoffice.com/Product/PAP/8440152/1012683176" TargetMode="External"/><Relationship Id="rId522" Type="http://schemas.openxmlformats.org/officeDocument/2006/relationships/hyperlink" Target="https://www.johnrgreenco.com/products/brass-paper-fasteners?option=11426&amp;mdsecode=11426" TargetMode="External"/><Relationship Id="rId967" Type="http://schemas.openxmlformats.org/officeDocument/2006/relationships/hyperlink" Target="https://www.enasco.com/p/General%E2%80%99s%C2%AE-Charcoal-Pencils---2B-Medium---Pkg-of-12%2B9702857%28A%29" TargetMode="External"/><Relationship Id="rId1152" Type="http://schemas.openxmlformats.org/officeDocument/2006/relationships/hyperlink" Target="https://select.schoolspecialty.com/expo-whiteboard-cleaner-8-ounces-059634" TargetMode="External"/><Relationship Id="rId96" Type="http://schemas.openxmlformats.org/officeDocument/2006/relationships/hyperlink" Target="https://shop.friendsoffice.com/Product/CYO/52008W/11961118" TargetMode="External"/><Relationship Id="rId161" Type="http://schemas.openxmlformats.org/officeDocument/2006/relationships/hyperlink" Target="https://shop.friendsoffice.com/Product/BSN/62895/1021069967" TargetMode="External"/><Relationship Id="rId399" Type="http://schemas.openxmlformats.org/officeDocument/2006/relationships/hyperlink" Target="https://www.johnrgreenco.com/products/Energizer_Max_Alkaline_Batteries_12_and_24_Count_Packs?option=40355&amp;mdsecode=40355" TargetMode="External"/><Relationship Id="rId827" Type="http://schemas.openxmlformats.org/officeDocument/2006/relationships/hyperlink" Target="https://www.enasco.com/p/Speedball%C2%AE-Water-Soluble-Block-Printing-Ink---2-50-oz-%2875-cc%29-Tube---White%2B9701409%28M%29" TargetMode="External"/><Relationship Id="rId1012" Type="http://schemas.openxmlformats.org/officeDocument/2006/relationships/hyperlink" Target="https://www.enasco.com/p/Highland%E2%84%A2-Masking-Tape---1-in-W-x-60-yd-Roll%2B9720466" TargetMode="External"/><Relationship Id="rId1457" Type="http://schemas.openxmlformats.org/officeDocument/2006/relationships/hyperlink" Target="https://select.schoolspecialty.com/disinfecting-sanitizing-wipes-1541549" TargetMode="External"/><Relationship Id="rId259" Type="http://schemas.openxmlformats.org/officeDocument/2006/relationships/hyperlink" Target="https://shop.friendsoffice.com/Product/PAC/67151/11966245" TargetMode="External"/><Relationship Id="rId466" Type="http://schemas.openxmlformats.org/officeDocument/2006/relationships/hyperlink" Target="https://www.johnrgreenco.com/products/expo-green-nontoxic-low-odor-white-board-cleaner?option=09443&amp;mdsecode=09443" TargetMode="External"/><Relationship Id="rId673" Type="http://schemas.openxmlformats.org/officeDocument/2006/relationships/hyperlink" Target="https://www.johnrgreenco.com/products/spectra-art-tissue-paper?option=57298&amp;mdsecode=57298" TargetMode="External"/><Relationship Id="rId880" Type="http://schemas.openxmlformats.org/officeDocument/2006/relationships/hyperlink" Target="https://www.enasco.com/p/Crayola%C2%AE-Triangular-Anti-Roll%C2%AE-Crayons---Set-of-8%2B9727426" TargetMode="External"/><Relationship Id="rId1096" Type="http://schemas.openxmlformats.org/officeDocument/2006/relationships/hyperlink" Target="https://select.schoolspecialty.com/creativity-street-pony-beads-green-1368017" TargetMode="External"/><Relationship Id="rId1317" Type="http://schemas.openxmlformats.org/officeDocument/2006/relationships/hyperlink" Target="https://select.schoolspecialty.com/school-smart-finger-paint-paper-white-085376" TargetMode="External"/><Relationship Id="rId23" Type="http://schemas.openxmlformats.org/officeDocument/2006/relationships/hyperlink" Target="https://shop.friendsoffice.com/Product/BSN/09976/1015513618" TargetMode="External"/><Relationship Id="rId119" Type="http://schemas.openxmlformats.org/officeDocument/2006/relationships/hyperlink" Target="https://shop.friendsoffice.com/Product/ITA/36523/1011092629" TargetMode="External"/><Relationship Id="rId326" Type="http://schemas.openxmlformats.org/officeDocument/2006/relationships/hyperlink" Target="https://shop.friendsoffice.com/Product/PEN/BK91B/11966752" TargetMode="External"/><Relationship Id="rId533" Type="http://schemas.openxmlformats.org/officeDocument/2006/relationships/hyperlink" Target="https://www.johnrgreenco.com/products/hanging-file-folders?option=13227&amp;mdsecode=13227" TargetMode="External"/><Relationship Id="rId978" Type="http://schemas.openxmlformats.org/officeDocument/2006/relationships/hyperlink" Target="https://www.enasco.com/p/Dixon%C2%AE-Oriole%C2%AE-No-2-Pencils---Pkg-of-12%2B9718706" TargetMode="External"/><Relationship Id="rId1163" Type="http://schemas.openxmlformats.org/officeDocument/2006/relationships/hyperlink" Target="https://select.schoolspecialty.com/bic-wite-out-ez-correct-correction-tape-white-pack-of-4-1466991" TargetMode="External"/><Relationship Id="rId1370" Type="http://schemas.openxmlformats.org/officeDocument/2006/relationships/hyperlink" Target="https://select.schoolspecialty.com/ticonderoga-laddie-oversized-pencil-with-latex-free-eraser-pack-of-12-yellow-017670" TargetMode="External"/><Relationship Id="rId740" Type="http://schemas.openxmlformats.org/officeDocument/2006/relationships/hyperlink" Target="https://www.johnrgreenco.com/products/pentel-rsvp--pen?option=08005&amp;mdsecode=08005" TargetMode="External"/><Relationship Id="rId838" Type="http://schemas.openxmlformats.org/officeDocument/2006/relationships/hyperlink" Target="https://www.enasco.com/p/PRANG%C2%AE-Ambrite%C2%AE-Colored-Chalk---Set-of-12%2B9707122" TargetMode="External"/><Relationship Id="rId1023" Type="http://schemas.openxmlformats.org/officeDocument/2006/relationships/hyperlink" Target="https://www.gbc.com/p/laminating/laminating-supplies/laminating-film/standard-laminating-roll-film-gloss-18in-x-500ft-2-pack-3000003/" TargetMode="External"/><Relationship Id="rId172" Type="http://schemas.openxmlformats.org/officeDocument/2006/relationships/hyperlink" Target="https://shop.friendsoffice.com/Product/AVE/5160/10012742" TargetMode="External"/><Relationship Id="rId477" Type="http://schemas.openxmlformats.org/officeDocument/2006/relationships/hyperlink" Target="https://www.johnrgreenco.com/products/10376-westcott-soft-touch-compass?option=10242&amp;mdsecode=10242" TargetMode="External"/><Relationship Id="rId600" Type="http://schemas.openxmlformats.org/officeDocument/2006/relationships/hyperlink" Target="https://www.johnrgreenco.com/products/Liqui_Mark_Low_Odor_Dry_Erase_Markers?option=08749&amp;mdsecode=08749" TargetMode="External"/><Relationship Id="rId684" Type="http://schemas.openxmlformats.org/officeDocument/2006/relationships/hyperlink" Target="https://www.johnrgreenco.com/products/gem-paper-clips?option=11405&amp;mdsecode=11405" TargetMode="External"/><Relationship Id="rId1230" Type="http://schemas.openxmlformats.org/officeDocument/2006/relationships/hyperlink" Target="https://select.schoolspecialty.com/elmers-glue-all-multi-purpose-glue-4-ounces-white-1337116" TargetMode="External"/><Relationship Id="rId1328" Type="http://schemas.openxmlformats.org/officeDocument/2006/relationships/hyperlink" Target="https://select.schoolspecialty.com/rainbow-kraft-duo-finish-kraft-paper-roll-1000-feet-white-027288" TargetMode="External"/><Relationship Id="rId337" Type="http://schemas.openxmlformats.org/officeDocument/2006/relationships/hyperlink" Target="https://shop.friendsoffice.com/Product/BSN/16451/1017129420" TargetMode="External"/><Relationship Id="rId891" Type="http://schemas.openxmlformats.org/officeDocument/2006/relationships/hyperlink" Target="https://www.enasco.com/p/Crayola%C2%AE-Washable-Fiery-Flecks%E2%84%A2-Glitter-Glue---Set-of-9%2B9714829" TargetMode="External"/><Relationship Id="rId905" Type="http://schemas.openxmlformats.org/officeDocument/2006/relationships/hyperlink" Target="https://www.enasco.com/p/X-ACTO%C2%B0-Retractable-Plastic-Utility-Knife%2BNE20085" TargetMode="External"/><Relationship Id="rId989" Type="http://schemas.openxmlformats.org/officeDocument/2006/relationships/hyperlink" Target="https://www.enasco.com/p/Chenille-Stems-Pipe-Cleaners---Assorted-Colors%2B0500592%28G%29" TargetMode="External"/><Relationship Id="rId34" Type="http://schemas.openxmlformats.org/officeDocument/2006/relationships/hyperlink" Target="https://shop.friendsoffice.com/Product/BSN/09956/1014567512" TargetMode="External"/><Relationship Id="rId544" Type="http://schemas.openxmlformats.org/officeDocument/2006/relationships/hyperlink" Target="https://www.johnrgreenco.com/products/C_Line_Heavyweight_Poly_Two_Pocket_Portfolios_with_Fasteners?option=57145&amp;mdsecode=57145" TargetMode="External"/><Relationship Id="rId751" Type="http://schemas.openxmlformats.org/officeDocument/2006/relationships/hyperlink" Target="https://www.johnrgreenco.com/products/railroad-poster-board--4-ply?option=54006&amp;mdsecode=54006" TargetMode="External"/><Relationship Id="rId849" Type="http://schemas.openxmlformats.org/officeDocument/2006/relationships/hyperlink" Target="https://www.enasco.com/p/Crayola%C2%AE-Model-Magic%C2%AE-Modeling-Compound---2-lb-Bucket---White%2B9708619" TargetMode="External"/><Relationship Id="rId1174" Type="http://schemas.openxmlformats.org/officeDocument/2006/relationships/hyperlink" Target="https://select.schoolspecialty.com/crayola-standard-size-crayons-in-tuck-box-pack-of-8-assorted-colors-007503" TargetMode="External"/><Relationship Id="rId1381" Type="http://schemas.openxmlformats.org/officeDocument/2006/relationships/hyperlink" Target="https://select.schoolspecialty.com/paper-mate-write-brothers-ballpoint-stick-pen-red-027337" TargetMode="External"/><Relationship Id="rId183" Type="http://schemas.openxmlformats.org/officeDocument/2006/relationships/hyperlink" Target="https://shop.friendsoffice.com/Product/SAN/30078/1025012531" TargetMode="External"/><Relationship Id="rId390" Type="http://schemas.openxmlformats.org/officeDocument/2006/relationships/hyperlink" Target="https://shop.friendsoffice.com/Product/MMM/8453/11948433" TargetMode="External"/><Relationship Id="rId404" Type="http://schemas.openxmlformats.org/officeDocument/2006/relationships/hyperlink" Target="https://www.johnrgreenco.com/products/binder-clips--assorted-colors-and-sizes?option=11460&amp;mdsecode=11460" TargetMode="External"/><Relationship Id="rId611" Type="http://schemas.openxmlformats.org/officeDocument/2006/relationships/hyperlink" Target="https://www.johnrgreenco.com/products/sharpie-fine-point?option=08497&amp;mdsecode=08497" TargetMode="External"/><Relationship Id="rId1034" Type="http://schemas.openxmlformats.org/officeDocument/2006/relationships/hyperlink" Target="https://shop.friendsoffice.com/Product/POW/PHAAXP/232360345" TargetMode="External"/><Relationship Id="rId1241" Type="http://schemas.openxmlformats.org/officeDocument/2006/relationships/hyperlink" Target="https://select.schoolspecialty.com/school-smart-index-card-white-088712" TargetMode="External"/><Relationship Id="rId1339" Type="http://schemas.openxmlformats.org/officeDocument/2006/relationships/hyperlink" Target="https://select.schoolspecialty.com/spectra-deluxe-bleeding-tissue-paper-black-006219" TargetMode="External"/><Relationship Id="rId250" Type="http://schemas.openxmlformats.org/officeDocument/2006/relationships/hyperlink" Target="https://shop.friendsoffice.com/Product/PAC/2411/11966109" TargetMode="External"/><Relationship Id="rId488" Type="http://schemas.openxmlformats.org/officeDocument/2006/relationships/hyperlink" Target="https://www.johnrgreenco.com/products/crayola-standard-crayons?option=43005&amp;mdsecode=43005" TargetMode="External"/><Relationship Id="rId695" Type="http://schemas.openxmlformats.org/officeDocument/2006/relationships/hyperlink" Target="https://www.johnrgreenco.com/products/crayola-erasable-colored-pencils?option=06646&amp;mdsecode=06646" TargetMode="External"/><Relationship Id="rId709" Type="http://schemas.openxmlformats.org/officeDocument/2006/relationships/hyperlink" Target="https://www.johnrgreenco.com/products/ticonderoga-laddie-intermediate-pencil?option=06116&amp;mdsecode=06116" TargetMode="External"/><Relationship Id="rId916" Type="http://schemas.openxmlformats.org/officeDocument/2006/relationships/hyperlink" Target="https://www.enasco.com/p/EXPO%C2%AE-Low-Odor-Dry-Erase-Marker---Chisel-Tip---Green%2BBE01624" TargetMode="External"/><Relationship Id="rId1101" Type="http://schemas.openxmlformats.org/officeDocument/2006/relationships/hyperlink" Target="https://select.schoolspecialty.com/school-smart-binder-clip-mini-9-16-inches-pack-of-12-2133014" TargetMode="External"/><Relationship Id="rId45" Type="http://schemas.openxmlformats.org/officeDocument/2006/relationships/hyperlink" Target="https://shop.friendsoffice.com/Product/WAU/21041/1021070307" TargetMode="External"/><Relationship Id="rId110" Type="http://schemas.openxmlformats.org/officeDocument/2006/relationships/hyperlink" Target="https://shop.friendsoffice.com/Product/BSN/42252/1017129388" TargetMode="External"/><Relationship Id="rId348" Type="http://schemas.openxmlformats.org/officeDocument/2006/relationships/hyperlink" Target="https://shop.friendsoffice.com/Product/ALL/00700/11958324" TargetMode="External"/><Relationship Id="rId555" Type="http://schemas.openxmlformats.org/officeDocument/2006/relationships/hyperlink" Target="https://www.johnrgreenco.com/products/elmers-glue-sticks?option=18182&amp;mdsecode=18182" TargetMode="External"/><Relationship Id="rId762" Type="http://schemas.openxmlformats.org/officeDocument/2006/relationships/hyperlink" Target="https://www.johnrgreenco.com/products/railroad-poster-board--4-ply?option=54009&amp;mdsecode=54009" TargetMode="External"/><Relationship Id="rId1185" Type="http://schemas.openxmlformats.org/officeDocument/2006/relationships/hyperlink" Target="https://select.schoolspecialty.com/school-smart-report-card-envelope-28-lb-kraft-pack-of-100-2013922" TargetMode="External"/><Relationship Id="rId1392" Type="http://schemas.openxmlformats.org/officeDocument/2006/relationships/hyperlink" Target="https://select.schoolspecialty.com/ballpoint-pen-077364" TargetMode="External"/><Relationship Id="rId1406" Type="http://schemas.openxmlformats.org/officeDocument/2006/relationships/hyperlink" Target="https://select.schoolspecialty.com/post-it-file-tab-standard-colors-390177" TargetMode="External"/><Relationship Id="rId194" Type="http://schemas.openxmlformats.org/officeDocument/2006/relationships/hyperlink" Target="https://shop.friendsoffice.com/Product/CYO/588610/1032792947" TargetMode="External"/><Relationship Id="rId208" Type="http://schemas.openxmlformats.org/officeDocument/2006/relationships/hyperlink" Target="https://shop.friendsoffice.com/Product/SAN/80002/11969725" TargetMode="External"/><Relationship Id="rId415" Type="http://schemas.openxmlformats.org/officeDocument/2006/relationships/hyperlink" Target="https://www.johnrgreenco.com/products/2_Wide_Vinyl_Stiff_Binder?option=03035&amp;mdsecode=03035" TargetMode="External"/><Relationship Id="rId622" Type="http://schemas.openxmlformats.org/officeDocument/2006/relationships/hyperlink" Target="https://www.johnrgreenco.com/products/top-loading-sheet-protector?option=03111&amp;mdsecode=03111" TargetMode="External"/><Relationship Id="rId1045" Type="http://schemas.openxmlformats.org/officeDocument/2006/relationships/hyperlink" Target="https://shop.friendsoffice.com/Product/ITA/33309/1011089822" TargetMode="External"/><Relationship Id="rId1252" Type="http://schemas.openxmlformats.org/officeDocument/2006/relationships/hyperlink" Target="https://select.schoolspecialty.com/expo-dry-erase-markers-chisel-tip-assorted-primary-colors-set-of-4-175136" TargetMode="External"/><Relationship Id="rId261" Type="http://schemas.openxmlformats.org/officeDocument/2006/relationships/hyperlink" Target="https://shop.friendsoffice.com/Product/PAC/63100/11966205" TargetMode="External"/><Relationship Id="rId499" Type="http://schemas.openxmlformats.org/officeDocument/2006/relationships/hyperlink" Target="https://www.johnrgreenco.com/products/student-chalk-and-white-boards--5-x-7?option=09481&amp;mdsecode=09481" TargetMode="External"/><Relationship Id="rId927" Type="http://schemas.openxmlformats.org/officeDocument/2006/relationships/hyperlink" Target="https://www.enasco.com/p/Pacon%C2%AE-Bright-White-Sulphite-Drawing-Paper---500-Sheet-Ream---12-in-x-18-in---60-lb-%28Medium-Weight%29%2B9727101" TargetMode="External"/><Relationship Id="rId1112" Type="http://schemas.openxmlformats.org/officeDocument/2006/relationships/hyperlink" Target="https://select.schoolspecialty.com/school-smart-round-ring-view-binder-black-086392" TargetMode="External"/><Relationship Id="rId56" Type="http://schemas.openxmlformats.org/officeDocument/2006/relationships/hyperlink" Target="https://shop.friendsoffice.com/Product/PAC/9774/1030269134" TargetMode="External"/><Relationship Id="rId359" Type="http://schemas.openxmlformats.org/officeDocument/2006/relationships/hyperlink" Target="https://shop.friendsoffice.com/Product/SPR/25225/1010043600" TargetMode="External"/><Relationship Id="rId566" Type="http://schemas.openxmlformats.org/officeDocument/2006/relationships/hyperlink" Target="https://www.johnrgreenco.com/products/white-index-cards?option=13031&amp;mdsecode=13031" TargetMode="External"/><Relationship Id="rId773" Type="http://schemas.openxmlformats.org/officeDocument/2006/relationships/hyperlink" Target="https://www.johnrgreenco.com/products/notebook-rings?option=03120&amp;mdsecode=03120" TargetMode="External"/><Relationship Id="rId1196" Type="http://schemas.openxmlformats.org/officeDocument/2006/relationships/hyperlink" Target="https://select.schoolspecialty.com/prismacolor-eraser-gray-434501" TargetMode="External"/><Relationship Id="rId1417" Type="http://schemas.openxmlformats.org/officeDocument/2006/relationships/hyperlink" Target="https://select.schoolspecialty.com/school-smart-lightweight-plastic-ruler-12-inches-set-of-6-assorted-colors-1473614" TargetMode="External"/><Relationship Id="rId121" Type="http://schemas.openxmlformats.org/officeDocument/2006/relationships/hyperlink" Target="https://shop.friendsoffice.com/Product/LEO/67002/233675857" TargetMode="External"/><Relationship Id="rId219" Type="http://schemas.openxmlformats.org/officeDocument/2006/relationships/hyperlink" Target="https://shop.friendsoffice.com/Product/SAN/30008/1025012484" TargetMode="External"/><Relationship Id="rId426" Type="http://schemas.openxmlformats.org/officeDocument/2006/relationships/hyperlink" Target="https://www.johnrgreenco.com/products/water-soluble-block-printing-inks--25-fluid-oz-tubes?option=53513&amp;mdsecode=53513" TargetMode="External"/><Relationship Id="rId633" Type="http://schemas.openxmlformats.org/officeDocument/2006/relationships/hyperlink" Target="https://www.johnrgreenco.com/products/white-legal-pads?option=01321&amp;mdsecode=01321" TargetMode="External"/><Relationship Id="rId980" Type="http://schemas.openxmlformats.org/officeDocument/2006/relationships/hyperlink" Target="https://www.enasco.com/p/Crayola%C2%AE-Write-Start%C2%AE-Colored-Pencils---Set-of-8%2B9711664" TargetMode="External"/><Relationship Id="rId1056" Type="http://schemas.openxmlformats.org/officeDocument/2006/relationships/hyperlink" Target="https://shop.friendsoffice.com/Product/BSN/24305/1045537409" TargetMode="External"/><Relationship Id="rId1263" Type="http://schemas.openxmlformats.org/officeDocument/2006/relationships/hyperlink" Target="https://select.schoolspecialty.com/marker-1465020" TargetMode="External"/><Relationship Id="rId840" Type="http://schemas.openxmlformats.org/officeDocument/2006/relationships/hyperlink" Target="https://www.enasco.com/p/Sargent-Art%C2%AE-Square-Chalk-Pastels---Set-of-12%2B9717702" TargetMode="External"/><Relationship Id="rId938" Type="http://schemas.openxmlformats.org/officeDocument/2006/relationships/hyperlink" Target="https://www.enasco.com/p/Newsprint-500-Sheet-Ream---9-in-x-12-in-%2B9700913" TargetMode="External"/><Relationship Id="rId67" Type="http://schemas.openxmlformats.org/officeDocument/2006/relationships/hyperlink" Target="https://shop.friendsoffice.com/Product/NAT/01542/1010421368" TargetMode="External"/><Relationship Id="rId272" Type="http://schemas.openxmlformats.org/officeDocument/2006/relationships/hyperlink" Target="https://shop.friendsoffice.com/Product/TOP/8020/225070134" TargetMode="External"/><Relationship Id="rId577" Type="http://schemas.openxmlformats.org/officeDocument/2006/relationships/hyperlink" Target="https://www.johnrgreenco.com/products/laminating-film--1-core?option=05547&amp;mdsecode=05547" TargetMode="External"/><Relationship Id="rId700" Type="http://schemas.openxmlformats.org/officeDocument/2006/relationships/hyperlink" Target="https://www.johnrgreenco.com/products/ticonderoga-beginners-pencil?option=06119&amp;mdsecode=06119" TargetMode="External"/><Relationship Id="rId1123" Type="http://schemas.openxmlformats.org/officeDocument/2006/relationships/hyperlink" Target="https://select.schoolspecialty.com/block-printing-ink-380666" TargetMode="External"/><Relationship Id="rId1330" Type="http://schemas.openxmlformats.org/officeDocument/2006/relationships/hyperlink" Target="https://select.schoolspecialty.com/pacon-multi-purpose-tagboard-9x12-inches-150-lb-white-pack-of-100-085496" TargetMode="External"/><Relationship Id="rId1428" Type="http://schemas.openxmlformats.org/officeDocument/2006/relationships/hyperlink" Target="https://select.schoolspecialty.com/school-smart-full-strip-stapler-black-2133016" TargetMode="External"/><Relationship Id="rId132" Type="http://schemas.openxmlformats.org/officeDocument/2006/relationships/hyperlink" Target="https://shop.friendsoffice.com/Product/PFX/37215/226792745" TargetMode="External"/><Relationship Id="rId784" Type="http://schemas.openxmlformats.org/officeDocument/2006/relationships/hyperlink" Target="https://www.johnrgreenco.com/products/student-squishgrip-scissors?option=10298&amp;mdsecode=10298" TargetMode="External"/><Relationship Id="rId991" Type="http://schemas.openxmlformats.org/officeDocument/2006/relationships/hyperlink" Target="https://www.enasco.com/p/Pacon%C2%AE-Polyester-Stems---Dark-Green---Pkg-of-100%2B9725846%28E%29" TargetMode="External"/><Relationship Id="rId1067" Type="http://schemas.openxmlformats.org/officeDocument/2006/relationships/hyperlink" Target="https://shop.friendsoffice.com/Product/PAC/54781/1017935559" TargetMode="External"/><Relationship Id="rId437" Type="http://schemas.openxmlformats.org/officeDocument/2006/relationships/hyperlink" Target="https://www.johnrgreenco.com/products/canvas-panels?option=40613&amp;mdsecode=40613" TargetMode="External"/><Relationship Id="rId644" Type="http://schemas.openxmlformats.org/officeDocument/2006/relationships/hyperlink" Target="https://www.johnrgreenco.com/products/heavyweight-colored-kraft-paper-rolls--36-x-1000?option=39282&amp;mdsecode=39282" TargetMode="External"/><Relationship Id="rId851" Type="http://schemas.openxmlformats.org/officeDocument/2006/relationships/hyperlink" Target="https://www.enasco.com/p/Sculpey-III%C2%AE-10-Piece-Multi-Pack---Classic%2B9719130" TargetMode="External"/><Relationship Id="rId1274" Type="http://schemas.openxmlformats.org/officeDocument/2006/relationships/hyperlink" Target="https://select.schoolspecialty.com/expo-low-odor-dry-erase-marker-red-1333745" TargetMode="External"/><Relationship Id="rId283" Type="http://schemas.openxmlformats.org/officeDocument/2006/relationships/hyperlink" Target="https://shop.friendsoffice.com/Product/EPI/1670X/1064569639" TargetMode="External"/><Relationship Id="rId490" Type="http://schemas.openxmlformats.org/officeDocument/2006/relationships/hyperlink" Target="https://www.johnrgreenco.com/products/crayola-standard-crayons?option=43009&amp;mdsecode=43009" TargetMode="External"/><Relationship Id="rId504" Type="http://schemas.openxmlformats.org/officeDocument/2006/relationships/hyperlink" Target="https://www.johnrgreenco.com/products/Dispenser_Pack_Clasp_Envelopes?option=17056&amp;mdsecode=17056" TargetMode="External"/><Relationship Id="rId711" Type="http://schemas.openxmlformats.org/officeDocument/2006/relationships/hyperlink" Target="https://www.johnrgreenco.com/products/checking-pencils?option=06816&amp;mdsecode=06816" TargetMode="External"/><Relationship Id="rId949" Type="http://schemas.openxmlformats.org/officeDocument/2006/relationships/hyperlink" Target="https://www.enasco.com/p/Pacon%C2%AE-Spectra%C2%AE-Deluxe-Bleeding-Art-Tissue%E2%84%A2---Pkg-of-24---20-in-x-30-in---Azure-Blue%2B9701228%28K%29" TargetMode="External"/><Relationship Id="rId1134" Type="http://schemas.openxmlformats.org/officeDocument/2006/relationships/hyperlink" Target="https://select.schoolspecialty.com/sax-genuine-canvas-panel-22-x-28-inches-white-2105335" TargetMode="External"/><Relationship Id="rId1341" Type="http://schemas.openxmlformats.org/officeDocument/2006/relationships/hyperlink" Target="https://select.schoolspecialty.com/spectra-deluxe-bleeding-tissue-paper-brown-006228" TargetMode="External"/><Relationship Id="rId78" Type="http://schemas.openxmlformats.org/officeDocument/2006/relationships/hyperlink" Target="https://shop.friendsoffice.com/Product/MMM/651/11965267" TargetMode="External"/><Relationship Id="rId143" Type="http://schemas.openxmlformats.org/officeDocument/2006/relationships/hyperlink" Target="https://shop.friendsoffice.com/Product/BSN/20888/1030264117" TargetMode="External"/><Relationship Id="rId350" Type="http://schemas.openxmlformats.org/officeDocument/2006/relationships/hyperlink" Target="https://shop.friendsoffice.com/Product/ACM/05018/1010016255" TargetMode="External"/><Relationship Id="rId588" Type="http://schemas.openxmlformats.org/officeDocument/2006/relationships/hyperlink" Target="https://www.johnrgreenco.com/products/Fluorescent_Hi_Liter?option=75138&amp;mdsecode=75138" TargetMode="External"/><Relationship Id="rId795" Type="http://schemas.openxmlformats.org/officeDocument/2006/relationships/hyperlink" Target="https://www.johnrgreenco.com/products/swingline-standard-staples?option=11408&amp;mdsecode=11408" TargetMode="External"/><Relationship Id="rId809" Type="http://schemas.openxmlformats.org/officeDocument/2006/relationships/hyperlink" Target="https://www.johnrgreenco.com/products/scotch-magic-invisible-810-tape?option=12022&amp;mdsecode=12022" TargetMode="External"/><Relationship Id="rId1201" Type="http://schemas.openxmlformats.org/officeDocument/2006/relationships/hyperlink" Target="https://select.schoolspecialty.com/school-smart-fastener-brass-059952" TargetMode="External"/><Relationship Id="rId1439" Type="http://schemas.openxmlformats.org/officeDocument/2006/relationships/hyperlink" Target="https://select.schoolspecialty.com/invisible-tape-1301247" TargetMode="External"/><Relationship Id="rId9" Type="http://schemas.openxmlformats.org/officeDocument/2006/relationships/hyperlink" Target="https://shop.friendsoffice.com/Product/EVE/EN91/11963550" TargetMode="External"/><Relationship Id="rId210" Type="http://schemas.openxmlformats.org/officeDocument/2006/relationships/hyperlink" Target="https://shop.friendsoffice.com/Product/ITA/33309/1011089822" TargetMode="External"/><Relationship Id="rId448" Type="http://schemas.openxmlformats.org/officeDocument/2006/relationships/hyperlink" Target="https://www.johnrgreenco.com/products/Astrobrights_Color_Cardstock?option=04315&amp;mdsecode=04315" TargetMode="External"/><Relationship Id="rId655" Type="http://schemas.openxmlformats.org/officeDocument/2006/relationships/hyperlink" Target="https://www.johnrgreenco.com/products/easel-papers?option=02306&amp;mdsecode=02306" TargetMode="External"/><Relationship Id="rId862" Type="http://schemas.openxmlformats.org/officeDocument/2006/relationships/hyperlink" Target="https://www.enasco.com/p/Sakura-Cray-Pas%C2%AE-Junior-Artist%E2%84%A2-Oil-Pastels---Set-of-12%2B9714426" TargetMode="External"/><Relationship Id="rId1078" Type="http://schemas.openxmlformats.org/officeDocument/2006/relationships/hyperlink" Target="https://shop.friendsoffice.com/Product/CYO/693527/1031709617" TargetMode="External"/><Relationship Id="rId1285" Type="http://schemas.openxmlformats.org/officeDocument/2006/relationships/hyperlink" Target="https://select.schoolspecialty.com/sharpie-ultra-fine-point-permanent-markers-black-pack-of-12-077415" TargetMode="External"/><Relationship Id="rId294" Type="http://schemas.openxmlformats.org/officeDocument/2006/relationships/hyperlink" Target="https://shop.friendsoffice.com/Product/SAN/14420/11969358" TargetMode="External"/><Relationship Id="rId308" Type="http://schemas.openxmlformats.org/officeDocument/2006/relationships/hyperlink" Target="https://shop.friendsoffice.com/Product/BSN/37502/1021070818" TargetMode="External"/><Relationship Id="rId515" Type="http://schemas.openxmlformats.org/officeDocument/2006/relationships/hyperlink" Target="https://www.johnrgreenco.com/products/magnetic-eraser?option=09433&amp;mdsecode=09433" TargetMode="External"/><Relationship Id="rId722" Type="http://schemas.openxmlformats.org/officeDocument/2006/relationships/hyperlink" Target="https://www.johnrgreenco.com/products/bic-round-stic-pens?option=08125&amp;mdsecode=08125" TargetMode="External"/><Relationship Id="rId1145" Type="http://schemas.openxmlformats.org/officeDocument/2006/relationships/hyperlink" Target="https://select.schoolspecialty.com/amaco-terra-cotta-stoneware-clay-50-lbs-red-351482" TargetMode="External"/><Relationship Id="rId1352" Type="http://schemas.openxmlformats.org/officeDocument/2006/relationships/hyperlink" Target="https://select.schoolspecialty.com/pencil-sharpener-1497865" TargetMode="External"/><Relationship Id="rId89" Type="http://schemas.openxmlformats.org/officeDocument/2006/relationships/hyperlink" Target="https://shop.friendsoffice.com/Product/PEN/PHN16/1011919596" TargetMode="External"/><Relationship Id="rId154" Type="http://schemas.openxmlformats.org/officeDocument/2006/relationships/hyperlink" Target="https://shop.friendsoffice.com/Product/EPI/E516/215948737" TargetMode="External"/><Relationship Id="rId361" Type="http://schemas.openxmlformats.org/officeDocument/2006/relationships/hyperlink" Target="https://shop.friendsoffice.com/Product/FSK/34527797J/1024171529" TargetMode="External"/><Relationship Id="rId599" Type="http://schemas.openxmlformats.org/officeDocument/2006/relationships/hyperlink" Target="https://www.johnrgreenco.com/products/Individual_Expo_Low_Odor_Chisel_Tip_Dry_Erase_Markers?option=08792&amp;mdsecode=08792" TargetMode="External"/><Relationship Id="rId1005" Type="http://schemas.openxmlformats.org/officeDocument/2006/relationships/hyperlink" Target="https://www.enasco.com/p/4-1-2-in-Stainless-Steel%2C-Straight%2C-Fine-Point-Dissecting-Scissors%2BSA01146" TargetMode="External"/><Relationship Id="rId1212" Type="http://schemas.openxmlformats.org/officeDocument/2006/relationships/hyperlink" Target="https://select.schoolspecialty.com/hanging-file-folder-070317" TargetMode="External"/><Relationship Id="rId459" Type="http://schemas.openxmlformats.org/officeDocument/2006/relationships/hyperlink" Target="https://www.johnrgreenco.com/products/crayola-airdry-clay?option=55064&amp;mdsecode=55064" TargetMode="External"/><Relationship Id="rId666" Type="http://schemas.openxmlformats.org/officeDocument/2006/relationships/hyperlink" Target="https://www.johnrgreenco.com/products/heavyweight-colored-kraft-paper-rolls--36-x-1000?option=39284&amp;mdsecode=39284" TargetMode="External"/><Relationship Id="rId873" Type="http://schemas.openxmlformats.org/officeDocument/2006/relationships/hyperlink" Target="https://www.enasco.com/p/Crayola%C2%AE-Ultra-Clean-Washable%C2%AE-Crayons---Set-of-16-Large-Crayons%2B9739518" TargetMode="External"/><Relationship Id="rId1089" Type="http://schemas.openxmlformats.org/officeDocument/2006/relationships/hyperlink" Target="https://select.schoolspecialty.com/school-smart-alkaline-aaa-battery-pack-of-4-595621" TargetMode="External"/><Relationship Id="rId1296" Type="http://schemas.openxmlformats.org/officeDocument/2006/relationships/hyperlink" Target="https://select.schoolspecialty.com/school-smart-3-hole-punched-filler-paper-with-red-margin-wide-ruled-200-sheets-bright-white-085285" TargetMode="External"/><Relationship Id="rId16" Type="http://schemas.openxmlformats.org/officeDocument/2006/relationships/hyperlink" Target="https://shop.friendsoffice.com/Product/ACC/71138/1010066523" TargetMode="External"/><Relationship Id="rId221" Type="http://schemas.openxmlformats.org/officeDocument/2006/relationships/hyperlink" Target="https://shop.friendsoffice.com/Product/CYO/587722/1017373227" TargetMode="External"/><Relationship Id="rId319" Type="http://schemas.openxmlformats.org/officeDocument/2006/relationships/hyperlink" Target="https://shop.friendsoffice.com/Product/ITA/36194/1033902865" TargetMode="External"/><Relationship Id="rId526" Type="http://schemas.openxmlformats.org/officeDocument/2006/relationships/hyperlink" Target="https://www.johnrgreenco.com/products/manila-file-folders-letter-size?option=13217&amp;mdsecode=13217" TargetMode="External"/><Relationship Id="rId1156" Type="http://schemas.openxmlformats.org/officeDocument/2006/relationships/hyperlink" Target="https://select.schoolspecialty.com/pentel-oil-pastel-set-assorted-216000" TargetMode="External"/><Relationship Id="rId1363" Type="http://schemas.openxmlformats.org/officeDocument/2006/relationships/hyperlink" Target="https://select.schoolspecialty.com/generals-drawing-pencil-blue-227021" TargetMode="External"/><Relationship Id="rId733" Type="http://schemas.openxmlformats.org/officeDocument/2006/relationships/hyperlink" Target="https://www.johnrgreenco.com/products/pilot-g2-retractable-gel-pen-fine-point?option=08676&amp;mdsecode=08676" TargetMode="External"/><Relationship Id="rId940" Type="http://schemas.openxmlformats.org/officeDocument/2006/relationships/hyperlink" Target="https://www.enasco.com/p/Newsprint-500-Sheet-Ream---18-in-x-24-in-%2B9700915" TargetMode="External"/><Relationship Id="rId1016" Type="http://schemas.openxmlformats.org/officeDocument/2006/relationships/hyperlink" Target="https://www.enasco.com/p/Scotch%C2%AE-Book-Tape---2-in-x-15-yd-Roll%2B9730015" TargetMode="External"/><Relationship Id="rId165" Type="http://schemas.openxmlformats.org/officeDocument/2006/relationships/hyperlink" Target="https://shop.friendsoffice.com/Product/BSN/65261/1017129348" TargetMode="External"/><Relationship Id="rId372" Type="http://schemas.openxmlformats.org/officeDocument/2006/relationships/hyperlink" Target="https://shop.friendsoffice.com/Product/BSN/62836/1021069649" TargetMode="External"/><Relationship Id="rId677" Type="http://schemas.openxmlformats.org/officeDocument/2006/relationships/hyperlink" Target="https://www.johnrgreenco.com/products/spectra-art-tissue-paper?option=38194&amp;mdsecode=38194" TargetMode="External"/><Relationship Id="rId800" Type="http://schemas.openxmlformats.org/officeDocument/2006/relationships/hyperlink" Target="https://www.johnrgreenco.com/products/mavalus-tape?option=12521&amp;mdsecode=12521" TargetMode="External"/><Relationship Id="rId1223" Type="http://schemas.openxmlformats.org/officeDocument/2006/relationships/hyperlink" Target="https://select.schoolspecialty.com/crayola-glitter-glue-set-assorted-colors-glitter-392303" TargetMode="External"/><Relationship Id="rId1430" Type="http://schemas.openxmlformats.org/officeDocument/2006/relationships/hyperlink" Target="https://select.schoolspecialty.com/staple-321841" TargetMode="External"/><Relationship Id="rId232" Type="http://schemas.openxmlformats.org/officeDocument/2006/relationships/hyperlink" Target="https://shop.friendsoffice.com/Product/PAC/MMK37101/1032791760" TargetMode="External"/><Relationship Id="rId884" Type="http://schemas.openxmlformats.org/officeDocument/2006/relationships/hyperlink" Target="https://www.enasco.com/p/White-Envelopes---%2310-Without-Window-Opening%2BBE01673" TargetMode="External"/><Relationship Id="rId27" Type="http://schemas.openxmlformats.org/officeDocument/2006/relationships/hyperlink" Target="https://shop.friendsoffice.com/Product/BSN/16464/1016643648" TargetMode="External"/><Relationship Id="rId537" Type="http://schemas.openxmlformats.org/officeDocument/2006/relationships/hyperlink" Target="https://www.johnrgreenco.com/products/index-tab-dividers?option=03103&amp;mdsecode=03103" TargetMode="External"/><Relationship Id="rId744" Type="http://schemas.openxmlformats.org/officeDocument/2006/relationships/hyperlink" Target="https://www.johnrgreenco.com/products/chenille-stems?option=42021&amp;mdsecode=42021" TargetMode="External"/><Relationship Id="rId951" Type="http://schemas.openxmlformats.org/officeDocument/2006/relationships/hyperlink" Target="https://www.enasco.com/p/Pacon%C2%AE-Spectra%C2%AE-Deluxe-Bleeding-Art-Tissue%E2%84%A2---Pkg-of-24---20-in-x-30-in---Orange%2B9701228%28Q%29" TargetMode="External"/><Relationship Id="rId1167" Type="http://schemas.openxmlformats.org/officeDocument/2006/relationships/hyperlink" Target="https://select.schoolspecialty.com/sakura-cray-pas-junior-artist-oil-pastels-assorted-colors-set-of-16-059190" TargetMode="External"/><Relationship Id="rId1374" Type="http://schemas.openxmlformats.org/officeDocument/2006/relationships/hyperlink" Target="https://select.schoolspecialty.com/crayola-write-start-hexagonal-colored-pencil-set-extra-thick-tip-assorted-color-set-of-8-423343" TargetMode="External"/><Relationship Id="rId80" Type="http://schemas.openxmlformats.org/officeDocument/2006/relationships/hyperlink" Target="https://shop.friendsoffice.com/Product/PAC/377401/1013960678" TargetMode="External"/><Relationship Id="rId176" Type="http://schemas.openxmlformats.org/officeDocument/2006/relationships/hyperlink" Target="https://shop.friendsoffice.com/Product/AVE/5144/1010068202" TargetMode="External"/><Relationship Id="rId383" Type="http://schemas.openxmlformats.org/officeDocument/2006/relationships/hyperlink" Target="https://shop.friendsoffice.com/Product/MMM/6200121296/1010128478" TargetMode="External"/><Relationship Id="rId590" Type="http://schemas.openxmlformats.org/officeDocument/2006/relationships/hyperlink" Target="https://www.johnrgreenco.com/products/Fluorescent_Hi_Liter?option=58145&amp;mdsecode=58145" TargetMode="External"/><Relationship Id="rId604" Type="http://schemas.openxmlformats.org/officeDocument/2006/relationships/hyperlink" Target="https://www.johnrgreenco.com/products/dry-erase-markers?option=08138&amp;mdsecode=08138" TargetMode="External"/><Relationship Id="rId811" Type="http://schemas.openxmlformats.org/officeDocument/2006/relationships/hyperlink" Target="https://www.johnrgreenco.com/products/scotch-easy-grip-tape-dispenser--refills?option=12134&amp;mdsecode=12134" TargetMode="External"/><Relationship Id="rId1027" Type="http://schemas.openxmlformats.org/officeDocument/2006/relationships/hyperlink" Target="https://shop.friendsoffice.com/Product/BSN/32372/1017381884" TargetMode="External"/><Relationship Id="rId1234" Type="http://schemas.openxmlformats.org/officeDocument/2006/relationships/hyperlink" Target="https://select.schoolspecialty.com/school-smart-punch-black-038174" TargetMode="External"/><Relationship Id="rId1441" Type="http://schemas.openxmlformats.org/officeDocument/2006/relationships/hyperlink" Target="https://select.schoolspecialty.com/highland-2600-masking-tape-1-inch-x-60-yards-3-inch-core-tan-040590" TargetMode="External"/><Relationship Id="rId243" Type="http://schemas.openxmlformats.org/officeDocument/2006/relationships/hyperlink" Target="https://shop.friendsoffice.com/Product/PAC/4709/1011230840" TargetMode="External"/><Relationship Id="rId450" Type="http://schemas.openxmlformats.org/officeDocument/2006/relationships/hyperlink" Target="https://www.johnrgreenco.com/products/Astrobrights_Color_Cardstock?option=04301&amp;mdsecode=04301" TargetMode="External"/><Relationship Id="rId688" Type="http://schemas.openxmlformats.org/officeDocument/2006/relationships/hyperlink" Target="https://www.johnrgreenco.com/products/ks-sharpener?option=07105&amp;mdsecode=07105" TargetMode="External"/><Relationship Id="rId895" Type="http://schemas.openxmlformats.org/officeDocument/2006/relationships/hyperlink" Target="https://www.enasco.com/p/Elmer%27s%C2%AE-Washable-Purple-School-Glue-Stick---0-77-oz-%2B9732677" TargetMode="External"/><Relationship Id="rId909" Type="http://schemas.openxmlformats.org/officeDocument/2006/relationships/hyperlink" Target="https://www.enasco.com/p/EXPO%C2%AE-Low-Odor-Dry-Erase-Markers---Fine-Tip---Set-of-4-Intense-Colors%2BBE01629" TargetMode="External"/><Relationship Id="rId1080" Type="http://schemas.openxmlformats.org/officeDocument/2006/relationships/hyperlink" Target="https://shop.friendsoffice.com/Product/PAC/63020/11966199" TargetMode="External"/><Relationship Id="rId1301" Type="http://schemas.openxmlformats.org/officeDocument/2006/relationships/hyperlink" Target="https://select.schoolspecialty.com/writing-pad-085271" TargetMode="External"/><Relationship Id="rId38" Type="http://schemas.openxmlformats.org/officeDocument/2006/relationships/hyperlink" Target="https://shop.friendsoffice.com/Product/WAU/2202401/1044775153" TargetMode="External"/><Relationship Id="rId103" Type="http://schemas.openxmlformats.org/officeDocument/2006/relationships/hyperlink" Target="https://shop.friendsoffice.com/Product/BSN/42099/1017129377" TargetMode="External"/><Relationship Id="rId310" Type="http://schemas.openxmlformats.org/officeDocument/2006/relationships/hyperlink" Target="https://shop.friendsoffice.com/Product/BIC/GSM11BE/11960979" TargetMode="External"/><Relationship Id="rId548" Type="http://schemas.openxmlformats.org/officeDocument/2006/relationships/hyperlink" Target="https://www.johnrgreenco.com/products/C_Line_Heavyweight_Poly_Two_Pocket_Portfolios_with_Fasteners?option=57144&amp;mdsecode=57144" TargetMode="External"/><Relationship Id="rId755" Type="http://schemas.openxmlformats.org/officeDocument/2006/relationships/hyperlink" Target="https://www.johnrgreenco.com/products/railroad-poster-board--4-ply?option=54011&amp;mdsecode=54011" TargetMode="External"/><Relationship Id="rId962" Type="http://schemas.openxmlformats.org/officeDocument/2006/relationships/hyperlink" Target="https://www.enasco.com/p/Crayola%C2%AE-Watercolor-Pencils---Set-of-12%2B9710989" TargetMode="External"/><Relationship Id="rId1178" Type="http://schemas.openxmlformats.org/officeDocument/2006/relationships/hyperlink" Target="https://select.schoolspecialty.com/crayola-crayon-assorted-1290464" TargetMode="External"/><Relationship Id="rId1385" Type="http://schemas.openxmlformats.org/officeDocument/2006/relationships/hyperlink" Target="https://select.schoolspecialty.com/gel-pens-1570506" TargetMode="External"/><Relationship Id="rId91" Type="http://schemas.openxmlformats.org/officeDocument/2006/relationships/hyperlink" Target="https://shop.friendsoffice.com/Product/CYO/988605/1032792079" TargetMode="External"/><Relationship Id="rId187" Type="http://schemas.openxmlformats.org/officeDocument/2006/relationships/hyperlink" Target="https://shop.friendsoffice.com/Product/ITA/33328/1011089799" TargetMode="External"/><Relationship Id="rId394" Type="http://schemas.openxmlformats.org/officeDocument/2006/relationships/hyperlink" Target="https://shop.friendsoffice.com/Product/CLI/60727/1011647520" TargetMode="External"/><Relationship Id="rId408" Type="http://schemas.openxmlformats.org/officeDocument/2006/relationships/hyperlink" Target="https://www.johnrgreenco.com/products/10530-binder-clips?option=03442&amp;mdsecode=03442" TargetMode="External"/><Relationship Id="rId615" Type="http://schemas.openxmlformats.org/officeDocument/2006/relationships/hyperlink" Target="https://www.johnrgreenco.com/products/sharpie-ultra-fine-point?option=08645&amp;mdsecode=08645" TargetMode="External"/><Relationship Id="rId822" Type="http://schemas.openxmlformats.org/officeDocument/2006/relationships/hyperlink" Target="https://www.enasco.com/p/Speedball%C2%AE-Water-Soluble-Block-Printing-Ink---2-50-oz-%2875-cc%29-Tube---Magenta%2B9701409%28K%29" TargetMode="External"/><Relationship Id="rId1038" Type="http://schemas.openxmlformats.org/officeDocument/2006/relationships/hyperlink" Target="https://shop.friendsoffice.com/Product/BSN/43571/1014567522" TargetMode="External"/><Relationship Id="rId1245" Type="http://schemas.openxmlformats.org/officeDocument/2006/relationships/hyperlink" Target="https://select.schoolspecialty.com/avery-pres-a-ply-permanent-adhesive-shipping-labels-white-1502917" TargetMode="External"/><Relationship Id="rId1452" Type="http://schemas.openxmlformats.org/officeDocument/2006/relationships/hyperlink" Target="https://select.schoolspecialty.com/school-smart-weighted-modern-decor-tape-dispenser-with-1-in-core-black-040617" TargetMode="External"/><Relationship Id="rId254" Type="http://schemas.openxmlformats.org/officeDocument/2006/relationships/hyperlink" Target="https://shop.friendsoffice.com/Product/PAC/3407/1011506040" TargetMode="External"/><Relationship Id="rId699" Type="http://schemas.openxmlformats.org/officeDocument/2006/relationships/hyperlink" Target="https://www.johnrgreenco.com/products/crayola-watercolor-pencils?option=06635&amp;mdsecode=06635" TargetMode="External"/><Relationship Id="rId1091" Type="http://schemas.openxmlformats.org/officeDocument/2006/relationships/hyperlink" Target="https://select.schoolspecialty.com/school-smart-c-batteries-595615" TargetMode="External"/><Relationship Id="rId1105" Type="http://schemas.openxmlformats.org/officeDocument/2006/relationships/hyperlink" Target="https://select.schoolspecialty.com/school-smart-polypropylene-round-ring-binder-1-inch-black-086358" TargetMode="External"/><Relationship Id="rId1312" Type="http://schemas.openxmlformats.org/officeDocument/2006/relationships/hyperlink" Target="https://select.schoolspecialty.com/spectra-art-paper-roll-orange-006252" TargetMode="External"/><Relationship Id="rId49" Type="http://schemas.openxmlformats.org/officeDocument/2006/relationships/hyperlink" Target="https://shop.friendsoffice.com/Product/WAU/21869/1021070311" TargetMode="External"/><Relationship Id="rId114" Type="http://schemas.openxmlformats.org/officeDocument/2006/relationships/hyperlink" Target="https://shop.friendsoffice.com/Product/PAP/70520/11966524" TargetMode="External"/><Relationship Id="rId461" Type="http://schemas.openxmlformats.org/officeDocument/2006/relationships/hyperlink" Target="https://www.johnrgreenco.com/products/crayola-model-magic-classpack?option=55059&amp;mdsecode=55059" TargetMode="External"/><Relationship Id="rId559" Type="http://schemas.openxmlformats.org/officeDocument/2006/relationships/hyperlink" Target="https://www.johnrgreenco.com/products/elmers-glueall?option=18086&amp;mdsecode=18086" TargetMode="External"/><Relationship Id="rId766" Type="http://schemas.openxmlformats.org/officeDocument/2006/relationships/hyperlink" Target="https://www.johnrgreenco.com/products/postit-standard-adhesive-popup-notes?option=12472&amp;mdsecode=12472" TargetMode="External"/><Relationship Id="rId1189" Type="http://schemas.openxmlformats.org/officeDocument/2006/relationships/hyperlink" Target="https://select.schoolspecialty.com/school-smart-kraft-envelope-with-clasp-pack-of-100-2013896" TargetMode="External"/><Relationship Id="rId1396" Type="http://schemas.openxmlformats.org/officeDocument/2006/relationships/hyperlink" Target="https://select.schoolspecialty.com/wire-pipe-cleaner-085822" TargetMode="External"/><Relationship Id="rId198" Type="http://schemas.openxmlformats.org/officeDocument/2006/relationships/hyperlink" Target="https://shop.friendsoffice.com/Product/ITA/01019/1027548635" TargetMode="External"/><Relationship Id="rId321" Type="http://schemas.openxmlformats.org/officeDocument/2006/relationships/hyperlink" Target="https://shop.friendsoffice.com/Product/PEN/BK90A/11966746" TargetMode="External"/><Relationship Id="rId419" Type="http://schemas.openxmlformats.org/officeDocument/2006/relationships/hyperlink" Target="https://www.johnrgreenco.com/products/view-binder?option=03039&amp;mdsecode=03039" TargetMode="External"/><Relationship Id="rId626" Type="http://schemas.openxmlformats.org/officeDocument/2006/relationships/hyperlink" Target="https://www.johnrgreenco.com/products/small-composition-book?option=01451&amp;mdsecode=01451" TargetMode="External"/><Relationship Id="rId973" Type="http://schemas.openxmlformats.org/officeDocument/2006/relationships/hyperlink" Target="https://www.enasco.com/p/Ticonderoga%C2%AE-Pencils---No-2-%28HB%29-Soft%2B9709462" TargetMode="External"/><Relationship Id="rId1049" Type="http://schemas.openxmlformats.org/officeDocument/2006/relationships/hyperlink" Target="https://shop.friendsoffice.com/Product/ITA/18297/1069097438" TargetMode="External"/><Relationship Id="rId1256" Type="http://schemas.openxmlformats.org/officeDocument/2006/relationships/hyperlink" Target="https://select.schoolspecialty.com/school-smart-highlighter-blue-1298547" TargetMode="External"/><Relationship Id="rId833" Type="http://schemas.openxmlformats.org/officeDocument/2006/relationships/hyperlink" Target="https://www.enasco.com/p/Nasco-Canvas-Board---12-in-x-16-in-%2B9700710" TargetMode="External"/><Relationship Id="rId1116" Type="http://schemas.openxmlformats.org/officeDocument/2006/relationships/hyperlink" Target="https://select.schoolspecialty.com/school-smart-round-ring-view-binder-black-086395" TargetMode="External"/><Relationship Id="rId265" Type="http://schemas.openxmlformats.org/officeDocument/2006/relationships/hyperlink" Target="https://shop.friendsoffice.com/Product/PAC/5220/1039171790" TargetMode="External"/><Relationship Id="rId472" Type="http://schemas.openxmlformats.org/officeDocument/2006/relationships/hyperlink" Target="https://www.johnrgreenco.com/products/oil-pastel-colors?option=49004&amp;mdsecode=49004" TargetMode="External"/><Relationship Id="rId900" Type="http://schemas.openxmlformats.org/officeDocument/2006/relationships/hyperlink" Target="https://www.enasco.com/p/Elmer%27s%C2%AE-Glue-All%C2%AE-Multipurpose-Liquid-Glue---7-5-8-oz-%2B9729431" TargetMode="External"/><Relationship Id="rId1323" Type="http://schemas.openxmlformats.org/officeDocument/2006/relationships/hyperlink" Target="https://select.schoolspecialty.com/school-smart-newsprint-drawing-paper-30-lb-12x18-inches-500-sheets-white-085597" TargetMode="External"/><Relationship Id="rId125" Type="http://schemas.openxmlformats.org/officeDocument/2006/relationships/hyperlink" Target="https://shop.friendsoffice.com/Product/BSN/17524/1020784783" TargetMode="External"/><Relationship Id="rId332" Type="http://schemas.openxmlformats.org/officeDocument/2006/relationships/hyperlink" Target="https://shop.friendsoffice.com/Product/MMM/R330YW/11965627" TargetMode="External"/><Relationship Id="rId777" Type="http://schemas.openxmlformats.org/officeDocument/2006/relationships/hyperlink" Target="https://www.johnrgreenco.com/products/rubber-bands--1-lb-package?option=11316&amp;mdsecode=11316" TargetMode="External"/><Relationship Id="rId984" Type="http://schemas.openxmlformats.org/officeDocument/2006/relationships/hyperlink" Target="https://www.enasco.com/p/BIC%C2%AE-Round-Stic%C2%AE-Xtra-Life-Ball-Pen---Box-of-12---Blue%2BBE01110%28B%29" TargetMode="External"/><Relationship Id="rId637" Type="http://schemas.openxmlformats.org/officeDocument/2006/relationships/hyperlink" Target="https://www.johnrgreenco.com/products/gray-bogus-paper?option=35202&amp;mdsecode=35202" TargetMode="External"/><Relationship Id="rId844" Type="http://schemas.openxmlformats.org/officeDocument/2006/relationships/hyperlink" Target="https://www.enasco.com/p/Crayola%C2%AE-Air-Dry-Clay---Terra-Cotta---2-50--Bucket%2B9729884" TargetMode="External"/><Relationship Id="rId1267" Type="http://schemas.openxmlformats.org/officeDocument/2006/relationships/hyperlink" Target="https://select.schoolspecialty.com/school-smart-dry-erase-marker-low-odor-chisel-tip-black-pack-of-12-1354253" TargetMode="External"/><Relationship Id="rId276" Type="http://schemas.openxmlformats.org/officeDocument/2006/relationships/hyperlink" Target="https://shop.friendsoffice.com/Product/BSN/31820/1021070287" TargetMode="External"/><Relationship Id="rId483" Type="http://schemas.openxmlformats.org/officeDocument/2006/relationships/hyperlink" Target="https://www.johnrgreenco.com/products/craypas-junior-artist?option=49051&amp;mdsecode=49051" TargetMode="External"/><Relationship Id="rId690" Type="http://schemas.openxmlformats.org/officeDocument/2006/relationships/hyperlink" Target="https://www.johnrgreenco.com/products/ranger-55-sharpener?option=07101&amp;mdsecode=07101" TargetMode="External"/><Relationship Id="rId704" Type="http://schemas.openxmlformats.org/officeDocument/2006/relationships/hyperlink" Target="https://www.johnrgreenco.com/products/drawing-pencils?option=06312&amp;mdsecode=06312" TargetMode="External"/><Relationship Id="rId911" Type="http://schemas.openxmlformats.org/officeDocument/2006/relationships/hyperlink" Target="https://www.enasco.com/p/BIC%C2%AE-Brite-Liner%C2%AE-Highlighters---Box-of-12---Yellow%2BBE01102" TargetMode="External"/><Relationship Id="rId1127" Type="http://schemas.openxmlformats.org/officeDocument/2006/relationships/hyperlink" Target="https://select.schoolspecialty.com/block-printing-ink-380672" TargetMode="External"/><Relationship Id="rId1334" Type="http://schemas.openxmlformats.org/officeDocument/2006/relationships/hyperlink" Target="https://select.schoolspecialty.com/strathmore-vision-watercolor-pad-9x12-inches-1588319" TargetMode="External"/><Relationship Id="rId40" Type="http://schemas.openxmlformats.org/officeDocument/2006/relationships/hyperlink" Target="https://shop.friendsoffice.com/Product/WAU/22881/11971402" TargetMode="External"/><Relationship Id="rId136" Type="http://schemas.openxmlformats.org/officeDocument/2006/relationships/hyperlink" Target="https://shop.friendsoffice.com/Product/BSN/36692/1017129343" TargetMode="External"/><Relationship Id="rId343" Type="http://schemas.openxmlformats.org/officeDocument/2006/relationships/hyperlink" Target="https://shop.friendsoffice.com/Product/BSN/01436/1048829880" TargetMode="External"/><Relationship Id="rId550" Type="http://schemas.openxmlformats.org/officeDocument/2006/relationships/hyperlink" Target="https://www.johnrgreenco.com/products/crayola-washable-glitter-glue?option=41484&amp;mdsecode=41484" TargetMode="External"/><Relationship Id="rId788" Type="http://schemas.openxmlformats.org/officeDocument/2006/relationships/hyperlink" Target="https://www.johnrgreenco.com/products/foam-stamp-pad?option=14103&amp;mdsecode=14103" TargetMode="External"/><Relationship Id="rId995" Type="http://schemas.openxmlformats.org/officeDocument/2006/relationships/hyperlink" Target="https://www.enasco.com/p/Pacon%C2%AE-Peacock%C2%AE-Premium-Coated-Poster-Board---22-in-x-28-in---Yellow%2B9731539%28B%29" TargetMode="External"/><Relationship Id="rId1180" Type="http://schemas.openxmlformats.org/officeDocument/2006/relationships/hyperlink" Target="https://select.schoolspecialty.com/school-smart-multicultural-crayons-assorted-colors-set-of-8-2091969" TargetMode="External"/><Relationship Id="rId1401" Type="http://schemas.openxmlformats.org/officeDocument/2006/relationships/hyperlink" Target="https://select.schoolspecialty.com/school-smart-railroad-board-22x28-inches-6-ply-white-pack-of-25-1485742" TargetMode="External"/><Relationship Id="rId203" Type="http://schemas.openxmlformats.org/officeDocument/2006/relationships/hyperlink" Target="https://shop.friendsoffice.com/Product/DIX/92107/1032792092" TargetMode="External"/><Relationship Id="rId648" Type="http://schemas.openxmlformats.org/officeDocument/2006/relationships/hyperlink" Target="https://www.johnrgreenco.com/products/heavyweight-colored-kraft-paper-rolls--36-x-1000?option=57341&amp;mdsecode=57341" TargetMode="External"/><Relationship Id="rId855" Type="http://schemas.openxmlformats.org/officeDocument/2006/relationships/hyperlink" Target="https://www.enasco.com/p/Pentel%C2%AE-Oil-Pastels---12-Color-Set%2B9707915" TargetMode="External"/><Relationship Id="rId1040" Type="http://schemas.openxmlformats.org/officeDocument/2006/relationships/hyperlink" Target="https://shop.friendsoffice.com/Product/BIC/GSMG11BK/11960984" TargetMode="External"/><Relationship Id="rId1278" Type="http://schemas.openxmlformats.org/officeDocument/2006/relationships/hyperlink" Target="https://select.schoolspecialty.com/expo-low-odor-non-toxic-dry-erase-marker-bullet-tip-assorted-colors-set-of-4-059745" TargetMode="External"/><Relationship Id="rId287" Type="http://schemas.openxmlformats.org/officeDocument/2006/relationships/hyperlink" Target="https://shop.friendsoffice.com/Product/CYO/682324/1014566664" TargetMode="External"/><Relationship Id="rId410" Type="http://schemas.openxmlformats.org/officeDocument/2006/relationships/hyperlink" Target="https://www.johnrgreenco.com/products/2_Wide_Vinyl_Stiff_Binder?option=03037&amp;mdsecode=03037" TargetMode="External"/><Relationship Id="rId494" Type="http://schemas.openxmlformats.org/officeDocument/2006/relationships/hyperlink" Target="https://www.johnrgreenco.com/products/crayola-washable-dryerase-crayons?option=43133&amp;mdsecode=43133" TargetMode="External"/><Relationship Id="rId508" Type="http://schemas.openxmlformats.org/officeDocument/2006/relationships/hyperlink" Target="https://www.johnrgreenco.com/products/1913-interdepartmental-envelopes?option=17140&amp;mdsecode=17140" TargetMode="External"/><Relationship Id="rId715" Type="http://schemas.openxmlformats.org/officeDocument/2006/relationships/hyperlink" Target="https://www.johnrgreenco.com/products/crayola-metallic-colored-pencils?option=06692&amp;mdsecode=06692" TargetMode="External"/><Relationship Id="rId922" Type="http://schemas.openxmlformats.org/officeDocument/2006/relationships/hyperlink" Target="https://www.enasco.com/p/Crayola%C2%AE-Classic-Color-Markers-Set-of-8---Conical-Tip-Set-%237708%2B7100130" TargetMode="External"/><Relationship Id="rId1138" Type="http://schemas.openxmlformats.org/officeDocument/2006/relationships/hyperlink" Target="https://select.schoolspecialty.com/prang-hygieia-dustless-chalkboard-chalk-pack-of-12-white-030-3401" TargetMode="External"/><Relationship Id="rId1345" Type="http://schemas.openxmlformats.org/officeDocument/2006/relationships/hyperlink" Target="https://select.schoolspecialty.com/school-smart-smooth-paper-clip-silver-pack-of-100-084472" TargetMode="External"/><Relationship Id="rId147" Type="http://schemas.openxmlformats.org/officeDocument/2006/relationships/hyperlink" Target="https://shop.friendsoffice.com/Product/BSN/20884/1030264113" TargetMode="External"/><Relationship Id="rId354" Type="http://schemas.openxmlformats.org/officeDocument/2006/relationships/hyperlink" Target="https://shop.friendsoffice.com/Product/LEO/83150/1012480130" TargetMode="External"/><Relationship Id="rId799" Type="http://schemas.openxmlformats.org/officeDocument/2006/relationships/hyperlink" Target="https://www.johnrgreenco.com/products/mavalus-tape?option=12035&amp;mdsecode=12035" TargetMode="External"/><Relationship Id="rId1191" Type="http://schemas.openxmlformats.org/officeDocument/2006/relationships/hyperlink" Target="https://select.schoolspecialty.com/school-smart-interoffice-envelopes-28-lbs-10x13-inches-kraft-pack-of-100-2013921" TargetMode="External"/><Relationship Id="rId1205" Type="http://schemas.openxmlformats.org/officeDocument/2006/relationships/hyperlink" Target="https://select.schoolspecialty.com/school-smart-manila-file-folder-manila-015738" TargetMode="External"/><Relationship Id="rId51" Type="http://schemas.openxmlformats.org/officeDocument/2006/relationships/hyperlink" Target="https://shop.friendsoffice.com/Product/DIX/31144/1010041712" TargetMode="External"/><Relationship Id="rId561" Type="http://schemas.openxmlformats.org/officeDocument/2006/relationships/hyperlink" Target="https://www.johnrgreenco.com/products/Avant?option=51137&amp;mdsecode=51137" TargetMode="External"/><Relationship Id="rId659" Type="http://schemas.openxmlformats.org/officeDocument/2006/relationships/hyperlink" Target="https://www.johnrgreenco.com/products/6182-white-oak-tag?option=40281&amp;mdsecode=40281" TargetMode="External"/><Relationship Id="rId866" Type="http://schemas.openxmlformats.org/officeDocument/2006/relationships/hyperlink" Target="https://www.enasco.com/p/Crayola%C2%AE-Crayon-Refill-for-Classpacks%C2%AE---Red%2B9712974%28C%29" TargetMode="External"/><Relationship Id="rId1289" Type="http://schemas.openxmlformats.org/officeDocument/2006/relationships/hyperlink" Target="https://select.schoolspecialty.com/school-smart-washable-marker-conical-tip-assorted-colors-pack-of-8-markers-085116" TargetMode="External"/><Relationship Id="rId1412" Type="http://schemas.openxmlformats.org/officeDocument/2006/relationships/hyperlink" Target="https://select.schoolspecialty.com/business-source-rubber-bands-1599702" TargetMode="External"/><Relationship Id="rId214" Type="http://schemas.openxmlformats.org/officeDocument/2006/relationships/hyperlink" Target="https://shop.friendsoffice.com/Product/ITA/30015/1010421878" TargetMode="External"/><Relationship Id="rId298" Type="http://schemas.openxmlformats.org/officeDocument/2006/relationships/hyperlink" Target="https://shop.friendsoffice.com/Product/LEO/65030DZ/229615875" TargetMode="External"/><Relationship Id="rId421" Type="http://schemas.openxmlformats.org/officeDocument/2006/relationships/hyperlink" Target="https://www.johnrgreenco.com/products/2_Wide_View_Binder?option=03092&amp;mdsecode=03092" TargetMode="External"/><Relationship Id="rId519" Type="http://schemas.openxmlformats.org/officeDocument/2006/relationships/hyperlink" Target="https://www.johnrgreenco.com/products/Prismacolor_Magic_Rub_Eraser?option=77614&amp;mdsecode=77614" TargetMode="External"/><Relationship Id="rId1051" Type="http://schemas.openxmlformats.org/officeDocument/2006/relationships/hyperlink" Target="https://www.johnrgreenco.com/products/Linoleum_Cutters_and_Handles?option=53755&amp;mdsecode=53755" TargetMode="External"/><Relationship Id="rId1149" Type="http://schemas.openxmlformats.org/officeDocument/2006/relationships/hyperlink" Target="https://select.schoolspecialty.com/crayola-modeling-dough-white-391130" TargetMode="External"/><Relationship Id="rId1356" Type="http://schemas.openxmlformats.org/officeDocument/2006/relationships/hyperlink" Target="https://select.schoolspecialty.com/crayola-colored-pencil-set-assorted-008559" TargetMode="External"/><Relationship Id="rId158" Type="http://schemas.openxmlformats.org/officeDocument/2006/relationships/hyperlink" Target="https://shop.friendsoffice.com/Product/EPI/E1322NR/221245266" TargetMode="External"/><Relationship Id="rId726" Type="http://schemas.openxmlformats.org/officeDocument/2006/relationships/hyperlink" Target="https://www.johnrgreenco.com/products/liquid-paper-correction-pen?option=05423&amp;mdsecode=05423" TargetMode="External"/><Relationship Id="rId933" Type="http://schemas.openxmlformats.org/officeDocument/2006/relationships/hyperlink" Target="https://www.enasco.com/p/Dual-Finish-Kraft-Roll---36-in-x-1%2C000-ft---Orange%2B9712759%28E%29" TargetMode="External"/><Relationship Id="rId1009" Type="http://schemas.openxmlformats.org/officeDocument/2006/relationships/hyperlink" Target="https://www.enasco.com/p/Swingline%C2%AE-747%C2%AE-Classic-Stapler%2BTB20635" TargetMode="External"/><Relationship Id="rId62" Type="http://schemas.openxmlformats.org/officeDocument/2006/relationships/hyperlink" Target="https://shop.friendsoffice.com/Product/CYO/574415/11961169" TargetMode="External"/><Relationship Id="rId365" Type="http://schemas.openxmlformats.org/officeDocument/2006/relationships/hyperlink" Target="https://shop.friendsoffice.com/Product/LEO/92215/11964487" TargetMode="External"/><Relationship Id="rId572" Type="http://schemas.openxmlformats.org/officeDocument/2006/relationships/hyperlink" Target="https://www.johnrgreenco.com/products/Avery_Laser_Labels?option=14535&amp;mdsecode=14535" TargetMode="External"/><Relationship Id="rId1216" Type="http://schemas.openxmlformats.org/officeDocument/2006/relationships/hyperlink" Target="https://select.schoolspecialty.com/school-smart-index-tabs-with-3-hold-punch-letter-size-5-assorted-color-tabs-on-blank-inserts-081940" TargetMode="External"/><Relationship Id="rId1423" Type="http://schemas.openxmlformats.org/officeDocument/2006/relationships/hyperlink" Target="https://select.schoolspecialty.com/cellulose-sponge-085845" TargetMode="External"/><Relationship Id="rId225" Type="http://schemas.openxmlformats.org/officeDocument/2006/relationships/hyperlink" Target="https://shop.friendsoffice.com/Product/CYO/587708/11961171" TargetMode="External"/><Relationship Id="rId432" Type="http://schemas.openxmlformats.org/officeDocument/2006/relationships/hyperlink" Target="https://www.johnrgreenco.com/products/water-soluble-block-printing-inks--25-fluid-oz-tubes?option=53502&amp;mdsecode=53502" TargetMode="External"/><Relationship Id="rId877" Type="http://schemas.openxmlformats.org/officeDocument/2006/relationships/hyperlink" Target="https://www.enasco.com/p/Crayola%C2%AE-Crayon-Refill-for-Classpacks%C2%AE---Green%2B9712974%28E%29" TargetMode="External"/><Relationship Id="rId1062" Type="http://schemas.openxmlformats.org/officeDocument/2006/relationships/hyperlink" Target="https://shop.friendsoffice.com/Product/LOC/1270884/1028975160" TargetMode="External"/><Relationship Id="rId737" Type="http://schemas.openxmlformats.org/officeDocument/2006/relationships/hyperlink" Target="https://www.johnrgreenco.com/products/Pentel_RSVP_Pen_Fine_Point?option=08003&amp;mdsecode=08003" TargetMode="External"/><Relationship Id="rId944" Type="http://schemas.openxmlformats.org/officeDocument/2006/relationships/hyperlink" Target="https://www.enasco.com/p/Pacon%C2%AE-ArtKraft%C2%AE-Duo-Finish%C2%AE-Paper---36-in-x-1%2C000-ft-Roll---Orange%2B9714770%28R%29" TargetMode="External"/><Relationship Id="rId1367" Type="http://schemas.openxmlformats.org/officeDocument/2006/relationships/hyperlink" Target="https://select.schoolspecialty.com/generals-drawing-pencil-blue-227018" TargetMode="External"/><Relationship Id="rId73" Type="http://schemas.openxmlformats.org/officeDocument/2006/relationships/hyperlink" Target="https://shop.friendsoffice.com/Product/PEN/PHN16/1011919596" TargetMode="External"/><Relationship Id="rId169" Type="http://schemas.openxmlformats.org/officeDocument/2006/relationships/hyperlink" Target="https://shop.friendsoffice.com/Product/AVE/5163/10012682" TargetMode="External"/><Relationship Id="rId376" Type="http://schemas.openxmlformats.org/officeDocument/2006/relationships/hyperlink" Target="https://shop.friendsoffice.com/Product/SPR/01613PK/1030979473" TargetMode="External"/><Relationship Id="rId583" Type="http://schemas.openxmlformats.org/officeDocument/2006/relationships/hyperlink" Target="https://www.johnrgreenco.com/products/826-liquimark-permanent-markers?option=08428&amp;mdsecode=08428" TargetMode="External"/><Relationship Id="rId790" Type="http://schemas.openxmlformats.org/officeDocument/2006/relationships/hyperlink" Target="https://www.johnrgreenco.com/products/foam-stamp-pad?option=14107&amp;mdsecode=14107" TargetMode="External"/><Relationship Id="rId804" Type="http://schemas.openxmlformats.org/officeDocument/2006/relationships/hyperlink" Target="https://www.johnrgreenco.com/products/Scotch_810_Magic_Invisible_Tape_3_Core?option=12020&amp;mdsecode=12020" TargetMode="External"/><Relationship Id="rId1227" Type="http://schemas.openxmlformats.org/officeDocument/2006/relationships/hyperlink" Target="https://select.schoolspecialty.com/elmers-washable-no-run-school-glue-4-ounces-white-and-dries-clear-008970" TargetMode="External"/><Relationship Id="rId1434" Type="http://schemas.openxmlformats.org/officeDocument/2006/relationships/hyperlink" Target="https://select.schoolspecialty.com/mavalus-removable-poster-tape-with-1-inch-core-1x324-inches-white-269405" TargetMode="External"/><Relationship Id="rId4" Type="http://schemas.openxmlformats.org/officeDocument/2006/relationships/hyperlink" Target="https://www.enasco.com/p/Pony-Beads---6mm-x-9mm---Red%2B9727982%28A%29" TargetMode="External"/><Relationship Id="rId236" Type="http://schemas.openxmlformats.org/officeDocument/2006/relationships/hyperlink" Target="https://shop.friendsoffice.com/Product/TOP/65021/1021423305" TargetMode="External"/><Relationship Id="rId443" Type="http://schemas.openxmlformats.org/officeDocument/2006/relationships/hyperlink" Target="https://www.johnrgreenco.com/products/Astrobrights_Color_Cardstock?option=04312&amp;mdsecode=04312" TargetMode="External"/><Relationship Id="rId650" Type="http://schemas.openxmlformats.org/officeDocument/2006/relationships/hyperlink" Target="https://www.johnrgreenco.com/products/finger-paint-paper?option=35086&amp;mdsecode=35086" TargetMode="External"/><Relationship Id="rId888" Type="http://schemas.openxmlformats.org/officeDocument/2006/relationships/hyperlink" Target="https://www.enasco.com/p/Paper-Fasteners---3-4-in---Box-of-100%2B9738106" TargetMode="External"/><Relationship Id="rId1073" Type="http://schemas.openxmlformats.org/officeDocument/2006/relationships/hyperlink" Target="https://shop.friendsoffice.com/Product/PAC/54661/1012679540" TargetMode="External"/><Relationship Id="rId1280" Type="http://schemas.openxmlformats.org/officeDocument/2006/relationships/hyperlink" Target="https://select.schoolspecialty.com/expo-dry-erase-markers-chisel-tip-assorted-primary-colors-set-of-4-175136" TargetMode="External"/><Relationship Id="rId303" Type="http://schemas.openxmlformats.org/officeDocument/2006/relationships/hyperlink" Target="https://shop.friendsoffice.com/Product/ITA/38275/1031869736" TargetMode="External"/><Relationship Id="rId748" Type="http://schemas.openxmlformats.org/officeDocument/2006/relationships/hyperlink" Target="https://www.johnrgreenco.com/products/railroad-poster-board--4-ply?option=40203&amp;mdsecode=40203" TargetMode="External"/><Relationship Id="rId955" Type="http://schemas.openxmlformats.org/officeDocument/2006/relationships/hyperlink" Target="https://www.enasco.com/p/Gem-Paper-Clips---Box-of-100---Size-%231-Regular%2B9732828" TargetMode="External"/><Relationship Id="rId1140" Type="http://schemas.openxmlformats.org/officeDocument/2006/relationships/hyperlink" Target="https://select.schoolspecialty.com/crayola-sidewalk-chalk-assorted-colors-1439755" TargetMode="External"/><Relationship Id="rId1378" Type="http://schemas.openxmlformats.org/officeDocument/2006/relationships/hyperlink" Target="https://select.schoolspecialty.com/bic-round-stic-ballpoint-pen-1-mm-medium-tip-black-ink-pack-of-12-027465" TargetMode="External"/><Relationship Id="rId84" Type="http://schemas.openxmlformats.org/officeDocument/2006/relationships/hyperlink" Target="https://shop.friendsoffice.com/Product/CYO/521617/1010048108" TargetMode="External"/><Relationship Id="rId387" Type="http://schemas.openxmlformats.org/officeDocument/2006/relationships/hyperlink" Target="https://shop.friendsoffice.com/Product/FRI/32951/214771963" TargetMode="External"/><Relationship Id="rId510" Type="http://schemas.openxmlformats.org/officeDocument/2006/relationships/hyperlink" Target="https://www.johnrgreenco.com/products/white-commercial-envelopes?option=17004&amp;mdsecode=17004" TargetMode="External"/><Relationship Id="rId594" Type="http://schemas.openxmlformats.org/officeDocument/2006/relationships/hyperlink" Target="https://www.johnrgreenco.com/products/crayola-classic-colors-markers?option=08236&amp;mdsecode=08236" TargetMode="External"/><Relationship Id="rId608" Type="http://schemas.openxmlformats.org/officeDocument/2006/relationships/hyperlink" Target="https://www.johnrgreenco.com/products/expo-low-odor-dry-erase-markers--chisel-tip?option=08176&amp;mdsecode=08176" TargetMode="External"/><Relationship Id="rId815" Type="http://schemas.openxmlformats.org/officeDocument/2006/relationships/hyperlink" Target="https://www.johnrgreenco.com/products/Scotch_810_Magic_Invisible_Tape_3_Core?option=12019&amp;mdsecode=12019" TargetMode="External"/><Relationship Id="rId1238" Type="http://schemas.openxmlformats.org/officeDocument/2006/relationships/hyperlink" Target="https://select.schoolspecialty.com/school-smart-ruled-index-cards-3x5-inches-white-pack-of-100-088706" TargetMode="External"/><Relationship Id="rId1445" Type="http://schemas.openxmlformats.org/officeDocument/2006/relationships/hyperlink" Target="https://select.schoolspecialty.com/highland-invisible-mending-tape-matte-clear-040725" TargetMode="External"/><Relationship Id="rId247" Type="http://schemas.openxmlformats.org/officeDocument/2006/relationships/hyperlink" Target="https://shop.friendsoffice.com/Product/PAC/4818/1017935347" TargetMode="External"/><Relationship Id="rId899" Type="http://schemas.openxmlformats.org/officeDocument/2006/relationships/hyperlink" Target="https://www.enasco.com/p/Elmer%27s%C2%AE-Glue-All%C2%AE-Multipurpose-Liquid-Glue---4-oz-%2B9729430" TargetMode="External"/><Relationship Id="rId1000" Type="http://schemas.openxmlformats.org/officeDocument/2006/relationships/hyperlink" Target="https://www.enasco.com/p/Post-It%C2%AE-Pop-Up-Notes---3-in-x-3-in---Pack-of-12---Pastel-Colors%2BBE01171" TargetMode="External"/><Relationship Id="rId1084" Type="http://schemas.openxmlformats.org/officeDocument/2006/relationships/hyperlink" Target="https://shop.friendsoffice.com/Product/PAC/54651/1012679539" TargetMode="External"/><Relationship Id="rId1305" Type="http://schemas.openxmlformats.org/officeDocument/2006/relationships/hyperlink" Target="https://select.schoolspecialty.com/pacon-drawing-paper-white-1392543" TargetMode="External"/><Relationship Id="rId107" Type="http://schemas.openxmlformats.org/officeDocument/2006/relationships/hyperlink" Target="https://shop.friendsoffice.com/Product/BSN/36661/1017129368" TargetMode="External"/><Relationship Id="rId454" Type="http://schemas.openxmlformats.org/officeDocument/2006/relationships/hyperlink" Target="https://www.johnrgreenco.com/products/prang-hygieia-dustless-chalk?option=09009&amp;mdsecode=09009" TargetMode="External"/><Relationship Id="rId661" Type="http://schemas.openxmlformats.org/officeDocument/2006/relationships/hyperlink" Target="https://www.johnrgreenco.com/products/heavyweight-colored-kraft-paper-rolls--36-x-1000?option=39287&amp;mdsecode=39287" TargetMode="External"/><Relationship Id="rId759" Type="http://schemas.openxmlformats.org/officeDocument/2006/relationships/hyperlink" Target="https://www.johnrgreenco.com/products/railroad-poster-board--4-ply?option=40205&amp;mdsecode=40205" TargetMode="External"/><Relationship Id="rId966" Type="http://schemas.openxmlformats.org/officeDocument/2006/relationships/hyperlink" Target="https://www.enasco.com/p/Ticonderoga%C2%AE-Black-Pencils---Pkg-of-12%2B9729426" TargetMode="External"/><Relationship Id="rId1291" Type="http://schemas.openxmlformats.org/officeDocument/2006/relationships/hyperlink" Target="https://select.schoolspecialty.com/school-smart-sheet-protectors-clear-top-loading-pack-of-100-067506" TargetMode="External"/><Relationship Id="rId1389" Type="http://schemas.openxmlformats.org/officeDocument/2006/relationships/hyperlink" Target="https://select.schoolspecialty.com/ballpoint-pen-077363" TargetMode="External"/><Relationship Id="rId11" Type="http://schemas.openxmlformats.org/officeDocument/2006/relationships/hyperlink" Target="https://shop.friendsoffice.com/Product/EVE/E92BP12/10770374" TargetMode="External"/><Relationship Id="rId314" Type="http://schemas.openxmlformats.org/officeDocument/2006/relationships/hyperlink" Target="https://shop.friendsoffice.com/Product/PAP/8410152/1011916686" TargetMode="External"/><Relationship Id="rId398" Type="http://schemas.openxmlformats.org/officeDocument/2006/relationships/hyperlink" Target="https://www.johnrgreenco.com/products/energizer-max--alkaline-batteries?option=42036&amp;mdsecode=42036" TargetMode="External"/><Relationship Id="rId521" Type="http://schemas.openxmlformats.org/officeDocument/2006/relationships/hyperlink" Target="https://www.johnrgreenco.com/products/brass-paper-fasteners?option=11428&amp;mdsecode=11428" TargetMode="External"/><Relationship Id="rId619" Type="http://schemas.openxmlformats.org/officeDocument/2006/relationships/hyperlink" Target="https://www.johnrgreenco.com/products/crayola-ultra-clean-washable-markers?option=08256&amp;mdsecode=08256" TargetMode="External"/><Relationship Id="rId1151" Type="http://schemas.openxmlformats.org/officeDocument/2006/relationships/hyperlink" Target="https://select.schoolspecialty.com/stoneware-clay-400261" TargetMode="External"/><Relationship Id="rId1249" Type="http://schemas.openxmlformats.org/officeDocument/2006/relationships/hyperlink" Target="https://select.schoolspecialty.com/school-smart-laminating-film-1277260" TargetMode="External"/><Relationship Id="rId95" Type="http://schemas.openxmlformats.org/officeDocument/2006/relationships/hyperlink" Target="https://shop.friendsoffice.com/Product/CYO/529724/1011510323" TargetMode="External"/><Relationship Id="rId160" Type="http://schemas.openxmlformats.org/officeDocument/2006/relationships/hyperlink" Target="https://shop.friendsoffice.com/Product/BSN/65645/1014387764" TargetMode="External"/><Relationship Id="rId826" Type="http://schemas.openxmlformats.org/officeDocument/2006/relationships/hyperlink" Target="https://www.enasco.com/p/Speedball%C2%AE-Water-Soluble-Block-Printing-Ink---2-50-oz-%2875-cc%29-Tube---Violet%2B9701409%28D%29" TargetMode="External"/><Relationship Id="rId1011" Type="http://schemas.openxmlformats.org/officeDocument/2006/relationships/hyperlink" Target="https://www.enasco.com/p/2-mil-Adhesive-Transfer-Tape---1-2-in-W-x-36-yd-%2B9706006" TargetMode="External"/><Relationship Id="rId1109" Type="http://schemas.openxmlformats.org/officeDocument/2006/relationships/hyperlink" Target="https://select.schoolspecialty.com/school-smart-vinyl-binder-blue-086373" TargetMode="External"/><Relationship Id="rId1456" Type="http://schemas.openxmlformats.org/officeDocument/2006/relationships/hyperlink" Target="https://select.schoolspecialty.com/creativity-street-round-wiggle-eye-assorted-size-assorted-on-white-pack-of-100-085842" TargetMode="External"/><Relationship Id="rId258" Type="http://schemas.openxmlformats.org/officeDocument/2006/relationships/hyperlink" Target="https://shop.friendsoffice.com/Product/PAC/63300/11966215" TargetMode="External"/><Relationship Id="rId465" Type="http://schemas.openxmlformats.org/officeDocument/2006/relationships/hyperlink" Target="https://www.johnrgreenco.com/products/expo-green-nontoxic-low-odor-white-board-cleaner?option=09450&amp;mdsecode=09450" TargetMode="External"/><Relationship Id="rId672" Type="http://schemas.openxmlformats.org/officeDocument/2006/relationships/hyperlink" Target="https://www.johnrgreenco.com/products/spectra-art-tissue-paper?option=38184&amp;mdsecode=38184" TargetMode="External"/><Relationship Id="rId1095" Type="http://schemas.openxmlformats.org/officeDocument/2006/relationships/hyperlink" Target="https://select.schoolspecialty.com/creativity-street-plastic-pony-beads-6-x-9-mm-blue-pack-of-1000-1368016" TargetMode="External"/><Relationship Id="rId1316" Type="http://schemas.openxmlformats.org/officeDocument/2006/relationships/hyperlink" Target="https://select.schoolspecialty.com/spectra-art-paper-roll-canary-yellow-006249" TargetMode="External"/><Relationship Id="rId22" Type="http://schemas.openxmlformats.org/officeDocument/2006/relationships/hyperlink" Target="https://shop.friendsoffice.com/Product/BSN/09957/1014567513" TargetMode="External"/><Relationship Id="rId118" Type="http://schemas.openxmlformats.org/officeDocument/2006/relationships/hyperlink" Target="https://shop.friendsoffice.com/Product/ITA/36522/1011091032" TargetMode="External"/><Relationship Id="rId325" Type="http://schemas.openxmlformats.org/officeDocument/2006/relationships/hyperlink" Target="https://shop.friendsoffice.com/Product/PEN/BK90B/11966747" TargetMode="External"/><Relationship Id="rId532" Type="http://schemas.openxmlformats.org/officeDocument/2006/relationships/hyperlink" Target="https://www.johnrgreenco.com/products/colored-file-folders?option=13208&amp;mdsecode=13208" TargetMode="External"/><Relationship Id="rId977" Type="http://schemas.openxmlformats.org/officeDocument/2006/relationships/hyperlink" Target="https://www.enasco.com/p/Ticonderoga%C2%AE-Tri-Write%E2%84%A2-Beginner-Pencil-without-Eraser---Pkg-of-36%2B9724073" TargetMode="External"/><Relationship Id="rId1162" Type="http://schemas.openxmlformats.org/officeDocument/2006/relationships/hyperlink" Target="https://select.schoolspecialty.com/bic-correction-fluid-white-061419" TargetMode="External"/><Relationship Id="rId171" Type="http://schemas.openxmlformats.org/officeDocument/2006/relationships/hyperlink" Target="https://shop.friendsoffice.com/Product/AVE/5160/10012742" TargetMode="External"/><Relationship Id="rId837" Type="http://schemas.openxmlformats.org/officeDocument/2006/relationships/hyperlink" Target="https://www.enasco.com/p/Nasco-Canvas-Board---18-in-x-24-in-%2B9700713" TargetMode="External"/><Relationship Id="rId1022" Type="http://schemas.openxmlformats.org/officeDocument/2006/relationships/hyperlink" Target="https://www.enasco.com/p/Lysol%C2%AE-Disinfecting-Wipes---Lemon-Lime-Blossom---80-Ct---Case-of-6%2BBE01340" TargetMode="External"/><Relationship Id="rId269" Type="http://schemas.openxmlformats.org/officeDocument/2006/relationships/hyperlink" Target="https://shop.friendsoffice.com/Product/PAC/2623/1013960696" TargetMode="External"/><Relationship Id="rId476" Type="http://schemas.openxmlformats.org/officeDocument/2006/relationships/hyperlink" Target="https://www.johnrgreenco.com/products/pencil-compass?option=06203&amp;mdsecode=06203" TargetMode="External"/><Relationship Id="rId683" Type="http://schemas.openxmlformats.org/officeDocument/2006/relationships/hyperlink" Target="https://www.johnrgreenco.com/products/225_Paper_Roll?option=14001&amp;mdsecode=14001" TargetMode="External"/><Relationship Id="rId890" Type="http://schemas.openxmlformats.org/officeDocument/2006/relationships/hyperlink" Target="https://www.enasco.com/p/Tooling-Aluminum-Foil---10-ft-Roll%2B0401499%28B%29" TargetMode="External"/><Relationship Id="rId904" Type="http://schemas.openxmlformats.org/officeDocument/2006/relationships/hyperlink" Target="https://www.enasco.com/p/Index-Cards---3-in-x-5-in-Ruled---Pkg-of-100%2BBE01119" TargetMode="External"/><Relationship Id="rId1327" Type="http://schemas.openxmlformats.org/officeDocument/2006/relationships/hyperlink" Target="https://select.schoolspecialty.com/rainbow-kraft-duo-finish-kraft-paper-roll-1000-feet-orange-027294" TargetMode="External"/><Relationship Id="rId33" Type="http://schemas.openxmlformats.org/officeDocument/2006/relationships/hyperlink" Target="https://shop.friendsoffice.com/Product/BSN/09950/1014567506" TargetMode="External"/><Relationship Id="rId129" Type="http://schemas.openxmlformats.org/officeDocument/2006/relationships/hyperlink" Target="https://shop.friendsoffice.com/Product/BSN/44105/1028972695" TargetMode="External"/><Relationship Id="rId336" Type="http://schemas.openxmlformats.org/officeDocument/2006/relationships/hyperlink" Target="https://shop.friendsoffice.com/Product/MMM/65414AU/10864387" TargetMode="External"/><Relationship Id="rId543" Type="http://schemas.openxmlformats.org/officeDocument/2006/relationships/hyperlink" Target="https://www.johnrgreenco.com/products/Poly_Twin_Pocket_Folders?option=03235&amp;mdsecode=03235" TargetMode="External"/><Relationship Id="rId988" Type="http://schemas.openxmlformats.org/officeDocument/2006/relationships/hyperlink" Target="https://www.enasco.com/p/EXPO%C2%AE-Vis-%C3%A0-Vis%C2%AE-Wet-Wipe-Transparency-Pens---Fine-Point%2B9712848" TargetMode="External"/><Relationship Id="rId1173" Type="http://schemas.openxmlformats.org/officeDocument/2006/relationships/hyperlink" Target="https://select.schoolspecialty.com/crayola-standard-size-crayons-in-tuck-box-pack-of-24-assorted-colors-007521" TargetMode="External"/><Relationship Id="rId1380" Type="http://schemas.openxmlformats.org/officeDocument/2006/relationships/hyperlink" Target="https://select.schoolspecialty.com/bic-round-stic-ballpoint-pen-1-mm-medium-tip-blue-ink-pack-of-12-027469" TargetMode="External"/><Relationship Id="rId182" Type="http://schemas.openxmlformats.org/officeDocument/2006/relationships/hyperlink" Target="https://shop.friendsoffice.com/Product/SAN/86074/1025012866" TargetMode="External"/><Relationship Id="rId403" Type="http://schemas.openxmlformats.org/officeDocument/2006/relationships/hyperlink" Target="https://www.johnrgreenco.com/products/energizer-max--alkaline-batteries?option=42039&amp;mdsecode=42039" TargetMode="External"/><Relationship Id="rId750" Type="http://schemas.openxmlformats.org/officeDocument/2006/relationships/hyperlink" Target="https://www.johnrgreenco.com/products/railroad-poster-board--4-ply?option=40207&amp;mdsecode=40207" TargetMode="External"/><Relationship Id="rId848" Type="http://schemas.openxmlformats.org/officeDocument/2006/relationships/hyperlink" Target="https://www.enasco.com/p/Crayola%C2%AE-Model-Magic%C2%AE-Modeling-Compound-Classpack%C2%AE---Primary-Colors%2B9722294" TargetMode="External"/><Relationship Id="rId1033" Type="http://schemas.openxmlformats.org/officeDocument/2006/relationships/hyperlink" Target="https://shop.friendsoffice.com/Search?keyword=RAY82412K" TargetMode="External"/><Relationship Id="rId487" Type="http://schemas.openxmlformats.org/officeDocument/2006/relationships/hyperlink" Target="https://www.johnrgreenco.com/products/crayola-crayon-refills?option=45102&amp;mdsecode=45102" TargetMode="External"/><Relationship Id="rId610" Type="http://schemas.openxmlformats.org/officeDocument/2006/relationships/hyperlink" Target="https://www.johnrgreenco.com/products/liquimark-notewriter-felt-tip-porous-point-pens?option=08765&amp;mdsecode=08765" TargetMode="External"/><Relationship Id="rId694" Type="http://schemas.openxmlformats.org/officeDocument/2006/relationships/hyperlink" Target="https://www.johnrgreenco.com/products/crayola-color-sticks?option=06656&amp;mdsecode=06656" TargetMode="External"/><Relationship Id="rId708" Type="http://schemas.openxmlformats.org/officeDocument/2006/relationships/hyperlink" Target="https://www.johnrgreenco.com/products/school-line-pencil?option=06025&amp;mdsecode=06025" TargetMode="External"/><Relationship Id="rId915" Type="http://schemas.openxmlformats.org/officeDocument/2006/relationships/hyperlink" Target="https://www.enasco.com/p/EXPO%C2%AE-Low-Odor-Dry-Erase-Marker---Chisel-Tip---Blue%2BBE01633" TargetMode="External"/><Relationship Id="rId1240" Type="http://schemas.openxmlformats.org/officeDocument/2006/relationships/hyperlink" Target="https://select.schoolspecialty.com/school-smart-index-cards-white-088710" TargetMode="External"/><Relationship Id="rId1338" Type="http://schemas.openxmlformats.org/officeDocument/2006/relationships/hyperlink" Target="https://select.schoolspecialty.com/spectra-deluxe-bleeding-tissue-paper-azure-blue-006207" TargetMode="External"/><Relationship Id="rId347" Type="http://schemas.openxmlformats.org/officeDocument/2006/relationships/hyperlink" Target="https://shop.friendsoffice.com/Product/BSN/15745/1017129468" TargetMode="External"/><Relationship Id="rId999" Type="http://schemas.openxmlformats.org/officeDocument/2006/relationships/hyperlink" Target="https://www.enasco.com/p/Post-It%C2%AE-Notes---3-in-x-3-in---Pack-of-14---Cape-Town-Collection%2BBE01187" TargetMode="External"/><Relationship Id="rId1100" Type="http://schemas.openxmlformats.org/officeDocument/2006/relationships/hyperlink" Target="https://select.schoolspecialty.com/school-smart-binder-clip-medium-1-1-4-inches-pack-of-12-2132999" TargetMode="External"/><Relationship Id="rId1184" Type="http://schemas.openxmlformats.org/officeDocument/2006/relationships/hyperlink" Target="https://select.schoolspecialty.com/school-smart-kraft-envelope-with-clasp-pack-of-100-2013915" TargetMode="External"/><Relationship Id="rId1405" Type="http://schemas.openxmlformats.org/officeDocument/2006/relationships/hyperlink" Target="https://select.schoolspecialty.com/post-it-notepad-value-pack-jaipur-336737" TargetMode="External"/><Relationship Id="rId44" Type="http://schemas.openxmlformats.org/officeDocument/2006/relationships/hyperlink" Target="https://shop.friendsoffice.com/Product/WAU/22871/1017934487" TargetMode="External"/><Relationship Id="rId554" Type="http://schemas.openxmlformats.org/officeDocument/2006/relationships/hyperlink" Target="https://www.johnrgreenco.com/products/elmers-glue-sticks?option=18181&amp;mdsecode=18181" TargetMode="External"/><Relationship Id="rId761" Type="http://schemas.openxmlformats.org/officeDocument/2006/relationships/hyperlink" Target="https://www.johnrgreenco.com/products/railroad-poster-board--4-ply?option=40207&amp;mdsecode=40207" TargetMode="External"/><Relationship Id="rId859" Type="http://schemas.openxmlformats.org/officeDocument/2006/relationships/hyperlink" Target="https://www.enasco.com/p/Safe-Drawing-Compass%2BTB18421" TargetMode="External"/><Relationship Id="rId1391" Type="http://schemas.openxmlformats.org/officeDocument/2006/relationships/hyperlink" Target="https://select.schoolspecialty.com/pentel-rsvp-refillable-ballpoint-pen-fine-tip-red-ink-clear-barrel-pack-of-12-077368" TargetMode="External"/><Relationship Id="rId193" Type="http://schemas.openxmlformats.org/officeDocument/2006/relationships/hyperlink" Target="https://shop.friendsoffice.com/Product/SAN/1905070/1028117918" TargetMode="External"/><Relationship Id="rId207" Type="http://schemas.openxmlformats.org/officeDocument/2006/relationships/hyperlink" Target="https://shop.friendsoffice.com/Product/SAN/80004/11969727" TargetMode="External"/><Relationship Id="rId414" Type="http://schemas.openxmlformats.org/officeDocument/2006/relationships/hyperlink" Target="https://www.johnrgreenco.com/products/2_Wide_Vinyl_Stiff_Binder?option=03031&amp;mdsecode=03031" TargetMode="External"/><Relationship Id="rId498" Type="http://schemas.openxmlformats.org/officeDocument/2006/relationships/hyperlink" Target="https://www.johnrgreenco.com/products/presentation-boards?option=09076&amp;mdsecode=09076" TargetMode="External"/><Relationship Id="rId621" Type="http://schemas.openxmlformats.org/officeDocument/2006/relationships/hyperlink" Target="https://www.johnrgreenco.com/products/meter-sticks?option=10071&amp;mdsecode=10071" TargetMode="External"/><Relationship Id="rId1044" Type="http://schemas.openxmlformats.org/officeDocument/2006/relationships/hyperlink" Target="https://shop.friendsoffice.com/Product/ITA/30010/1010421873" TargetMode="External"/><Relationship Id="rId1251" Type="http://schemas.openxmlformats.org/officeDocument/2006/relationships/hyperlink" Target="https://select.schoolspecialty.com/speedball-pop-in-hard-rubber-brayer-with-plastic-frame-4-inches-793728" TargetMode="External"/><Relationship Id="rId1349" Type="http://schemas.openxmlformats.org/officeDocument/2006/relationships/hyperlink" Target="https://select.schoolspecialty.com/x-acto-powerhouse-electric-sharpener-black-2039322" TargetMode="External"/><Relationship Id="rId260" Type="http://schemas.openxmlformats.org/officeDocument/2006/relationships/hyperlink" Target="https://shop.friendsoffice.com/Product/PAC/63020/11966199" TargetMode="External"/><Relationship Id="rId719" Type="http://schemas.openxmlformats.org/officeDocument/2006/relationships/hyperlink" Target="https://www.johnrgreenco.com/products/crayola-twistables-colored-pencils?option=06102&amp;mdsecode=06102" TargetMode="External"/><Relationship Id="rId926" Type="http://schemas.openxmlformats.org/officeDocument/2006/relationships/hyperlink" Target="https://www.enasco.com/p/Pacon%C2%AE-Bright-White-Sulphite-Drawing-Paper---500-Sheet-Ream---9-in-x-12-in---60-lb-%28Medium-Weight%29%2B9727100" TargetMode="External"/><Relationship Id="rId1111" Type="http://schemas.openxmlformats.org/officeDocument/2006/relationships/hyperlink" Target="https://select.schoolspecialty.com/school-smart-vinyl-binder-black-086378" TargetMode="External"/><Relationship Id="rId55" Type="http://schemas.openxmlformats.org/officeDocument/2006/relationships/hyperlink" Target="https://shop.friendsoffice.com/Product/ACC/72610/1010055300" TargetMode="External"/><Relationship Id="rId120" Type="http://schemas.openxmlformats.org/officeDocument/2006/relationships/hyperlink" Target="https://shop.friendsoffice.com/Product/SAN/73201/11969709" TargetMode="External"/><Relationship Id="rId358" Type="http://schemas.openxmlformats.org/officeDocument/2006/relationships/hyperlink" Target="https://shop.friendsoffice.com/Product/FSK/1535201002/1021424732" TargetMode="External"/><Relationship Id="rId565" Type="http://schemas.openxmlformats.org/officeDocument/2006/relationships/hyperlink" Target="https://www.johnrgreenco.com/products/white-index-cards?option=13003&amp;mdsecode=13003" TargetMode="External"/><Relationship Id="rId772" Type="http://schemas.openxmlformats.org/officeDocument/2006/relationships/hyperlink" Target="https://www.johnrgreenco.com/products/push-pins?option=11454&amp;mdsecode=11454" TargetMode="External"/><Relationship Id="rId1195" Type="http://schemas.openxmlformats.org/officeDocument/2006/relationships/hyperlink" Target="https://select.schoolspecialty.com/school-smart-premium-chalkboard-eraser-5x2-x1-inches-felt-black-white-009219" TargetMode="External"/><Relationship Id="rId1209" Type="http://schemas.openxmlformats.org/officeDocument/2006/relationships/hyperlink" Target="https://select.schoolspecialty.com/school-smart-2-tone-reversible-file-folder-letter-orange-pack-of-100-085106" TargetMode="External"/><Relationship Id="rId1416" Type="http://schemas.openxmlformats.org/officeDocument/2006/relationships/hyperlink" Target="https://select.schoolspecialty.com/school-smart-wooden-metric-ruler-double-beveled-015348" TargetMode="External"/><Relationship Id="rId218" Type="http://schemas.openxmlformats.org/officeDocument/2006/relationships/hyperlink" Target="https://shop.friendsoffice.com/Product/SAN/30004/1024797486" TargetMode="External"/><Relationship Id="rId425" Type="http://schemas.openxmlformats.org/officeDocument/2006/relationships/hyperlink" Target="https://www.johnrgreenco.com/products/water-soluble-block-printing-inks--25-fluid-oz-tubes?option=53503&amp;mdsecode=53503" TargetMode="External"/><Relationship Id="rId632" Type="http://schemas.openxmlformats.org/officeDocument/2006/relationships/hyperlink" Target="https://www.johnrgreenco.com/products/executive-legal-pads?option=01303&amp;mdsecode=01303" TargetMode="External"/><Relationship Id="rId1055" Type="http://schemas.openxmlformats.org/officeDocument/2006/relationships/hyperlink" Target="https://shop.friendsoffice.com/Product/PAC/37634/1011092089" TargetMode="External"/><Relationship Id="rId1262" Type="http://schemas.openxmlformats.org/officeDocument/2006/relationships/hyperlink" Target="https://select.schoolspecialty.com/crayola-original-broad-line-marker-classpack-conical-tip-assorted-colors-pack-of-256-207192" TargetMode="External"/><Relationship Id="rId271" Type="http://schemas.openxmlformats.org/officeDocument/2006/relationships/hyperlink" Target="https://shop.friendsoffice.com/Product/PAC/4746/1011230844" TargetMode="External"/><Relationship Id="rId937" Type="http://schemas.openxmlformats.org/officeDocument/2006/relationships/hyperlink" Target="https://www.enasco.com/p/Economy-Graph-Paper---8-1-2-in-x-11-in-Sheets%2B9719089" TargetMode="External"/><Relationship Id="rId1122" Type="http://schemas.openxmlformats.org/officeDocument/2006/relationships/hyperlink" Target="https://select.schoolspecialty.com/block-printing-ink-380684" TargetMode="External"/><Relationship Id="rId66" Type="http://schemas.openxmlformats.org/officeDocument/2006/relationships/hyperlink" Target="https://shop.friendsoffice.com/Product/NAT/01540/1010421366" TargetMode="External"/><Relationship Id="rId131" Type="http://schemas.openxmlformats.org/officeDocument/2006/relationships/hyperlink" Target="https://shop.friendsoffice.com/Product/BSN/65778/1017129405" TargetMode="External"/><Relationship Id="rId369" Type="http://schemas.openxmlformats.org/officeDocument/2006/relationships/hyperlink" Target="https://shop.friendsoffice.com/Product/AVE/21447/11959641" TargetMode="External"/><Relationship Id="rId576" Type="http://schemas.openxmlformats.org/officeDocument/2006/relationships/hyperlink" Target="https://www.johnrgreenco.com/products/laminating-film--1-core?option=05541&amp;mdsecode=05541" TargetMode="External"/><Relationship Id="rId783" Type="http://schemas.openxmlformats.org/officeDocument/2006/relationships/hyperlink" Target="https://www.johnrgreenco.com/products/kids-training-scissors?option=10108&amp;mdsecode=10108" TargetMode="External"/><Relationship Id="rId990" Type="http://schemas.openxmlformats.org/officeDocument/2006/relationships/hyperlink" Target="https://www.enasco.com/p/Pacon%C2%AE-Polyester-Stems---Black---Pkg-of-100%2B9725846%28H%29" TargetMode="External"/><Relationship Id="rId1427" Type="http://schemas.openxmlformats.org/officeDocument/2006/relationships/hyperlink" Target="https://select.schoolspecialty.com/school-smart-rustproof-staple-remover-2133015" TargetMode="External"/><Relationship Id="rId229" Type="http://schemas.openxmlformats.org/officeDocument/2006/relationships/hyperlink" Target="https://shop.friendsoffice.com/Product/PAC/74720/11966278" TargetMode="External"/><Relationship Id="rId436" Type="http://schemas.openxmlformats.org/officeDocument/2006/relationships/hyperlink" Target="https://www.johnrgreenco.com/products/canvas-panels?option=40605&amp;mdsecode=40605" TargetMode="External"/><Relationship Id="rId643" Type="http://schemas.openxmlformats.org/officeDocument/2006/relationships/hyperlink" Target="https://www.johnrgreenco.com/products/heavyweight-colored-kraft-paper-rolls--36-x-1000?option=39289&amp;mdsecode=39289" TargetMode="External"/><Relationship Id="rId1066" Type="http://schemas.openxmlformats.org/officeDocument/2006/relationships/hyperlink" Target="https://shop.friendsoffice.com/Product/PAC/54811/1012679950" TargetMode="External"/><Relationship Id="rId1273" Type="http://schemas.openxmlformats.org/officeDocument/2006/relationships/hyperlink" Target="https://select.schoolspecialty.com/expo-low-odor-dry-erase-marker-red-1333745" TargetMode="External"/><Relationship Id="rId850" Type="http://schemas.openxmlformats.org/officeDocument/2006/relationships/hyperlink" Target="https://www.enasco.com/p/Sculpey-III%C2%AE-10-Piece-Multi-Pack---Bright%2B9719133" TargetMode="External"/><Relationship Id="rId948" Type="http://schemas.openxmlformats.org/officeDocument/2006/relationships/hyperlink" Target="https://www.enasco.com/p/Strathmore%C2%AE-Vision%E2%84%A2-Watercolor-Artist-Pad---9-in-x-12-in-Tape-Binding%2B9740870" TargetMode="External"/><Relationship Id="rId1133" Type="http://schemas.openxmlformats.org/officeDocument/2006/relationships/hyperlink" Target="https://select.schoolspecialty.com/sax-genuine-canvas-panel-12-x-16-inches-white-2105319" TargetMode="External"/><Relationship Id="rId77" Type="http://schemas.openxmlformats.org/officeDocument/2006/relationships/hyperlink" Target="https://shop.friendsoffice.com/Product/ITA/60232/1011091428" TargetMode="External"/><Relationship Id="rId282" Type="http://schemas.openxmlformats.org/officeDocument/2006/relationships/hyperlink" Target="https://shop.friendsoffice.com/Product/EPI/1001/1010065683" TargetMode="External"/><Relationship Id="rId503" Type="http://schemas.openxmlformats.org/officeDocument/2006/relationships/hyperlink" Target="https://www.johnrgreenco.com/products/clasp-envelopes?option=17045&amp;mdsecode=17045" TargetMode="External"/><Relationship Id="rId587" Type="http://schemas.openxmlformats.org/officeDocument/2006/relationships/hyperlink" Target="https://www.johnrgreenco.com/products/Fluorescent_Hi_Liter?option=75047&amp;mdsecode=75047" TargetMode="External"/><Relationship Id="rId710" Type="http://schemas.openxmlformats.org/officeDocument/2006/relationships/hyperlink" Target="https://www.johnrgreenco.com/products/ticonderoga-laddie-intermediate-pencil?option=06117&amp;mdsecode=06117" TargetMode="External"/><Relationship Id="rId808" Type="http://schemas.openxmlformats.org/officeDocument/2006/relationships/hyperlink" Target="https://www.johnrgreenco.com/products/scotch-magic-invisible-810-tape?option=12021&amp;mdsecode=12021" TargetMode="External"/><Relationship Id="rId1340" Type="http://schemas.openxmlformats.org/officeDocument/2006/relationships/hyperlink" Target="https://select.schoolspecialty.com/spectra-deluxe-bleeding-tissue-paper-orange-006222" TargetMode="External"/><Relationship Id="rId1438" Type="http://schemas.openxmlformats.org/officeDocument/2006/relationships/hyperlink" Target="https://select.schoolspecialty.com/highland-invisible-tape-transparent-040599" TargetMode="External"/><Relationship Id="rId8" Type="http://schemas.openxmlformats.org/officeDocument/2006/relationships/hyperlink" Target="https://shop.friendsoffice.com/Product/EVE/E91BP4/1010066144" TargetMode="External"/><Relationship Id="rId142" Type="http://schemas.openxmlformats.org/officeDocument/2006/relationships/hyperlink" Target="https://shop.friendsoffice.com/Product/BSN/20886/1030264115" TargetMode="External"/><Relationship Id="rId447" Type="http://schemas.openxmlformats.org/officeDocument/2006/relationships/hyperlink" Target="https://www.johnrgreenco.com/products/Astrobrights_Color_Cardstock?option=04302&amp;mdsecode=04302" TargetMode="External"/><Relationship Id="rId794" Type="http://schemas.openxmlformats.org/officeDocument/2006/relationships/hyperlink" Target="https://www.johnrgreenco.com/products/swingline-747-classic?option=11010&amp;mdsecode=11010" TargetMode="External"/><Relationship Id="rId1077" Type="http://schemas.openxmlformats.org/officeDocument/2006/relationships/hyperlink" Target="https://shop.friendsoffice.com/Product/MMM/6549A/11965293" TargetMode="External"/><Relationship Id="rId1200" Type="http://schemas.openxmlformats.org/officeDocument/2006/relationships/hyperlink" Target="https://select.schoolspecialty.com/stikkiworks-e-z-up-reusable-removable-standard-stikki-clip-white-pack-of-20-060915" TargetMode="External"/><Relationship Id="rId654" Type="http://schemas.openxmlformats.org/officeDocument/2006/relationships/hyperlink" Target="https://www.johnrgreenco.com/products/quadrille-drawing-paper?option=02648&amp;mdsecode=02648" TargetMode="External"/><Relationship Id="rId861" Type="http://schemas.openxmlformats.org/officeDocument/2006/relationships/hyperlink" Target="https://www.enasco.com/p/Wooden-Craft-%28Popsicle%29-Sticks---Box-of-1%2C000%2B0500462%28A%29" TargetMode="External"/><Relationship Id="rId959" Type="http://schemas.openxmlformats.org/officeDocument/2006/relationships/hyperlink" Target="https://www.enasco.com/p/Bostitch%C2%AE-Quiet-Sharp-6%E2%84%A2-Classroom-Electric-Pencil-Sharpener%2B9726363" TargetMode="External"/><Relationship Id="rId1284" Type="http://schemas.openxmlformats.org/officeDocument/2006/relationships/hyperlink" Target="https://select.schoolspecialty.com/crayola-original-broad-line-markers-assorted-classic-colors-set-of-10-1371173" TargetMode="External"/><Relationship Id="rId293" Type="http://schemas.openxmlformats.org/officeDocument/2006/relationships/hyperlink" Target="https://shop.friendsoffice.com/Product/DIX/13953/1012679914" TargetMode="External"/><Relationship Id="rId307" Type="http://schemas.openxmlformats.org/officeDocument/2006/relationships/hyperlink" Target="https://shop.friendsoffice.com/Product/BSN/37503/1021070819" TargetMode="External"/><Relationship Id="rId514" Type="http://schemas.openxmlformats.org/officeDocument/2006/relationships/hyperlink" Target="https://www.johnrgreenco.com/products/expo-eraser?option=09416&amp;mdsecode=09416" TargetMode="External"/><Relationship Id="rId721" Type="http://schemas.openxmlformats.org/officeDocument/2006/relationships/hyperlink" Target="https://www.johnrgreenco.com/products/bic-round-stic-pens?option=08126&amp;mdsecode=08126" TargetMode="External"/><Relationship Id="rId1144" Type="http://schemas.openxmlformats.org/officeDocument/2006/relationships/hyperlink" Target="https://select.schoolspecialty.com/sax-earthenware-clay-white-446432" TargetMode="External"/><Relationship Id="rId1351" Type="http://schemas.openxmlformats.org/officeDocument/2006/relationships/hyperlink" Target="https://select.schoolspecialty.com/bostitch-classroom-pencil-sharpener-blue-081453" TargetMode="External"/><Relationship Id="rId1449" Type="http://schemas.openxmlformats.org/officeDocument/2006/relationships/hyperlink" Target="https://select.schoolspecialty.com/scotch-845-book-tape-2-inches-x-15-yards-3-inch-core-crystal-clear-040575" TargetMode="External"/><Relationship Id="rId88" Type="http://schemas.openxmlformats.org/officeDocument/2006/relationships/hyperlink" Target="https://shop.friendsoffice.com/Product/CYO/520008/11961113" TargetMode="External"/><Relationship Id="rId153" Type="http://schemas.openxmlformats.org/officeDocument/2006/relationships/hyperlink" Target="https://shop.friendsoffice.com/Product/BSN/15787/1017129331" TargetMode="External"/><Relationship Id="rId360" Type="http://schemas.openxmlformats.org/officeDocument/2006/relationships/hyperlink" Target="https://shop.friendsoffice.com/Product/SPR/25226/1010043601" TargetMode="External"/><Relationship Id="rId598" Type="http://schemas.openxmlformats.org/officeDocument/2006/relationships/hyperlink" Target="https://www.johnrgreenco.com/products/Dixon_Dry_Erase_Markers?option=09446&amp;mdsecode=09446" TargetMode="External"/><Relationship Id="rId819" Type="http://schemas.openxmlformats.org/officeDocument/2006/relationships/hyperlink" Target="https://www.enasco.com/p/Speedball%C2%AE-Water-Soluble-Block-Printing-Ink---2-50-oz-%2875-cc%29-Tube---Black%2B9701409%28L%29" TargetMode="External"/><Relationship Id="rId1004" Type="http://schemas.openxmlformats.org/officeDocument/2006/relationships/hyperlink" Target="https://www.enasco.com/p/Aluminum-Ruler---18-in-x-1-1-8-in-W%2B2100208" TargetMode="External"/><Relationship Id="rId1211" Type="http://schemas.openxmlformats.org/officeDocument/2006/relationships/hyperlink" Target="https://select.schoolspecialty.com/school-smart-file-folder-yellow-015795" TargetMode="External"/><Relationship Id="rId220" Type="http://schemas.openxmlformats.org/officeDocument/2006/relationships/hyperlink" Target="https://shop.friendsoffice.com/Product/ITA/30018/1011091003" TargetMode="External"/><Relationship Id="rId458" Type="http://schemas.openxmlformats.org/officeDocument/2006/relationships/hyperlink" Target="https://www.johnrgreenco.com/products/prang-modeling-clay?option=55046&amp;mdsecode=55046" TargetMode="External"/><Relationship Id="rId665" Type="http://schemas.openxmlformats.org/officeDocument/2006/relationships/hyperlink" Target="https://www.johnrgreenco.com/products/heavyweight-colored-kraft-paper-rolls--36-x-1000?option=39281&amp;mdsecode=39281" TargetMode="External"/><Relationship Id="rId872" Type="http://schemas.openxmlformats.org/officeDocument/2006/relationships/hyperlink" Target="https://www.enasco.com/p/Crayola%C2%AE-Crayon-Refill-for-Classpacks%C2%AE---Black%2B9712974%28A%29" TargetMode="External"/><Relationship Id="rId1088" Type="http://schemas.openxmlformats.org/officeDocument/2006/relationships/hyperlink" Target="https://select.schoolspecialty.com/aa-batteries-1562435" TargetMode="External"/><Relationship Id="rId1295" Type="http://schemas.openxmlformats.org/officeDocument/2006/relationships/hyperlink" Target="https://select.schoolspecialty.com/school-smart-3-hole-punched-filler-paper-with-red-margin-letter-size-college-ruled-200-sheets-085289" TargetMode="External"/><Relationship Id="rId1309" Type="http://schemas.openxmlformats.org/officeDocument/2006/relationships/hyperlink" Target="https://select.schoolspecialty.com/artkraft-duo-finish-paper-roll-50-lb-36-inches-x-1000-feet-black-006261" TargetMode="External"/><Relationship Id="rId15" Type="http://schemas.openxmlformats.org/officeDocument/2006/relationships/hyperlink" Target="https://shop.friendsoffice.com/Product/BSN/65369/1032947637" TargetMode="External"/><Relationship Id="rId318" Type="http://schemas.openxmlformats.org/officeDocument/2006/relationships/hyperlink" Target="https://shop.friendsoffice.com/Product/ITA/36193/1033902864" TargetMode="External"/><Relationship Id="rId525" Type="http://schemas.openxmlformats.org/officeDocument/2006/relationships/hyperlink" Target="https://www.johnrgreenco.com/products/manila-file-folders-letter-size?option=13217&amp;mdsecode=13217" TargetMode="External"/><Relationship Id="rId732" Type="http://schemas.openxmlformats.org/officeDocument/2006/relationships/hyperlink" Target="https://www.johnrgreenco.com/products/pilot-g2-retractable-gel-pen-fine-point?option=08675&amp;mdsecode=08675" TargetMode="External"/><Relationship Id="rId1155" Type="http://schemas.openxmlformats.org/officeDocument/2006/relationships/hyperlink" Target="https://select.schoolspecialty.com/school-smart-letter-size-clipboard-hardboard-bright-nickel-1272480" TargetMode="External"/><Relationship Id="rId1362" Type="http://schemas.openxmlformats.org/officeDocument/2006/relationships/hyperlink" Target="https://select.schoolspecialty.com/generals-drawing-pencil-blue-227012" TargetMode="External"/><Relationship Id="rId99" Type="http://schemas.openxmlformats.org/officeDocument/2006/relationships/hyperlink" Target="https://shop.friendsoffice.com/Product/AVE/11903/10153545" TargetMode="External"/><Relationship Id="rId164" Type="http://schemas.openxmlformats.org/officeDocument/2006/relationships/hyperlink" Target="https://shop.friendsoffice.com/Product/BSN/65258/1017129345" TargetMode="External"/><Relationship Id="rId371" Type="http://schemas.openxmlformats.org/officeDocument/2006/relationships/hyperlink" Target="https://shop.friendsoffice.com/Product/BSN/65648/1014387765" TargetMode="External"/><Relationship Id="rId1015" Type="http://schemas.openxmlformats.org/officeDocument/2006/relationships/hyperlink" Target="https://www.enasco.com/p/Scotch%C2%AE-Book-Repair-Tape---1-1-2-in-x-15-yd-Roll%2B9727227" TargetMode="External"/><Relationship Id="rId1222" Type="http://schemas.openxmlformats.org/officeDocument/2006/relationships/hyperlink" Target="https://select.schoolspecialty.com/school-smart-folder-with-fasteners-2-pocket-assorted-colors-pack-of-25-084901" TargetMode="External"/><Relationship Id="rId469" Type="http://schemas.openxmlformats.org/officeDocument/2006/relationships/hyperlink" Target="https://www.johnrgreenco.com/products/Recycled_Plastic_Clipboards?option=77654&amp;mdsecode=77654" TargetMode="External"/><Relationship Id="rId676" Type="http://schemas.openxmlformats.org/officeDocument/2006/relationships/hyperlink" Target="https://www.johnrgreenco.com/products/spectra-art-tissue-paper?option=38192&amp;mdsecode=38192" TargetMode="External"/><Relationship Id="rId883" Type="http://schemas.openxmlformats.org/officeDocument/2006/relationships/hyperlink" Target="https://www.enasco.com/p/White-Envelopes---%236-3-4%2BBE01675" TargetMode="External"/><Relationship Id="rId1099" Type="http://schemas.openxmlformats.org/officeDocument/2006/relationships/hyperlink" Target="https://select.schoolspecialty.com/creativity-street-pony-beads-yellow-1368020" TargetMode="External"/><Relationship Id="rId26" Type="http://schemas.openxmlformats.org/officeDocument/2006/relationships/hyperlink" Target="https://shop.friendsoffice.com/Product/BSN/09977/1015513620" TargetMode="External"/><Relationship Id="rId231" Type="http://schemas.openxmlformats.org/officeDocument/2006/relationships/hyperlink" Target="https://shop.friendsoffice.com/Product/ROA/77332/1011665593" TargetMode="External"/><Relationship Id="rId329" Type="http://schemas.openxmlformats.org/officeDocument/2006/relationships/hyperlink" Target="https://shop.friendsoffice.com/Product/PAC/711203/1032947645" TargetMode="External"/><Relationship Id="rId536" Type="http://schemas.openxmlformats.org/officeDocument/2006/relationships/hyperlink" Target="https://www.johnrgreenco.com/products/hanging-file-folders?option=13226&amp;mdsecode=13226" TargetMode="External"/><Relationship Id="rId1166" Type="http://schemas.openxmlformats.org/officeDocument/2006/relationships/hyperlink" Target="https://select.schoolspecialty.com/sakura-cray-pas-junior-artist-oil-pastels-assorted-colors-set-of-12-059187" TargetMode="External"/><Relationship Id="rId1373" Type="http://schemas.openxmlformats.org/officeDocument/2006/relationships/hyperlink" Target="https://select.schoolspecialty.com/ticonderoga-my-first-triwrite-triangular-graphite-pencil-without-eraser-no-2-tip-yellow-pack-of-36-078662" TargetMode="External"/><Relationship Id="rId175" Type="http://schemas.openxmlformats.org/officeDocument/2006/relationships/hyperlink" Target="https://shop.friendsoffice.com/Product/BSN/26144/1017137412" TargetMode="External"/><Relationship Id="rId743" Type="http://schemas.openxmlformats.org/officeDocument/2006/relationships/hyperlink" Target="https://www.johnrgreenco.com/products/chenille-stems?option=42025&amp;mdsecode=42025" TargetMode="External"/><Relationship Id="rId950" Type="http://schemas.openxmlformats.org/officeDocument/2006/relationships/hyperlink" Target="https://www.enasco.com/p/Pacon%C2%AE-Spectra%C2%AE-Deluxe-Bleeding-Art-Tissue%E2%84%A2---Pkg-of-24---20-in-x-30-in---Black%2B9701228%28P%29" TargetMode="External"/><Relationship Id="rId1026" Type="http://schemas.openxmlformats.org/officeDocument/2006/relationships/hyperlink" Target="https://www.johnrgreenco.com/products/heavyweight-colored-kraft-paper-rolls--36-x-1000?option=39284&amp;mdsecode=39284" TargetMode="External"/><Relationship Id="rId382" Type="http://schemas.openxmlformats.org/officeDocument/2006/relationships/hyperlink" Target="https://shop.friendsoffice.com/Product/MMM/260018ARL/229616866" TargetMode="External"/><Relationship Id="rId603" Type="http://schemas.openxmlformats.org/officeDocument/2006/relationships/hyperlink" Target="https://www.johnrgreenco.com/products/dry-erase-markers?option=08796&amp;mdsecode=08796" TargetMode="External"/><Relationship Id="rId687" Type="http://schemas.openxmlformats.org/officeDocument/2006/relationships/hyperlink" Target="https://www.johnrgreenco.com/products/stanley-bostitch-antimicrobial-sharpener?option=07140&amp;mdsecode=07140" TargetMode="External"/><Relationship Id="rId810" Type="http://schemas.openxmlformats.org/officeDocument/2006/relationships/hyperlink" Target="https://www.johnrgreenco.com/products/duct-tape?option=12155&amp;mdsecode=12155" TargetMode="External"/><Relationship Id="rId908" Type="http://schemas.openxmlformats.org/officeDocument/2006/relationships/hyperlink" Target="https://www.enasco.com/p/EXPO%C2%AE-Low-Odor-Dry-Erase-Markers---Chisel-Tip---Set-of-4%2BBE01635" TargetMode="External"/><Relationship Id="rId1233" Type="http://schemas.openxmlformats.org/officeDocument/2006/relationships/hyperlink" Target="https://select.schoolspecialty.com/school-smart-1-hole-paper-punch-quarter-inch-10-sheets-nickel-plated-039423" TargetMode="External"/><Relationship Id="rId1440" Type="http://schemas.openxmlformats.org/officeDocument/2006/relationships/hyperlink" Target="https://select.schoolspecialty.com/3m-101-value-masking-tape-60-yards-tan-1461988" TargetMode="External"/><Relationship Id="rId242" Type="http://schemas.openxmlformats.org/officeDocument/2006/relationships/hyperlink" Target="https://shop.friendsoffice.com/Product/BSN/63105/1014387758" TargetMode="External"/><Relationship Id="rId894" Type="http://schemas.openxmlformats.org/officeDocument/2006/relationships/hyperlink" Target="https://www.enasco.com/p/Elmer%E2%80%99s%C2%AE-Washable-School-Glue-Stick---0-77-oz-%2B9716152" TargetMode="External"/><Relationship Id="rId1177" Type="http://schemas.openxmlformats.org/officeDocument/2006/relationships/hyperlink" Target="https://select.schoolspecialty.com/dry-erase-crayon-1334811" TargetMode="External"/><Relationship Id="rId1300" Type="http://schemas.openxmlformats.org/officeDocument/2006/relationships/hyperlink" Target="https://select.schoolspecialty.com/school-smart-legal-pad-canary-50-sheets-pack-of-12-027427" TargetMode="External"/><Relationship Id="rId37" Type="http://schemas.openxmlformats.org/officeDocument/2006/relationships/hyperlink" Target="https://shop.friendsoffice.com/Product/WAU/21003/1015513634" TargetMode="External"/><Relationship Id="rId102" Type="http://schemas.openxmlformats.org/officeDocument/2006/relationships/hyperlink" Target="https://shop.friendsoffice.com/Product/BSN/36665/1017129372" TargetMode="External"/><Relationship Id="rId547" Type="http://schemas.openxmlformats.org/officeDocument/2006/relationships/hyperlink" Target="https://www.johnrgreenco.com/products/C_Line_Heavyweight_Poly_Two_Pocket_Portfolios_with_Fasteners?option=57147&amp;mdsecode=57147" TargetMode="External"/><Relationship Id="rId754" Type="http://schemas.openxmlformats.org/officeDocument/2006/relationships/hyperlink" Target="https://www.johnrgreenco.com/products/white-poster-board?option=40259&amp;mdsecode=40259" TargetMode="External"/><Relationship Id="rId961" Type="http://schemas.openxmlformats.org/officeDocument/2006/relationships/hyperlink" Target="https://www.enasco.com/p/Crayola%C2%AE-Colored-Pencils---Set-of-12%2B9705758" TargetMode="External"/><Relationship Id="rId1384" Type="http://schemas.openxmlformats.org/officeDocument/2006/relationships/hyperlink" Target="https://select.schoolspecialty.com/paper-mate-flair-felt-tip-pens-red-079487" TargetMode="External"/><Relationship Id="rId90" Type="http://schemas.openxmlformats.org/officeDocument/2006/relationships/hyperlink" Target="https://shop.friendsoffice.com/Product/CYO/526916/11961125" TargetMode="External"/><Relationship Id="rId186" Type="http://schemas.openxmlformats.org/officeDocument/2006/relationships/hyperlink" Target="https://shop.friendsoffice.com/Product/AVE/08885/11959209" TargetMode="External"/><Relationship Id="rId393" Type="http://schemas.openxmlformats.org/officeDocument/2006/relationships/hyperlink" Target="https://shop.friendsoffice.com/Product/GJO/26100BX" TargetMode="External"/><Relationship Id="rId407" Type="http://schemas.openxmlformats.org/officeDocument/2006/relationships/hyperlink" Target="https://www.johnrgreenco.com/products/10530-binder-clips?option=11081&amp;mdsecode=11081" TargetMode="External"/><Relationship Id="rId614" Type="http://schemas.openxmlformats.org/officeDocument/2006/relationships/hyperlink" Target="https://www.johnrgreenco.com/products/crayola-classic-colors-markers?option=08876&amp;mdsecode=08876" TargetMode="External"/><Relationship Id="rId821" Type="http://schemas.openxmlformats.org/officeDocument/2006/relationships/hyperlink" Target="https://www.enasco.com/p/Speedball%C2%AE-Water-Soluble-Block-Printing-Ink---2-50-oz-%2875-cc%29-Tube---Green%2B9701409%28J%29" TargetMode="External"/><Relationship Id="rId1037" Type="http://schemas.openxmlformats.org/officeDocument/2006/relationships/hyperlink" Target="https://shop.friendsoffice.com/Product/BSN/43572/1017381930" TargetMode="External"/><Relationship Id="rId1244" Type="http://schemas.openxmlformats.org/officeDocument/2006/relationships/hyperlink" Target="https://select.schoolspecialty.com/avery-easy-peel-permanent-adhesive-address-labels-white-067673" TargetMode="External"/><Relationship Id="rId1451" Type="http://schemas.openxmlformats.org/officeDocument/2006/relationships/hyperlink" Target="https://select.schoolspecialty.com/tape-1301245" TargetMode="External"/><Relationship Id="rId253" Type="http://schemas.openxmlformats.org/officeDocument/2006/relationships/hyperlink" Target="https://shop.friendsoffice.com/Product/PAC/2854/11966127" TargetMode="External"/><Relationship Id="rId460" Type="http://schemas.openxmlformats.org/officeDocument/2006/relationships/hyperlink" Target="https://www.johnrgreenco.com/products/crayola-airdry-clay?option=55057&amp;mdsecode=55057" TargetMode="External"/><Relationship Id="rId698" Type="http://schemas.openxmlformats.org/officeDocument/2006/relationships/hyperlink" Target="https://www.johnrgreenco.com/products/crayola-colored-pencils?option=06633&amp;mdsecode=06633" TargetMode="External"/><Relationship Id="rId919" Type="http://schemas.openxmlformats.org/officeDocument/2006/relationships/hyperlink" Target="https://www.enasco.com/p/EXPO%C2%AE-Low-Odor-Dry-Erase-Markers---Bullet-Tip---4-Color-Set%2B6100285" TargetMode="External"/><Relationship Id="rId1090" Type="http://schemas.openxmlformats.org/officeDocument/2006/relationships/hyperlink" Target="https://select.schoolspecialty.com/aaa-batteries-1562437" TargetMode="External"/><Relationship Id="rId1104" Type="http://schemas.openxmlformats.org/officeDocument/2006/relationships/hyperlink" Target="https://select.schoolspecialty.com/school-smart-vinyl-binder-white-086376" TargetMode="External"/><Relationship Id="rId1311" Type="http://schemas.openxmlformats.org/officeDocument/2006/relationships/hyperlink" Target="https://select.schoolspecialty.com/spectra-art-paper-roll-dark-blue-006258" TargetMode="External"/><Relationship Id="rId48" Type="http://schemas.openxmlformats.org/officeDocument/2006/relationships/hyperlink" Target="https://shop.friendsoffice.com/Product/WAU/21855/1021070309" TargetMode="External"/><Relationship Id="rId113" Type="http://schemas.openxmlformats.org/officeDocument/2006/relationships/hyperlink" Target="https://shop.friendsoffice.com/Product/BSN/42251/1017129387" TargetMode="External"/><Relationship Id="rId320" Type="http://schemas.openxmlformats.org/officeDocument/2006/relationships/hyperlink" Target="https://shop.friendsoffice.com/Product/ITA/36159/1011092670" TargetMode="External"/><Relationship Id="rId558" Type="http://schemas.openxmlformats.org/officeDocument/2006/relationships/hyperlink" Target="https://www.johnrgreenco.com/products/elmers-no-run-washable-school-glue?option=18157&amp;mdsecode=18157" TargetMode="External"/><Relationship Id="rId765" Type="http://schemas.openxmlformats.org/officeDocument/2006/relationships/hyperlink" Target="https://www.johnrgreenco.com/products/Highland_Self_Stick_Note_Pads?option=58151&amp;mdsecode=58151" TargetMode="External"/><Relationship Id="rId972" Type="http://schemas.openxmlformats.org/officeDocument/2006/relationships/hyperlink" Target="https://www.enasco.com/p/General%E2%80%99s%C2%AE-Student-Drafting-Pencils---HB---Pkgs-of-12%2B9715415%28E%29" TargetMode="External"/><Relationship Id="rId1188" Type="http://schemas.openxmlformats.org/officeDocument/2006/relationships/hyperlink" Target="https://select.schoolspecialty.com/school-smart-kraft-envelope-with-clasp-pack-of-100-2013902" TargetMode="External"/><Relationship Id="rId1395" Type="http://schemas.openxmlformats.org/officeDocument/2006/relationships/hyperlink" Target="https://select.schoolspecialty.com/wire-pipe-cleaner-085820" TargetMode="External"/><Relationship Id="rId1409" Type="http://schemas.openxmlformats.org/officeDocument/2006/relationships/hyperlink" Target="https://select.schoolspecialty.com/school-smart-push-pin-clear-003351" TargetMode="External"/><Relationship Id="rId197" Type="http://schemas.openxmlformats.org/officeDocument/2006/relationships/hyperlink" Target="https://shop.friendsoffice.com/Product/CYO/588201/11961182" TargetMode="External"/><Relationship Id="rId418" Type="http://schemas.openxmlformats.org/officeDocument/2006/relationships/hyperlink" Target="https://www.johnrgreenco.com/products/view-binder?option=03091&amp;mdsecode=03091" TargetMode="External"/><Relationship Id="rId625" Type="http://schemas.openxmlformats.org/officeDocument/2006/relationships/hyperlink" Target="https://www.johnrgreenco.com/products/chart-pad?option=68116&amp;mdsecode=68116" TargetMode="External"/><Relationship Id="rId832" Type="http://schemas.openxmlformats.org/officeDocument/2006/relationships/hyperlink" Target="https://www.enasco.com/p/Nasco-Canvas-Board---11-in-x-14-in-%2B9716135" TargetMode="External"/><Relationship Id="rId1048" Type="http://schemas.openxmlformats.org/officeDocument/2006/relationships/hyperlink" Target="https://shop.friendsoffice.com/Product/ITA/01019/1027548635" TargetMode="External"/><Relationship Id="rId1255" Type="http://schemas.openxmlformats.org/officeDocument/2006/relationships/hyperlink" Target="https://select.schoolspecialty.com/sharpie-permanent-marker-assorted-002133" TargetMode="External"/><Relationship Id="rId264" Type="http://schemas.openxmlformats.org/officeDocument/2006/relationships/hyperlink" Target="https://shop.friendsoffice.com/Product/PAC/5211/11966158" TargetMode="External"/><Relationship Id="rId471" Type="http://schemas.openxmlformats.org/officeDocument/2006/relationships/hyperlink" Target="https://www.johnrgreenco.com/products/Recycled_Plastic_Clipboards?option=77656&amp;mdsecode=77656" TargetMode="External"/><Relationship Id="rId1115" Type="http://schemas.openxmlformats.org/officeDocument/2006/relationships/hyperlink" Target="https://select.schoolspecialty.com/school-smart-round-ring-view-binder-black-086386" TargetMode="External"/><Relationship Id="rId1322" Type="http://schemas.openxmlformats.org/officeDocument/2006/relationships/hyperlink" Target="https://select.schoolspecialty.com/school-smart-newsprint-drawing-paper-30-lb-9x12-inches-500-sheets-white-085596" TargetMode="External"/><Relationship Id="rId59" Type="http://schemas.openxmlformats.org/officeDocument/2006/relationships/hyperlink" Target="https://shop.friendsoffice.com/Product/CYO/236001/11961107" TargetMode="External"/><Relationship Id="rId124" Type="http://schemas.openxmlformats.org/officeDocument/2006/relationships/hyperlink" Target="https://shop.friendsoffice.com/Product/BSN/17526/1014387747" TargetMode="External"/><Relationship Id="rId569" Type="http://schemas.openxmlformats.org/officeDocument/2006/relationships/hyperlink" Target="https://www.johnrgreenco.com/products/white-index-cards?option=13061&amp;mdsecode=13061" TargetMode="External"/><Relationship Id="rId776" Type="http://schemas.openxmlformats.org/officeDocument/2006/relationships/hyperlink" Target="https://www.johnrgreenco.com/products/rubber-bands--1-lb-package?option=11314&amp;mdsecode=11314" TargetMode="External"/><Relationship Id="rId983" Type="http://schemas.openxmlformats.org/officeDocument/2006/relationships/hyperlink" Target="https://www.enasco.com/p/Bic%C2%AE-Round-Stic%C2%AE-Ballpoint-Pens-%E2%80%93-Black---Medium-Point%2B9725359%28B%29" TargetMode="External"/><Relationship Id="rId1199" Type="http://schemas.openxmlformats.org/officeDocument/2006/relationships/hyperlink" Target="https://select.schoolspecialty.com/prismacolor-colored-pencil-eraser-white-077362" TargetMode="External"/><Relationship Id="rId331" Type="http://schemas.openxmlformats.org/officeDocument/2006/relationships/hyperlink" Target="https://shop.friendsoffice.com/Product/BSN/36612/1017129429" TargetMode="External"/><Relationship Id="rId429" Type="http://schemas.openxmlformats.org/officeDocument/2006/relationships/hyperlink" Target="https://www.johnrgreenco.com/products/water-soluble-block-printing-inks--25-fluid-oz-tubes?option=53512&amp;mdsecode=53512" TargetMode="External"/><Relationship Id="rId636" Type="http://schemas.openxmlformats.org/officeDocument/2006/relationships/hyperlink" Target="https://www.johnrgreenco.com/products/executive-legal-pads?option=01304&amp;mdsecode=01304" TargetMode="External"/><Relationship Id="rId1059" Type="http://schemas.openxmlformats.org/officeDocument/2006/relationships/hyperlink" Target="https://shop.friendsoffice.com/Product/SAN/2134341/1069285681" TargetMode="External"/><Relationship Id="rId1266" Type="http://schemas.openxmlformats.org/officeDocument/2006/relationships/hyperlink" Target="https://select.schoolspecialty.com/bic-dry-erase-whiteboard-marker-black-079520" TargetMode="External"/><Relationship Id="rId843" Type="http://schemas.openxmlformats.org/officeDocument/2006/relationships/hyperlink" Target="https://www.enasco.com/p/Makin%E2%80%99s%C2%AE-Clay-Tool-Set---Pkg-of-3%2B9733135" TargetMode="External"/><Relationship Id="rId1126" Type="http://schemas.openxmlformats.org/officeDocument/2006/relationships/hyperlink" Target="https://select.schoolspecialty.com/block-printing-ink-380687" TargetMode="External"/><Relationship Id="rId275" Type="http://schemas.openxmlformats.org/officeDocument/2006/relationships/hyperlink" Target="https://shop.friendsoffice.com/Product/PAC/5281/1011506010" TargetMode="External"/><Relationship Id="rId482" Type="http://schemas.openxmlformats.org/officeDocument/2006/relationships/hyperlink" Target="https://www.johnrgreenco.com/products/craft-sticks?option=41333&amp;mdsecode=41333" TargetMode="External"/><Relationship Id="rId703" Type="http://schemas.openxmlformats.org/officeDocument/2006/relationships/hyperlink" Target="https://www.johnrgreenco.com/products/drawing-pencils?option=06309&amp;mdsecode=06309" TargetMode="External"/><Relationship Id="rId910" Type="http://schemas.openxmlformats.org/officeDocument/2006/relationships/hyperlink" Target="https://www.enasco.com/p/Sharpie%C2%AE-Fine-Point-Markers---8-Color-Basic-Set%2B9718911" TargetMode="External"/><Relationship Id="rId1333" Type="http://schemas.openxmlformats.org/officeDocument/2006/relationships/hyperlink" Target="https://select.schoolspecialty.com/watercolor-pad-234459" TargetMode="External"/><Relationship Id="rId135" Type="http://schemas.openxmlformats.org/officeDocument/2006/relationships/hyperlink" Target="https://shop.friendsoffice.com/Product/PFX/37213/226792744" TargetMode="External"/><Relationship Id="rId342" Type="http://schemas.openxmlformats.org/officeDocument/2006/relationships/hyperlink" Target="https://shop.friendsoffice.com/Product/BSN/81001/1048830017" TargetMode="External"/><Relationship Id="rId787" Type="http://schemas.openxmlformats.org/officeDocument/2006/relationships/hyperlink" Target="https://www.johnrgreenco.com/products/cellulose-sponges-standard-pore?option=21042&amp;mdsecode=21042" TargetMode="External"/><Relationship Id="rId994" Type="http://schemas.openxmlformats.org/officeDocument/2006/relationships/hyperlink" Target="https://www.enasco.com/p/Pacon%C2%AE-Peacock%C2%AE-Premium-Coated-Poster-Board---22-in-x-28-in---Black%2B9731539%28E%29" TargetMode="External"/><Relationship Id="rId1400" Type="http://schemas.openxmlformats.org/officeDocument/2006/relationships/hyperlink" Target="https://select.schoolspecialty.com/school-smart-railroad-board-22x28-inches-6-ply-black-pack-of-25-1485744" TargetMode="External"/><Relationship Id="rId202" Type="http://schemas.openxmlformats.org/officeDocument/2006/relationships/hyperlink" Target="https://shop.friendsoffice.com/Product/SAN/80001/11969724" TargetMode="External"/><Relationship Id="rId647" Type="http://schemas.openxmlformats.org/officeDocument/2006/relationships/hyperlink" Target="https://www.johnrgreenco.com/products/heavyweight-colored-kraft-paper-rolls--36-x-1000?option=39288&amp;mdsecode=39288" TargetMode="External"/><Relationship Id="rId854" Type="http://schemas.openxmlformats.org/officeDocument/2006/relationships/hyperlink" Target="https://www.enasco.com/p/Letter-Size-Clipboard---9-in-x-12-in-%2B9712884" TargetMode="External"/><Relationship Id="rId1277" Type="http://schemas.openxmlformats.org/officeDocument/2006/relationships/hyperlink" Target="https://select.schoolspecialty.com/school-smart-low-odor-dry-erase-marker-bullet-tip-assorted-colors-set-of-4-1402628" TargetMode="External"/><Relationship Id="rId286" Type="http://schemas.openxmlformats.org/officeDocument/2006/relationships/hyperlink" Target="https://shop.friendsoffice.com/Product/CYO/682312/1014566663" TargetMode="External"/><Relationship Id="rId493" Type="http://schemas.openxmlformats.org/officeDocument/2006/relationships/hyperlink" Target="https://www.johnrgreenco.com/products/crayola-washable-dryerase-crayons?option=43014&amp;mdsecode=43014" TargetMode="External"/><Relationship Id="rId507" Type="http://schemas.openxmlformats.org/officeDocument/2006/relationships/hyperlink" Target="https://www.johnrgreenco.com/products/clasp-envelopes?option=17046&amp;mdsecode=17046" TargetMode="External"/><Relationship Id="rId714" Type="http://schemas.openxmlformats.org/officeDocument/2006/relationships/hyperlink" Target="https://www.johnrgreenco.com/products/10952-prismacolor-pencil-refills?option=06792&amp;mdsecode=06792" TargetMode="External"/><Relationship Id="rId921" Type="http://schemas.openxmlformats.org/officeDocument/2006/relationships/hyperlink" Target="https://www.enasco.com/p/Crayola%C2%AE-Classic-Color-Conical-Tip-Markers---Set-of-10%2B9729407" TargetMode="External"/><Relationship Id="rId1137" Type="http://schemas.openxmlformats.org/officeDocument/2006/relationships/hyperlink" Target="https://select.schoolspecialty.com/sax-genuine-canvas-panel-18-x-24-inches-white-2105328" TargetMode="External"/><Relationship Id="rId1344" Type="http://schemas.openxmlformats.org/officeDocument/2006/relationships/hyperlink" Target="https://select.schoolspecialty.com/school-smart-smooth-paper-clips-2-inches-pack-of-100-silver-084475" TargetMode="External"/><Relationship Id="rId50" Type="http://schemas.openxmlformats.org/officeDocument/2006/relationships/hyperlink" Target="https://shop.friendsoffice.com/Product/DIX/61400/1011505249" TargetMode="External"/><Relationship Id="rId146" Type="http://schemas.openxmlformats.org/officeDocument/2006/relationships/hyperlink" Target="https://shop.friendsoffice.com/Product/BSN/20887/1030264116" TargetMode="External"/><Relationship Id="rId353" Type="http://schemas.openxmlformats.org/officeDocument/2006/relationships/hyperlink" Target="https://shop.friendsoffice.com/Product/ACM/10417/1010016267" TargetMode="External"/><Relationship Id="rId560" Type="http://schemas.openxmlformats.org/officeDocument/2006/relationships/hyperlink" Target="https://www.johnrgreenco.com/products/elmers-glueall?option=18087&amp;mdsecode=18087" TargetMode="External"/><Relationship Id="rId798" Type="http://schemas.openxmlformats.org/officeDocument/2006/relationships/hyperlink" Target="https://www.johnrgreenco.com/products/mavalus-tape?option=12520&amp;mdsecode=12520" TargetMode="External"/><Relationship Id="rId1190" Type="http://schemas.openxmlformats.org/officeDocument/2006/relationships/hyperlink" Target="https://select.schoolspecialty.com/school-smart-coin-envelopes-28-lb-kraft-brown-pack-of-500-2013906" TargetMode="External"/><Relationship Id="rId1204" Type="http://schemas.openxmlformats.org/officeDocument/2006/relationships/hyperlink" Target="https://select.schoolspecialty.com/school-smart-manila-file-folder-manila-015765" TargetMode="External"/><Relationship Id="rId1411" Type="http://schemas.openxmlformats.org/officeDocument/2006/relationships/hyperlink" Target="https://select.schoolspecialty.com/school-smart-loose-leaf-ring-nickel-plated-2-inches-pack-of-50-036981" TargetMode="External"/><Relationship Id="rId213" Type="http://schemas.openxmlformats.org/officeDocument/2006/relationships/hyperlink" Target="https://shop.friendsoffice.com/Product/SAN/82074/1025012838" TargetMode="External"/><Relationship Id="rId420" Type="http://schemas.openxmlformats.org/officeDocument/2006/relationships/hyperlink" Target="https://www.johnrgreenco.com/products/stride-quickfit-view-binders-round-ring--58--1?option=03284&amp;mdsecode=03284" TargetMode="External"/><Relationship Id="rId658" Type="http://schemas.openxmlformats.org/officeDocument/2006/relationships/hyperlink" Target="https://www.johnrgreenco.com/products/notebook-paper--white-writing--8-x-10-12--38-ruled?option=02505&amp;mdsecode=02505" TargetMode="External"/><Relationship Id="rId865" Type="http://schemas.openxmlformats.org/officeDocument/2006/relationships/hyperlink" Target="https://www.enasco.com/p/Crayola%C2%AE-Crayon-Refill-for-Classpacks%C2%AE---Carnation-Pink%2B9712974%28H%29" TargetMode="External"/><Relationship Id="rId1050" Type="http://schemas.openxmlformats.org/officeDocument/2006/relationships/hyperlink" Target="https://shop.friendsoffice.com/Product/BSN/65259/1017129346" TargetMode="External"/><Relationship Id="rId1288" Type="http://schemas.openxmlformats.org/officeDocument/2006/relationships/hyperlink" Target="https://select.schoolspecialty.com/crayola-original-broad-line-markers-assorted-classic-colors-set-of-8-008148" TargetMode="External"/><Relationship Id="rId297" Type="http://schemas.openxmlformats.org/officeDocument/2006/relationships/hyperlink" Target="https://shop.friendsoffice.com/Product/DIX/13304/1010041670" TargetMode="External"/><Relationship Id="rId518" Type="http://schemas.openxmlformats.org/officeDocument/2006/relationships/hyperlink" Target="https://www.johnrgreenco.com/products/10638-pencil-tip-erasers?option=10491&amp;mdsecode=10491" TargetMode="External"/><Relationship Id="rId725" Type="http://schemas.openxmlformats.org/officeDocument/2006/relationships/hyperlink" Target="https://www.johnrgreenco.com/products/bic-round-stic-pens?option=08122&amp;mdsecode=08122" TargetMode="External"/><Relationship Id="rId932" Type="http://schemas.openxmlformats.org/officeDocument/2006/relationships/hyperlink" Target="https://www.enasco.com/p/Dual-Finish-Kraft-Roll---36-in-x-1%2C000-ft---Brown%2B9712759%28C%29" TargetMode="External"/><Relationship Id="rId1148" Type="http://schemas.openxmlformats.org/officeDocument/2006/relationships/hyperlink" Target="https://select.schoolspecialty.com/crayola-model-magic-modeling-dough-classpack-assorted-colors-pack-of-75-404532" TargetMode="External"/><Relationship Id="rId1355" Type="http://schemas.openxmlformats.org/officeDocument/2006/relationships/hyperlink" Target="https://select.schoolspecialty.com/crayola-full-size-colored-pencils-assorted-colors-set-of-12-160-1456" TargetMode="External"/><Relationship Id="rId157" Type="http://schemas.openxmlformats.org/officeDocument/2006/relationships/hyperlink" Target="https://shop.friendsoffice.com/Product/EPI/E340NR/229616855" TargetMode="External"/><Relationship Id="rId364" Type="http://schemas.openxmlformats.org/officeDocument/2006/relationships/hyperlink" Target="https://shop.friendsoffice.com/Product/LEO/92220/11964488" TargetMode="External"/><Relationship Id="rId1008" Type="http://schemas.openxmlformats.org/officeDocument/2006/relationships/hyperlink" Target="https://www.enasco.com/p/Fiskars%C2%AE-No-8-Classic-Scissors%2B9726747" TargetMode="External"/><Relationship Id="rId1215" Type="http://schemas.openxmlformats.org/officeDocument/2006/relationships/hyperlink" Target="https://select.schoolspecialty.com/school-smart-hanging-file-folders-letter-green-pack-of-25-070314" TargetMode="External"/><Relationship Id="rId1422" Type="http://schemas.openxmlformats.org/officeDocument/2006/relationships/hyperlink" Target="https://select.schoolspecialty.com/school-smart-value-light-weight-scissors-8-inches-straight-handle-red-085007" TargetMode="External"/><Relationship Id="rId61" Type="http://schemas.openxmlformats.org/officeDocument/2006/relationships/hyperlink" Target="https://shop.friendsoffice.com/Product/CYO/574400/11961167" TargetMode="External"/><Relationship Id="rId571" Type="http://schemas.openxmlformats.org/officeDocument/2006/relationships/hyperlink" Target="https://www.johnrgreenco.com/products/Avery_Laser_Labels?option=14537&amp;mdsecode=14537" TargetMode="External"/><Relationship Id="rId669" Type="http://schemas.openxmlformats.org/officeDocument/2006/relationships/hyperlink" Target="https://www.johnrgreenco.com/products/spectra-art-tissue-paper?option=38047&amp;mdsecode=38047" TargetMode="External"/><Relationship Id="rId876" Type="http://schemas.openxmlformats.org/officeDocument/2006/relationships/hyperlink" Target="https://www.enasco.com/p/Crayola%C2%AE-Crayon-Refills-for-Classpacks%C2%AE---Gray%2B9712974%28T%29" TargetMode="External"/><Relationship Id="rId1299" Type="http://schemas.openxmlformats.org/officeDocument/2006/relationships/hyperlink" Target="https://select.schoolspecialty.com/legal-pad-027442" TargetMode="External"/><Relationship Id="rId19" Type="http://schemas.openxmlformats.org/officeDocument/2006/relationships/hyperlink" Target="https://shop.friendsoffice.com/Product/BSN/65364/1017129447" TargetMode="External"/><Relationship Id="rId224" Type="http://schemas.openxmlformats.org/officeDocument/2006/relationships/hyperlink" Target="https://shop.friendsoffice.com/Product/SAN/37002/11969526" TargetMode="External"/><Relationship Id="rId431" Type="http://schemas.openxmlformats.org/officeDocument/2006/relationships/hyperlink" Target="https://www.johnrgreenco.com/products/water-soluble-block-printing-inks--25-fluid-oz-tubes?option=53507&amp;mdsecode=53507" TargetMode="External"/><Relationship Id="rId529" Type="http://schemas.openxmlformats.org/officeDocument/2006/relationships/hyperlink" Target="https://www.johnrgreenco.com/products/manila-file-folders-letter-size?option=13213&amp;mdsecode=13213" TargetMode="External"/><Relationship Id="rId736" Type="http://schemas.openxmlformats.org/officeDocument/2006/relationships/hyperlink" Target="https://www.johnrgreenco.com/products/pentel-rsvp--pen?option=08004&amp;mdsecode=08004" TargetMode="External"/><Relationship Id="rId1061" Type="http://schemas.openxmlformats.org/officeDocument/2006/relationships/hyperlink" Target="https://shop.friendsoffice.com/Product/ACM/10702/1010016282" TargetMode="External"/><Relationship Id="rId1159" Type="http://schemas.openxmlformats.org/officeDocument/2006/relationships/hyperlink" Target="https://select.schoolspecialty.com/crayola-oil-pastel-stick-set-assorted-245778" TargetMode="External"/><Relationship Id="rId1366" Type="http://schemas.openxmlformats.org/officeDocument/2006/relationships/hyperlink" Target="https://select.schoolspecialty.com/prismacolor-premier-ultra-smooth-graphite-sketch-pencil-ebony-pack-of-12-020814" TargetMode="External"/><Relationship Id="rId168" Type="http://schemas.openxmlformats.org/officeDocument/2006/relationships/hyperlink" Target="https://shop.friendsoffice.com/Product/BSN/65263/1017129350" TargetMode="External"/><Relationship Id="rId943" Type="http://schemas.openxmlformats.org/officeDocument/2006/relationships/hyperlink" Target="https://www.enasco.com/p/Pacon%C2%AE-ArtKraft%C2%AE-Duo-Finish%C2%AE-Paper---36-in-x-1%2C000-ft-Roll---Emerald%2B9714770%28T%29" TargetMode="External"/><Relationship Id="rId1019" Type="http://schemas.openxmlformats.org/officeDocument/2006/relationships/hyperlink" Target="https://www.enasco.com/p/Majestic%C2%AE-Facial-Tissues---Box-of-100%2B9731724" TargetMode="External"/><Relationship Id="rId72" Type="http://schemas.openxmlformats.org/officeDocument/2006/relationships/hyperlink" Target="https://shop.friendsoffice.com/Product/PEN/PHN25/1011919597" TargetMode="External"/><Relationship Id="rId375" Type="http://schemas.openxmlformats.org/officeDocument/2006/relationships/hyperlink" Target="https://shop.friendsoffice.com/Product/MMM/92412/1011649064" TargetMode="External"/><Relationship Id="rId582" Type="http://schemas.openxmlformats.org/officeDocument/2006/relationships/hyperlink" Target="https://www.johnrgreenco.com/products/Sharpie_Permanent_Markers_Assorted_Colors_1?option=08179&amp;mdsecode=08179" TargetMode="External"/><Relationship Id="rId803" Type="http://schemas.openxmlformats.org/officeDocument/2006/relationships/hyperlink" Target="https://www.johnrgreenco.com/products/highland-transparent-tape?option=12016&amp;mdsecode=12016" TargetMode="External"/><Relationship Id="rId1226" Type="http://schemas.openxmlformats.org/officeDocument/2006/relationships/hyperlink" Target="https://select.schoolspecialty.com/uhu-glue-stick-white-247232" TargetMode="External"/><Relationship Id="rId1433" Type="http://schemas.openxmlformats.org/officeDocument/2006/relationships/hyperlink" Target="https://select.schoolspecialty.com/poster-tape-269406" TargetMode="External"/><Relationship Id="rId3" Type="http://schemas.openxmlformats.org/officeDocument/2006/relationships/hyperlink" Target="https://www.enasco.com/p/Pony-Beads---6mm-x-9mm---Green%2B9727982%28H%29" TargetMode="External"/><Relationship Id="rId235" Type="http://schemas.openxmlformats.org/officeDocument/2006/relationships/hyperlink" Target="https://shop.friendsoffice.com/Product/PAC/MMK09201/1032792138" TargetMode="External"/><Relationship Id="rId442" Type="http://schemas.openxmlformats.org/officeDocument/2006/relationships/hyperlink" Target="https://www.johnrgreenco.com/products/Astrobrights_Cardstock_Assortments_Vintage_Assortments?option=04320&amp;mdsecode=04320" TargetMode="External"/><Relationship Id="rId887" Type="http://schemas.openxmlformats.org/officeDocument/2006/relationships/hyperlink" Target="https://www.enasco.com/p/Paper-Fasteners---1-2-in---Box-of-100%2B9701168" TargetMode="External"/><Relationship Id="rId1072" Type="http://schemas.openxmlformats.org/officeDocument/2006/relationships/hyperlink" Target="https://shop.friendsoffice.com/Product/PAC/54661/1012679540" TargetMode="External"/><Relationship Id="rId302" Type="http://schemas.openxmlformats.org/officeDocument/2006/relationships/hyperlink" Target="https://shop.friendsoffice.com/Product/DIX/13084/1010041669" TargetMode="External"/><Relationship Id="rId747" Type="http://schemas.openxmlformats.org/officeDocument/2006/relationships/hyperlink" Target="https://www.johnrgreenco.com/products/railroad-poster-board--4-ply?option=54005&amp;mdsecode=54005" TargetMode="External"/><Relationship Id="rId954" Type="http://schemas.openxmlformats.org/officeDocument/2006/relationships/hyperlink" Target="https://www.enasco.com/p/Gem-Paper-Clips---Box-of-100---Jumbo%2B9732829" TargetMode="External"/><Relationship Id="rId1377" Type="http://schemas.openxmlformats.org/officeDocument/2006/relationships/hyperlink" Target="https://select.schoolspecialty.com/ballpoint-pens-1571047" TargetMode="External"/><Relationship Id="rId83" Type="http://schemas.openxmlformats.org/officeDocument/2006/relationships/hyperlink" Target="https://shop.friendsoffice.com/Product/PEN/PHN16/1011919596" TargetMode="External"/><Relationship Id="rId179" Type="http://schemas.openxmlformats.org/officeDocument/2006/relationships/hyperlink" Target="https://shop.friendsoffice.com/Product/GBC/3000004/1010067442" TargetMode="External"/><Relationship Id="rId386" Type="http://schemas.openxmlformats.org/officeDocument/2006/relationships/hyperlink" Target="https://shop.friendsoffice.com/Product/DUC/1118393/1022329137" TargetMode="External"/><Relationship Id="rId593" Type="http://schemas.openxmlformats.org/officeDocument/2006/relationships/hyperlink" Target="https://www.johnrgreenco.com/products/crayola-ultra-clean-washable-markers?option=08255&amp;mdsecode=08255" TargetMode="External"/><Relationship Id="rId607" Type="http://schemas.openxmlformats.org/officeDocument/2006/relationships/hyperlink" Target="https://www.johnrgreenco.com/products/dry-erase-markers?option=08137&amp;mdsecode=08137" TargetMode="External"/><Relationship Id="rId814" Type="http://schemas.openxmlformats.org/officeDocument/2006/relationships/hyperlink" Target="https://www.johnrgreenco.com/products/scotch-book-tape?option=12403&amp;mdsecode=12403" TargetMode="External"/><Relationship Id="rId1237" Type="http://schemas.openxmlformats.org/officeDocument/2006/relationships/hyperlink" Target="https://select.schoolspecialty.com/oxford-index-cards-4x6-inches-ruled-assorted-colors-pack-of-100-2021583" TargetMode="External"/><Relationship Id="rId1444" Type="http://schemas.openxmlformats.org/officeDocument/2006/relationships/hyperlink" Target="https://select.schoolspecialty.com/highland-invisible-mending-tape-matte-clear-040722" TargetMode="External"/><Relationship Id="rId246" Type="http://schemas.openxmlformats.org/officeDocument/2006/relationships/hyperlink" Target="https://shop.friendsoffice.com/Product/PAC/4812/1011230849" TargetMode="External"/><Relationship Id="rId453" Type="http://schemas.openxmlformats.org/officeDocument/2006/relationships/hyperlink" Target="https://www.johnrgreenco.com/products/Astrobrights_Color_Cardstock?option=04308&amp;mdsecode=04308" TargetMode="External"/><Relationship Id="rId660" Type="http://schemas.openxmlformats.org/officeDocument/2006/relationships/hyperlink" Target="https://www.johnrgreenco.com/products/heavyweight-colored-kraft-paper-rolls--36-x-1000?option=39289&amp;mdsecode=39289" TargetMode="External"/><Relationship Id="rId898" Type="http://schemas.openxmlformats.org/officeDocument/2006/relationships/hyperlink" Target="https://www.enasco.com/p/Elmer%27s%C2%AE-Washable-School-Glue---Gallon%2B9706950" TargetMode="External"/><Relationship Id="rId1083" Type="http://schemas.openxmlformats.org/officeDocument/2006/relationships/hyperlink" Target="https://shop.friendsoffice.com/Product/PAC/63080/11966204" TargetMode="External"/><Relationship Id="rId1290" Type="http://schemas.openxmlformats.org/officeDocument/2006/relationships/hyperlink" Target="https://select.schoolspecialty.com/school-smart-hardwood-meter-stick-with-metal-ends-081902" TargetMode="External"/><Relationship Id="rId1304" Type="http://schemas.openxmlformats.org/officeDocument/2006/relationships/hyperlink" Target="https://select.schoolspecialty.com/sax-sulphite-drawing-paper-60-lb-9x12-inches-extra-white-pack-of-500-053931" TargetMode="External"/><Relationship Id="rId106" Type="http://schemas.openxmlformats.org/officeDocument/2006/relationships/hyperlink" Target="https://shop.friendsoffice.com/Product/BSN/36667/1017129374" TargetMode="External"/><Relationship Id="rId313" Type="http://schemas.openxmlformats.org/officeDocument/2006/relationships/hyperlink" Target="https://shop.friendsoffice.com/Product/PAP/8430152/1011916688" TargetMode="External"/><Relationship Id="rId758" Type="http://schemas.openxmlformats.org/officeDocument/2006/relationships/hyperlink" Target="https://www.johnrgreenco.com/products/railroad-poster-board--4-ply?option=54006&amp;mdsecode=54006" TargetMode="External"/><Relationship Id="rId965" Type="http://schemas.openxmlformats.org/officeDocument/2006/relationships/hyperlink" Target="https://www.enasco.com/p/Ticonderoga%C2%AE-Beginner%E2%80%99s-Pencil-with-Eraser---Pkg-of-12%2B9711108" TargetMode="External"/><Relationship Id="rId1150" Type="http://schemas.openxmlformats.org/officeDocument/2006/relationships/hyperlink" Target="https://select.schoolspecialty.com/modeling-dough-set-437543" TargetMode="External"/><Relationship Id="rId1388" Type="http://schemas.openxmlformats.org/officeDocument/2006/relationships/hyperlink" Target="https://select.schoolspecialty.com/ballpoint-pens-1570329" TargetMode="External"/><Relationship Id="rId10" Type="http://schemas.openxmlformats.org/officeDocument/2006/relationships/hyperlink" Target="https://shop.friendsoffice.com/Product/EVE/E92BP4/1010066148" TargetMode="External"/><Relationship Id="rId94" Type="http://schemas.openxmlformats.org/officeDocument/2006/relationships/hyperlink" Target="https://shop.friendsoffice.com/Product/CYO/524008/1012679687" TargetMode="External"/><Relationship Id="rId397" Type="http://schemas.openxmlformats.org/officeDocument/2006/relationships/hyperlink" Target="https://www.johnrgreenco.com/products/Energizer_Ultimate_Lithium_Batteries?option=42148&amp;mdsecode=42148" TargetMode="External"/><Relationship Id="rId520" Type="http://schemas.openxmlformats.org/officeDocument/2006/relationships/hyperlink" Target="https://www.johnrgreenco.com/products/ezup-clips-from-stikkiworks?option=11485&amp;mdsecode=11485" TargetMode="External"/><Relationship Id="rId618" Type="http://schemas.openxmlformats.org/officeDocument/2006/relationships/hyperlink" Target="https://www.johnrgreenco.com/products/sharpie-ultra-fine-point?option=08507&amp;mdsecode=08507" TargetMode="External"/><Relationship Id="rId825" Type="http://schemas.openxmlformats.org/officeDocument/2006/relationships/hyperlink" Target="https://www.enasco.com/p/Speedball%C2%AE-Water-Soluble-Block-Printing-Ink---2-50-oz-%2875-cc%29-Tube---Turquoise%2B9701409%28F%29" TargetMode="External"/><Relationship Id="rId1248" Type="http://schemas.openxmlformats.org/officeDocument/2006/relationships/hyperlink" Target="https://select.schoolspecialty.com/avery-removable-self-adhesive-name-badge-labels-white-1380620" TargetMode="External"/><Relationship Id="rId1455" Type="http://schemas.openxmlformats.org/officeDocument/2006/relationships/hyperlink" Target="https://select.schoolspecialty.com/chenille-kraft-wiggle-eye-black-on-white-085843" TargetMode="External"/><Relationship Id="rId257" Type="http://schemas.openxmlformats.org/officeDocument/2006/relationships/hyperlink" Target="https://shop.friendsoffice.com/Product/PAC/5214/11966159" TargetMode="External"/><Relationship Id="rId464" Type="http://schemas.openxmlformats.org/officeDocument/2006/relationships/hyperlink" Target="https://www.johnrgreenco.com/products/crayola-model-magic?option=55194&amp;mdsecode=55194" TargetMode="External"/><Relationship Id="rId1010" Type="http://schemas.openxmlformats.org/officeDocument/2006/relationships/hyperlink" Target="https://www.enasco.com/p/Bostitch%C2%AE-Standard-Premium-Staples%2B9735784" TargetMode="External"/><Relationship Id="rId1094" Type="http://schemas.openxmlformats.org/officeDocument/2006/relationships/hyperlink" Target="https://select.schoolspecialty.com/creativity-street-pony-beads-black-1368015" TargetMode="External"/><Relationship Id="rId1108" Type="http://schemas.openxmlformats.org/officeDocument/2006/relationships/hyperlink" Target="https://select.schoolspecialty.com/school-smart-vinyl-binder-black-086371" TargetMode="External"/><Relationship Id="rId1315" Type="http://schemas.openxmlformats.org/officeDocument/2006/relationships/hyperlink" Target="https://select.schoolspecialty.com/artkraft-duo-finish-paper-roll-50-lb-36-inches-x-1000-feet-white-006240" TargetMode="External"/><Relationship Id="rId117" Type="http://schemas.openxmlformats.org/officeDocument/2006/relationships/hyperlink" Target="https://shop.friendsoffice.com/Product/SAN/70531/1010898093" TargetMode="External"/><Relationship Id="rId671" Type="http://schemas.openxmlformats.org/officeDocument/2006/relationships/hyperlink" Target="https://www.johnrgreenco.com/products/project-paper-rolls--dispenser--white-paper?option=57299&amp;mdsecode=57299" TargetMode="External"/><Relationship Id="rId769" Type="http://schemas.openxmlformats.org/officeDocument/2006/relationships/hyperlink" Target="https://www.johnrgreenco.com/products/postit-notes--capetown-colors?option=12063&amp;mdsecode=12063" TargetMode="External"/><Relationship Id="rId976" Type="http://schemas.openxmlformats.org/officeDocument/2006/relationships/hyperlink" Target="https://www.enasco.com/p/Crayola%C2%AE-Metallic-Colored-Pencils---Set-of-8%2B9715582" TargetMode="External"/><Relationship Id="rId1399" Type="http://schemas.openxmlformats.org/officeDocument/2006/relationships/hyperlink" Target="https://select.schoolspecialty.com/scotch-lightweight-mounting-putty-blue-1494645" TargetMode="External"/><Relationship Id="rId324" Type="http://schemas.openxmlformats.org/officeDocument/2006/relationships/hyperlink" Target="https://shop.friendsoffice.com/Product/PEN/BK91C/11966755" TargetMode="External"/><Relationship Id="rId531" Type="http://schemas.openxmlformats.org/officeDocument/2006/relationships/hyperlink" Target="https://www.johnrgreenco.com/products/colored-file-folders?option=13207&amp;mdsecode=13207" TargetMode="External"/><Relationship Id="rId629" Type="http://schemas.openxmlformats.org/officeDocument/2006/relationships/hyperlink" Target="https://www.johnrgreenco.com/products/Filler_Paper?option=50098&amp;mdsecode=50098" TargetMode="External"/><Relationship Id="rId1161" Type="http://schemas.openxmlformats.org/officeDocument/2006/relationships/hyperlink" Target="https://select.schoolspecialty.com/pepperell-braiding-coiling-cord-quarter-inch-x-180-foot-roll-white-357044" TargetMode="External"/><Relationship Id="rId1259" Type="http://schemas.openxmlformats.org/officeDocument/2006/relationships/hyperlink" Target="https://select.schoolspecialty.com/mr-sketch-watercolor-scented-marker-assorted-colors-059361" TargetMode="External"/><Relationship Id="rId836" Type="http://schemas.openxmlformats.org/officeDocument/2006/relationships/hyperlink" Target="https://www.enasco.com/p/Nasco-Canvas-Board---16-in-x-20-in-%2B9700712" TargetMode="External"/><Relationship Id="rId1021" Type="http://schemas.openxmlformats.org/officeDocument/2006/relationships/hyperlink" Target="https://www.enasco.com/p/Pacon%C2%AE-Wiggly-Eye-Assortment---Pkg-of-100%2B9737246" TargetMode="External"/><Relationship Id="rId1119" Type="http://schemas.openxmlformats.org/officeDocument/2006/relationships/hyperlink" Target="https://select.schoolspecialty.com/block-printing-ink-380702" TargetMode="External"/><Relationship Id="rId903" Type="http://schemas.openxmlformats.org/officeDocument/2006/relationships/hyperlink" Target="https://www.enasco.com/p/Heavy-Duty-Hole-Punch%2B9707285" TargetMode="External"/><Relationship Id="rId1326" Type="http://schemas.openxmlformats.org/officeDocument/2006/relationships/hyperlink" Target="https://select.schoolspecialty.com/rainbow-kraft-duo-finish-kraft-paper-roll-1000-feet-brown-027285" TargetMode="External"/><Relationship Id="rId32" Type="http://schemas.openxmlformats.org/officeDocument/2006/relationships/hyperlink" Target="https://shop.friendsoffice.com/Product/BSN/09953/1014567509" TargetMode="External"/><Relationship Id="rId181" Type="http://schemas.openxmlformats.org/officeDocument/2006/relationships/hyperlink" Target="https://shop.friendsoffice.com/Product/ITA/30010/1010421873" TargetMode="External"/><Relationship Id="rId279" Type="http://schemas.openxmlformats.org/officeDocument/2006/relationships/hyperlink" Target="https://shop.friendsoffice.com/Product/BOS/MPS1BLK/11961284" TargetMode="External"/><Relationship Id="rId486" Type="http://schemas.openxmlformats.org/officeDocument/2006/relationships/hyperlink" Target="https://www.johnrgreenco.com/products/crayola-crayon-refills?option=45113&amp;mdsecode=45113" TargetMode="External"/><Relationship Id="rId693" Type="http://schemas.openxmlformats.org/officeDocument/2006/relationships/hyperlink" Target="https://www.johnrgreenco.com/products/pencil-sharpeners?option=07091&amp;mdsecode=07091" TargetMode="External"/><Relationship Id="rId139" Type="http://schemas.openxmlformats.org/officeDocument/2006/relationships/hyperlink" Target="https://shop.friendsoffice.com/Product/CCS/26464/1023555998" TargetMode="External"/><Relationship Id="rId346" Type="http://schemas.openxmlformats.org/officeDocument/2006/relationships/hyperlink" Target="https://shop.friendsoffice.com/Product/BSN/3214LB/1048829975" TargetMode="External"/><Relationship Id="rId553" Type="http://schemas.openxmlformats.org/officeDocument/2006/relationships/hyperlink" Target="https://www.johnrgreenco.com/products/glue-sticks?option=18021&amp;mdsecode=18021" TargetMode="External"/><Relationship Id="rId760" Type="http://schemas.openxmlformats.org/officeDocument/2006/relationships/hyperlink" Target="https://www.johnrgreenco.com/products/railroad-poster-board--4-ply?option=57323&amp;mdsecode=57323" TargetMode="External"/><Relationship Id="rId998" Type="http://schemas.openxmlformats.org/officeDocument/2006/relationships/hyperlink" Target="https://www.enasco.com/p/Post-It%C2%AE-Notes---3-in-x-3-in---Pack-of-12---Canary-Yellow%2BBE01612" TargetMode="External"/><Relationship Id="rId1183" Type="http://schemas.openxmlformats.org/officeDocument/2006/relationships/hyperlink" Target="https://select.schoolspecialty.com/small-lap-dry-erase-boards-1528372" TargetMode="External"/><Relationship Id="rId1390" Type="http://schemas.openxmlformats.org/officeDocument/2006/relationships/hyperlink" Target="https://select.schoolspecialty.com/ballpoint-pen-077365" TargetMode="External"/><Relationship Id="rId206" Type="http://schemas.openxmlformats.org/officeDocument/2006/relationships/hyperlink" Target="https://shop.friendsoffice.com/Product/ITA/33310/1011092626" TargetMode="External"/><Relationship Id="rId413" Type="http://schemas.openxmlformats.org/officeDocument/2006/relationships/hyperlink" Target="https://www.johnrgreenco.com/products/vinyl-stiff-binder?option=03006&amp;mdsecode=03006" TargetMode="External"/><Relationship Id="rId858" Type="http://schemas.openxmlformats.org/officeDocument/2006/relationships/hyperlink" Target="https://www.enasco.com/p/Crayola%C2%AE-Oil-Pastels---28-Stick-Set%2B9716515" TargetMode="External"/><Relationship Id="rId1043" Type="http://schemas.openxmlformats.org/officeDocument/2006/relationships/hyperlink" Target="https://shop.friendsoffice.com/Product/BIC/GPMU11RD/11960966" TargetMode="External"/><Relationship Id="rId620" Type="http://schemas.openxmlformats.org/officeDocument/2006/relationships/hyperlink" Target="https://www.johnrgreenco.com/products/Crayola_Silly_Scents_Washable_Markers_1?option=41388&amp;mdsecode=41388" TargetMode="External"/><Relationship Id="rId718" Type="http://schemas.openxmlformats.org/officeDocument/2006/relationships/hyperlink" Target="https://www.johnrgreenco.com/products/crayola-write-start-colored-pencils?option=06658&amp;mdsecode=06658" TargetMode="External"/><Relationship Id="rId925" Type="http://schemas.openxmlformats.org/officeDocument/2006/relationships/hyperlink" Target="https://www.enasco.com/p/Pacon%C2%AE-Gray-Bogus-Drawing-Paper---Box-of-250---12-in-x-18-in---80-lb-%2B9731901" TargetMode="External"/><Relationship Id="rId1250" Type="http://schemas.openxmlformats.org/officeDocument/2006/relationships/hyperlink" Target="https://select.schoolspecialty.com/school-smart-laminating-film-roll-27-inches-x-500-feet-1277262" TargetMode="External"/><Relationship Id="rId1348" Type="http://schemas.openxmlformats.org/officeDocument/2006/relationships/hyperlink" Target="https://select.schoolspecialty.com/x-acto-ks-pencil-sharpener-black-silver-380144" TargetMode="External"/><Relationship Id="rId1110" Type="http://schemas.openxmlformats.org/officeDocument/2006/relationships/hyperlink" Target="https://select.schoolspecialty.com/school-smart-vinyl-binder-red-086372" TargetMode="External"/><Relationship Id="rId1208" Type="http://schemas.openxmlformats.org/officeDocument/2006/relationships/hyperlink" Target="https://select.schoolspecialty.com/school-smart-manila-file-folder-pack-of-100-015741" TargetMode="External"/><Relationship Id="rId1415" Type="http://schemas.openxmlformats.org/officeDocument/2006/relationships/hyperlink" Target="https://select.schoolspecialty.com/alliance-rubber-co-rubber-band-natural-020874" TargetMode="External"/><Relationship Id="rId54" Type="http://schemas.openxmlformats.org/officeDocument/2006/relationships/hyperlink" Target="https://shop.friendsoffice.com/Product/PAC/1752/1013960618" TargetMode="External"/><Relationship Id="rId270" Type="http://schemas.openxmlformats.org/officeDocument/2006/relationships/hyperlink" Target="https://shop.friendsoffice.com/Product/PAC/0059147/1040664506" TargetMode="External"/><Relationship Id="rId130" Type="http://schemas.openxmlformats.org/officeDocument/2006/relationships/hyperlink" Target="https://shop.friendsoffice.com/Product/BSN/65776/1017129403" TargetMode="External"/><Relationship Id="rId368" Type="http://schemas.openxmlformats.org/officeDocument/2006/relationships/hyperlink" Target="https://shop.friendsoffice.com/Product/AVE/21448/11959642" TargetMode="External"/><Relationship Id="rId575" Type="http://schemas.openxmlformats.org/officeDocument/2006/relationships/hyperlink" Target="https://www.johnrgreenco.com/products/hello-badges?option=14564&amp;mdsecode=14564" TargetMode="External"/><Relationship Id="rId782" Type="http://schemas.openxmlformats.org/officeDocument/2006/relationships/hyperlink" Target="https://www.johnrgreenco.com/products/kids-squishgrip-scissors?option=10293&amp;mdsecode=10293" TargetMode="External"/><Relationship Id="rId228" Type="http://schemas.openxmlformats.org/officeDocument/2006/relationships/hyperlink" Target="https://shop.friendsoffice.com/Product/PAC/74720/11966278" TargetMode="External"/><Relationship Id="rId435" Type="http://schemas.openxmlformats.org/officeDocument/2006/relationships/hyperlink" Target="https://www.johnrgreenco.com/products/canvas-panels?option=40606&amp;mdsecode=40606" TargetMode="External"/><Relationship Id="rId642" Type="http://schemas.openxmlformats.org/officeDocument/2006/relationships/hyperlink" Target="https://www.johnrgreenco.com/products/masta-white-drawing-paper--80-lb?option=35024&amp;mdsecode=35024" TargetMode="External"/><Relationship Id="rId1065" Type="http://schemas.openxmlformats.org/officeDocument/2006/relationships/hyperlink" Target="https://shop.friendsoffice.com/Product/PAC/63130/11966207" TargetMode="External"/><Relationship Id="rId1272" Type="http://schemas.openxmlformats.org/officeDocument/2006/relationships/hyperlink" Target="https://select.schoolspecialty.com/expo-low-odor-dry-erase-marker-green-1333747" TargetMode="External"/><Relationship Id="rId502" Type="http://schemas.openxmlformats.org/officeDocument/2006/relationships/hyperlink" Target="https://www.johnrgreenco.com/products/clasp-envelopes?option=17053&amp;mdsecode=17053" TargetMode="External"/><Relationship Id="rId947" Type="http://schemas.openxmlformats.org/officeDocument/2006/relationships/hyperlink" Target="https://www.enasco.com/p/Bienfang%C2%AE-School-Grade-%23538-pH-Neutral-Watercolor-Paper---Pkg-of-100---18-in-x-24-in---140-lb-%2B9705996" TargetMode="External"/><Relationship Id="rId1132" Type="http://schemas.openxmlformats.org/officeDocument/2006/relationships/hyperlink" Target="https://select.schoolspecialty.com/sax-genuine-canvas-panel-8-x-10-inches-white-2105325" TargetMode="External"/><Relationship Id="rId76" Type="http://schemas.openxmlformats.org/officeDocument/2006/relationships/hyperlink" Target="https://shop.friendsoffice.com/Product/BIC/WOC12WE/1010898305" TargetMode="External"/><Relationship Id="rId807" Type="http://schemas.openxmlformats.org/officeDocument/2006/relationships/hyperlink" Target="https://www.johnrgreenco.com/products/3m-masking-tape?option=12126&amp;mdsecode=12126" TargetMode="External"/><Relationship Id="rId1437" Type="http://schemas.openxmlformats.org/officeDocument/2006/relationships/hyperlink" Target="https://select.schoolspecialty.com/shipping-tape-1369895" TargetMode="External"/><Relationship Id="rId292" Type="http://schemas.openxmlformats.org/officeDocument/2006/relationships/hyperlink" Target="https://shop.friendsoffice.com/Product/PAP/2254/11966365" TargetMode="External"/><Relationship Id="rId597" Type="http://schemas.openxmlformats.org/officeDocument/2006/relationships/hyperlink" Target="https://www.johnrgreenco.com/products/Individual_Expo_Low_Odor_Chisel_Tip_Dry_Erase_Markers?option=08790&amp;mdsecode=08790" TargetMode="External"/><Relationship Id="rId152" Type="http://schemas.openxmlformats.org/officeDocument/2006/relationships/hyperlink" Target="https://shop.friendsoffice.com/Product/EPI/E904/1012683524" TargetMode="External"/><Relationship Id="rId457" Type="http://schemas.openxmlformats.org/officeDocument/2006/relationships/hyperlink" Target="https://www.johnrgreenco.com/products/butterfly-paper-clamps?option=11415&amp;mdsecode=11415" TargetMode="External"/><Relationship Id="rId1087" Type="http://schemas.openxmlformats.org/officeDocument/2006/relationships/hyperlink" Target="https://select.schoolspecialty.com/school-smart-alkaline-aa-battery-pack-of-4-595618" TargetMode="External"/><Relationship Id="rId1294" Type="http://schemas.openxmlformats.org/officeDocument/2006/relationships/hyperlink" Target="https://select.schoolspecialty.com/pacon-primary-chart-paper-pad-24x36-inches-white-100-sheets-454118" TargetMode="External"/><Relationship Id="rId664" Type="http://schemas.openxmlformats.org/officeDocument/2006/relationships/hyperlink" Target="https://www.johnrgreenco.com/products/heavyweight-colored-kraft-paper-rolls--36-x-1000?option=39285&amp;mdsecode=39285" TargetMode="External"/><Relationship Id="rId871" Type="http://schemas.openxmlformats.org/officeDocument/2006/relationships/hyperlink" Target="https://www.enasco.com/p/Sakura-Cray-Pas%C2%AE-Junior-Artist%E2%84%A2-Oil-Pastels---Set-of-16%2B9714427" TargetMode="External"/><Relationship Id="rId969" Type="http://schemas.openxmlformats.org/officeDocument/2006/relationships/hyperlink" Target="https://www.enasco.com/p/General%E2%80%99s%C2%AE-Charcoal-Pencils---4B-Soft---Pkg-of-12%2B9702857%28C%29" TargetMode="External"/><Relationship Id="rId317" Type="http://schemas.openxmlformats.org/officeDocument/2006/relationships/hyperlink" Target="https://shop.friendsoffice.com/Product/SAN/37001/11969525" TargetMode="External"/><Relationship Id="rId524" Type="http://schemas.openxmlformats.org/officeDocument/2006/relationships/hyperlink" Target="https://www.johnrgreenco.com/products/Felt_Sheets?option=57231&amp;mdsecode=57231" TargetMode="External"/><Relationship Id="rId731" Type="http://schemas.openxmlformats.org/officeDocument/2006/relationships/hyperlink" Target="https://www.johnrgreenco.com/products/sharpie-ultra-fine-point?option=08485&amp;mdsecode=08485" TargetMode="External"/><Relationship Id="rId1154" Type="http://schemas.openxmlformats.org/officeDocument/2006/relationships/hyperlink" Target="https://select.schoolspecialty.com/school-smart-legal-clipboard-hardboard-brown-bright-nickel-1272481" TargetMode="External"/><Relationship Id="rId1361" Type="http://schemas.openxmlformats.org/officeDocument/2006/relationships/hyperlink" Target="https://select.schoolspecialty.com/ticonderoga-pencil-with-eraser-black-1334653" TargetMode="External"/><Relationship Id="rId1459" Type="http://schemas.openxmlformats.org/officeDocument/2006/relationships/vmlDrawing" Target="../drawings/vmlDrawing1.vml"/><Relationship Id="rId98" Type="http://schemas.openxmlformats.org/officeDocument/2006/relationships/hyperlink" Target="https://shop.friendsoffice.com/Product/CYO/527408/11961127" TargetMode="External"/><Relationship Id="rId829" Type="http://schemas.openxmlformats.org/officeDocument/2006/relationships/hyperlink" Target="https://www.enasco.com/p/Speedball%C2%AE-Super-Black-India-Ink---2-oz-%2B9701242%28L%29" TargetMode="External"/><Relationship Id="rId1014" Type="http://schemas.openxmlformats.org/officeDocument/2006/relationships/hyperlink" Target="https://www.enasco.com/p/Highland%E2%84%A2-Masking-Tape---3-4-in-W-x-60-yd-Roll%2B9720465" TargetMode="External"/><Relationship Id="rId1221" Type="http://schemas.openxmlformats.org/officeDocument/2006/relationships/hyperlink" Target="https://select.schoolspecialty.com/school-smart-2-pocket-folders-assorted-colors-pack-of-25-084900" TargetMode="External"/><Relationship Id="rId1319" Type="http://schemas.openxmlformats.org/officeDocument/2006/relationships/hyperlink" Target="https://select.schoolspecialty.com/sax-drawing-paper-manila-085570" TargetMode="External"/><Relationship Id="rId25" Type="http://schemas.openxmlformats.org/officeDocument/2006/relationships/hyperlink" Target="https://shop.friendsoffice.com/Product/BSN/28550/1016643652" TargetMode="External"/><Relationship Id="rId174" Type="http://schemas.openxmlformats.org/officeDocument/2006/relationships/hyperlink" Target="https://shop.friendsoffice.com/Product/BSN/21052/1014387754" TargetMode="External"/><Relationship Id="rId381" Type="http://schemas.openxmlformats.org/officeDocument/2006/relationships/hyperlink" Target="https://shop.friendsoffice.com/Product/MMM/260048ARL/229616868" TargetMode="External"/><Relationship Id="rId241" Type="http://schemas.openxmlformats.org/officeDocument/2006/relationships/hyperlink" Target="https://shop.friendsoffice.com/Product/BSN/63108/1014387761" TargetMode="External"/><Relationship Id="rId479" Type="http://schemas.openxmlformats.org/officeDocument/2006/relationships/hyperlink" Target="https://www.johnrgreenco.com/products/witeout-correction-fluids?option=05409&amp;mdsecode=05409" TargetMode="External"/><Relationship Id="rId686" Type="http://schemas.openxmlformats.org/officeDocument/2006/relationships/hyperlink" Target="https://www.johnrgreenco.com/products/gem-paper-clips?option=11401&amp;mdsecode=11401" TargetMode="External"/><Relationship Id="rId893" Type="http://schemas.openxmlformats.org/officeDocument/2006/relationships/hyperlink" Target="https://www.enasco.com/p/PRANG%C2%AE-Clear-Glue-Stick---0-74-oz-%2B9710373" TargetMode="External"/><Relationship Id="rId339" Type="http://schemas.openxmlformats.org/officeDocument/2006/relationships/hyperlink" Target="https://shop.friendsoffice.com/Product/MMM/680SH4VA/1010046645" TargetMode="External"/><Relationship Id="rId546" Type="http://schemas.openxmlformats.org/officeDocument/2006/relationships/hyperlink" Target="https://www.johnrgreenco.com/products/C_Line_Heavyweight_Poly_Two_Pocket_Portfolios_with_Fasteners?option=57142&amp;mdsecode=57142" TargetMode="External"/><Relationship Id="rId753" Type="http://schemas.openxmlformats.org/officeDocument/2006/relationships/hyperlink" Target="https://www.johnrgreenco.com/products/railroad-poster-board--4-ply?option=54007&amp;mdsecode=54007" TargetMode="External"/><Relationship Id="rId1176" Type="http://schemas.openxmlformats.org/officeDocument/2006/relationships/hyperlink" Target="https://select.schoolspecialty.com/dry-erase-crayon-1371571" TargetMode="External"/><Relationship Id="rId1383" Type="http://schemas.openxmlformats.org/officeDocument/2006/relationships/hyperlink" Target="https://select.schoolspecialty.com/paper-mate-flair-felt-tip-pens-black-079486" TargetMode="External"/><Relationship Id="rId101" Type="http://schemas.openxmlformats.org/officeDocument/2006/relationships/hyperlink" Target="https://shop.friendsoffice.com/Product/BSN/42101/1017129379" TargetMode="External"/><Relationship Id="rId406" Type="http://schemas.openxmlformats.org/officeDocument/2006/relationships/hyperlink" Target="https://www.johnrgreenco.com/products/10530-binder-clips?option=11420&amp;mdsecode=11420" TargetMode="External"/><Relationship Id="rId960" Type="http://schemas.openxmlformats.org/officeDocument/2006/relationships/hyperlink" Target="https://www.enasco.com/p/Crayola%C2%AE-Color-Sticks---12-Color-Set%2B9727428" TargetMode="External"/><Relationship Id="rId1036" Type="http://schemas.openxmlformats.org/officeDocument/2006/relationships/hyperlink" Target="https://shop.friendsoffice.com/Product/BSN/16461/1017129486" TargetMode="External"/><Relationship Id="rId1243" Type="http://schemas.openxmlformats.org/officeDocument/2006/relationships/hyperlink" Target="https://select.schoolspecialty.com/avery-permanent-adhesive-shipping-labels-white-067676" TargetMode="External"/><Relationship Id="rId613" Type="http://schemas.openxmlformats.org/officeDocument/2006/relationships/hyperlink" Target="https://www.johnrgreenco.com/products/liquimark-notewriter-felt-tip-porous-point-pens?option=08767&amp;mdsecode=08767" TargetMode="External"/><Relationship Id="rId820" Type="http://schemas.openxmlformats.org/officeDocument/2006/relationships/hyperlink" Target="https://www.enasco.com/p/Speedball%C2%AE-Water-Soluble-Block-Printing-Ink---2-50-oz-%2875-cc%29-Tube---Blue%2B9701409%28C%29" TargetMode="External"/><Relationship Id="rId918" Type="http://schemas.openxmlformats.org/officeDocument/2006/relationships/hyperlink" Target="https://www.enasco.com/p/EXPO-2%C2%AE-Low-Odor-Dry-Erase-Markers---Chisel-Tip---Set-of-8-Assorted%2BBE01638" TargetMode="External"/><Relationship Id="rId1450" Type="http://schemas.openxmlformats.org/officeDocument/2006/relationships/hyperlink" Target="https://select.schoolspecialty.com/scotch-book-tape-clear-040578" TargetMode="External"/><Relationship Id="rId1103" Type="http://schemas.openxmlformats.org/officeDocument/2006/relationships/hyperlink" Target="https://select.schoolspecialty.com/school-smart-polypropylene-round-ring-binder-1-inch-white-086363" TargetMode="External"/><Relationship Id="rId1310" Type="http://schemas.openxmlformats.org/officeDocument/2006/relationships/hyperlink" Target="https://select.schoolspecialty.com/artkraft-duo-finish-paper-roll-50-lb-36-inches-x-1000-feet-brown-006243" TargetMode="External"/><Relationship Id="rId1408" Type="http://schemas.openxmlformats.org/officeDocument/2006/relationships/hyperlink" Target="https://select.schoolspecialty.com/school-smart-push-pin-for-bulletin-boards-plastic-head-steel-point-clear-pack-of-100-003354" TargetMode="External"/><Relationship Id="rId47" Type="http://schemas.openxmlformats.org/officeDocument/2006/relationships/hyperlink" Target="https://shop.friendsoffice.com/Product/WAU/22401/11971381" TargetMode="External"/><Relationship Id="rId196" Type="http://schemas.openxmlformats.org/officeDocument/2006/relationships/hyperlink" Target="https://shop.friendsoffice.com/Product/CYO/587709/11961172" TargetMode="External"/><Relationship Id="rId263" Type="http://schemas.openxmlformats.org/officeDocument/2006/relationships/hyperlink" Target="https://shop.friendsoffice.com/Product/PAC/63080/11966204" TargetMode="External"/><Relationship Id="rId470" Type="http://schemas.openxmlformats.org/officeDocument/2006/relationships/hyperlink" Target="https://www.johnrgreenco.com/products/Recycled_Plastic_Clipboards?option=57444&amp;mdsecode=57444" TargetMode="External"/><Relationship Id="rId123" Type="http://schemas.openxmlformats.org/officeDocument/2006/relationships/hyperlink" Target="https://shop.friendsoffice.com/Product/PAC/3904/11961543" TargetMode="External"/><Relationship Id="rId330" Type="http://schemas.openxmlformats.org/officeDocument/2006/relationships/hyperlink" Target="https://shop.friendsoffice.com/Product/PAC/54611/1013028925" TargetMode="External"/><Relationship Id="rId568" Type="http://schemas.openxmlformats.org/officeDocument/2006/relationships/hyperlink" Target="https://www.johnrgreenco.com/products/white-index-cards?option=13062&amp;mdsecode=13062" TargetMode="External"/><Relationship Id="rId775" Type="http://schemas.openxmlformats.org/officeDocument/2006/relationships/hyperlink" Target="https://www.johnrgreenco.com/products/rubber-bands--1-lb-package?option=11313&amp;mdsecode=11313" TargetMode="External"/><Relationship Id="rId982" Type="http://schemas.openxmlformats.org/officeDocument/2006/relationships/hyperlink" Target="https://www.enasco.com/p/Speedball%C2%AE-Pen-Holder%2B9722564%28A%29" TargetMode="External"/><Relationship Id="rId1198" Type="http://schemas.openxmlformats.org/officeDocument/2006/relationships/hyperlink" Target="https://select.schoolspecialty.com/school-smart-pencil-cap-eraser-chisel-assorted-colors-pack-of-100-089941" TargetMode="External"/><Relationship Id="rId428" Type="http://schemas.openxmlformats.org/officeDocument/2006/relationships/hyperlink" Target="https://www.johnrgreenco.com/products/water-soluble-block-printing-inks--25-fluid-oz-tubes?option=53508&amp;mdsecode=53508" TargetMode="External"/><Relationship Id="rId635" Type="http://schemas.openxmlformats.org/officeDocument/2006/relationships/hyperlink" Target="https://www.johnrgreenco.com/products/white-legal-pads?option=01324&amp;mdsecode=01324" TargetMode="External"/><Relationship Id="rId842" Type="http://schemas.openxmlformats.org/officeDocument/2006/relationships/hyperlink" Target="https://www.enasco.com/p/Crayola%C2%AE-Modeling-Clay-Set-%231---1-lb-%2B9702942" TargetMode="External"/><Relationship Id="rId1058" Type="http://schemas.openxmlformats.org/officeDocument/2006/relationships/hyperlink" Target="https://shop.friendsoffice.com/Product/GOJ/965212/1011642638" TargetMode="External"/><Relationship Id="rId1265" Type="http://schemas.openxmlformats.org/officeDocument/2006/relationships/hyperlink" Target="https://select.schoolspecialty.com/school-smart-dry-erase-marker-low-odor-chisel-tip-black-pack-of-12-1354253" TargetMode="External"/><Relationship Id="rId702" Type="http://schemas.openxmlformats.org/officeDocument/2006/relationships/hyperlink" Target="https://www.johnrgreenco.com/products/drawing-pencils?option=06302&amp;mdsecode=06302" TargetMode="External"/><Relationship Id="rId1125" Type="http://schemas.openxmlformats.org/officeDocument/2006/relationships/hyperlink" Target="https://select.schoolspecialty.com/block-printing-ink-380690" TargetMode="External"/><Relationship Id="rId1332" Type="http://schemas.openxmlformats.org/officeDocument/2006/relationships/hyperlink" Target="https://select.schoolspecialty.com/spectra-art-tissue-paper-assortment-assorted-006177" TargetMode="External"/><Relationship Id="rId69" Type="http://schemas.openxmlformats.org/officeDocument/2006/relationships/hyperlink" Target="https://shop.friendsoffice.com/Product/BSN/01863/1056637179" TargetMode="External"/><Relationship Id="rId285" Type="http://schemas.openxmlformats.org/officeDocument/2006/relationships/hyperlink" Target="https://shop.friendsoffice.com/Product/BAU/MR2110/1013237393" TargetMode="External"/><Relationship Id="rId492" Type="http://schemas.openxmlformats.org/officeDocument/2006/relationships/hyperlink" Target="https://www.johnrgreenco.com/products/Crayola_Large_Size_Crayon_Refills?option=45183&amp;mdsecode=45183" TargetMode="External"/><Relationship Id="rId797" Type="http://schemas.openxmlformats.org/officeDocument/2006/relationships/hyperlink" Target="https://www.johnrgreenco.com/products/mavalus-tape?option=12523&amp;mdsecode=12523" TargetMode="External"/><Relationship Id="rId145" Type="http://schemas.openxmlformats.org/officeDocument/2006/relationships/hyperlink" Target="https://shop.friendsoffice.com/Product/BSN/20885/1030264114" TargetMode="External"/><Relationship Id="rId352" Type="http://schemas.openxmlformats.org/officeDocument/2006/relationships/hyperlink" Target="https://shop.friendsoffice.com/Product/BSN/32361/1017381923" TargetMode="External"/><Relationship Id="rId1287" Type="http://schemas.openxmlformats.org/officeDocument/2006/relationships/hyperlink" Target="https://select.schoolspecialty.com/sharpie-waterproof-permanent-marker-red-077416" TargetMode="External"/><Relationship Id="rId212" Type="http://schemas.openxmlformats.org/officeDocument/2006/relationships/hyperlink" Target="https://shop.friendsoffice.com/Product/SAN/82074/1025012838" TargetMode="External"/><Relationship Id="rId657" Type="http://schemas.openxmlformats.org/officeDocument/2006/relationships/hyperlink" Target="https://www.johnrgreenco.com/products/easel-papers?option=02308&amp;mdsecode=02308" TargetMode="External"/><Relationship Id="rId864" Type="http://schemas.openxmlformats.org/officeDocument/2006/relationships/hyperlink" Target="https://www.enasco.com/p/Crayola%C2%AE-Construction-Paper%E2%84%A2-Crayon-Classpack%C2%AE---400-Regular-Size-Crayons%2B9723378" TargetMode="External"/><Relationship Id="rId517" Type="http://schemas.openxmlformats.org/officeDocument/2006/relationships/hyperlink" Target="https://www.johnrgreenco.com/products/pink-erasers?option=07036&amp;mdsecode=07036" TargetMode="External"/><Relationship Id="rId724" Type="http://schemas.openxmlformats.org/officeDocument/2006/relationships/hyperlink" Target="https://www.johnrgreenco.com/products/bic-round-stic-pens?option=08120&amp;mdsecode=08120" TargetMode="External"/><Relationship Id="rId931" Type="http://schemas.openxmlformats.org/officeDocument/2006/relationships/hyperlink" Target="https://www.enasco.com/p/Dual-Finish-Kraft-Roll---36-in-x-1%2C000-ft---Black%2B9712759%28A%29" TargetMode="External"/><Relationship Id="rId1147" Type="http://schemas.openxmlformats.org/officeDocument/2006/relationships/hyperlink" Target="https://select.schoolspecialty.com/earthenware-clay-400237" TargetMode="External"/><Relationship Id="rId1354" Type="http://schemas.openxmlformats.org/officeDocument/2006/relationships/hyperlink" Target="https://select.schoolspecialty.com/crayola-erasable-colored-pencil-set-assorted-colors-410558" TargetMode="External"/><Relationship Id="rId60" Type="http://schemas.openxmlformats.org/officeDocument/2006/relationships/hyperlink" Target="https://shop.friendsoffice.com/Product/CYO/236002/11961108" TargetMode="External"/><Relationship Id="rId1007" Type="http://schemas.openxmlformats.org/officeDocument/2006/relationships/hyperlink" Target="https://www.enasco.com/p/Fiskars%C2%AE-Student-Scissors---7-in-%2B9712473" TargetMode="External"/><Relationship Id="rId1214" Type="http://schemas.openxmlformats.org/officeDocument/2006/relationships/hyperlink" Target="https://select.schoolspecialty.com/school-smart-hanging-file-folder-legal-green-pack-of-25-070320" TargetMode="External"/><Relationship Id="rId1421" Type="http://schemas.openxmlformats.org/officeDocument/2006/relationships/hyperlink" Target="https://select.schoolspecialty.com/school-smart-scissor-red-085008" TargetMode="External"/><Relationship Id="rId18" Type="http://schemas.openxmlformats.org/officeDocument/2006/relationships/hyperlink" Target="https://shop.friendsoffice.com/Product/BSN/36551/1017129441" TargetMode="External"/><Relationship Id="rId167" Type="http://schemas.openxmlformats.org/officeDocument/2006/relationships/hyperlink" Target="https://shop.friendsoffice.com/Product/BSN/65262/1017129349" TargetMode="External"/><Relationship Id="rId374" Type="http://schemas.openxmlformats.org/officeDocument/2006/relationships/hyperlink" Target="https://shop.friendsoffice.com/Product/BSN/65649/1014387766" TargetMode="External"/><Relationship Id="rId581" Type="http://schemas.openxmlformats.org/officeDocument/2006/relationships/hyperlink" Target="https://www.johnrgreenco.com/products/expo-low-odor-dry-erase-markers--fine-point?option=08837&amp;mdsecode=08837" TargetMode="External"/><Relationship Id="rId234" Type="http://schemas.openxmlformats.org/officeDocument/2006/relationships/hyperlink" Target="https://shop.friendsoffice.com/Product/SPR/82124/1010043224" TargetMode="External"/><Relationship Id="rId679" Type="http://schemas.openxmlformats.org/officeDocument/2006/relationships/hyperlink" Target="https://www.johnrgreenco.com/products/Art1st_Sketch_Diary?option=27425&amp;mdsecode=27425" TargetMode="External"/><Relationship Id="rId886" Type="http://schemas.openxmlformats.org/officeDocument/2006/relationships/hyperlink" Target="https://www.enasco.com/p/EXPO%C2%AE-Eraser%2BTB18838" TargetMode="External"/><Relationship Id="rId2" Type="http://schemas.openxmlformats.org/officeDocument/2006/relationships/hyperlink" Target="https://www.enasco.com/p/Pony-Beads---6mm-x-9mm---Blue%2B9727982%28F%29" TargetMode="External"/><Relationship Id="rId441" Type="http://schemas.openxmlformats.org/officeDocument/2006/relationships/hyperlink" Target="https://www.johnrgreenco.com/products/canvas-panels?option=40611&amp;mdsecode=40611" TargetMode="External"/><Relationship Id="rId539" Type="http://schemas.openxmlformats.org/officeDocument/2006/relationships/hyperlink" Target="https://www.johnrgreenco.com/products/ll?option=03040&amp;mdsecode=03040" TargetMode="External"/><Relationship Id="rId746" Type="http://schemas.openxmlformats.org/officeDocument/2006/relationships/hyperlink" Target="https://www.johnrgreenco.com/products/plaster-of-paris?option=55172&amp;mdsecode=55172" TargetMode="External"/><Relationship Id="rId1071" Type="http://schemas.openxmlformats.org/officeDocument/2006/relationships/hyperlink" Target="https://shop.friendsoffice.com/Product/PAC/54651/1012679539" TargetMode="External"/><Relationship Id="rId1169" Type="http://schemas.openxmlformats.org/officeDocument/2006/relationships/hyperlink" Target="https://select.schoolspecialty.com/crayola-crayon-assorted-1290464" TargetMode="External"/><Relationship Id="rId1376" Type="http://schemas.openxmlformats.org/officeDocument/2006/relationships/hyperlink" Target="https://select.schoolspecialty.com/penholder-466277" TargetMode="External"/><Relationship Id="rId301" Type="http://schemas.openxmlformats.org/officeDocument/2006/relationships/hyperlink" Target="https://shop.friendsoffice.com/Product/SAN/3363/1025011333" TargetMode="External"/><Relationship Id="rId953" Type="http://schemas.openxmlformats.org/officeDocument/2006/relationships/hyperlink" Target="https://www.enasco.com/p/Pacon%C2%AE-Spectra%C2%AE-Deluxe-Bleeding-Art-Tissue%E2%84%A2---Pkg-of-24---20-in-x-30-in---Sky-Blue%2B9701228%28J%29" TargetMode="External"/><Relationship Id="rId1029" Type="http://schemas.openxmlformats.org/officeDocument/2006/relationships/hyperlink" Target="https://shop.friendsoffice.com/Product/BSN/37500/1021070816" TargetMode="External"/><Relationship Id="rId1236" Type="http://schemas.openxmlformats.org/officeDocument/2006/relationships/hyperlink" Target="https://select.schoolspecialty.com/oxford-index-card-assorted-1437857" TargetMode="External"/><Relationship Id="rId82" Type="http://schemas.openxmlformats.org/officeDocument/2006/relationships/hyperlink" Target="https://shop.friendsoffice.com/Product/PEN/PHN12/1012683658" TargetMode="External"/><Relationship Id="rId606" Type="http://schemas.openxmlformats.org/officeDocument/2006/relationships/hyperlink" Target="https://www.johnrgreenco.com/products/expo-low-odor-dry-erase-markers--bullet-tip?option=08894&amp;mdsecode=08894" TargetMode="External"/><Relationship Id="rId813" Type="http://schemas.openxmlformats.org/officeDocument/2006/relationships/hyperlink" Target="https://www.johnrgreenco.com/products/scotch-book-tape?option=12402&amp;mdsecode=12402" TargetMode="External"/><Relationship Id="rId1443" Type="http://schemas.openxmlformats.org/officeDocument/2006/relationships/hyperlink" Target="https://select.schoolspecialty.com/highland-2600-masking-tape-075-inch-x-60-yards-cream-040587" TargetMode="External"/><Relationship Id="rId1303" Type="http://schemas.openxmlformats.org/officeDocument/2006/relationships/hyperlink" Target="https://select.schoolspecialty.com/school-smart-bogus-drawing-paper-gray-206336" TargetMode="External"/><Relationship Id="rId189" Type="http://schemas.openxmlformats.org/officeDocument/2006/relationships/hyperlink" Target="https://shop.friendsoffice.com/Product/ITA/33322/1011092725" TargetMode="External"/><Relationship Id="rId396" Type="http://schemas.openxmlformats.org/officeDocument/2006/relationships/hyperlink" Target="https://shop.friendsoffice.com/Product/PAC/344102/1013960671" TargetMode="External"/><Relationship Id="rId256" Type="http://schemas.openxmlformats.org/officeDocument/2006/relationships/hyperlink" Target="https://shop.friendsoffice.com/Product/PAC/3411/1011504131" TargetMode="External"/><Relationship Id="rId463" Type="http://schemas.openxmlformats.org/officeDocument/2006/relationships/hyperlink" Target="https://www.johnrgreenco.com/products/crayola-model-magic?option=55189&amp;mdsecode=55189" TargetMode="External"/><Relationship Id="rId670" Type="http://schemas.openxmlformats.org/officeDocument/2006/relationships/hyperlink" Target="https://www.johnrgreenco.com/products/art1st-watercolor-paper?option=35384&amp;mdsecode=35384" TargetMode="External"/><Relationship Id="rId1093" Type="http://schemas.openxmlformats.org/officeDocument/2006/relationships/hyperlink" Target="https://select.schoolspecialty.com/creativity-street-pony-beads-gold-silver-copper-set-of-500-2023197" TargetMode="External"/><Relationship Id="rId116" Type="http://schemas.openxmlformats.org/officeDocument/2006/relationships/hyperlink" Target="https://shop.friendsoffice.com/Product/TPG/352/1032792958" TargetMode="External"/><Relationship Id="rId323" Type="http://schemas.openxmlformats.org/officeDocument/2006/relationships/hyperlink" Target="https://shop.friendsoffice.com/Product/PEN/BK90C/11966748" TargetMode="External"/><Relationship Id="rId530" Type="http://schemas.openxmlformats.org/officeDocument/2006/relationships/hyperlink" Target="https://www.johnrgreenco.com/products/colored-file-folders?option=13210&amp;mdsecode=13210" TargetMode="External"/><Relationship Id="rId768" Type="http://schemas.openxmlformats.org/officeDocument/2006/relationships/hyperlink" Target="https://www.johnrgreenco.com/products/self-adhesive-repositionable-notes--3-x-3?option=12494&amp;mdsecode=12494" TargetMode="External"/><Relationship Id="rId975" Type="http://schemas.openxmlformats.org/officeDocument/2006/relationships/hyperlink" Target="https://www.enasco.com/p/Ticonderoga%C2%AE-Laddie%C2%AE-Pencils---Pkg-of-12%2B9721317" TargetMode="External"/><Relationship Id="rId1160" Type="http://schemas.openxmlformats.org/officeDocument/2006/relationships/hyperlink" Target="https://select.schoolspecialty.com/school-smart-ball-bearing-compass-with-long-point-nickel-pack-of-12-081885" TargetMode="External"/><Relationship Id="rId1398" Type="http://schemas.openxmlformats.org/officeDocument/2006/relationships/hyperlink" Target="https://select.schoolspecialty.com/creativity-street-jumbo-chenille-stems-12-inches-assorted-sparkle-color-pack-of-100-085902" TargetMode="External"/><Relationship Id="rId628" Type="http://schemas.openxmlformats.org/officeDocument/2006/relationships/hyperlink" Target="https://www.johnrgreenco.com/products/Composition_Books?option=01452&amp;mdsecode=01452" TargetMode="External"/><Relationship Id="rId835" Type="http://schemas.openxmlformats.org/officeDocument/2006/relationships/hyperlink" Target="https://www.enasco.com/p/Nasco-Canvas-Board---10-in-x-14-in-%2B9700709" TargetMode="External"/><Relationship Id="rId1258" Type="http://schemas.openxmlformats.org/officeDocument/2006/relationships/hyperlink" Target="https://select.schoolspecialty.com/school-smart-highlighter-chisel-tip-yellow-pack-of-12-1298146" TargetMode="External"/><Relationship Id="rId1020" Type="http://schemas.openxmlformats.org/officeDocument/2006/relationships/hyperlink" Target="https://www.enasco.com/p/Paste-On-Wiggly-Eye-Assortment---Pkg-of-100%2B9708262" TargetMode="External"/><Relationship Id="rId1118" Type="http://schemas.openxmlformats.org/officeDocument/2006/relationships/hyperlink" Target="https://select.schoolspecialty.com/block-printing-ink-380669" TargetMode="External"/><Relationship Id="rId1325" Type="http://schemas.openxmlformats.org/officeDocument/2006/relationships/hyperlink" Target="https://select.schoolspecialty.com/rainbow-kraft-duo-finish-kraft-paper-roll-1000-feet-black-027282" TargetMode="External"/><Relationship Id="rId902" Type="http://schemas.openxmlformats.org/officeDocument/2006/relationships/hyperlink" Target="https://www.enasco.com/p/All-Purpose-Acco-Paper-Punch%2BWA05518" TargetMode="External"/><Relationship Id="rId31" Type="http://schemas.openxmlformats.org/officeDocument/2006/relationships/hyperlink" Target="https://shop.friendsoffice.com/Product/BSN/09952/1014567508" TargetMode="External"/><Relationship Id="rId180" Type="http://schemas.openxmlformats.org/officeDocument/2006/relationships/hyperlink" Target="https://shop.friendsoffice.com/Product/ITA/30015/1010421878" TargetMode="External"/><Relationship Id="rId278" Type="http://schemas.openxmlformats.org/officeDocument/2006/relationships/hyperlink" Target="https://shop.friendsoffice.com/Product/BSN/65638/1015513778" TargetMode="External"/><Relationship Id="rId485" Type="http://schemas.openxmlformats.org/officeDocument/2006/relationships/hyperlink" Target="https://www.johnrgreenco.com/products/my-first-crayola-easygrip-crayons?option=43017&amp;mdsecode=43017" TargetMode="External"/><Relationship Id="rId692" Type="http://schemas.openxmlformats.org/officeDocument/2006/relationships/hyperlink" Target="https://www.johnrgreenco.com/products/Pencil_Sharpener?option=20268&amp;mdsecode=20268" TargetMode="External"/><Relationship Id="rId138" Type="http://schemas.openxmlformats.org/officeDocument/2006/relationships/hyperlink" Target="https://shop.friendsoffice.com/Product/BSN/20074/1018359334" TargetMode="External"/><Relationship Id="rId345" Type="http://schemas.openxmlformats.org/officeDocument/2006/relationships/hyperlink" Target="https://shop.friendsoffice.com/Product/BSN/15730/1017129459" TargetMode="External"/><Relationship Id="rId552" Type="http://schemas.openxmlformats.org/officeDocument/2006/relationships/hyperlink" Target="https://www.johnrgreenco.com/products/elmers-nowrinkle-rubber-cement?option=18134&amp;mdsecode=18134" TargetMode="External"/><Relationship Id="rId997" Type="http://schemas.openxmlformats.org/officeDocument/2006/relationships/hyperlink" Target="https://www.enasco.com/p/6-Ply-Railroad-Board---Pkg-of-25---White%2B9720637%28F%29" TargetMode="External"/><Relationship Id="rId1182" Type="http://schemas.openxmlformats.org/officeDocument/2006/relationships/hyperlink" Target="https://select.schoolspecialty.com/cutter-handle-380969" TargetMode="External"/><Relationship Id="rId205" Type="http://schemas.openxmlformats.org/officeDocument/2006/relationships/hyperlink" Target="https://shop.friendsoffice.com/Product/ITA/33308/1011092625" TargetMode="External"/><Relationship Id="rId412" Type="http://schemas.openxmlformats.org/officeDocument/2006/relationships/hyperlink" Target="https://www.johnrgreenco.com/products/vinyl-stiff-binder?option=03006&amp;mdsecode=03006" TargetMode="External"/><Relationship Id="rId857" Type="http://schemas.openxmlformats.org/officeDocument/2006/relationships/hyperlink" Target="https://www.enasco.com/p/Pentel%C2%AE-Oil-Pastels---16-Color-Set%2B9707916" TargetMode="External"/><Relationship Id="rId1042" Type="http://schemas.openxmlformats.org/officeDocument/2006/relationships/hyperlink" Target="https://shop.friendsoffice.com/Product/PAC/MMK37101/1032791760" TargetMode="External"/><Relationship Id="rId717" Type="http://schemas.openxmlformats.org/officeDocument/2006/relationships/hyperlink" Target="https://www.johnrgreenco.com/products/crayola-watercolor-pencils-classpack?option=06637&amp;mdsecode=06637" TargetMode="External"/><Relationship Id="rId924" Type="http://schemas.openxmlformats.org/officeDocument/2006/relationships/hyperlink" Target="https://www.enasco.com/p/Black-Marble-Composition-Book%2BBE01357" TargetMode="External"/><Relationship Id="rId1347" Type="http://schemas.openxmlformats.org/officeDocument/2006/relationships/hyperlink" Target="https://select.schoolspecialty.com/bostitch-pencil-sharpener-black-081859" TargetMode="External"/><Relationship Id="rId53" Type="http://schemas.openxmlformats.org/officeDocument/2006/relationships/hyperlink" Target="https://shop.friendsoffice.com/Product/PAC/1700/11961522" TargetMode="External"/><Relationship Id="rId1207" Type="http://schemas.openxmlformats.org/officeDocument/2006/relationships/hyperlink" Target="https://select.schoolspecialty.com/school-smart-2-tone-reversible-file-folder-letter-blue-pack-of-100-015789" TargetMode="External"/><Relationship Id="rId1414" Type="http://schemas.openxmlformats.org/officeDocument/2006/relationships/hyperlink" Target="https://select.schoolspecialty.com/rubber-band-020868" TargetMode="External"/><Relationship Id="rId367" Type="http://schemas.openxmlformats.org/officeDocument/2006/relationships/hyperlink" Target="https://shop.friendsoffice.com/Product/LEO/92230/11964490" TargetMode="External"/><Relationship Id="rId574" Type="http://schemas.openxmlformats.org/officeDocument/2006/relationships/hyperlink" Target="https://www.johnrgreenco.com/products/Avery_Laser_Labels?option=14535&amp;mdsecode=14535" TargetMode="External"/><Relationship Id="rId227" Type="http://schemas.openxmlformats.org/officeDocument/2006/relationships/hyperlink" Target="https://shop.friendsoffice.com/Product/BSN/74447/1017129333" TargetMode="External"/><Relationship Id="rId781" Type="http://schemas.openxmlformats.org/officeDocument/2006/relationships/hyperlink" Target="https://www.johnrgreenco.com/products/scotch-kids-scissors-with-soft-grip-handles?option=10228&amp;mdsecode=10228" TargetMode="External"/><Relationship Id="rId879" Type="http://schemas.openxmlformats.org/officeDocument/2006/relationships/hyperlink" Target="https://www.enasco.com/p/Crayola%C2%AE-Crayon-Refill-for-Classpacks%C2%AE---Yellow%2B9712974%28F%29" TargetMode="External"/><Relationship Id="rId434" Type="http://schemas.openxmlformats.org/officeDocument/2006/relationships/hyperlink" Target="https://www.johnrgreenco.com/products/speedy-cut-blocks?option=53711&amp;mdsecode=53711" TargetMode="External"/><Relationship Id="rId641" Type="http://schemas.openxmlformats.org/officeDocument/2006/relationships/hyperlink" Target="https://www.johnrgreenco.com/products/masta-white-drawing-paper--80-lb?option=35022&amp;mdsecode=35022" TargetMode="External"/><Relationship Id="rId739" Type="http://schemas.openxmlformats.org/officeDocument/2006/relationships/hyperlink" Target="https://www.johnrgreenco.com/products/Pentel_RSVP_Pen_Fine_Point?option=08002&amp;mdsecode=08002" TargetMode="External"/><Relationship Id="rId1064" Type="http://schemas.openxmlformats.org/officeDocument/2006/relationships/hyperlink" Target="https://shop.friendsoffice.com/Product/PAC/63000/11966198" TargetMode="External"/><Relationship Id="rId1271" Type="http://schemas.openxmlformats.org/officeDocument/2006/relationships/hyperlink" Target="https://select.schoolspecialty.com/expo-low-odor-dry-erase-marker-green-1333747" TargetMode="External"/><Relationship Id="rId1369" Type="http://schemas.openxmlformats.org/officeDocument/2006/relationships/hyperlink" Target="https://select.schoolspecialty.com/ticonderoga-laddie-thick-core-oversized-pencil-yellow-017664" TargetMode="External"/><Relationship Id="rId501" Type="http://schemas.openxmlformats.org/officeDocument/2006/relationships/hyperlink" Target="https://www.johnrgreenco.com/products/Dispenser_Pack_Clasp_Envelopes?option=17057&amp;mdsecode=17057" TargetMode="External"/><Relationship Id="rId946" Type="http://schemas.openxmlformats.org/officeDocument/2006/relationships/hyperlink" Target="https://www.enasco.com/p/Pacon%C2%AE-Spectra%C2%AE-Deluxe-Art-Tissue%E2%84%A2-Assortment---20-in-x-30-in---100-Sheet-Pkg-%2B9701230" TargetMode="External"/><Relationship Id="rId1131" Type="http://schemas.openxmlformats.org/officeDocument/2006/relationships/hyperlink" Target="https://select.schoolspecialty.com/sax-genuine-canvas-panel-9-x-12-inches-white-2105317" TargetMode="External"/><Relationship Id="rId1229" Type="http://schemas.openxmlformats.org/officeDocument/2006/relationships/hyperlink" Target="https://select.schoolspecialty.com/elmers-washable-school-glue-1-gallon-2102327" TargetMode="External"/><Relationship Id="rId75" Type="http://schemas.openxmlformats.org/officeDocument/2006/relationships/hyperlink" Target="https://shop.friendsoffice.com/Product/LEO/77365/1030318912" TargetMode="External"/><Relationship Id="rId806" Type="http://schemas.openxmlformats.org/officeDocument/2006/relationships/hyperlink" Target="https://www.johnrgreenco.com/products/3m-masking-tape?option=12129&amp;mdsecode=12129" TargetMode="External"/><Relationship Id="rId1436" Type="http://schemas.openxmlformats.org/officeDocument/2006/relationships/hyperlink" Target="https://select.schoolspecialty.com/transfer-tape-1457944" TargetMode="External"/><Relationship Id="rId291" Type="http://schemas.openxmlformats.org/officeDocument/2006/relationships/hyperlink" Target="https://shop.friendsoffice.com/Product/DIX/13308/1010041671" TargetMode="External"/><Relationship Id="rId151" Type="http://schemas.openxmlformats.org/officeDocument/2006/relationships/hyperlink" Target="https://shop.friendsoffice.com/Product/SMD/14098/1010040434" TargetMode="External"/><Relationship Id="rId389" Type="http://schemas.openxmlformats.org/officeDocument/2006/relationships/hyperlink" Target="https://shop.friendsoffice.com/Product/MMM/8452/11948430" TargetMode="External"/><Relationship Id="rId596" Type="http://schemas.openxmlformats.org/officeDocument/2006/relationships/hyperlink" Target="https://www.johnrgreenco.com/products/dry-erase-markers?option=08137&amp;mdsecode=08137" TargetMode="External"/><Relationship Id="rId249" Type="http://schemas.openxmlformats.org/officeDocument/2006/relationships/hyperlink" Target="https://shop.friendsoffice.com/Product/PAC/67041/11966231" TargetMode="External"/><Relationship Id="rId456" Type="http://schemas.openxmlformats.org/officeDocument/2006/relationships/hyperlink" Target="https://www.johnrgreenco.com/products/sargent-jumbo-sidewalk-chalk?option=09006&amp;mdsecode=09006" TargetMode="External"/><Relationship Id="rId663" Type="http://schemas.openxmlformats.org/officeDocument/2006/relationships/hyperlink" Target="https://www.johnrgreenco.com/products/heavyweight-colored-kraft-paper-rolls--36-x-1000?option=39286&amp;mdsecode=39286" TargetMode="External"/><Relationship Id="rId870" Type="http://schemas.openxmlformats.org/officeDocument/2006/relationships/hyperlink" Target="https://www.enasco.com/p/Crayola%C2%AE-Standard-Wax-Crayons---Tuck-Box-of-8%2B9700786" TargetMode="External"/><Relationship Id="rId1086" Type="http://schemas.openxmlformats.org/officeDocument/2006/relationships/hyperlink" Target="https://select.schoolspecialty.com/school-smart-battery-595624" TargetMode="External"/><Relationship Id="rId1293" Type="http://schemas.openxmlformats.org/officeDocument/2006/relationships/hyperlink" Target="https://select.schoolspecialty.com/school-smart-chart-paper-pad-24x16-inches-one-and-half-inch-skip-line-25-sheets-white-085337" TargetMode="External"/><Relationship Id="rId109" Type="http://schemas.openxmlformats.org/officeDocument/2006/relationships/hyperlink" Target="https://shop.friendsoffice.com/Product/BSN/42255/1017129389" TargetMode="External"/><Relationship Id="rId316" Type="http://schemas.openxmlformats.org/officeDocument/2006/relationships/hyperlink" Target="https://shop.friendsoffice.com/Product/PAP/8420152/1012683175" TargetMode="External"/><Relationship Id="rId523" Type="http://schemas.openxmlformats.org/officeDocument/2006/relationships/hyperlink" Target="https://www.johnrgreenco.com/products/brass-paper-fasteners?option=11425&amp;mdsecode=11425" TargetMode="External"/><Relationship Id="rId968" Type="http://schemas.openxmlformats.org/officeDocument/2006/relationships/hyperlink" Target="https://www.enasco.com/p/General%E2%80%99s%C2%AE-Student-Drafting-Pencils---2H---Pkgs-of-12%2B9715415%28F%29" TargetMode="External"/><Relationship Id="rId1153" Type="http://schemas.openxmlformats.org/officeDocument/2006/relationships/hyperlink" Target="https://select.schoolspecialty.com/expo-whiteboard-cleaner-1-gallon-059637" TargetMode="External"/><Relationship Id="rId97" Type="http://schemas.openxmlformats.org/officeDocument/2006/relationships/hyperlink" Target="https://shop.friendsoffice.com/Product/CYO/52080W/1011510331" TargetMode="External"/><Relationship Id="rId730" Type="http://schemas.openxmlformats.org/officeDocument/2006/relationships/hyperlink" Target="https://www.johnrgreenco.com/products/Papermate_Flair_Marking_Pens?option=77410&amp;mdsecode=77410" TargetMode="External"/><Relationship Id="rId828" Type="http://schemas.openxmlformats.org/officeDocument/2006/relationships/hyperlink" Target="https://www.enasco.com/p/Speedball%C2%AE-Water-Soluble-Block-Printing-Ink---2-50-oz-%2875-cc%29-Tube---Yellow%2B9701409%28B%29" TargetMode="External"/><Relationship Id="rId1013" Type="http://schemas.openxmlformats.org/officeDocument/2006/relationships/hyperlink" Target="https://www.enasco.com/p/Highland%E2%80%99-Masking-Tape---2-in-W-x-60-yd-Roll%2B9720468" TargetMode="External"/><Relationship Id="rId1360" Type="http://schemas.openxmlformats.org/officeDocument/2006/relationships/hyperlink" Target="https://select.schoolspecialty.com/generals-drawing-pencil-blue-227012" TargetMode="External"/><Relationship Id="rId1458" Type="http://schemas.openxmlformats.org/officeDocument/2006/relationships/printerSettings" Target="../printerSettings/printerSettings2.bin"/><Relationship Id="rId1220" Type="http://schemas.openxmlformats.org/officeDocument/2006/relationships/hyperlink" Target="https://select.schoolspecialty.com/foil-sheet-roll-405830" TargetMode="External"/><Relationship Id="rId1318" Type="http://schemas.openxmlformats.org/officeDocument/2006/relationships/hyperlink" Target="https://select.schoolspecialty.com/school-smart-graph-paper-letter-size-quarter-inch-rule-white-pack-of-500-085277" TargetMode="External"/><Relationship Id="rId24" Type="http://schemas.openxmlformats.org/officeDocument/2006/relationships/hyperlink" Target="https://shop.friendsoffice.com/Product/BSN/09975/1015513619" TargetMode="External"/><Relationship Id="rId173" Type="http://schemas.openxmlformats.org/officeDocument/2006/relationships/hyperlink" Target="https://shop.friendsoffice.com/Product/BSN/26116/1017137402" TargetMode="External"/><Relationship Id="rId380" Type="http://schemas.openxmlformats.org/officeDocument/2006/relationships/hyperlink" Target="https://shop.friendsoffice.com/Product/MMM/23412/1010599814" TargetMode="External"/><Relationship Id="rId240" Type="http://schemas.openxmlformats.org/officeDocument/2006/relationships/hyperlink" Target="https://shop.friendsoffice.com/Product/BSN/63106/1014387759" TargetMode="External"/><Relationship Id="rId478" Type="http://schemas.openxmlformats.org/officeDocument/2006/relationships/hyperlink" Target="https://www.johnrgreenco.com/products/coiling-core?option=41063&amp;mdsecode=41063" TargetMode="External"/><Relationship Id="rId685" Type="http://schemas.openxmlformats.org/officeDocument/2006/relationships/hyperlink" Target="https://www.johnrgreenco.com/products/gem-paper-clips--corrugated-clips?option=11403&amp;mdsecode=11403" TargetMode="External"/><Relationship Id="rId892" Type="http://schemas.openxmlformats.org/officeDocument/2006/relationships/hyperlink" Target="https://www.enasco.com/p/Elmer%27s%C2%AE-Rubber-Cement---4-oz-Plastic-Bottle-with-Brush-Applicator%2B9726767" TargetMode="External"/><Relationship Id="rId100" Type="http://schemas.openxmlformats.org/officeDocument/2006/relationships/hyperlink" Target="https://shop.friendsoffice.com/Product/PAC/9881/11961560" TargetMode="External"/><Relationship Id="rId338" Type="http://schemas.openxmlformats.org/officeDocument/2006/relationships/hyperlink" Target="https://shop.friendsoffice.com/Product/MMM/686F1/11965412" TargetMode="External"/><Relationship Id="rId545" Type="http://schemas.openxmlformats.org/officeDocument/2006/relationships/hyperlink" Target="https://www.johnrgreenco.com/products/C_Line_Heavyweight_Poly_Two_Pocket_Portfolios_with_Fasteners?option=57143&amp;mdsecode=57143" TargetMode="External"/><Relationship Id="rId752" Type="http://schemas.openxmlformats.org/officeDocument/2006/relationships/hyperlink" Target="https://www.johnrgreenco.com/products/railroad-poster-board--4-ply?option=54009&amp;mdsecode=54009" TargetMode="External"/><Relationship Id="rId1175" Type="http://schemas.openxmlformats.org/officeDocument/2006/relationships/hyperlink" Target="https://select.schoolspecialty.com/watercolor-crayon-set-001308" TargetMode="External"/><Relationship Id="rId1382" Type="http://schemas.openxmlformats.org/officeDocument/2006/relationships/hyperlink" Target="https://select.schoolspecialty.com/bic-correction-fluid-pen-white-069787" TargetMode="External"/><Relationship Id="rId405" Type="http://schemas.openxmlformats.org/officeDocument/2006/relationships/hyperlink" Target="https://www.johnrgreenco.com/products/10530-binder-clips?option=11418&amp;mdsecode=11418" TargetMode="External"/><Relationship Id="rId612" Type="http://schemas.openxmlformats.org/officeDocument/2006/relationships/hyperlink" Target="https://www.johnrgreenco.com/products/sharpie-fine-point?option=08499&amp;mdsecode=08499" TargetMode="External"/><Relationship Id="rId1035" Type="http://schemas.openxmlformats.org/officeDocument/2006/relationships/hyperlink" Target="https://shop.friendsoffice.com/Product/BSN/16460/1017129485" TargetMode="External"/><Relationship Id="rId1242" Type="http://schemas.openxmlformats.org/officeDocument/2006/relationships/hyperlink" Target="https://select.schoolspecialty.com/royal-langnickel-high-grade-steel-flexible-palette-knife-3-in-239943" TargetMode="External"/><Relationship Id="rId917" Type="http://schemas.openxmlformats.org/officeDocument/2006/relationships/hyperlink" Target="https://www.enasco.com/p/EXPO%C2%AE-Low-Odor-Dry-Erase-Marker---Chisel-Tip---Red%2BBE01634" TargetMode="External"/><Relationship Id="rId1102" Type="http://schemas.openxmlformats.org/officeDocument/2006/relationships/hyperlink" Target="https://select.schoolspecialty.com/school-smart-binder-clip-small-3-4-inches-pack-of-12-2133007" TargetMode="External"/><Relationship Id="rId46" Type="http://schemas.openxmlformats.org/officeDocument/2006/relationships/hyperlink" Target="https://shop.friendsoffice.com/Product/WAU/22751/11971396" TargetMode="External"/><Relationship Id="rId1407" Type="http://schemas.openxmlformats.org/officeDocument/2006/relationships/hyperlink" Target="https://select.schoolspecialty.com/flag-value-pack-1329903" TargetMode="External"/><Relationship Id="rId195" Type="http://schemas.openxmlformats.org/officeDocument/2006/relationships/hyperlink" Target="https://shop.friendsoffice.com/Product/CYO/587709/11961172" TargetMode="External"/><Relationship Id="rId262" Type="http://schemas.openxmlformats.org/officeDocument/2006/relationships/hyperlink" Target="https://shop.friendsoffice.com/Product/PAC/63000/11966198" TargetMode="External"/><Relationship Id="rId567" Type="http://schemas.openxmlformats.org/officeDocument/2006/relationships/hyperlink" Target="https://www.johnrgreenco.com/products/white-index-cards?option=13032&amp;mdsecode=13032" TargetMode="External"/><Relationship Id="rId1197" Type="http://schemas.openxmlformats.org/officeDocument/2006/relationships/hyperlink" Target="https://select.schoolspecialty.com/school-smart-medium-pink-beveled-eraser-pack-of-12-077355" TargetMode="External"/><Relationship Id="rId122" Type="http://schemas.openxmlformats.org/officeDocument/2006/relationships/hyperlink" Target="https://shop.friendsoffice.com/Product/LEO/67002/233675857" TargetMode="External"/><Relationship Id="rId774" Type="http://schemas.openxmlformats.org/officeDocument/2006/relationships/hyperlink" Target="https://www.johnrgreenco.com/products/notebook-rings?option=03123&amp;mdsecode=03123" TargetMode="External"/><Relationship Id="rId981" Type="http://schemas.openxmlformats.org/officeDocument/2006/relationships/hyperlink" Target="https://www.enasco.com/p/Crayola%C2%AE-Twistables%C2%AE-Colored-Pencils---Set-of-18%2B9725497" TargetMode="External"/><Relationship Id="rId1057" Type="http://schemas.openxmlformats.org/officeDocument/2006/relationships/hyperlink" Target="https://shop.friendsoffice.com/Product/LEO/74500/11964473" TargetMode="External"/><Relationship Id="rId427" Type="http://schemas.openxmlformats.org/officeDocument/2006/relationships/hyperlink" Target="https://www.johnrgreenco.com/products/water-soluble-block-printing-inks--25-fluid-oz-tubes?option=53509&amp;mdsecode=53509" TargetMode="External"/><Relationship Id="rId634" Type="http://schemas.openxmlformats.org/officeDocument/2006/relationships/hyperlink" Target="https://www.johnrgreenco.com/products/executive-legal-pads?option=01301&amp;mdsecode=01301" TargetMode="External"/><Relationship Id="rId841" Type="http://schemas.openxmlformats.org/officeDocument/2006/relationships/hyperlink" Target="https://www.enasco.com/p/Sargent-Art%C2%AE-Sidewalk-Chalk---Box-of-30%2B9725515" TargetMode="External"/><Relationship Id="rId1264" Type="http://schemas.openxmlformats.org/officeDocument/2006/relationships/hyperlink" Target="https://select.schoolspecialty.com/school-smart-dry-erase-marker-chisel-tip-assorted-colors-pack-of-4-1400750" TargetMode="External"/><Relationship Id="rId701" Type="http://schemas.openxmlformats.org/officeDocument/2006/relationships/hyperlink" Target="https://www.johnrgreenco.com/products/charcoal-pencil?option=49121&amp;mdsecode=49121" TargetMode="External"/><Relationship Id="rId939" Type="http://schemas.openxmlformats.org/officeDocument/2006/relationships/hyperlink" Target="https://www.enasco.com/p/Newsprint-500-Sheet-Ream---12-in-x-18-in-%2B9700914" TargetMode="External"/><Relationship Id="rId1124" Type="http://schemas.openxmlformats.org/officeDocument/2006/relationships/hyperlink" Target="https://select.schoolspecialty.com/block-printing-ink-380705" TargetMode="External"/><Relationship Id="rId1331" Type="http://schemas.openxmlformats.org/officeDocument/2006/relationships/hyperlink" Target="https://select.schoolspecialty.com/pacon-tagboard-white-085498" TargetMode="External"/><Relationship Id="rId68" Type="http://schemas.openxmlformats.org/officeDocument/2006/relationships/hyperlink" Target="https://shop.friendsoffice.com/Product/NAT/01541/1010421367" TargetMode="External"/><Relationship Id="rId1429" Type="http://schemas.openxmlformats.org/officeDocument/2006/relationships/hyperlink" Target="https://select.schoolspecialty.com/bostitch-ascend-desktop-stapler-black-1436350" TargetMode="External"/><Relationship Id="rId284" Type="http://schemas.openxmlformats.org/officeDocument/2006/relationships/hyperlink" Target="https://shop.friendsoffice.com/Product/ITA/42850/1021070245" TargetMode="External"/><Relationship Id="rId491" Type="http://schemas.openxmlformats.org/officeDocument/2006/relationships/hyperlink" Target="https://www.johnrgreenco.com/products/crayola-standard-crayons?option=43001&amp;mdsecode=43001" TargetMode="External"/><Relationship Id="rId144" Type="http://schemas.openxmlformats.org/officeDocument/2006/relationships/hyperlink" Target="https://shop.friendsoffice.com/Product/BSN/20889/1030264118" TargetMode="External"/><Relationship Id="rId589" Type="http://schemas.openxmlformats.org/officeDocument/2006/relationships/hyperlink" Target="https://www.johnrgreenco.com/products/Fluorescent_Hi_Liter?option=58146&amp;mdsecode=58146" TargetMode="External"/><Relationship Id="rId796" Type="http://schemas.openxmlformats.org/officeDocument/2006/relationships/hyperlink" Target="https://www.johnrgreenco.com/products/mavalus-tape?option=12522&amp;mdsecode=12522" TargetMode="External"/><Relationship Id="rId351" Type="http://schemas.openxmlformats.org/officeDocument/2006/relationships/hyperlink" Target="https://shop.friendsoffice.com/Product/ACM/10425/1010016268" TargetMode="External"/><Relationship Id="rId449" Type="http://schemas.openxmlformats.org/officeDocument/2006/relationships/hyperlink" Target="https://www.johnrgreenco.com/products/Astrobrights_Color_Cardstock?option=04317&amp;mdsecode=04317" TargetMode="External"/><Relationship Id="rId656" Type="http://schemas.openxmlformats.org/officeDocument/2006/relationships/hyperlink" Target="https://www.johnrgreenco.com/products/easel-papers?option=02307&amp;mdsecode=02307" TargetMode="External"/><Relationship Id="rId863" Type="http://schemas.openxmlformats.org/officeDocument/2006/relationships/hyperlink" Target="https://www.enasco.com/p/Sakura-Cray-Pas%C2%AE-Junior-Artist%E2%84%A2-Oil-Pastels---Set-of-16%2B9714427" TargetMode="External"/><Relationship Id="rId1079" Type="http://schemas.openxmlformats.org/officeDocument/2006/relationships/hyperlink" Target="https://shop.friendsoffice.com/Product/PAC/63300/11966215" TargetMode="External"/><Relationship Id="rId1286" Type="http://schemas.openxmlformats.org/officeDocument/2006/relationships/hyperlink" Target="https://select.schoolspecialty.com/sharpie-waterproof-permanent-marker-blue-077417" TargetMode="External"/><Relationship Id="rId211" Type="http://schemas.openxmlformats.org/officeDocument/2006/relationships/hyperlink" Target="https://shop.friendsoffice.com/Product/ITA/33311/1011092627" TargetMode="External"/><Relationship Id="rId309" Type="http://schemas.openxmlformats.org/officeDocument/2006/relationships/hyperlink" Target="https://shop.friendsoffice.com/Product/BIC/GSM11BK/11960980" TargetMode="External"/><Relationship Id="rId516" Type="http://schemas.openxmlformats.org/officeDocument/2006/relationships/hyperlink" Target="https://www.johnrgreenco.com/products/Prismacolor_Premier_Kneaded_Erasers?option=08551&amp;mdsecode=08551" TargetMode="External"/><Relationship Id="rId1146" Type="http://schemas.openxmlformats.org/officeDocument/2006/relationships/hyperlink" Target="https://select.schoolspecialty.com/amaco-earthenware-modeling-clay-white-351452" TargetMode="External"/><Relationship Id="rId723" Type="http://schemas.openxmlformats.org/officeDocument/2006/relationships/hyperlink" Target="https://www.johnrgreenco.com/products/bic-round-stic-pens?option=08121&amp;mdsecode=08121" TargetMode="External"/><Relationship Id="rId930" Type="http://schemas.openxmlformats.org/officeDocument/2006/relationships/hyperlink" Target="https://www.enasco.com/p/Pacon%C2%AE-Bright-White-Sulphite-Drawing-Paper---500-Sheet-Ream---18-in-x-24-in---80-lb-%28Premium-Weight%29%2B9727105" TargetMode="External"/><Relationship Id="rId1006" Type="http://schemas.openxmlformats.org/officeDocument/2006/relationships/hyperlink" Target="https://www.enasco.com/p/Fiskars%C2%AE-Performance-Scissors---5-in-Blades%2B9728982" TargetMode="External"/><Relationship Id="rId1353" Type="http://schemas.openxmlformats.org/officeDocument/2006/relationships/hyperlink" Target="https://select.schoolspecialty.com/crayola-color-sticks-woodless-pentagon-colored-pencils-set-of-12-1290582" TargetMode="External"/><Relationship Id="rId1213" Type="http://schemas.openxmlformats.org/officeDocument/2006/relationships/hyperlink" Target="https://select.schoolspecialty.com/school-smart-hanging-file-folder-green-070311" TargetMode="External"/><Relationship Id="rId1420" Type="http://schemas.openxmlformats.org/officeDocument/2006/relationships/hyperlink" Target="https://select.schoolspecialty.com/scissor-1368405" TargetMode="External"/><Relationship Id="rId17" Type="http://schemas.openxmlformats.org/officeDocument/2006/relationships/hyperlink" Target="https://shop.friendsoffice.com/Product/BSN/36552/1017129442" TargetMode="External"/><Relationship Id="rId166" Type="http://schemas.openxmlformats.org/officeDocument/2006/relationships/hyperlink" Target="https://shop.friendsoffice.com/Product/BSN/65260/1017129347" TargetMode="External"/><Relationship Id="rId373" Type="http://schemas.openxmlformats.org/officeDocument/2006/relationships/hyperlink" Target="https://shop.friendsoffice.com/Product/SWI/74701/1010066443" TargetMode="External"/><Relationship Id="rId580" Type="http://schemas.openxmlformats.org/officeDocument/2006/relationships/hyperlink" Target="https://www.johnrgreenco.com/products/bic-great-erase-low-odor-dry-erase-markers-chisel-tip?option=08471&amp;mdsecode=08471" TargetMode="External"/><Relationship Id="rId1" Type="http://schemas.openxmlformats.org/officeDocument/2006/relationships/hyperlink" Target="https://www.enasco.com/p/Pony-Beads---6mm-x-9mm---Black%2B9727982%28E%29" TargetMode="External"/><Relationship Id="rId233" Type="http://schemas.openxmlformats.org/officeDocument/2006/relationships/hyperlink" Target="https://shop.friendsoffice.com/Product/PAC/MMK37101/1032791760" TargetMode="External"/><Relationship Id="rId440" Type="http://schemas.openxmlformats.org/officeDocument/2006/relationships/hyperlink" Target="https://www.johnrgreenco.com/products/canvas-panels?option=40610&amp;mdsecode=40610" TargetMode="External"/><Relationship Id="rId678" Type="http://schemas.openxmlformats.org/officeDocument/2006/relationships/hyperlink" Target="https://www.johnrgreenco.com/products/spectra-art-tissue-paper?option=57545&amp;mdsecode=57545" TargetMode="External"/><Relationship Id="rId885" Type="http://schemas.openxmlformats.org/officeDocument/2006/relationships/hyperlink" Target="https://www.enasco.com/p/PaperMate%C2%AE-Pink-Pearl%C2%AE-Erasers---Box-of-24---Medium%2B9740725" TargetMode="External"/><Relationship Id="rId1070" Type="http://schemas.openxmlformats.org/officeDocument/2006/relationships/hyperlink" Target="https://shop.friendsoffice.com/Product/PAC/54811/1012679950"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enasco.com/p/Pacon%C2%AE-SunWorks%C2%AE-Construction-Paper---9-in-x-12-in---50-Sheets---Dark-Brown%2B9715509%28AJ%29" TargetMode="External"/><Relationship Id="rId21" Type="http://schemas.openxmlformats.org/officeDocument/2006/relationships/hyperlink" Target="https://shop.friendsoffice.com/Product/PAC/8817/211987990" TargetMode="External"/><Relationship Id="rId42" Type="http://schemas.openxmlformats.org/officeDocument/2006/relationships/hyperlink" Target="https://shop.friendsoffice.com/Product/PAC/8703/1011505930" TargetMode="External"/><Relationship Id="rId63" Type="http://schemas.openxmlformats.org/officeDocument/2006/relationships/hyperlink" Target="https://www.johnrgreenco.com/products/modern-construction-paper--18-x-24-100-shts?option=36298&amp;mdsecode=36298" TargetMode="External"/><Relationship Id="rId84" Type="http://schemas.openxmlformats.org/officeDocument/2006/relationships/hyperlink" Target="https://www.johnrgreenco.com/products/truray-faderesistant-construction-paper--9-x-12?option=37011&amp;mdsecode=37011" TargetMode="External"/><Relationship Id="rId138" Type="http://schemas.openxmlformats.org/officeDocument/2006/relationships/hyperlink" Target="https://select.schoolspecialty.com/prang-construction-paper-hot-pink-200050" TargetMode="External"/><Relationship Id="rId159" Type="http://schemas.openxmlformats.org/officeDocument/2006/relationships/hyperlink" Target="https://select.schoolspecialty.com/tru-ray-construction-paper-holiday-green-216777" TargetMode="External"/><Relationship Id="rId170" Type="http://schemas.openxmlformats.org/officeDocument/2006/relationships/hyperlink" Target="https://select.schoolspecialty.com/prang-medium-weight-construction-paper-9x12-inches-gray-pack-of-50-201225" TargetMode="External"/><Relationship Id="rId107" Type="http://schemas.openxmlformats.org/officeDocument/2006/relationships/hyperlink" Target="https://www.enasco.com/p/Pacon%C2%AE-SunWorks%C2%AE-Construction-Paper---Black---18-in-x-24-in-%2B9715511%28AE%29" TargetMode="External"/><Relationship Id="rId11" Type="http://schemas.openxmlformats.org/officeDocument/2006/relationships/hyperlink" Target="https://shop.friendsoffice.com/Product/PAC/103032/1013028931" TargetMode="External"/><Relationship Id="rId32" Type="http://schemas.openxmlformats.org/officeDocument/2006/relationships/hyperlink" Target="https://shop.friendsoffice.com/Product/PAC/7603/1011504074" TargetMode="External"/><Relationship Id="rId53" Type="http://schemas.openxmlformats.org/officeDocument/2006/relationships/hyperlink" Target="https://www.johnrgreenco.com/products/modern-construction-paper--12-x-18-50-shts?option=37615&amp;mdsecode=37615" TargetMode="External"/><Relationship Id="rId74" Type="http://schemas.openxmlformats.org/officeDocument/2006/relationships/hyperlink" Target="https://www.johnrgreenco.com/products/truray-faderesistant-construction-paper--9-x-12?option=37033&amp;mdsecode=37033" TargetMode="External"/><Relationship Id="rId128" Type="http://schemas.openxmlformats.org/officeDocument/2006/relationships/hyperlink" Target="https://select.schoolspecialty.com/prang-construction-paper-bright-blue-1506473" TargetMode="External"/><Relationship Id="rId149" Type="http://schemas.openxmlformats.org/officeDocument/2006/relationships/hyperlink" Target="https://select.schoolspecialty.com/prang-medium-weight-construction-paper-18x24-inches-holiday-green-pack-of-50-1506548" TargetMode="External"/><Relationship Id="rId5" Type="http://schemas.openxmlformats.org/officeDocument/2006/relationships/hyperlink" Target="https://shop.friendsoffice.com/Product/PAC/6807/1011505959" TargetMode="External"/><Relationship Id="rId95" Type="http://schemas.openxmlformats.org/officeDocument/2006/relationships/hyperlink" Target="https://www.enasco.com/p/Pacon%C2%AE-SunWorks%C2%AE-Construction-Paper---Holiday-Green---12-in-x-18-in-%2B9715510%28U%29" TargetMode="External"/><Relationship Id="rId160" Type="http://schemas.openxmlformats.org/officeDocument/2006/relationships/hyperlink" Target="https://select.schoolspecialty.com/prang-medium-weight-construction-paper-9x12-inches-holiday-red-pack-of-50-201187" TargetMode="External"/><Relationship Id="rId22" Type="http://schemas.openxmlformats.org/officeDocument/2006/relationships/hyperlink" Target="https://shop.friendsoffice.com/Product/PAC/9917/1011505910" TargetMode="External"/><Relationship Id="rId43" Type="http://schemas.openxmlformats.org/officeDocument/2006/relationships/hyperlink" Target="https://shop.friendsoffice.com/Product/PAC/8403/11966285" TargetMode="External"/><Relationship Id="rId64" Type="http://schemas.openxmlformats.org/officeDocument/2006/relationships/hyperlink" Target="https://www.johnrgreenco.com/products/modern-construction-paper--18-x-24-50-shts?option=37781&amp;mdsecode=37781" TargetMode="External"/><Relationship Id="rId118" Type="http://schemas.openxmlformats.org/officeDocument/2006/relationships/hyperlink" Target="https://www.enasco.com/p/Pacon%C2%AE-SunWorks%C2%AE-Construction-Paper---9-in-x-12-in---50-Sheets---Holiday-Green%2B9715509%28U%29" TargetMode="External"/><Relationship Id="rId139" Type="http://schemas.openxmlformats.org/officeDocument/2006/relationships/hyperlink" Target="https://select.schoolspecialty.com/prang-medium-weight-construction-paper-12x18-inches-red-pack-of-50-200013" TargetMode="External"/><Relationship Id="rId85" Type="http://schemas.openxmlformats.org/officeDocument/2006/relationships/hyperlink" Target="https://www.johnrgreenco.com/products/truray-faderesistant-construction-paper--9-x-12?option=37034&amp;mdsecode=37034" TargetMode="External"/><Relationship Id="rId150" Type="http://schemas.openxmlformats.org/officeDocument/2006/relationships/hyperlink" Target="https://select.schoolspecialty.com/prang-medium-weight-construction-paper-18x24-inches-holiday-red-pack-of-50-1506549" TargetMode="External"/><Relationship Id="rId171" Type="http://schemas.openxmlformats.org/officeDocument/2006/relationships/hyperlink" Target="https://select.schoolspecialty.com/tru-ray-construction-paper-fturquoise-053979" TargetMode="External"/><Relationship Id="rId12" Type="http://schemas.openxmlformats.org/officeDocument/2006/relationships/hyperlink" Target="https://shop.friendsoffice.com/Product/PAC/6607/11966221" TargetMode="External"/><Relationship Id="rId33" Type="http://schemas.openxmlformats.org/officeDocument/2006/relationships/hyperlink" Target="https://shop.friendsoffice.com/Product/PAC/6903/1011505958" TargetMode="External"/><Relationship Id="rId108" Type="http://schemas.openxmlformats.org/officeDocument/2006/relationships/hyperlink" Target="https://www.enasco.com/p/Pacon%C2%AE-Tru-Ray%C2%AE-Fade-Resistant-Construction-Paper---Gray---18-in-x-24-in-%2B9715522%28B%29" TargetMode="External"/><Relationship Id="rId129" Type="http://schemas.openxmlformats.org/officeDocument/2006/relationships/hyperlink" Target="https://select.schoolspecialty.com/prang-medium-weight-construction-paper-12x18-inches-brown-pack-of-50-201211" TargetMode="External"/><Relationship Id="rId54" Type="http://schemas.openxmlformats.org/officeDocument/2006/relationships/hyperlink" Target="https://www.johnrgreenco.com/products/modern-construction-paper--12-x-18-50-shts?option=37665&amp;mdsecode=37665" TargetMode="External"/><Relationship Id="rId75" Type="http://schemas.openxmlformats.org/officeDocument/2006/relationships/hyperlink" Target="https://www.johnrgreenco.com/products/modern-construction-paper--9-x-12-50-shts?option=37525&amp;mdsecode=37525" TargetMode="External"/><Relationship Id="rId96" Type="http://schemas.openxmlformats.org/officeDocument/2006/relationships/hyperlink" Target="https://www.enasco.com/p/Pacon%C2%AE-SunWorks%C2%AE-Construction-Paper---Holiday-Red---12-in-x-18-in-%2B9715510%28F%29" TargetMode="External"/><Relationship Id="rId140" Type="http://schemas.openxmlformats.org/officeDocument/2006/relationships/hyperlink" Target="https://select.schoolspecialty.com/tru-ray-construction-paper-turquoise-054078" TargetMode="External"/><Relationship Id="rId161" Type="http://schemas.openxmlformats.org/officeDocument/2006/relationships/hyperlink" Target="https://select.schoolspecialty.com/prang-medium-weight-construction-paper-9x12-inches-sky-blue-pack-of-50-201184" TargetMode="External"/><Relationship Id="rId6" Type="http://schemas.openxmlformats.org/officeDocument/2006/relationships/hyperlink" Target="https://shop.friendsoffice.com/Product/PAC/8807/1011505925" TargetMode="External"/><Relationship Id="rId23" Type="http://schemas.openxmlformats.org/officeDocument/2006/relationships/hyperlink" Target="https://shop.friendsoffice.com/Product/PAC/9917/1011505910" TargetMode="External"/><Relationship Id="rId28" Type="http://schemas.openxmlformats.org/officeDocument/2006/relationships/hyperlink" Target="https://shop.friendsoffice.com/Product/PAC/7403/11966269" TargetMode="External"/><Relationship Id="rId49" Type="http://schemas.openxmlformats.org/officeDocument/2006/relationships/hyperlink" Target="https://www.johnrgreenco.com/products/modern-construction-paper--12-x-18-50-shts?option=37617&amp;mdsecode=37617" TargetMode="External"/><Relationship Id="rId114" Type="http://schemas.openxmlformats.org/officeDocument/2006/relationships/hyperlink" Target="https://www.enasco.com/p/Pacon%C2%AE-SunWorks%C2%AE-Construction-Paper---9-in-x-12-in---50-Sheets---Assorted-Colors%2B9715509%28A%29" TargetMode="External"/><Relationship Id="rId119" Type="http://schemas.openxmlformats.org/officeDocument/2006/relationships/hyperlink" Target="https://www.enasco.com/p/Pacon%C2%AE-SunWorks%C2%AE-Construction-Paper---9-in-x-12-in---50-Sheets---Holiday-Red%2B9715509%28F%29" TargetMode="External"/><Relationship Id="rId44" Type="http://schemas.openxmlformats.org/officeDocument/2006/relationships/hyperlink" Target="https://www.johnrgreenco.com/products/SunWorks_Construction_Paper?option=37119&amp;mdsecode=37119" TargetMode="External"/><Relationship Id="rId60" Type="http://schemas.openxmlformats.org/officeDocument/2006/relationships/hyperlink" Target="https://www.johnrgreenco.com/products/modern-construction-paper--12-x-18-50-shts?option=37670&amp;mdsecode=37670" TargetMode="External"/><Relationship Id="rId65" Type="http://schemas.openxmlformats.org/officeDocument/2006/relationships/hyperlink" Target="https://www.johnrgreenco.com/products/modern-construction-paper--18-x-24-50-shts?option=37743&amp;mdsecode=37743" TargetMode="External"/><Relationship Id="rId81" Type="http://schemas.openxmlformats.org/officeDocument/2006/relationships/hyperlink" Target="https://www.johnrgreenco.com/products/modern-construction-paper--9-x-12-50-shts?option=37521&amp;mdsecode=37521" TargetMode="External"/><Relationship Id="rId86" Type="http://schemas.openxmlformats.org/officeDocument/2006/relationships/hyperlink" Target="https://www.johnrgreenco.com/products/modern-construction-paper--9-x-12-50-shts?option=37570&amp;mdsecode=37570" TargetMode="External"/><Relationship Id="rId130" Type="http://schemas.openxmlformats.org/officeDocument/2006/relationships/hyperlink" Target="https://select.schoolspecialty.com/prang-construction-paper-dark-brown-1506466" TargetMode="External"/><Relationship Id="rId135" Type="http://schemas.openxmlformats.org/officeDocument/2006/relationships/hyperlink" Target="https://select.schoolspecialty.com/prang-construction-paper-light-brown-1506467" TargetMode="External"/><Relationship Id="rId151" Type="http://schemas.openxmlformats.org/officeDocument/2006/relationships/hyperlink" Target="https://select.schoolspecialty.com/construction-paper-1506554" TargetMode="External"/><Relationship Id="rId156" Type="http://schemas.openxmlformats.org/officeDocument/2006/relationships/hyperlink" Target="https://select.schoolspecialty.com/prang-medium-weight-construction-paper-9x12-inches-bright-blue-pack-of-50-1506446" TargetMode="External"/><Relationship Id="rId177" Type="http://schemas.openxmlformats.org/officeDocument/2006/relationships/printerSettings" Target="../printerSettings/printerSettings3.bin"/><Relationship Id="rId172" Type="http://schemas.openxmlformats.org/officeDocument/2006/relationships/hyperlink" Target="https://select.schoolspecialty.com/prang-medium-weight-construction-paper-9x12-inches-turquoise-pack-of-50-201232" TargetMode="External"/><Relationship Id="rId13" Type="http://schemas.openxmlformats.org/officeDocument/2006/relationships/hyperlink" Target="https://shop.friendsoffice.com/Product/PAC/7007/11966263" TargetMode="External"/><Relationship Id="rId18" Type="http://schemas.openxmlformats.org/officeDocument/2006/relationships/hyperlink" Target="https://shop.friendsoffice.com/Product/PAC/8407/11966286" TargetMode="External"/><Relationship Id="rId39" Type="http://schemas.openxmlformats.org/officeDocument/2006/relationships/hyperlink" Target="https://shop.friendsoffice.com/Product/PAC/103027/1016055856" TargetMode="External"/><Relationship Id="rId109" Type="http://schemas.openxmlformats.org/officeDocument/2006/relationships/hyperlink" Target="https://www.enasco.com/p/Pacon%C2%AE-SunWorks%C2%AE-Construction-Paper---Holiday-Green---18-in-x-24-in-%2B9715511%28U%29" TargetMode="External"/><Relationship Id="rId34" Type="http://schemas.openxmlformats.org/officeDocument/2006/relationships/hyperlink" Target="https://shop.friendsoffice.com/Product/PAC/103000/1016055876" TargetMode="External"/><Relationship Id="rId50" Type="http://schemas.openxmlformats.org/officeDocument/2006/relationships/hyperlink" Target="https://www.johnrgreenco.com/products/modern-construction-paper--12-x-18-50-shts?option=37610&amp;mdsecode=37610" TargetMode="External"/><Relationship Id="rId55" Type="http://schemas.openxmlformats.org/officeDocument/2006/relationships/hyperlink" Target="https://www.johnrgreenco.com/products/modern-construction-paper--12-x-18-50-shts?option=37622&amp;mdsecode=37622" TargetMode="External"/><Relationship Id="rId76" Type="http://schemas.openxmlformats.org/officeDocument/2006/relationships/hyperlink" Target="https://www.johnrgreenco.com/products/modern-construction-paper--9-x-12-50-shts?option=37531&amp;mdsecode=37531" TargetMode="External"/><Relationship Id="rId97" Type="http://schemas.openxmlformats.org/officeDocument/2006/relationships/hyperlink" Target="https://www.enasco.com/p/Pacon%C2%AE-SunWorks%C2%AE-Construction-Paper---Light-Brown---12-in-x-18-in-%2B9715510%28AH%29" TargetMode="External"/><Relationship Id="rId104" Type="http://schemas.openxmlformats.org/officeDocument/2006/relationships/hyperlink" Target="https://www.enasco.com/p/Pacon%C2%AE-SunWorks%C2%AE-Construction-Paper---Yellow---12-in-x-18-in-%2B9715510%28N%29" TargetMode="External"/><Relationship Id="rId120" Type="http://schemas.openxmlformats.org/officeDocument/2006/relationships/hyperlink" Target="https://www.enasco.com/p/Pacon%C2%AE-SunWorks%C2%AE-Construction-Paper---9-in-x-12-in---50-Sheets---Light-Brown%2B9715509%28AH%29" TargetMode="External"/><Relationship Id="rId125" Type="http://schemas.openxmlformats.org/officeDocument/2006/relationships/hyperlink" Target="https://shop.friendsoffice.com/Product/PAC/8003/11966283" TargetMode="External"/><Relationship Id="rId141" Type="http://schemas.openxmlformats.org/officeDocument/2006/relationships/hyperlink" Target="https://select.schoolspecialty.com/prang-construction-paper-turquoise-201216" TargetMode="External"/><Relationship Id="rId146" Type="http://schemas.openxmlformats.org/officeDocument/2006/relationships/hyperlink" Target="https://select.schoolspecialty.com/prang-construction-paper-assorted-1506541" TargetMode="External"/><Relationship Id="rId167" Type="http://schemas.openxmlformats.org/officeDocument/2006/relationships/hyperlink" Target="https://select.schoolspecialty.com/prang-medium-weight-construction-paper-9x12-inches-red-pack-of-50-1506433" TargetMode="External"/><Relationship Id="rId7" Type="http://schemas.openxmlformats.org/officeDocument/2006/relationships/hyperlink" Target="https://shop.friendsoffice.com/Product/PAC/9607/1011505911" TargetMode="External"/><Relationship Id="rId71" Type="http://schemas.openxmlformats.org/officeDocument/2006/relationships/hyperlink" Target="https://www.johnrgreenco.com/products/modern-construction-paper--9-x-12-50-shts?option=37530&amp;mdsecode=37530" TargetMode="External"/><Relationship Id="rId92" Type="http://schemas.openxmlformats.org/officeDocument/2006/relationships/hyperlink" Target="https://www.enasco.com/p/Pacon%C2%AE-SunWorks%C2%AE-Construction-Paper---Brown---12-in-x-18-in-%2B9715510%28AG%29" TargetMode="External"/><Relationship Id="rId162" Type="http://schemas.openxmlformats.org/officeDocument/2006/relationships/hyperlink" Target="https://select.schoolspecialty.com/prang-construction-paper-light-brown-1506440" TargetMode="External"/><Relationship Id="rId2" Type="http://schemas.openxmlformats.org/officeDocument/2006/relationships/hyperlink" Target="https://shop.friendsoffice.com/Product/PAC/6307/11966203" TargetMode="External"/><Relationship Id="rId29" Type="http://schemas.openxmlformats.org/officeDocument/2006/relationships/hyperlink" Target="https://shop.friendsoffice.com/Product/PAC/6803/1011505960" TargetMode="External"/><Relationship Id="rId24" Type="http://schemas.openxmlformats.org/officeDocument/2006/relationships/hyperlink" Target="https://shop.friendsoffice.com/Product/PAC/103073/1017933554" TargetMode="External"/><Relationship Id="rId40" Type="http://schemas.openxmlformats.org/officeDocument/2006/relationships/hyperlink" Target="https://shop.friendsoffice.com/Product/PAC/7703/1011504073" TargetMode="External"/><Relationship Id="rId45" Type="http://schemas.openxmlformats.org/officeDocument/2006/relationships/hyperlink" Target="https://www.johnrgreenco.com/products/modern-construction-paper--12-x-18-50-shts?option=37681&amp;mdsecode=37681" TargetMode="External"/><Relationship Id="rId66" Type="http://schemas.openxmlformats.org/officeDocument/2006/relationships/hyperlink" Target="https://www.johnrgreenco.com/products/modern-construction-paper--18-x-24-50-shts?option=37720&amp;mdsecode=37720" TargetMode="External"/><Relationship Id="rId87" Type="http://schemas.openxmlformats.org/officeDocument/2006/relationships/hyperlink" Target="https://www.johnrgreenco.com/products/modern-construction-paper--9-x-12-50-shts?option=37580&amp;mdsecode=37580" TargetMode="External"/><Relationship Id="rId110" Type="http://schemas.openxmlformats.org/officeDocument/2006/relationships/hyperlink" Target="https://www.enasco.com/p/Pacon%C2%AE-SunWorks%C2%AE-Construction-Paper---Holiday-Red---18-in-x-24-in-%2B9715511%28F%29" TargetMode="External"/><Relationship Id="rId115" Type="http://schemas.openxmlformats.org/officeDocument/2006/relationships/hyperlink" Target="https://www.enasco.com/p/Pacon%C2%AE-SunWorks%C2%AE-Construction-Paper---9-in-x-12-in---50-Sheets---Black%2B9715509%28AE%29" TargetMode="External"/><Relationship Id="rId131" Type="http://schemas.openxmlformats.org/officeDocument/2006/relationships/hyperlink" Target="https://select.schoolspecialty.com/prang-medium-weight-construction-paper-12x18-inches-gray-pack-of-50-1506482" TargetMode="External"/><Relationship Id="rId136" Type="http://schemas.openxmlformats.org/officeDocument/2006/relationships/hyperlink" Target="https://select.schoolspecialty.com/tru-ray-construction-paper-orange-054063" TargetMode="External"/><Relationship Id="rId157" Type="http://schemas.openxmlformats.org/officeDocument/2006/relationships/hyperlink" Target="https://select.schoolspecialty.com/prang-medium-weight-construction-paper-9x12-inches-dark-brown-pack-of-50-201222" TargetMode="External"/><Relationship Id="rId178" Type="http://schemas.openxmlformats.org/officeDocument/2006/relationships/vmlDrawing" Target="../drawings/vmlDrawing2.vml"/><Relationship Id="rId61" Type="http://schemas.openxmlformats.org/officeDocument/2006/relationships/hyperlink" Target="https://www.johnrgreenco.com/products/modern-construction-paper--12-x-18-50-shts?option=37680&amp;mdsecode=37680" TargetMode="External"/><Relationship Id="rId82" Type="http://schemas.openxmlformats.org/officeDocument/2006/relationships/hyperlink" Target="https://www.johnrgreenco.com/products/modern-construction-paper--9-x-12-50-shts?option=37520&amp;mdsecode=37520" TargetMode="External"/><Relationship Id="rId152" Type="http://schemas.openxmlformats.org/officeDocument/2006/relationships/hyperlink" Target="https://select.schoolspecialty.com/prang-construction-paper-white-1506556" TargetMode="External"/><Relationship Id="rId173" Type="http://schemas.openxmlformats.org/officeDocument/2006/relationships/hyperlink" Target="https://select.schoolspecialty.com/tru-ray-construction-paper-violet-053988" TargetMode="External"/><Relationship Id="rId19" Type="http://schemas.openxmlformats.org/officeDocument/2006/relationships/hyperlink" Target="https://shop.friendsoffice.com/Product/PAC/6517/1011505973" TargetMode="External"/><Relationship Id="rId14" Type="http://schemas.openxmlformats.org/officeDocument/2006/relationships/hyperlink" Target="https://shop.friendsoffice.com/Product/PAC/6107/1024459617" TargetMode="External"/><Relationship Id="rId30" Type="http://schemas.openxmlformats.org/officeDocument/2006/relationships/hyperlink" Target="https://shop.friendsoffice.com/Product/PAC/102960/1012679954" TargetMode="External"/><Relationship Id="rId35" Type="http://schemas.openxmlformats.org/officeDocument/2006/relationships/hyperlink" Target="https://shop.friendsoffice.com/Product/PAC/6603/11966220" TargetMode="External"/><Relationship Id="rId56" Type="http://schemas.openxmlformats.org/officeDocument/2006/relationships/hyperlink" Target="https://www.johnrgreenco.com/products/truray-faderesistant-construction-paper--12-x-18?option=37160&amp;mdsecode=37160" TargetMode="External"/><Relationship Id="rId77" Type="http://schemas.openxmlformats.org/officeDocument/2006/relationships/hyperlink" Target="https://www.johnrgreenco.com/products/modern-construction-paper--9-x-12-50-shts?option=37515&amp;mdsecode=37515" TargetMode="External"/><Relationship Id="rId100" Type="http://schemas.openxmlformats.org/officeDocument/2006/relationships/hyperlink" Target="https://www.enasco.com/p/Pacon%C2%AE-SunWorks%C2%AE-Construction-Paper---Red---12-in-x-18-in-%2B9715510%28G%29" TargetMode="External"/><Relationship Id="rId105" Type="http://schemas.openxmlformats.org/officeDocument/2006/relationships/hyperlink" Target="https://www.enasco.com/p/Pacon%C2%AE-SunWorks%C2%AE-Construction-Paper---Brown---18-in-x-24-in-%2B9715511%28AG%29" TargetMode="External"/><Relationship Id="rId126" Type="http://schemas.openxmlformats.org/officeDocument/2006/relationships/hyperlink" Target="https://select.schoolspecialty.com/prang-construction-paper-assorted-201205" TargetMode="External"/><Relationship Id="rId147" Type="http://schemas.openxmlformats.org/officeDocument/2006/relationships/hyperlink" Target="https://select.schoolspecialty.com/prang-construction-paper-black-1506542" TargetMode="External"/><Relationship Id="rId168" Type="http://schemas.openxmlformats.org/officeDocument/2006/relationships/hyperlink" Target="https://select.schoolspecialty.com/tru-ray-construction-paper-salmon-053991" TargetMode="External"/><Relationship Id="rId8" Type="http://schemas.openxmlformats.org/officeDocument/2006/relationships/hyperlink" Target="https://shop.friendsoffice.com/Product/PAC/8007/11966284" TargetMode="External"/><Relationship Id="rId51" Type="http://schemas.openxmlformats.org/officeDocument/2006/relationships/hyperlink" Target="https://www.johnrgreenco.com/products/modern-construction-paper--12-x-18-50-shts?option=37643&amp;mdsecode=37643" TargetMode="External"/><Relationship Id="rId72" Type="http://schemas.openxmlformats.org/officeDocument/2006/relationships/hyperlink" Target="https://www.johnrgreenco.com/products/modern-construction-paper--9-x-12-50-shts?option=37517&amp;mdsecode=37517" TargetMode="External"/><Relationship Id="rId93" Type="http://schemas.openxmlformats.org/officeDocument/2006/relationships/hyperlink" Target="https://www.enasco.com/p/Pacon%C2%AE-SunWorks%C2%AE-Construction-Paper---Dark-Brown---12-in-x-18-in-%2B9715510%28AJ%29" TargetMode="External"/><Relationship Id="rId98" Type="http://schemas.openxmlformats.org/officeDocument/2006/relationships/hyperlink" Target="https://www.enasco.com/p/Pacon%C2%AE-SunWorks%C2%AE-Construction-Paper---Orange---12-in-x-18-in-%2B9715510%28C%29" TargetMode="External"/><Relationship Id="rId121" Type="http://schemas.openxmlformats.org/officeDocument/2006/relationships/hyperlink" Target="https://www.enasco.com/p/Pacon%C2%AE-SunWorks%C2%AE-Construction-Paper---9-in-x-12-in---50-Sheets---Orange%2B9715509%28C%29" TargetMode="External"/><Relationship Id="rId142" Type="http://schemas.openxmlformats.org/officeDocument/2006/relationships/hyperlink" Target="https://select.schoolspecialty.com/prang-medium-weight-construction-paper-12x18-inches-violet-pack-of-50-201200" TargetMode="External"/><Relationship Id="rId163" Type="http://schemas.openxmlformats.org/officeDocument/2006/relationships/hyperlink" Target="https://select.schoolspecialty.com/prang-medium-weight-construction-paper-9x12-inches-bright-green-pack-of-50-1506457" TargetMode="External"/><Relationship Id="rId3" Type="http://schemas.openxmlformats.org/officeDocument/2006/relationships/hyperlink" Target="https://shop.friendsoffice.com/Product/PAC/7407/11966270" TargetMode="External"/><Relationship Id="rId25" Type="http://schemas.openxmlformats.org/officeDocument/2006/relationships/hyperlink" Target="https://shop.friendsoffice.com/Product/PAC/8717/1011505928" TargetMode="External"/><Relationship Id="rId46" Type="http://schemas.openxmlformats.org/officeDocument/2006/relationships/hyperlink" Target="https://www.johnrgreenco.com/products/modern-construction-paper--12-x-18-50-shts?option=37630&amp;mdsecode=37630" TargetMode="External"/><Relationship Id="rId67" Type="http://schemas.openxmlformats.org/officeDocument/2006/relationships/hyperlink" Target="https://www.johnrgreenco.com/products/modern-construction-paper--18-x-24-100-shts?option=36280&amp;mdsecode=36280" TargetMode="External"/><Relationship Id="rId116" Type="http://schemas.openxmlformats.org/officeDocument/2006/relationships/hyperlink" Target="https://www.enasco.com/p/Pacon%C2%AE-SunWorks%C2%AE-Construction-Paper---9-in-x-12-in---50-Sheets---Blue%2B9715509%28K%29" TargetMode="External"/><Relationship Id="rId137" Type="http://schemas.openxmlformats.org/officeDocument/2006/relationships/hyperlink" Target="https://select.schoolspecialty.com/prang-medium-weight-construction-paper-12x18-inches-pink-pack-of-50-201210" TargetMode="External"/><Relationship Id="rId158" Type="http://schemas.openxmlformats.org/officeDocument/2006/relationships/hyperlink" Target="https://select.schoolspecialty.com/prang-medium-weight-construction-paper-9x12-inches-holiday-green-pack-of-50-1506449" TargetMode="External"/><Relationship Id="rId20" Type="http://schemas.openxmlformats.org/officeDocument/2006/relationships/hyperlink" Target="https://shop.friendsoffice.com/Product/PAC/6317/1011505977" TargetMode="External"/><Relationship Id="rId41" Type="http://schemas.openxmlformats.org/officeDocument/2006/relationships/hyperlink" Target="https://shop.friendsoffice.com/Product/PAC/7203/1011504099" TargetMode="External"/><Relationship Id="rId62" Type="http://schemas.openxmlformats.org/officeDocument/2006/relationships/hyperlink" Target="https://www.johnrgreenco.com/products/modern-construction-paper--12-x-18-50-shts?option=37650&amp;mdsecode=37650" TargetMode="External"/><Relationship Id="rId83" Type="http://schemas.openxmlformats.org/officeDocument/2006/relationships/hyperlink" Target="https://www.johnrgreenco.com/products/truray-faderesistant-construction-paper--9-x-12?option=37024&amp;mdsecode=37024" TargetMode="External"/><Relationship Id="rId88" Type="http://schemas.openxmlformats.org/officeDocument/2006/relationships/hyperlink" Target="https://www.johnrgreenco.com/products/modern-construction-paper--9-x-12-50-shts?option=37550&amp;mdsecode=37550" TargetMode="External"/><Relationship Id="rId111" Type="http://schemas.openxmlformats.org/officeDocument/2006/relationships/hyperlink" Target="https://www.enasco.com/p/Pacon%C2%AE-SunWorks%C2%AE-Construction-Paper---Violet---18-in-x-24-in-%2B9715511%28X%29" TargetMode="External"/><Relationship Id="rId132" Type="http://schemas.openxmlformats.org/officeDocument/2006/relationships/hyperlink" Target="https://select.schoolspecialty.com/prang-medium-weight-construction-paper-12x18-inches-holiday-green-pack-of-50-1506477" TargetMode="External"/><Relationship Id="rId153" Type="http://schemas.openxmlformats.org/officeDocument/2006/relationships/hyperlink" Target="https://select.schoolspecialty.com/construction-paper-1506557" TargetMode="External"/><Relationship Id="rId174" Type="http://schemas.openxmlformats.org/officeDocument/2006/relationships/hyperlink" Target="https://select.schoolspecialty.com/prang-medium-weight-construction-paper-9x12-inches-violet-pack-of-50-201189" TargetMode="External"/><Relationship Id="rId179" Type="http://schemas.openxmlformats.org/officeDocument/2006/relationships/comments" Target="../comments2.xml"/><Relationship Id="rId15" Type="http://schemas.openxmlformats.org/officeDocument/2006/relationships/hyperlink" Target="https://shop.friendsoffice.com/Product/PAC/7707/1011505940" TargetMode="External"/><Relationship Id="rId36" Type="http://schemas.openxmlformats.org/officeDocument/2006/relationships/hyperlink" Target="https://shop.friendsoffice.com/Product/PAC/7003/1011504101" TargetMode="External"/><Relationship Id="rId57" Type="http://schemas.openxmlformats.org/officeDocument/2006/relationships/hyperlink" Target="https://www.johnrgreenco.com/products/modern-construction-paper--12-x-18-50-shts?option=37621&amp;mdsecode=37621" TargetMode="External"/><Relationship Id="rId106" Type="http://schemas.openxmlformats.org/officeDocument/2006/relationships/hyperlink" Target="https://www.enasco.com/p/Pacon%C2%AE-SunWorks%C2%AE-Assorted-Construction-Paper---18-in-x-24-in-%2B9715511%28A%29" TargetMode="External"/><Relationship Id="rId127" Type="http://schemas.openxmlformats.org/officeDocument/2006/relationships/hyperlink" Target="https://select.schoolspecialty.com/prang-medium-weight-construction-paper-12x18-inches-black-pack-of-50-1506461" TargetMode="External"/><Relationship Id="rId10" Type="http://schemas.openxmlformats.org/officeDocument/2006/relationships/hyperlink" Target="https://shop.friendsoffice.com/Product/PAC/6907/1011505957" TargetMode="External"/><Relationship Id="rId31" Type="http://schemas.openxmlformats.org/officeDocument/2006/relationships/hyperlink" Target="https://shop.friendsoffice.com/Product/PAC/9903/11966299" TargetMode="External"/><Relationship Id="rId52" Type="http://schemas.openxmlformats.org/officeDocument/2006/relationships/hyperlink" Target="https://www.johnrgreenco.com/products/truray-faderesistant-construction-paper--12-x-18?option=37129&amp;mdsecode=37129" TargetMode="External"/><Relationship Id="rId73" Type="http://schemas.openxmlformats.org/officeDocument/2006/relationships/hyperlink" Target="https://www.johnrgreenco.com/products/truray-faderesistant-construction-paper--9-x-12?option=37040&amp;mdsecode=37040" TargetMode="External"/><Relationship Id="rId78" Type="http://schemas.openxmlformats.org/officeDocument/2006/relationships/hyperlink" Target="https://www.johnrgreenco.com/products/modern-construction-paper--9-x-12-50-shts?option=37565&amp;mdsecode=37565" TargetMode="External"/><Relationship Id="rId94" Type="http://schemas.openxmlformats.org/officeDocument/2006/relationships/hyperlink" Target="https://www.enasco.com/p/Pacon%C2%AE-SunWorks%C2%AE-Construction-Paper---Gray---12-in-x-18-in-%2B9715510%28AD%29" TargetMode="External"/><Relationship Id="rId99" Type="http://schemas.openxmlformats.org/officeDocument/2006/relationships/hyperlink" Target="https://www.enasco.com/p/Pacon%C2%AE-SunWorks%C2%AE-Construction-Paper---Pink---12-in-x-18-in-%2B9715510%28Y%29" TargetMode="External"/><Relationship Id="rId101" Type="http://schemas.openxmlformats.org/officeDocument/2006/relationships/hyperlink" Target="https://www.enasco.com/p/Pacon%C2%AE-SunWorks%C2%AE-Construction-Paper---Turquoise---12-in-x-18-in-%2B9715510%28J%29" TargetMode="External"/><Relationship Id="rId122" Type="http://schemas.openxmlformats.org/officeDocument/2006/relationships/hyperlink" Target="https://www.enasco.com/p/Pacon%C2%AE-SunWorks%C2%AE-Construction-Paper---9-in-x-12-in---50-Sheets---Turquoise%2B9715509%28J%29" TargetMode="External"/><Relationship Id="rId143" Type="http://schemas.openxmlformats.org/officeDocument/2006/relationships/hyperlink" Target="https://select.schoolspecialty.com/prang-medium-weight-construction-paper-12x18-inches-white-pack-of-50-1506484" TargetMode="External"/><Relationship Id="rId148" Type="http://schemas.openxmlformats.org/officeDocument/2006/relationships/hyperlink" Target="https://select.schoolspecialty.com/construction-paper-1506547" TargetMode="External"/><Relationship Id="rId164" Type="http://schemas.openxmlformats.org/officeDocument/2006/relationships/hyperlink" Target="https://select.schoolspecialty.com/tru-ray-construction-paper-magenta-053958" TargetMode="External"/><Relationship Id="rId169" Type="http://schemas.openxmlformats.org/officeDocument/2006/relationships/hyperlink" Target="https://select.schoolspecialty.com/tru-ray-construction-paper-gray-054042" TargetMode="External"/><Relationship Id="rId4" Type="http://schemas.openxmlformats.org/officeDocument/2006/relationships/hyperlink" Target="https://shop.friendsoffice.com/Product/PAC/6707/11966232" TargetMode="External"/><Relationship Id="rId9" Type="http://schemas.openxmlformats.org/officeDocument/2006/relationships/hyperlink" Target="https://shop.friendsoffice.com/Product/PAC/9907/11966300" TargetMode="External"/><Relationship Id="rId26" Type="http://schemas.openxmlformats.org/officeDocument/2006/relationships/hyperlink" Target="https://shop.friendsoffice.com/Product/PAC/6503/11966217" TargetMode="External"/><Relationship Id="rId47" Type="http://schemas.openxmlformats.org/officeDocument/2006/relationships/hyperlink" Target="https://www.johnrgreenco.com/products/modern-construction-paper--12-x-18-50-shts?option=37616&amp;mdsecode=37616" TargetMode="External"/><Relationship Id="rId68" Type="http://schemas.openxmlformats.org/officeDocument/2006/relationships/hyperlink" Target="https://www.johnrgreenco.com/products/modern-construction-paper--18-x-24-50-shts?option=37750&amp;mdsecode=37750" TargetMode="External"/><Relationship Id="rId89" Type="http://schemas.openxmlformats.org/officeDocument/2006/relationships/hyperlink" Target="https://www.enasco.com/p/Pacon%C2%AE-SunWorks%C2%AE-Construction-Paper---Assorted-Colors---12-in-x-18-in-%2B9715510%28A%29" TargetMode="External"/><Relationship Id="rId112" Type="http://schemas.openxmlformats.org/officeDocument/2006/relationships/hyperlink" Target="https://www.enasco.com/p/Pacon%C2%AE-SunWorks%C2%AE-Construction-Paper---White---18-in-x-24-in-%2B9715511%28AC%29" TargetMode="External"/><Relationship Id="rId133" Type="http://schemas.openxmlformats.org/officeDocument/2006/relationships/hyperlink" Target="https://select.schoolspecialty.com/tru-ray-sulphite-construction-paper-holiday-red-216776" TargetMode="External"/><Relationship Id="rId154" Type="http://schemas.openxmlformats.org/officeDocument/2006/relationships/hyperlink" Target="https://select.schoolspecialty.com/prang-medium-weight-construction-paper-9-x-12-inches-assorted-colors-50-sheets-201204" TargetMode="External"/><Relationship Id="rId175" Type="http://schemas.openxmlformats.org/officeDocument/2006/relationships/hyperlink" Target="https://select.schoolspecialty.com/prang-medium-weight-construction-paper-9x12-inches-white-pack-of-50-1506456" TargetMode="External"/><Relationship Id="rId16" Type="http://schemas.openxmlformats.org/officeDocument/2006/relationships/hyperlink" Target="https://shop.friendsoffice.com/Product/PAC/7207/1011504098" TargetMode="External"/><Relationship Id="rId37" Type="http://schemas.openxmlformats.org/officeDocument/2006/relationships/hyperlink" Target="https://shop.friendsoffice.com/Product/PAC/6103/1011504117" TargetMode="External"/><Relationship Id="rId58" Type="http://schemas.openxmlformats.org/officeDocument/2006/relationships/hyperlink" Target="https://www.johnrgreenco.com/products/modern-construction-paper--12-x-18-50-shts?option=37620&amp;mdsecode=37620" TargetMode="External"/><Relationship Id="rId79" Type="http://schemas.openxmlformats.org/officeDocument/2006/relationships/hyperlink" Target="https://www.johnrgreenco.com/products/modern-construction-paper--9-x-12-50-shts?option=37560&amp;mdsecode=37560" TargetMode="External"/><Relationship Id="rId102" Type="http://schemas.openxmlformats.org/officeDocument/2006/relationships/hyperlink" Target="https://www.enasco.com/p/Pacon%C2%AE-SunWorks%C2%AE-Construction-Paper---Violet---12-in-x-18-in-%2B9715510%28X%29" TargetMode="External"/><Relationship Id="rId123" Type="http://schemas.openxmlformats.org/officeDocument/2006/relationships/hyperlink" Target="https://www.enasco.com/p/Pacon%C2%AE-SunWorks%C2%AE-Construction-Paper---9-in-x-12-in---50-Sheets---Violet%2B9715509%28X%29" TargetMode="External"/><Relationship Id="rId144" Type="http://schemas.openxmlformats.org/officeDocument/2006/relationships/hyperlink" Target="https://select.schoolspecialty.com/prang-medium-weight-construction-paper-12x18-inches-yellow-pack-of-50-201202" TargetMode="External"/><Relationship Id="rId90" Type="http://schemas.openxmlformats.org/officeDocument/2006/relationships/hyperlink" Target="https://www.enasco.com/p/Pacon%C2%AE-SunWorks%C2%AE-Construction-Paper---Black---12-in-x-18-in-%2B9715510%28AE%29" TargetMode="External"/><Relationship Id="rId165" Type="http://schemas.openxmlformats.org/officeDocument/2006/relationships/hyperlink" Target="https://select.schoolspecialty.com/prang-medium-weight-construction-paper-9x12-inches-orange-pack-of-50-201181" TargetMode="External"/><Relationship Id="rId27" Type="http://schemas.openxmlformats.org/officeDocument/2006/relationships/hyperlink" Target="https://shop.friendsoffice.com/Product/PAC/6303/11966200" TargetMode="External"/><Relationship Id="rId48" Type="http://schemas.openxmlformats.org/officeDocument/2006/relationships/hyperlink" Target="https://www.johnrgreenco.com/products/modern-construction-paper--12-x-18-50-shts?option=37632&amp;mdsecode=37632" TargetMode="External"/><Relationship Id="rId69" Type="http://schemas.openxmlformats.org/officeDocument/2006/relationships/hyperlink" Target="https://www.johnrgreenco.com/products/modern-construction-paper--9-x-12-50-shts?option=37598&amp;mdsecode=37598" TargetMode="External"/><Relationship Id="rId113" Type="http://schemas.openxmlformats.org/officeDocument/2006/relationships/hyperlink" Target="https://www.enasco.com/p/Pacon%C2%AE-SunWorks%C2%AE-Construction-Paper---Yellow---18-in-x-24-in-%2B9715511%28N%29" TargetMode="External"/><Relationship Id="rId134" Type="http://schemas.openxmlformats.org/officeDocument/2006/relationships/hyperlink" Target="https://select.schoolspecialty.com/prang-medium-weight-construction-paper-12x18-inches-holiday-red-pack-of-50-201199" TargetMode="External"/><Relationship Id="rId80" Type="http://schemas.openxmlformats.org/officeDocument/2006/relationships/hyperlink" Target="https://www.johnrgreenco.com/products/modern-construction-paper--9-x-12-50-shts?option=37560&amp;mdsecode=37560" TargetMode="External"/><Relationship Id="rId155" Type="http://schemas.openxmlformats.org/officeDocument/2006/relationships/hyperlink" Target="https://select.schoolspecialty.com/prang-medium-weight-construction-paper-9x12-inches-black-pack-of-50-201183" TargetMode="External"/><Relationship Id="rId176" Type="http://schemas.openxmlformats.org/officeDocument/2006/relationships/hyperlink" Target="https://select.schoolspecialty.com/prang-medium-weight-construction-paper-9x12-inches-yellow-pack-of-50-201192" TargetMode="External"/><Relationship Id="rId17" Type="http://schemas.openxmlformats.org/officeDocument/2006/relationships/hyperlink" Target="https://shop.friendsoffice.com/Product/PAC/9207/11966295" TargetMode="External"/><Relationship Id="rId38" Type="http://schemas.openxmlformats.org/officeDocument/2006/relationships/hyperlink" Target="https://shop.friendsoffice.com/Product/PAC/103010/1017933549" TargetMode="External"/><Relationship Id="rId59" Type="http://schemas.openxmlformats.org/officeDocument/2006/relationships/hyperlink" Target="https://www.johnrgreenco.com/products/truray-faderesistant-construction-paper--12-x-18?option=37134&amp;mdsecode=37134" TargetMode="External"/><Relationship Id="rId103" Type="http://schemas.openxmlformats.org/officeDocument/2006/relationships/hyperlink" Target="https://www.enasco.com/p/Pacon%C2%AE-SunWorks%C2%AE-Construction-Paper---White---12-in-x-18-in-%2B9715510%28AC%29" TargetMode="External"/><Relationship Id="rId124" Type="http://schemas.openxmlformats.org/officeDocument/2006/relationships/hyperlink" Target="https://www.enasco.com/p/Pacon%C2%AE-SunWorks%C2%AE-Construction-Paper---9-in-x-12-in---50-Sheets---White%2B9715509%28AC%29" TargetMode="External"/><Relationship Id="rId70" Type="http://schemas.openxmlformats.org/officeDocument/2006/relationships/hyperlink" Target="https://www.johnrgreenco.com/products/modern-construction-paper--9-x-12-50-shts?option=37581&amp;mdsecode=37581" TargetMode="External"/><Relationship Id="rId91" Type="http://schemas.openxmlformats.org/officeDocument/2006/relationships/hyperlink" Target="https://www.enasco.com/p/Pacon%C2%AE-SunWorks%C2%AE-Construction-Paper---Blue---12-in-x-18-in-%2B9715510%28K%29" TargetMode="External"/><Relationship Id="rId145" Type="http://schemas.openxmlformats.org/officeDocument/2006/relationships/hyperlink" Target="https://select.schoolspecialty.com/construction-paper-1506546" TargetMode="External"/><Relationship Id="rId166" Type="http://schemas.openxmlformats.org/officeDocument/2006/relationships/hyperlink" Target="https://select.schoolspecialty.com/prang-medium-weight-construction-paper-9x12-inches-pink-pack-of-50-201208" TargetMode="External"/><Relationship Id="rId1" Type="http://schemas.openxmlformats.org/officeDocument/2006/relationships/hyperlink" Target="https://shop.friendsoffice.com/Product/PAC/6507/11966218"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enasco.com/p/Crayola%C2%AE-Portfolio%C2%AE-Series-Acrylic---Phthalo-Blue---Pint%2B9714725%28D%29" TargetMode="External"/><Relationship Id="rId21" Type="http://schemas.openxmlformats.org/officeDocument/2006/relationships/hyperlink" Target="https://shop.friendsoffice.com/Product/CYO/543115051/1011510248" TargetMode="External"/><Relationship Id="rId63" Type="http://schemas.openxmlformats.org/officeDocument/2006/relationships/hyperlink" Target="https://www.johnrgreenco.com/products/crayola--washable-finger-paint--16-oz?option=43352&amp;mdsecode=43352" TargetMode="External"/><Relationship Id="rId159" Type="http://schemas.openxmlformats.org/officeDocument/2006/relationships/hyperlink" Target="https://www.enasco.com/p/Crayola%C2%AE-Artista-II%C2%AE-Washable-Tempera-Paint---Yellow---Pint%2B9700471%28G%29" TargetMode="External"/><Relationship Id="rId170" Type="http://schemas.openxmlformats.org/officeDocument/2006/relationships/hyperlink" Target="https://www.enasco.com/p/Jack-Richeson%C2%AE-Powder-Paint---1-lb---Black%2B9731569%28H%29" TargetMode="External"/><Relationship Id="rId226" Type="http://schemas.openxmlformats.org/officeDocument/2006/relationships/hyperlink" Target="https://select.schoolspecialty.com/school-smart-tempera-paint-purple-gallon-2002725" TargetMode="External"/><Relationship Id="rId268" Type="http://schemas.openxmlformats.org/officeDocument/2006/relationships/hyperlink" Target="https://select.schoolspecialty.com/tempera-paint-007905" TargetMode="External"/><Relationship Id="rId32" Type="http://schemas.openxmlformats.org/officeDocument/2006/relationships/hyperlink" Target="https://shop.friendsoffice.com/Product/CYO/541216084/1022018266" TargetMode="External"/><Relationship Id="rId74" Type="http://schemas.openxmlformats.org/officeDocument/2006/relationships/hyperlink" Target="https://www.johnrgreenco.com/products/crayola-artista-ii-washable-tempera--16-oz?option=48617&amp;mdsecode=48617" TargetMode="External"/><Relationship Id="rId128" Type="http://schemas.openxmlformats.org/officeDocument/2006/relationships/hyperlink" Target="https://www.enasco.com/p/Nasco-Acrylic-Paint%2C-Quart---Ultramarine-Blue%2B9724894%28T%29" TargetMode="External"/><Relationship Id="rId5" Type="http://schemas.openxmlformats.org/officeDocument/2006/relationships/hyperlink" Target="https://shop.friendsoffice.com/Product/CYO/551316051/1011510239" TargetMode="External"/><Relationship Id="rId181" Type="http://schemas.openxmlformats.org/officeDocument/2006/relationships/hyperlink" Target="https://www.enasco.com/p/Crayola%C2%AE-Premier%E2%84%A2-Tempera-Paint---Orange---Quart%2B9700462%28B%29" TargetMode="External"/><Relationship Id="rId237" Type="http://schemas.openxmlformats.org/officeDocument/2006/relationships/hyperlink" Target="https://select.schoolspecialty.com/crayola-artista-ii-washable-tempera-paint-pint-black-008151" TargetMode="External"/><Relationship Id="rId279" Type="http://schemas.openxmlformats.org/officeDocument/2006/relationships/hyperlink" Target="https://select.schoolspecialty.com/prang-watercolor-paint-set-assorted-405576" TargetMode="External"/><Relationship Id="rId22" Type="http://schemas.openxmlformats.org/officeDocument/2006/relationships/hyperlink" Target="https://shop.friendsoffice.com/Product/CYO/543115042/11961163" TargetMode="External"/><Relationship Id="rId43" Type="http://schemas.openxmlformats.org/officeDocument/2006/relationships/hyperlink" Target="https://www.johnrgreenco.com/products/portfolio-series-acrylic-color-by-crayola?option=51620&amp;mdsecode=51620" TargetMode="External"/><Relationship Id="rId64" Type="http://schemas.openxmlformats.org/officeDocument/2006/relationships/hyperlink" Target="https://www.johnrgreenco.com/products/crayola--washable-finger-paint--16-oz?option=43357&amp;mdsecode=43357" TargetMode="External"/><Relationship Id="rId118" Type="http://schemas.openxmlformats.org/officeDocument/2006/relationships/hyperlink" Target="https://www.enasco.com/p/Nasco-Acrylic-Paint%2C-Pint-Squeeze-Bottle---Phthalo-Green%2B9714719%28W%29" TargetMode="External"/><Relationship Id="rId139" Type="http://schemas.openxmlformats.org/officeDocument/2006/relationships/hyperlink" Target="https://www.enasco.com/p/Nasco-Washable-Tempera-Paint%2C-Gallon---Blue%2B9728018%28B%29" TargetMode="External"/><Relationship Id="rId85" Type="http://schemas.openxmlformats.org/officeDocument/2006/relationships/hyperlink" Target="https://www.johnrgreenco.com/products/crayola-artista-ii-washable-tempera--16-oz?option=48633&amp;mdsecode=48633" TargetMode="External"/><Relationship Id="rId150" Type="http://schemas.openxmlformats.org/officeDocument/2006/relationships/hyperlink" Target="https://www.enasco.com/p/Crayola%C2%AE-Premier%E2%84%A2-Tempera-Paint---Magenta---Pint%2B9700461%28P%29" TargetMode="External"/><Relationship Id="rId171" Type="http://schemas.openxmlformats.org/officeDocument/2006/relationships/hyperlink" Target="https://www.enasco.com/p/Jack-Richeson%C2%AE-Powder-Paint---1-lb---Blue%2B9731569%28C%29" TargetMode="External"/><Relationship Id="rId192" Type="http://schemas.openxmlformats.org/officeDocument/2006/relationships/hyperlink" Target="https://select.schoolspecialty.com/sax-true-flow-heavy-body-acrylic-paint-1-pint-burnt-sienna-1572452" TargetMode="External"/><Relationship Id="rId206" Type="http://schemas.openxmlformats.org/officeDocument/2006/relationships/hyperlink" Target="https://select.schoolspecialty.com/sax-true-flow-heavy-body-acrylic-paint-1-quart-chrome-yellow-1572476" TargetMode="External"/><Relationship Id="rId227" Type="http://schemas.openxmlformats.org/officeDocument/2006/relationships/hyperlink" Target="https://select.schoolspecialty.com/school-smart-washable-tempera-paint-white-gallon-2002761" TargetMode="External"/><Relationship Id="rId248" Type="http://schemas.openxmlformats.org/officeDocument/2006/relationships/hyperlink" Target="https://select.schoolspecialty.com/crayola-tempera-paint-red-007857" TargetMode="External"/><Relationship Id="rId269" Type="http://schemas.openxmlformats.org/officeDocument/2006/relationships/hyperlink" Target="https://select.schoolspecialty.com/crayola-tempera-paint-white-007908" TargetMode="External"/><Relationship Id="rId12" Type="http://schemas.openxmlformats.org/officeDocument/2006/relationships/hyperlink" Target="https://shop.friendsoffice.com/Product/CYO/551316034/1011510245" TargetMode="External"/><Relationship Id="rId33" Type="http://schemas.openxmlformats.org/officeDocument/2006/relationships/hyperlink" Target="https://shop.friendsoffice.com/Product/CYO/541216034/1011510312" TargetMode="External"/><Relationship Id="rId108" Type="http://schemas.openxmlformats.org/officeDocument/2006/relationships/hyperlink" Target="https://www.enasco.com/p/Crayola%C2%AE-Portfolio%C2%AE-Series-Acrylic---Brilliant-Yellow---Pint%2B9714725%28T%29" TargetMode="External"/><Relationship Id="rId129" Type="http://schemas.openxmlformats.org/officeDocument/2006/relationships/hyperlink" Target="https://www.enasco.com/p/Nasco-Acrylic-Paint%2C-Quart---Violet%2B9724894%28R%29" TargetMode="External"/><Relationship Id="rId280" Type="http://schemas.openxmlformats.org/officeDocument/2006/relationships/hyperlink" Target="https://select.schoolspecialty.com/prang-watercolor-paint-set-assorted-405577" TargetMode="External"/><Relationship Id="rId54" Type="http://schemas.openxmlformats.org/officeDocument/2006/relationships/hyperlink" Target="https://www.johnrgreenco.com/products/sargent-acrylic-paint?option=52622&amp;mdsecode=52622" TargetMode="External"/><Relationship Id="rId75" Type="http://schemas.openxmlformats.org/officeDocument/2006/relationships/hyperlink" Target="https://www.johnrgreenco.com/products/crayola-artista-ii-washable-tempera--16-oz?option=48611&amp;mdsecode=48611" TargetMode="External"/><Relationship Id="rId96" Type="http://schemas.openxmlformats.org/officeDocument/2006/relationships/hyperlink" Target="https://www.johnrgreenco.com/products/crayola--premier-tempera--32-oz?option=43677&amp;mdsecode=43677" TargetMode="External"/><Relationship Id="rId140" Type="http://schemas.openxmlformats.org/officeDocument/2006/relationships/hyperlink" Target="https://www.enasco.com/p/Nasco-Washable-Tempera-Paint%2C-Gallon---Green%2B9728018%28D%29" TargetMode="External"/><Relationship Id="rId161" Type="http://schemas.openxmlformats.org/officeDocument/2006/relationships/hyperlink" Target="https://www.enasco.com/p/Crayola%C2%AE-Premier%E2%84%A2-Tempera-Paint---Green---Pint%2B9700461%28F%29" TargetMode="External"/><Relationship Id="rId182" Type="http://schemas.openxmlformats.org/officeDocument/2006/relationships/hyperlink" Target="https://www.enasco.com/p/Crayola%C2%AE-Premier%E2%84%A2-Tempera-Paint---Red---Quart%2B9700462%28AE%29" TargetMode="External"/><Relationship Id="rId217" Type="http://schemas.openxmlformats.org/officeDocument/2006/relationships/hyperlink" Target="https://select.schoolspecialty.com/school-smart-washable-finger-paint-orange-pint-2002415" TargetMode="External"/><Relationship Id="rId6" Type="http://schemas.openxmlformats.org/officeDocument/2006/relationships/hyperlink" Target="https://shop.friendsoffice.com/Product/CYO/551316042/1011510241" TargetMode="External"/><Relationship Id="rId238" Type="http://schemas.openxmlformats.org/officeDocument/2006/relationships/hyperlink" Target="https://select.schoolspecialty.com/crayola-artista-ii-washable-tempera-paint-pint-blue-007677" TargetMode="External"/><Relationship Id="rId259" Type="http://schemas.openxmlformats.org/officeDocument/2006/relationships/hyperlink" Target="https://select.schoolspecialty.com/jack-richeson-powder-paint-purple-1439130" TargetMode="External"/><Relationship Id="rId23" Type="http://schemas.openxmlformats.org/officeDocument/2006/relationships/hyperlink" Target="https://shop.friendsoffice.com/Product/CYO/543115007/11961159" TargetMode="External"/><Relationship Id="rId119" Type="http://schemas.openxmlformats.org/officeDocument/2006/relationships/hyperlink" Target="https://www.enasco.com/p/Crayola%C2%AE-Portfolio%C2%AE-Series-Acrylic---Phthalo-Green---Pint%2B9714725%28H%29" TargetMode="External"/><Relationship Id="rId270" Type="http://schemas.openxmlformats.org/officeDocument/2006/relationships/hyperlink" Target="https://select.schoolspecialty.com/crayola-tempera-paint-yellow-007911" TargetMode="External"/><Relationship Id="rId44" Type="http://schemas.openxmlformats.org/officeDocument/2006/relationships/hyperlink" Target="https://www.johnrgreenco.com/products/chromacryl-acrylic-essentials-individual-pint-bottles?option=51701&amp;mdsecode=51701" TargetMode="External"/><Relationship Id="rId65" Type="http://schemas.openxmlformats.org/officeDocument/2006/relationships/hyperlink" Target="https://www.johnrgreenco.com/products/crayola--washable-finger-paint--16-oz?option=43353&amp;mdsecode=43353" TargetMode="External"/><Relationship Id="rId86" Type="http://schemas.openxmlformats.org/officeDocument/2006/relationships/hyperlink" Target="https://www.johnrgreenco.com/products/crayola-artista-ii-washable-tempera--16-oz?option=48627&amp;mdsecode=48627" TargetMode="External"/><Relationship Id="rId130" Type="http://schemas.openxmlformats.org/officeDocument/2006/relationships/hyperlink" Target="https://www.enasco.com/p/Crayola%C2%AE-Washable-Finger-Paint---Pint---Black%2B9742213%28G%29" TargetMode="External"/><Relationship Id="rId151" Type="http://schemas.openxmlformats.org/officeDocument/2006/relationships/hyperlink" Target="https://www.enasco.com/p/Crayola%C2%AE-Premier%E2%84%A2-Tempera-Paint---Turquoise-Blue---Pint%2B9700461%28U%29" TargetMode="External"/><Relationship Id="rId172" Type="http://schemas.openxmlformats.org/officeDocument/2006/relationships/hyperlink" Target="https://www.enasco.com/p/Jack-Richeson%C2%AE-Powder-Paint---1-lb---Brown%2B9731569%28J%29" TargetMode="External"/><Relationship Id="rId193" Type="http://schemas.openxmlformats.org/officeDocument/2006/relationships/hyperlink" Target="https://select.schoolspecialty.com/sax-true-flow-heavy-body-acrylic-paint-1-pint-chrome-oxide-green-1572457" TargetMode="External"/><Relationship Id="rId207" Type="http://schemas.openxmlformats.org/officeDocument/2006/relationships/hyperlink" Target="https://select.schoolspecialty.com/sax-true-flow-heavy-body-acrylic-paint-1-quart-cobalt-blue-1572491" TargetMode="External"/><Relationship Id="rId228" Type="http://schemas.openxmlformats.org/officeDocument/2006/relationships/hyperlink" Target="https://select.schoolspecialty.com/school-smart-tempera-paint-yellow-gallon-2002728" TargetMode="External"/><Relationship Id="rId249" Type="http://schemas.openxmlformats.org/officeDocument/2006/relationships/hyperlink" Target="https://select.schoolspecialty.com/crayola-premier-tempera-paint-pint-metallic-silver-008523" TargetMode="External"/><Relationship Id="rId13" Type="http://schemas.openxmlformats.org/officeDocument/2006/relationships/hyperlink" Target="https://shop.friendsoffice.com/Product/CYO/543115036/11961161" TargetMode="External"/><Relationship Id="rId109" Type="http://schemas.openxmlformats.org/officeDocument/2006/relationships/hyperlink" Target="https://www.enasco.com/p/Crayola%C2%AE-Portfolio%C2%AE-Series-Acrylic---Burnt-Umber---Pint%2B9714725%28E%29" TargetMode="External"/><Relationship Id="rId260" Type="http://schemas.openxmlformats.org/officeDocument/2006/relationships/hyperlink" Target="https://select.schoolspecialty.com/jack-richeson-powder-paint-yellow-1439126" TargetMode="External"/><Relationship Id="rId281" Type="http://schemas.openxmlformats.org/officeDocument/2006/relationships/hyperlink" Target="https://select.schoolspecialty.com/crayola-semi-moist-watercolor-paint-set-plastic-oval-pan-assorted-brilliant-color-set-of-8-007560" TargetMode="External"/><Relationship Id="rId34" Type="http://schemas.openxmlformats.org/officeDocument/2006/relationships/hyperlink" Target="https://shop.friendsoffice.com/Product/CYO/541216051/1011510305" TargetMode="External"/><Relationship Id="rId55" Type="http://schemas.openxmlformats.org/officeDocument/2006/relationships/hyperlink" Target="https://www.johnrgreenco.com/products/portfolio-series-acrylic-color-by-crayola?option=51622&amp;mdsecode=51622" TargetMode="External"/><Relationship Id="rId76" Type="http://schemas.openxmlformats.org/officeDocument/2006/relationships/hyperlink" Target="https://www.johnrgreenco.com/products/crayola-artista-ii-washable-tempera--16-oz?option=48631&amp;mdsecode=48631" TargetMode="External"/><Relationship Id="rId97" Type="http://schemas.openxmlformats.org/officeDocument/2006/relationships/hyperlink" Target="https://www.johnrgreenco.com/products/crayola--premier-tempera--32-oz?option=43693&amp;mdsecode=43693" TargetMode="External"/><Relationship Id="rId120" Type="http://schemas.openxmlformats.org/officeDocument/2006/relationships/hyperlink" Target="https://www.enasco.com/p/Chromacryl%C2%AE-Students%E2%80%99-Acrylic---Raw-Sienna---Pint%2B9714417%28W%29" TargetMode="External"/><Relationship Id="rId141" Type="http://schemas.openxmlformats.org/officeDocument/2006/relationships/hyperlink" Target="https://www.enasco.com/p/Nasco-Washable-Tempera-Paint%2C-Gallon---Orange%2B9728018%28F%29" TargetMode="External"/><Relationship Id="rId7" Type="http://schemas.openxmlformats.org/officeDocument/2006/relationships/hyperlink" Target="https://shop.friendsoffice.com/Product/CYO/551316007/1011510246" TargetMode="External"/><Relationship Id="rId162" Type="http://schemas.openxmlformats.org/officeDocument/2006/relationships/hyperlink" Target="https://www.enasco.com/p/Crayola%C2%AE-Premier%E2%84%A2-Tempera-Paint---Orange---Pint%2B9700461%28B%29" TargetMode="External"/><Relationship Id="rId183" Type="http://schemas.openxmlformats.org/officeDocument/2006/relationships/hyperlink" Target="https://www.enasco.com/p/Crayola%C2%AE-Premier%E2%84%A2-Tempera-Paint---Violet---Quart%2B9700462%28K%29" TargetMode="External"/><Relationship Id="rId218" Type="http://schemas.openxmlformats.org/officeDocument/2006/relationships/hyperlink" Target="https://select.schoolspecialty.com/school-smart-washable-finger-paint-red-pint-2002423" TargetMode="External"/><Relationship Id="rId239" Type="http://schemas.openxmlformats.org/officeDocument/2006/relationships/hyperlink" Target="https://select.schoolspecialty.com/crayola-artista-ii-washable-tempera-paint-pint-brown-007680" TargetMode="External"/><Relationship Id="rId250" Type="http://schemas.openxmlformats.org/officeDocument/2006/relationships/hyperlink" Target="https://select.schoolspecialty.com/tempera-paint-007863" TargetMode="External"/><Relationship Id="rId271" Type="http://schemas.openxmlformats.org/officeDocument/2006/relationships/hyperlink" Target="https://select.schoolspecialty.com/school-smart-paint-rite-tray-with-6-wells-white-pack-of-12-085855" TargetMode="External"/><Relationship Id="rId24" Type="http://schemas.openxmlformats.org/officeDocument/2006/relationships/hyperlink" Target="https://shop.friendsoffice.com/Product/CYO/543115044/11961164" TargetMode="External"/><Relationship Id="rId45" Type="http://schemas.openxmlformats.org/officeDocument/2006/relationships/hyperlink" Target="https://www.johnrgreenco.com/products/portfolio-series-acrylic-color-by-crayola?option=51611&amp;mdsecode=51611" TargetMode="External"/><Relationship Id="rId66" Type="http://schemas.openxmlformats.org/officeDocument/2006/relationships/hyperlink" Target="https://www.johnrgreenco.com/products/washable-paint--gallon?option=46181&amp;mdsecode=46181" TargetMode="External"/><Relationship Id="rId87" Type="http://schemas.openxmlformats.org/officeDocument/2006/relationships/hyperlink" Target="https://www.johnrgreenco.com/products/crayola-artista-ii-washable-tempera--16-oz?option=48620&amp;mdsecode=48620" TargetMode="External"/><Relationship Id="rId110" Type="http://schemas.openxmlformats.org/officeDocument/2006/relationships/hyperlink" Target="https://www.enasco.com/p/Crayola%C2%AE-Portfolio%C2%AE-Series-Acrylic---Deep-Red---Pint%2B9714725%28N%29" TargetMode="External"/><Relationship Id="rId131" Type="http://schemas.openxmlformats.org/officeDocument/2006/relationships/hyperlink" Target="https://www.enasco.com/p/Crayola%C2%AE-Washable-Finger-Paint---Pint---Blue%2B9742213%28D%29" TargetMode="External"/><Relationship Id="rId152" Type="http://schemas.openxmlformats.org/officeDocument/2006/relationships/hyperlink" Target="https://www.enasco.com/p/Crayola%C2%AE-Premier%E2%84%A2-Tempera-Paint---White---Pint%2B9700461%28AA%29" TargetMode="External"/><Relationship Id="rId173" Type="http://schemas.openxmlformats.org/officeDocument/2006/relationships/hyperlink" Target="https://www.enasco.com/p/Jack-Richeson%C2%AE-Powder-Paint---1-lb---Green%2B9731569%28E%29" TargetMode="External"/><Relationship Id="rId194" Type="http://schemas.openxmlformats.org/officeDocument/2006/relationships/hyperlink" Target="https://select.schoolspecialty.com/acrylic-paint-216641" TargetMode="External"/><Relationship Id="rId208" Type="http://schemas.openxmlformats.org/officeDocument/2006/relationships/hyperlink" Target="https://select.schoolspecialty.com/sax-true-flow-acrylic-gesso-primer-white-1-quart-1590582" TargetMode="External"/><Relationship Id="rId229" Type="http://schemas.openxmlformats.org/officeDocument/2006/relationships/hyperlink" Target="https://select.schoolspecialty.com/crayola-artista-ii-washable-tempera-paint-pint-orange-007689" TargetMode="External"/><Relationship Id="rId240" Type="http://schemas.openxmlformats.org/officeDocument/2006/relationships/hyperlink" Target="https://select.schoolspecialty.com/crayola-tempera-paint-green-007683" TargetMode="External"/><Relationship Id="rId261" Type="http://schemas.openxmlformats.org/officeDocument/2006/relationships/hyperlink" Target="https://select.schoolspecialty.com/tempera-paint-007902" TargetMode="External"/><Relationship Id="rId14" Type="http://schemas.openxmlformats.org/officeDocument/2006/relationships/hyperlink" Target="https://shop.friendsoffice.com/Product/CYO/543115038/11961162" TargetMode="External"/><Relationship Id="rId35" Type="http://schemas.openxmlformats.org/officeDocument/2006/relationships/hyperlink" Target="https://shop.friendsoffice.com/Product/CYO/541216042/1011510308" TargetMode="External"/><Relationship Id="rId56" Type="http://schemas.openxmlformats.org/officeDocument/2006/relationships/hyperlink" Target="https://www.johnrgreenco.com/products/chromacryl-acrylic-essentials-individual-pint-bottles?option=51705&amp;mdsecode=51705" TargetMode="External"/><Relationship Id="rId77" Type="http://schemas.openxmlformats.org/officeDocument/2006/relationships/hyperlink" Target="https://www.johnrgreenco.com/products/crayola-artista-ii-washable-tempera--16-oz?option=48641&amp;mdsecode=48641" TargetMode="External"/><Relationship Id="rId100" Type="http://schemas.openxmlformats.org/officeDocument/2006/relationships/hyperlink" Target="https://www.johnrgreenco.com/products/crayola--premier-tempera--32-oz?option=43672&amp;mdsecode=43672" TargetMode="External"/><Relationship Id="rId282" Type="http://schemas.openxmlformats.org/officeDocument/2006/relationships/printerSettings" Target="../printerSettings/printerSettings4.bin"/><Relationship Id="rId8" Type="http://schemas.openxmlformats.org/officeDocument/2006/relationships/hyperlink" Target="https://shop.friendsoffice.com/Product/CYO/551316044/1011510240" TargetMode="External"/><Relationship Id="rId98" Type="http://schemas.openxmlformats.org/officeDocument/2006/relationships/hyperlink" Target="https://www.johnrgreenco.com/products/crayola--premier-tempera--32-oz?option=43676&amp;mdsecode=43676" TargetMode="External"/><Relationship Id="rId121" Type="http://schemas.openxmlformats.org/officeDocument/2006/relationships/hyperlink" Target="https://www.enasco.com/p/Crayola%C2%AE-Portfolio%C2%AE-Series-Acrylic---Titanium-White---Pint%2B9714725%28R%29" TargetMode="External"/><Relationship Id="rId142" Type="http://schemas.openxmlformats.org/officeDocument/2006/relationships/hyperlink" Target="https://www.enasco.com/p/Nasco-Washable-Tempera-Paint%2C-Gallon---Red%2B9728018%28H%29" TargetMode="External"/><Relationship Id="rId163" Type="http://schemas.openxmlformats.org/officeDocument/2006/relationships/hyperlink" Target="https://www.enasco.com/p/Crayola%C2%AE-Premier%E2%84%A2-Tempera-Paint---Peach---Pint%2B9700461%28AH%29" TargetMode="External"/><Relationship Id="rId184" Type="http://schemas.openxmlformats.org/officeDocument/2006/relationships/hyperlink" Target="https://www.enasco.com/p/Crayola%C2%AE-Premier%E2%84%A2-Tempera-Paint---White---Quart%2B9700462%28AA%29" TargetMode="External"/><Relationship Id="rId219" Type="http://schemas.openxmlformats.org/officeDocument/2006/relationships/hyperlink" Target="https://select.schoolspecialty.com/school-smart-washable-finger-paint-purple-pint-2002417" TargetMode="External"/><Relationship Id="rId230" Type="http://schemas.openxmlformats.org/officeDocument/2006/relationships/hyperlink" Target="https://select.schoolspecialty.com/crayola-artista-ii-washable-tempera-paint-pint-red-007692" TargetMode="External"/><Relationship Id="rId251" Type="http://schemas.openxmlformats.org/officeDocument/2006/relationships/hyperlink" Target="https://select.schoolspecialty.com/crayola-premier-tempera-paint-pint-yellow-007869" TargetMode="External"/><Relationship Id="rId25" Type="http://schemas.openxmlformats.org/officeDocument/2006/relationships/hyperlink" Target="https://shop.friendsoffice.com/Product/CYO/543115069/1030287117" TargetMode="External"/><Relationship Id="rId46" Type="http://schemas.openxmlformats.org/officeDocument/2006/relationships/hyperlink" Target="https://www.johnrgreenco.com/products/prang-washable-watercolors?option=50313&amp;mdsecode=50313" TargetMode="External"/><Relationship Id="rId67" Type="http://schemas.openxmlformats.org/officeDocument/2006/relationships/hyperlink" Target="https://www.johnrgreenco.com/products/washable-paint--gallon?option=46178&amp;mdsecode=46178" TargetMode="External"/><Relationship Id="rId272" Type="http://schemas.openxmlformats.org/officeDocument/2006/relationships/hyperlink" Target="https://select.schoolspecialty.com/watercolor-paint-refill-001260" TargetMode="External"/><Relationship Id="rId88" Type="http://schemas.openxmlformats.org/officeDocument/2006/relationships/hyperlink" Target="https://www.johnrgreenco.com/products/crayola-artista-ii-washable-tempera--16-oz?option=48622&amp;mdsecode=48622" TargetMode="External"/><Relationship Id="rId111" Type="http://schemas.openxmlformats.org/officeDocument/2006/relationships/hyperlink" Target="https://www.enasco.com/p/PRANG%C2%AE-Washable-Glitter-Watercolors---8-Pan-Set%2B9722606" TargetMode="External"/><Relationship Id="rId132" Type="http://schemas.openxmlformats.org/officeDocument/2006/relationships/hyperlink" Target="https://www.enasco.com/p/Crayola%C2%AE-Washable-Finger-Paint---Pint---Brown%2B9742213%28E%29" TargetMode="External"/><Relationship Id="rId153" Type="http://schemas.openxmlformats.org/officeDocument/2006/relationships/hyperlink" Target="https://www.enasco.com/p/Crayola%C2%AE-Artista-II%C2%AE-Washable-Tempera-Paint---Black---Pint%2B9700471%28C%29" TargetMode="External"/><Relationship Id="rId174" Type="http://schemas.openxmlformats.org/officeDocument/2006/relationships/hyperlink" Target="https://www.enasco.com/p/Jack-Richeson%C2%AE-Powder-Paint---1-lb---Red%2B9731569%28A%29" TargetMode="External"/><Relationship Id="rId195" Type="http://schemas.openxmlformats.org/officeDocument/2006/relationships/hyperlink" Target="https://select.schoolspecialty.com/acrylic-paint-216643" TargetMode="External"/><Relationship Id="rId209" Type="http://schemas.openxmlformats.org/officeDocument/2006/relationships/hyperlink" Target="https://select.schoolspecialty.com/sax-true-flow-heavy-body-acrylic-paint-1-quart-mars-black-1572483" TargetMode="External"/><Relationship Id="rId220" Type="http://schemas.openxmlformats.org/officeDocument/2006/relationships/hyperlink" Target="https://select.schoolspecialty.com/school-smart-washable-finger-paint-yellow-pint-2002418" TargetMode="External"/><Relationship Id="rId241" Type="http://schemas.openxmlformats.org/officeDocument/2006/relationships/hyperlink" Target="https://select.schoolspecialty.com/crayola-tempera-paint-magenta-007686" TargetMode="External"/><Relationship Id="rId15" Type="http://schemas.openxmlformats.org/officeDocument/2006/relationships/hyperlink" Target="https://shop.friendsoffice.com/Product/CYO/543115040/1022018316" TargetMode="External"/><Relationship Id="rId36" Type="http://schemas.openxmlformats.org/officeDocument/2006/relationships/hyperlink" Target="https://shop.friendsoffice.com/Product/CYO/541232042/1011510296" TargetMode="External"/><Relationship Id="rId57" Type="http://schemas.openxmlformats.org/officeDocument/2006/relationships/hyperlink" Target="https://www.johnrgreenco.com/products/sargent-acrylic-paint?option=52641&amp;mdsecode=52641" TargetMode="External"/><Relationship Id="rId262" Type="http://schemas.openxmlformats.org/officeDocument/2006/relationships/hyperlink" Target="https://select.schoolspecialty.com/tempera-paint-007875" TargetMode="External"/><Relationship Id="rId283" Type="http://schemas.openxmlformats.org/officeDocument/2006/relationships/vmlDrawing" Target="../drawings/vmlDrawing3.vml"/><Relationship Id="rId78" Type="http://schemas.openxmlformats.org/officeDocument/2006/relationships/hyperlink" Target="https://www.johnrgreenco.com/products/crayola-artista-ii-washable-tempera--16-oz?option=48637&amp;mdsecode=48637" TargetMode="External"/><Relationship Id="rId99" Type="http://schemas.openxmlformats.org/officeDocument/2006/relationships/hyperlink" Target="https://www.johnrgreenco.com/products/crayola--premier-tempera--32-oz?option=43687&amp;mdsecode=43687" TargetMode="External"/><Relationship Id="rId101" Type="http://schemas.openxmlformats.org/officeDocument/2006/relationships/hyperlink" Target="https://www.johnrgreenco.com/products/crayola--premier-tempera--32-oz?option=43667&amp;mdsecode=43667" TargetMode="External"/><Relationship Id="rId122" Type="http://schemas.openxmlformats.org/officeDocument/2006/relationships/hyperlink" Target="https://www.enasco.com/search?q=9724894+M%3Arelevance&amp;originalSearchText=9724984+M" TargetMode="External"/><Relationship Id="rId143" Type="http://schemas.openxmlformats.org/officeDocument/2006/relationships/hyperlink" Target="https://www.enasco.com/p/Nasco-Washable-Tempera-Paint%2C-Gallon---White%2B9728018%28K%29" TargetMode="External"/><Relationship Id="rId164" Type="http://schemas.openxmlformats.org/officeDocument/2006/relationships/hyperlink" Target="https://www.enasco.com/p/Crayola%C2%AE-Premier%E2%84%A2-Tempera-Paint---Red---Pint%2B9700461%28AE%29" TargetMode="External"/><Relationship Id="rId185" Type="http://schemas.openxmlformats.org/officeDocument/2006/relationships/hyperlink" Target="https://www.enasco.com/p/Crayola%C2%AE-Premier%E2%84%A2-Tempera-Paint---Yellow---Quart%2B9700462%28D%29" TargetMode="External"/><Relationship Id="rId9" Type="http://schemas.openxmlformats.org/officeDocument/2006/relationships/hyperlink" Target="https://shop.friendsoffice.com/Product/CYO/551316036/1011510244" TargetMode="External"/><Relationship Id="rId210" Type="http://schemas.openxmlformats.org/officeDocument/2006/relationships/hyperlink" Target="https://select.schoolspecialty.com/sax-true-flow-acrylic-mediums-matte-quart-442139" TargetMode="External"/><Relationship Id="rId26" Type="http://schemas.openxmlformats.org/officeDocument/2006/relationships/hyperlink" Target="https://shop.friendsoffice.com/Product/CYO/543115048/1030287116" TargetMode="External"/><Relationship Id="rId231" Type="http://schemas.openxmlformats.org/officeDocument/2006/relationships/hyperlink" Target="https://select.schoolspecialty.com/crayola-tempera-paint-violet-007695" TargetMode="External"/><Relationship Id="rId252" Type="http://schemas.openxmlformats.org/officeDocument/2006/relationships/hyperlink" Target="https://select.schoolspecialty.com/crayola-tempera-paint-black-007830" TargetMode="External"/><Relationship Id="rId273" Type="http://schemas.openxmlformats.org/officeDocument/2006/relationships/hyperlink" Target="https://select.schoolspecialty.com/prang-semi-moist-watercolor-paint-refill-oval-pan-brown-12-pans-001254" TargetMode="External"/><Relationship Id="rId47" Type="http://schemas.openxmlformats.org/officeDocument/2006/relationships/hyperlink" Target="https://www.johnrgreenco.com/products/prang-washable-watercolors?option=50314&amp;mdsecode=50314" TargetMode="External"/><Relationship Id="rId68" Type="http://schemas.openxmlformats.org/officeDocument/2006/relationships/hyperlink" Target="https://www.johnrgreenco.com/products/washable-paint--gallon?option=46180&amp;mdsecode=46180" TargetMode="External"/><Relationship Id="rId89" Type="http://schemas.openxmlformats.org/officeDocument/2006/relationships/hyperlink" Target="https://www.johnrgreenco.com/products/crayola-artista-ii-washable-tempera--16-oz?option=48617&amp;mdsecode=48617" TargetMode="External"/><Relationship Id="rId112" Type="http://schemas.openxmlformats.org/officeDocument/2006/relationships/hyperlink" Target="https://www.enasco.com/p/PRANG%C2%AE-Washable-Metallic-Watercolors---8-Pan-Set%2B9722605" TargetMode="External"/><Relationship Id="rId133" Type="http://schemas.openxmlformats.org/officeDocument/2006/relationships/hyperlink" Target="https://www.enasco.com/p/Crayola%C2%AE-Washable-Finger-Paint---Pint---Green%2B9742213%28C%29" TargetMode="External"/><Relationship Id="rId154" Type="http://schemas.openxmlformats.org/officeDocument/2006/relationships/hyperlink" Target="https://www.enasco.com/p/Crayola%C2%AE-Artista-II%C2%AE-Washable-Tempera-Paint---Blue---Pint%2B9700471%28D%29" TargetMode="External"/><Relationship Id="rId175" Type="http://schemas.openxmlformats.org/officeDocument/2006/relationships/hyperlink" Target="https://www.enasco.com/p/Jack-Richeson%C2%AE-Powder-Paint---1-lb---Yellow%2B9731569%28B%29" TargetMode="External"/><Relationship Id="rId196" Type="http://schemas.openxmlformats.org/officeDocument/2006/relationships/hyperlink" Target="https://select.schoolspecialty.com/sax-true-flow-heavy-body-acrylic-paint-1-pint-magenta-1572456" TargetMode="External"/><Relationship Id="rId200" Type="http://schemas.openxmlformats.org/officeDocument/2006/relationships/hyperlink" Target="https://select.schoolspecialty.com/sax-true-flow-heavy-body-acrylic-paint-1-pint-phthalo-green-1572455" TargetMode="External"/><Relationship Id="rId16" Type="http://schemas.openxmlformats.org/officeDocument/2006/relationships/hyperlink" Target="https://shop.friendsoffice.com/Product/CYO/543115053/1017935539" TargetMode="External"/><Relationship Id="rId221" Type="http://schemas.openxmlformats.org/officeDocument/2006/relationships/hyperlink" Target="https://select.schoolspecialty.com/school-smart-tempera-paint-black-gallon-2002731" TargetMode="External"/><Relationship Id="rId242" Type="http://schemas.openxmlformats.org/officeDocument/2006/relationships/hyperlink" Target="https://select.schoolspecialty.com/crayola-tempera-paint-turquoise-008580" TargetMode="External"/><Relationship Id="rId263" Type="http://schemas.openxmlformats.org/officeDocument/2006/relationships/hyperlink" Target="https://select.schoolspecialty.com/tempera-paint-007878" TargetMode="External"/><Relationship Id="rId284" Type="http://schemas.openxmlformats.org/officeDocument/2006/relationships/comments" Target="../comments3.xml"/><Relationship Id="rId37" Type="http://schemas.openxmlformats.org/officeDocument/2006/relationships/hyperlink" Target="https://shop.friendsoffice.com/Product/CYO/541232044/1011510295" TargetMode="External"/><Relationship Id="rId58" Type="http://schemas.openxmlformats.org/officeDocument/2006/relationships/hyperlink" Target="https://www.johnrgreenco.com/products/crayola--washable-finger-paint--16-oz?option=43359&amp;mdsecode=43359" TargetMode="External"/><Relationship Id="rId79" Type="http://schemas.openxmlformats.org/officeDocument/2006/relationships/hyperlink" Target="https://www.johnrgreenco.com/products/crayola-artista-ii-washable-tempera--16-oz?option=48633&amp;mdsecode=48633" TargetMode="External"/><Relationship Id="rId102" Type="http://schemas.openxmlformats.org/officeDocument/2006/relationships/hyperlink" Target="https://www.johnrgreenco.com/products/crayola--premier-tempera--32-oz?option=43661&amp;mdsecode=43661" TargetMode="External"/><Relationship Id="rId123" Type="http://schemas.openxmlformats.org/officeDocument/2006/relationships/hyperlink" Target="https://www.enasco.com/p/Nasco-Acrylic-Paint%2C-Quart---Chrome-Orange%2B9724894%28L%29" TargetMode="External"/><Relationship Id="rId144" Type="http://schemas.openxmlformats.org/officeDocument/2006/relationships/hyperlink" Target="https://www.enasco.com/p/Nasco-Washable-Tempera-Paint%2C-Gallon---Yellow%2B9728018%28L%29" TargetMode="External"/><Relationship Id="rId90" Type="http://schemas.openxmlformats.org/officeDocument/2006/relationships/hyperlink" Target="https://www.johnrgreenco.com/products/crayola-artista-ii-washable-tempera--16-oz?option=48635&amp;mdsecode=48635" TargetMode="External"/><Relationship Id="rId165" Type="http://schemas.openxmlformats.org/officeDocument/2006/relationships/hyperlink" Target="https://www.enasco.com/p/Crayola%C2%AE-Premier%E2%84%A2-Metallic-Tempera-Paint---Silver---Pint%2B9716497" TargetMode="External"/><Relationship Id="rId186" Type="http://schemas.openxmlformats.org/officeDocument/2006/relationships/hyperlink" Target="https://shop.friendsoffice.com/Product/CYO/541216051/1011510305" TargetMode="External"/><Relationship Id="rId211" Type="http://schemas.openxmlformats.org/officeDocument/2006/relationships/hyperlink" Target="https://select.schoolspecialty.com/sax-true-flow-heavy-body-acrylic-paint-1-quart-titanium-white-1572484" TargetMode="External"/><Relationship Id="rId232" Type="http://schemas.openxmlformats.org/officeDocument/2006/relationships/hyperlink" Target="https://select.schoolspecialty.com/crayola-artista-ii-washable-tempera-paint-pint-white-007698" TargetMode="External"/><Relationship Id="rId253" Type="http://schemas.openxmlformats.org/officeDocument/2006/relationships/hyperlink" Target="https://select.schoolspecialty.com/crayola-tempera-paint-blue-007833" TargetMode="External"/><Relationship Id="rId274" Type="http://schemas.openxmlformats.org/officeDocument/2006/relationships/hyperlink" Target="https://select.schoolspecialty.com/prang-watercolor-paint-refill-orange-001245" TargetMode="External"/><Relationship Id="rId27" Type="http://schemas.openxmlformats.org/officeDocument/2006/relationships/hyperlink" Target="https://shop.friendsoffice.com/Product/CYO/543115034/11961160" TargetMode="External"/><Relationship Id="rId48" Type="http://schemas.openxmlformats.org/officeDocument/2006/relationships/hyperlink" Target="https://www.johnrgreenco.com/products/Crayola_Watercolors?option=44006&amp;mdsecode=44006" TargetMode="External"/><Relationship Id="rId69" Type="http://schemas.openxmlformats.org/officeDocument/2006/relationships/hyperlink" Target="https://www.johnrgreenco.com/products/washable-paint--gallon?option=46165&amp;mdsecode=46165" TargetMode="External"/><Relationship Id="rId113" Type="http://schemas.openxmlformats.org/officeDocument/2006/relationships/hyperlink" Target="https://www.enasco.com/p/Crayola%C2%AE-Oval-Pan-Watercolors---8-Color-Set%2B1100548" TargetMode="External"/><Relationship Id="rId134" Type="http://schemas.openxmlformats.org/officeDocument/2006/relationships/hyperlink" Target="https://www.enasco.com/p/Crayola%C2%AE-Washable-Finger-Paint---Pint---Orange%2B9742213%28B%29" TargetMode="External"/><Relationship Id="rId80" Type="http://schemas.openxmlformats.org/officeDocument/2006/relationships/hyperlink" Target="https://www.johnrgreenco.com/products/crayola-artista-ii-washable-tempera--16-oz?option=48627&amp;mdsecode=48627" TargetMode="External"/><Relationship Id="rId155" Type="http://schemas.openxmlformats.org/officeDocument/2006/relationships/hyperlink" Target="https://www.enasco.com/p/Crayola%C2%AE-Artista-II%C2%AE-Washable-Tempera-Paint---Brown---Pint%2B9700471%28E%29" TargetMode="External"/><Relationship Id="rId176" Type="http://schemas.openxmlformats.org/officeDocument/2006/relationships/hyperlink" Target="https://www.enasco.com/p/Crayola%C2%AE-Premier%E2%84%A2-Tempera-Paint---Turquoise-Blue---Quart%2B9700462%28U%29" TargetMode="External"/><Relationship Id="rId197" Type="http://schemas.openxmlformats.org/officeDocument/2006/relationships/hyperlink" Target="https://select.schoolspecialty.com/sax-true-flow-heavy-body-acrylic-paint-1-pint-mars-black-1572471" TargetMode="External"/><Relationship Id="rId201" Type="http://schemas.openxmlformats.org/officeDocument/2006/relationships/hyperlink" Target="https://select.schoolspecialty.com/acrylic-paint-216652" TargetMode="External"/><Relationship Id="rId222" Type="http://schemas.openxmlformats.org/officeDocument/2006/relationships/hyperlink" Target="https://select.schoolspecialty.com/school-smart-tempera-paint-blue-gallon-2002720" TargetMode="External"/><Relationship Id="rId243" Type="http://schemas.openxmlformats.org/officeDocument/2006/relationships/hyperlink" Target="https://select.schoolspecialty.com/crayola-artista-ii-washable-tempera-paint-pint-yellow-007701" TargetMode="External"/><Relationship Id="rId264" Type="http://schemas.openxmlformats.org/officeDocument/2006/relationships/hyperlink" Target="https://select.schoolspecialty.com/tempera-paint-007881" TargetMode="External"/><Relationship Id="rId17" Type="http://schemas.openxmlformats.org/officeDocument/2006/relationships/hyperlink" Target="https://shop.friendsoffice.com/Product/CYO/543115007/11961159" TargetMode="External"/><Relationship Id="rId38" Type="http://schemas.openxmlformats.org/officeDocument/2006/relationships/hyperlink" Target="https://shop.friendsoffice.com/Product/CYO/541232069/229616858" TargetMode="External"/><Relationship Id="rId59" Type="http://schemas.openxmlformats.org/officeDocument/2006/relationships/hyperlink" Target="https://www.johnrgreenco.com/products/crayola--washable-finger-paint--16-oz?option=43354&amp;mdsecode=43354" TargetMode="External"/><Relationship Id="rId103" Type="http://schemas.openxmlformats.org/officeDocument/2006/relationships/hyperlink" Target="https://www.johnrgreenco.com/products/crayola--premier-tempera--32-oz?option=43681&amp;mdsecode=43681" TargetMode="External"/><Relationship Id="rId124" Type="http://schemas.openxmlformats.org/officeDocument/2006/relationships/hyperlink" Target="https://www.enasco.com/p/Nasco-Acrylic-Paint%2C-Quart---Chrome-Yellow-%28Acacia%29%2B9724894%28K%29" TargetMode="External"/><Relationship Id="rId70" Type="http://schemas.openxmlformats.org/officeDocument/2006/relationships/hyperlink" Target="https://www.johnrgreenco.com/products/washable-paint--gallon?option=46166&amp;mdsecode=46166" TargetMode="External"/><Relationship Id="rId91" Type="http://schemas.openxmlformats.org/officeDocument/2006/relationships/hyperlink" Target="https://www.johnrgreenco.com/products/crayola-artista-ii-washable-tempera--16-oz?option=48611&amp;mdsecode=48611" TargetMode="External"/><Relationship Id="rId145" Type="http://schemas.openxmlformats.org/officeDocument/2006/relationships/hyperlink" Target="https://www.enasco.com/p/Crayola%C2%AE-Artista-II%C2%AE-Washable-Tempera-Paint---Orange---Pint%2B9700471%28K%29" TargetMode="External"/><Relationship Id="rId166" Type="http://schemas.openxmlformats.org/officeDocument/2006/relationships/hyperlink" Target="https://www.enasco.com/p/Crayola%C2%AE-Premier%E2%84%A2-Tempera-Paint---Violet---Pint%2B9700461%28K%29" TargetMode="External"/><Relationship Id="rId187" Type="http://schemas.openxmlformats.org/officeDocument/2006/relationships/hyperlink" Target="https://shop.friendsoffice.com/Product/CYO/541216036/1011510311" TargetMode="External"/><Relationship Id="rId1" Type="http://schemas.openxmlformats.org/officeDocument/2006/relationships/hyperlink" Target="https://shop.friendsoffice.com/Product/CYO/204016115/1011510352" TargetMode="External"/><Relationship Id="rId212" Type="http://schemas.openxmlformats.org/officeDocument/2006/relationships/hyperlink" Target="https://select.schoolspecialty.com/sax-true-flow-heavy-body-acrylic-paint-1-quart-ultramarine-blue-1572477" TargetMode="External"/><Relationship Id="rId233" Type="http://schemas.openxmlformats.org/officeDocument/2006/relationships/hyperlink" Target="https://select.schoolspecialty.com/tempera-paint-007836" TargetMode="External"/><Relationship Id="rId254" Type="http://schemas.openxmlformats.org/officeDocument/2006/relationships/hyperlink" Target="https://select.schoolspecialty.com/jack-richeson-powder-paint-black-1439132" TargetMode="External"/><Relationship Id="rId28" Type="http://schemas.openxmlformats.org/officeDocument/2006/relationships/hyperlink" Target="https://shop.friendsoffice.com/Product/CYO/541216083/1022018273" TargetMode="External"/><Relationship Id="rId49" Type="http://schemas.openxmlformats.org/officeDocument/2006/relationships/hyperlink" Target="https://www.johnrgreenco.com/products/portfolio-series-acrylic-color-by-crayola?option=51643&amp;mdsecode=51643" TargetMode="External"/><Relationship Id="rId114" Type="http://schemas.openxmlformats.org/officeDocument/2006/relationships/hyperlink" Target="https://www.enasco.com/p/Crayola%C2%AE-Portfolio%C2%AE-Series-Acrylic---Ivory-Black---Pint%2B9714725%28A%29" TargetMode="External"/><Relationship Id="rId275" Type="http://schemas.openxmlformats.org/officeDocument/2006/relationships/hyperlink" Target="https://select.schoolspecialty.com/prang-semi-moist-watercolor-paint-refill-oval-pan-red-12-pans-001239" TargetMode="External"/><Relationship Id="rId60" Type="http://schemas.openxmlformats.org/officeDocument/2006/relationships/hyperlink" Target="https://www.johnrgreenco.com/products/crayola--washable-finger-paint--16-oz?option=43358&amp;mdsecode=43358" TargetMode="External"/><Relationship Id="rId81" Type="http://schemas.openxmlformats.org/officeDocument/2006/relationships/hyperlink" Target="https://www.johnrgreenco.com/products/crayola-artista-ii-washable-tempera--16-oz?option=48641&amp;mdsecode=48641" TargetMode="External"/><Relationship Id="rId135" Type="http://schemas.openxmlformats.org/officeDocument/2006/relationships/hyperlink" Target="https://www.enasco.com/p/Crayola%C2%AE-Washable-Finger-Paint---Pint---Red%2B9742213%28J%29" TargetMode="External"/><Relationship Id="rId156" Type="http://schemas.openxmlformats.org/officeDocument/2006/relationships/hyperlink" Target="https://www.enasco.com/p/Crayola%C2%AE-Artista-II%C2%AE-Washable-Tempera-Paint---Green---Pint%2B9700471%28B%29" TargetMode="External"/><Relationship Id="rId177" Type="http://schemas.openxmlformats.org/officeDocument/2006/relationships/hyperlink" Target="https://www.enasco.com/p/Crayola%C2%AE-Premier%E2%84%A2-Tempera-Paint---Black---Quart%2B9700462%28Q%29" TargetMode="External"/><Relationship Id="rId198" Type="http://schemas.openxmlformats.org/officeDocument/2006/relationships/hyperlink" Target="https://select.schoolspecialty.com/sax-true-flow-heavy-body-acrylic-paint-1-pint-phthalo-blue-1572466" TargetMode="External"/><Relationship Id="rId202" Type="http://schemas.openxmlformats.org/officeDocument/2006/relationships/hyperlink" Target="https://select.schoolspecialty.com/sax-true-flow-heavy-body-acrylic-paint-1-pint-raw-sienna-1572453" TargetMode="External"/><Relationship Id="rId223" Type="http://schemas.openxmlformats.org/officeDocument/2006/relationships/hyperlink" Target="https://select.schoolspecialty.com/school-smart-tempera-paint-green-gallon-2002733" TargetMode="External"/><Relationship Id="rId244" Type="http://schemas.openxmlformats.org/officeDocument/2006/relationships/hyperlink" Target="https://select.schoolspecialty.com/tempera-paint-007872" TargetMode="External"/><Relationship Id="rId18" Type="http://schemas.openxmlformats.org/officeDocument/2006/relationships/hyperlink" Target="https://shop.friendsoffice.com/Product/CYO/543115069/1030287117" TargetMode="External"/><Relationship Id="rId39" Type="http://schemas.openxmlformats.org/officeDocument/2006/relationships/hyperlink" Target="https://shop.friendsoffice.com/Product/CYO/541232053/1011510292" TargetMode="External"/><Relationship Id="rId265" Type="http://schemas.openxmlformats.org/officeDocument/2006/relationships/hyperlink" Target="https://select.schoolspecialty.com/tempera-paint-007887" TargetMode="External"/><Relationship Id="rId50" Type="http://schemas.openxmlformats.org/officeDocument/2006/relationships/hyperlink" Target="https://www.johnrgreenco.com/products/chromacryl-acrylic-essentials-individual-pint-bottles?option=51704&amp;mdsecode=51704" TargetMode="External"/><Relationship Id="rId104" Type="http://schemas.openxmlformats.org/officeDocument/2006/relationships/hyperlink" Target="https://www.johnrgreenco.com/products/crayola--premier-tempera--32-oz?option=43691&amp;mdsecode=43691" TargetMode="External"/><Relationship Id="rId125" Type="http://schemas.openxmlformats.org/officeDocument/2006/relationships/hyperlink" Target="https://www.enasco.com/p/Nasco-Acrylic-Paint%2C-Quart---Cobalt-Blue%2B9724894%28V%29" TargetMode="External"/><Relationship Id="rId146" Type="http://schemas.openxmlformats.org/officeDocument/2006/relationships/hyperlink" Target="https://www.enasco.com/p/Crayola%C2%AE-Artista-II%C2%AE-Washable-Tempera-Paint---Red---Pint%2B9700471%28A%29" TargetMode="External"/><Relationship Id="rId167" Type="http://schemas.openxmlformats.org/officeDocument/2006/relationships/hyperlink" Target="https://www.enasco.com/p/Crayola%C2%AE-Premier%E2%84%A2-Tempera-Paint---Yellow---Pint%2B9700461%28D%29" TargetMode="External"/><Relationship Id="rId188" Type="http://schemas.openxmlformats.org/officeDocument/2006/relationships/hyperlink" Target="https://shop.friendsoffice.com/Product/CYO/541216038/1011510310" TargetMode="External"/><Relationship Id="rId71" Type="http://schemas.openxmlformats.org/officeDocument/2006/relationships/hyperlink" Target="https://www.johnrgreenco.com/products/washable-paint--gallon?option=46168&amp;mdsecode=46168" TargetMode="External"/><Relationship Id="rId92" Type="http://schemas.openxmlformats.org/officeDocument/2006/relationships/hyperlink" Target="https://www.johnrgreenco.com/products/crayola-artista-ii-washable-tempera--16-oz?option=48631&amp;mdsecode=48631" TargetMode="External"/><Relationship Id="rId213" Type="http://schemas.openxmlformats.org/officeDocument/2006/relationships/hyperlink" Target="https://select.schoolspecialty.com/sax-true-flow-heavy-body-acrylic-paint-1-quart-violet-1572481" TargetMode="External"/><Relationship Id="rId234" Type="http://schemas.openxmlformats.org/officeDocument/2006/relationships/hyperlink" Target="https://select.schoolspecialty.com/crayola-premier-tempera-paint-pint-magenta-007848" TargetMode="External"/><Relationship Id="rId2" Type="http://schemas.openxmlformats.org/officeDocument/2006/relationships/hyperlink" Target="https://shop.friendsoffice.com/Product/CYO/204016115/1011510352" TargetMode="External"/><Relationship Id="rId29" Type="http://schemas.openxmlformats.org/officeDocument/2006/relationships/hyperlink" Target="https://shop.friendsoffice.com/Product/CYO/541216044/1011510307" TargetMode="External"/><Relationship Id="rId255" Type="http://schemas.openxmlformats.org/officeDocument/2006/relationships/hyperlink" Target="https://select.schoolspecialty.com/tempera-paint-1439127" TargetMode="External"/><Relationship Id="rId276" Type="http://schemas.openxmlformats.org/officeDocument/2006/relationships/hyperlink" Target="https://select.schoolspecialty.com/prang-semi-moist-watercolor-paint-refill-oval-pan-violet-12-pans-001257" TargetMode="External"/><Relationship Id="rId40" Type="http://schemas.openxmlformats.org/officeDocument/2006/relationships/hyperlink" Target="https://shop.friendsoffice.com/Product/CYO/541232034/1011510300" TargetMode="External"/><Relationship Id="rId115" Type="http://schemas.openxmlformats.org/officeDocument/2006/relationships/hyperlink" Target="https://www.enasco.com/p/Nasco-Acrylic-Paint%2C-Pint-Squeeze-Bottle---Mars-Black%2B9714719%28C%29" TargetMode="External"/><Relationship Id="rId136" Type="http://schemas.openxmlformats.org/officeDocument/2006/relationships/hyperlink" Target="https://www.enasco.com/p/Crayola%C2%AE-Washable-Finger-Paint---Pint---Violet%2B9742213%28F%29" TargetMode="External"/><Relationship Id="rId157" Type="http://schemas.openxmlformats.org/officeDocument/2006/relationships/hyperlink" Target="https://www.enasco.com/p/Crayola%C2%AE-Artista-II%C2%AE-Washable-Tempera-Paint---Magenta---Pint%2B9700471%28L%29" TargetMode="External"/><Relationship Id="rId178" Type="http://schemas.openxmlformats.org/officeDocument/2006/relationships/hyperlink" Target="https://www.enasco.com/p/Crayola%C2%AE-Premier%E2%84%A2-Tempera-Paint---Blue---Quart%2B9700462%28H%29" TargetMode="External"/><Relationship Id="rId61" Type="http://schemas.openxmlformats.org/officeDocument/2006/relationships/hyperlink" Target="https://www.johnrgreenco.com/products/crayola--washable-finger-paint--16-oz?option=43355&amp;mdsecode=43355" TargetMode="External"/><Relationship Id="rId82" Type="http://schemas.openxmlformats.org/officeDocument/2006/relationships/hyperlink" Target="https://www.johnrgreenco.com/products/crayola-artista-ii-washable-tempera--16-oz?option=48626&amp;mdsecode=48626" TargetMode="External"/><Relationship Id="rId199" Type="http://schemas.openxmlformats.org/officeDocument/2006/relationships/hyperlink" Target="https://select.schoolspecialty.com/acrylic-paint-216650" TargetMode="External"/><Relationship Id="rId203" Type="http://schemas.openxmlformats.org/officeDocument/2006/relationships/hyperlink" Target="https://select.schoolspecialty.com/sax-true-flow-heavy-body-acrylic-paint-1-pint-titanium-white-1572472" TargetMode="External"/><Relationship Id="rId19" Type="http://schemas.openxmlformats.org/officeDocument/2006/relationships/hyperlink" Target="https://shop.friendsoffice.com/Product/CYO/543115048/1030287116" TargetMode="External"/><Relationship Id="rId224" Type="http://schemas.openxmlformats.org/officeDocument/2006/relationships/hyperlink" Target="https://select.schoolspecialty.com/school-smart-washable-tempera-paint-orange-gallon-2002768" TargetMode="External"/><Relationship Id="rId245" Type="http://schemas.openxmlformats.org/officeDocument/2006/relationships/hyperlink" Target="https://select.schoolspecialty.com/crayola-tempera-paint-green-007842" TargetMode="External"/><Relationship Id="rId266" Type="http://schemas.openxmlformats.org/officeDocument/2006/relationships/hyperlink" Target="https://select.schoolspecialty.com/tempera-paint-007893" TargetMode="External"/><Relationship Id="rId30" Type="http://schemas.openxmlformats.org/officeDocument/2006/relationships/hyperlink" Target="https://shop.friendsoffice.com/Product/CYO/541216036/1011510311" TargetMode="External"/><Relationship Id="rId105" Type="http://schemas.openxmlformats.org/officeDocument/2006/relationships/hyperlink" Target="https://www.johnrgreenco.com/products/crayola--premier-tempera--32-oz?option=43670&amp;mdsecode=43670" TargetMode="External"/><Relationship Id="rId126" Type="http://schemas.openxmlformats.org/officeDocument/2006/relationships/hyperlink" Target="https://www.enasco.com/p/Nasco-Acrylic-Paint%2C-Quart---Mars-Black%2B9724894%28C%29" TargetMode="External"/><Relationship Id="rId147" Type="http://schemas.openxmlformats.org/officeDocument/2006/relationships/hyperlink" Target="https://www.enasco.com/p/Crayola%C2%AE-Artista-II%C2%AE-Washable-Tempera-Paint---Violet---Pint%2B9700471%28J%29" TargetMode="External"/><Relationship Id="rId168" Type="http://schemas.openxmlformats.org/officeDocument/2006/relationships/hyperlink" Target="https://www.enasco.com/p/Crayola%C2%AE-Premier%E2%84%A2-Tempera-Paint---Black---Pint%2B9700461%28Q%29" TargetMode="External"/><Relationship Id="rId51" Type="http://schemas.openxmlformats.org/officeDocument/2006/relationships/hyperlink" Target="https://www.johnrgreenco.com/products/sargent-acrylic-paint?option=52643&amp;mdsecode=52643" TargetMode="External"/><Relationship Id="rId72" Type="http://schemas.openxmlformats.org/officeDocument/2006/relationships/hyperlink" Target="https://www.johnrgreenco.com/products/washable-paint--gallon?option=46169&amp;mdsecode=46169" TargetMode="External"/><Relationship Id="rId93" Type="http://schemas.openxmlformats.org/officeDocument/2006/relationships/hyperlink" Target="https://www.johnrgreenco.com/products/crayola-artista-ii-washable-tempera--16-oz?option=48620&amp;mdsecode=48620" TargetMode="External"/><Relationship Id="rId189" Type="http://schemas.openxmlformats.org/officeDocument/2006/relationships/hyperlink" Target="https://select.schoolspecialty.com/sax-true-flow-heavy-body-acrylic-paint-1-pint-blockout-white-1572451" TargetMode="External"/><Relationship Id="rId3" Type="http://schemas.openxmlformats.org/officeDocument/2006/relationships/hyperlink" Target="https://shop.friendsoffice.com/Product/CYO/531508/1011510321" TargetMode="External"/><Relationship Id="rId214" Type="http://schemas.openxmlformats.org/officeDocument/2006/relationships/hyperlink" Target="https://select.schoolspecialty.com/school-smart-washable-finger-paint-black-1-pint-2002420" TargetMode="External"/><Relationship Id="rId235" Type="http://schemas.openxmlformats.org/officeDocument/2006/relationships/hyperlink" Target="https://select.schoolspecialty.com/tempera-paint-007860" TargetMode="External"/><Relationship Id="rId256" Type="http://schemas.openxmlformats.org/officeDocument/2006/relationships/hyperlink" Target="https://select.schoolspecialty.com/jack-richeson-powder-paint-brown-1439133" TargetMode="External"/><Relationship Id="rId277" Type="http://schemas.openxmlformats.org/officeDocument/2006/relationships/hyperlink" Target="https://select.schoolspecialty.com/watercolor-paint-refill-405979" TargetMode="External"/><Relationship Id="rId116" Type="http://schemas.openxmlformats.org/officeDocument/2006/relationships/hyperlink" Target="https://www.enasco.com/p/Nasco-Acrylic-Paint%2C-Pint-Squeeze-Bottle---Phthalo-Blue%2B9714719%28U%29" TargetMode="External"/><Relationship Id="rId137" Type="http://schemas.openxmlformats.org/officeDocument/2006/relationships/hyperlink" Target="https://www.enasco.com/p/Crayola%C2%AE-Washable-Finger-Paint---Pint---Yellow%2B9742213%28A%29" TargetMode="External"/><Relationship Id="rId158" Type="http://schemas.openxmlformats.org/officeDocument/2006/relationships/hyperlink" Target="https://www.enasco.com/p/Crayola%C2%AE-Artista-II%C2%AE-Washable-Tempera-Paint---Turquoise---Pint%2B9700471%28H%29" TargetMode="External"/><Relationship Id="rId20" Type="http://schemas.openxmlformats.org/officeDocument/2006/relationships/hyperlink" Target="https://shop.friendsoffice.com/Product/CYO/543115053/1017935539" TargetMode="External"/><Relationship Id="rId41" Type="http://schemas.openxmlformats.org/officeDocument/2006/relationships/hyperlink" Target="https://www.johnrgreenco.com/products/chromacryl-acrylic-essentials-individual-pint-bottles?option=51708&amp;mdsecode=51708" TargetMode="External"/><Relationship Id="rId62" Type="http://schemas.openxmlformats.org/officeDocument/2006/relationships/hyperlink" Target="https://www.johnrgreenco.com/products/crayola--washable-finger-paint--16-oz?option=43356&amp;mdsecode=43356" TargetMode="External"/><Relationship Id="rId83" Type="http://schemas.openxmlformats.org/officeDocument/2006/relationships/hyperlink" Target="https://www.johnrgreenco.com/products/crayola-artista-ii-washable-tempera--16-oz?option=48637&amp;mdsecode=48637" TargetMode="External"/><Relationship Id="rId179" Type="http://schemas.openxmlformats.org/officeDocument/2006/relationships/hyperlink" Target="https://www.enasco.com/p/Crayola%C2%AE-Premier%E2%84%A2-Tempera-Paint---Brown---Quart%2B9700462%28AG%29" TargetMode="External"/><Relationship Id="rId190" Type="http://schemas.openxmlformats.org/officeDocument/2006/relationships/hyperlink" Target="https://select.schoolspecialty.com/sax-true-flow-heavy-body-acrylic-paint-1-pint-bright-red-1572461" TargetMode="External"/><Relationship Id="rId204" Type="http://schemas.openxmlformats.org/officeDocument/2006/relationships/hyperlink" Target="https://select.schoolspecialty.com/sax-true-flow-heavy-body-acrylic-paint-1-quart-bright-red-1572474" TargetMode="External"/><Relationship Id="rId225" Type="http://schemas.openxmlformats.org/officeDocument/2006/relationships/hyperlink" Target="https://select.schoolspecialty.com/school-smart-washable-tempera-paint-red-gallon-2002760" TargetMode="External"/><Relationship Id="rId246" Type="http://schemas.openxmlformats.org/officeDocument/2006/relationships/hyperlink" Target="https://select.schoolspecialty.com/tempera-paint-007851" TargetMode="External"/><Relationship Id="rId267" Type="http://schemas.openxmlformats.org/officeDocument/2006/relationships/hyperlink" Target="https://select.schoolspecialty.com/tempera-paint-007899" TargetMode="External"/><Relationship Id="rId106" Type="http://schemas.openxmlformats.org/officeDocument/2006/relationships/hyperlink" Target="https://www.enasco.com/p/Nasco-Acrylic-Paint%2C-Pint-Squeeze-Bottle---Brite-Red%2B9714719%28M%29" TargetMode="External"/><Relationship Id="rId127" Type="http://schemas.openxmlformats.org/officeDocument/2006/relationships/hyperlink" Target="https://www.enasco.com/p/Nasco-Acrylic-Paint%2C-Quart---Titanium-White%2B9724894%28B%29" TargetMode="External"/><Relationship Id="rId10" Type="http://schemas.openxmlformats.org/officeDocument/2006/relationships/hyperlink" Target="https://shop.friendsoffice.com/Product/CYO/551316038/1011510243" TargetMode="External"/><Relationship Id="rId31" Type="http://schemas.openxmlformats.org/officeDocument/2006/relationships/hyperlink" Target="https://shop.friendsoffice.com/Product/CYO/541216038/1011510310" TargetMode="External"/><Relationship Id="rId52" Type="http://schemas.openxmlformats.org/officeDocument/2006/relationships/hyperlink" Target="https://www.johnrgreenco.com/products/sargent-acrylic-paint?option=76255&amp;mdsecode=76255" TargetMode="External"/><Relationship Id="rId73" Type="http://schemas.openxmlformats.org/officeDocument/2006/relationships/hyperlink" Target="https://www.johnrgreenco.com/products/washable-paint--gallon?option=46164&amp;mdsecode=46164" TargetMode="External"/><Relationship Id="rId94" Type="http://schemas.openxmlformats.org/officeDocument/2006/relationships/hyperlink" Target="https://www.johnrgreenco.com/products/crayola-artista-ii-washable-tempera--16-oz?option=48643&amp;mdsecode=48643" TargetMode="External"/><Relationship Id="rId148" Type="http://schemas.openxmlformats.org/officeDocument/2006/relationships/hyperlink" Target="https://www.enasco.com/p/Crayola%C2%AE-Artista-II%C2%AE-Washable-Tempera-Paint---White---Pint%2B9700471%28F%29" TargetMode="External"/><Relationship Id="rId169" Type="http://schemas.openxmlformats.org/officeDocument/2006/relationships/hyperlink" Target="https://www.enasco.com/p/Crayola%C2%AE-Premier%E2%84%A2-Tempera-Paint---Blue---Pint%2B9700461%28H%29" TargetMode="External"/><Relationship Id="rId4" Type="http://schemas.openxmlformats.org/officeDocument/2006/relationships/hyperlink" Target="https://shop.friendsoffice.com/Product/CYO/204016115/1011510352" TargetMode="External"/><Relationship Id="rId180" Type="http://schemas.openxmlformats.org/officeDocument/2006/relationships/hyperlink" Target="https://www.enasco.com/p/Crayola%C2%AE-Premier%E2%84%A2-Tempera-Paint---Green---Quart%2B9700462%28F%29" TargetMode="External"/><Relationship Id="rId215" Type="http://schemas.openxmlformats.org/officeDocument/2006/relationships/hyperlink" Target="https://select.schoolspecialty.com/school-smart-washable-finger-paint-blue-pint-2002424" TargetMode="External"/><Relationship Id="rId236" Type="http://schemas.openxmlformats.org/officeDocument/2006/relationships/hyperlink" Target="https://select.schoolspecialty.com/crayola-tempera-paint-white-007866" TargetMode="External"/><Relationship Id="rId257" Type="http://schemas.openxmlformats.org/officeDocument/2006/relationships/hyperlink" Target="https://select.schoolspecialty.com/jack-richeson-powdered-tempera-paint-green-1-pound-1439129" TargetMode="External"/><Relationship Id="rId278" Type="http://schemas.openxmlformats.org/officeDocument/2006/relationships/hyperlink" Target="https://select.schoolspecialty.com/prang-semi-moist-watercolor-paint-refill-oval-pan-yellow-12-pans-001242" TargetMode="External"/><Relationship Id="rId42" Type="http://schemas.openxmlformats.org/officeDocument/2006/relationships/hyperlink" Target="https://www.johnrgreenco.com/products/sargent-acrylic-paint?option=52611&amp;mdsecode=52611" TargetMode="External"/><Relationship Id="rId84" Type="http://schemas.openxmlformats.org/officeDocument/2006/relationships/hyperlink" Target="https://www.johnrgreenco.com/products/crayola-artista-ii-washable-tempera--16-oz?option=48622&amp;mdsecode=48622" TargetMode="External"/><Relationship Id="rId138" Type="http://schemas.openxmlformats.org/officeDocument/2006/relationships/hyperlink" Target="https://www.enasco.com/p/Nasco-Washable-Tempera-Paint%2C-Gallon---Black%2B9728018%28A%29" TargetMode="External"/><Relationship Id="rId191" Type="http://schemas.openxmlformats.org/officeDocument/2006/relationships/hyperlink" Target="https://select.schoolspecialty.com/acrylic-paint-216636" TargetMode="External"/><Relationship Id="rId205" Type="http://schemas.openxmlformats.org/officeDocument/2006/relationships/hyperlink" Target="https://select.schoolspecialty.com/sax-true-flow-heavy-body-acrylic-paint-1-quart-chrome-orange-1572479" TargetMode="External"/><Relationship Id="rId247" Type="http://schemas.openxmlformats.org/officeDocument/2006/relationships/hyperlink" Target="https://select.schoolspecialty.com/tempera-paint-007854" TargetMode="External"/><Relationship Id="rId107" Type="http://schemas.openxmlformats.org/officeDocument/2006/relationships/hyperlink" Target="https://www.enasco.com/p/Crayola%C2%AE-Portfolio%C2%AE-Series-Acrylic---Brilliant-Blue-Purple---Pint%2B9714725%28C%29" TargetMode="External"/><Relationship Id="rId11" Type="http://schemas.openxmlformats.org/officeDocument/2006/relationships/hyperlink" Target="https://shop.friendsoffice.com/Product/CYO/551316040/1011510242" TargetMode="External"/><Relationship Id="rId53" Type="http://schemas.openxmlformats.org/officeDocument/2006/relationships/hyperlink" Target="https://www.johnrgreenco.com/products/portfolio-series-acrylic-color-by-crayola?option=51626&amp;mdsecode=51626" TargetMode="External"/><Relationship Id="rId149" Type="http://schemas.openxmlformats.org/officeDocument/2006/relationships/hyperlink" Target="https://www.enasco.com/p/Crayola%C2%AE-Premier%E2%84%A2-Tempera-Paint---Brown---Pint%2B9700461%28AG%29" TargetMode="External"/><Relationship Id="rId95" Type="http://schemas.openxmlformats.org/officeDocument/2006/relationships/hyperlink" Target="https://www.johnrgreenco.com/products/crayola-artista-ii-washable-tempera--16-oz?option=48626&amp;mdsecode=48626" TargetMode="External"/><Relationship Id="rId160" Type="http://schemas.openxmlformats.org/officeDocument/2006/relationships/hyperlink" Target="https://www.enasco.com/p/Crayola%C2%AE-Premier%E2%84%A2-Metallic-Tempera-Paint---Gold---Pint%2B9700464" TargetMode="External"/><Relationship Id="rId216" Type="http://schemas.openxmlformats.org/officeDocument/2006/relationships/hyperlink" Target="https://select.schoolspecialty.com/school-smart-washable-finger-paint-green-pint-2002416" TargetMode="External"/><Relationship Id="rId258" Type="http://schemas.openxmlformats.org/officeDocument/2006/relationships/hyperlink" Target="https://select.schoolspecialty.com/tempera-paint-1439125"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enasco.com/p/CORNING%C2%AEPYREX%C2%AE-Griffin-Beakers---150-ml-Capacity%2BSB42608" TargetMode="External"/><Relationship Id="rId21" Type="http://schemas.openxmlformats.org/officeDocument/2006/relationships/hyperlink" Target="https://www.carolina.com/lab-beakers/pyrex-vista-beakers-600-ml-pk-6/721118.pr?question=721118" TargetMode="External"/><Relationship Id="rId42" Type="http://schemas.openxmlformats.org/officeDocument/2006/relationships/hyperlink" Target="https://www.carolina.com/acids-bases-ph-test/cobalt-chloride-humidity-test-strips-per-pack/895570.pr" TargetMode="External"/><Relationship Id="rId63" Type="http://schemas.openxmlformats.org/officeDocument/2006/relationships/hyperlink" Target="https://www.carolina.com/lab-flasks/pyrex-vista-erlenmeyer-flasks-50-ml-pk-12/721148.pr?question=721148" TargetMode="External"/><Relationship Id="rId84" Type="http://schemas.openxmlformats.org/officeDocument/2006/relationships/hyperlink" Target="https://www.carolina.com/acids-bases-ph-test/litmus-paper-strips-litmus-blue-pack-of-1200/895390.pr?question=895390" TargetMode="External"/><Relationship Id="rId138" Type="http://schemas.openxmlformats.org/officeDocument/2006/relationships/hyperlink" Target="https://www.enasco.com/p/Nasco-Guard%2C-Preserved-Crayfish-%28Cambarus%29---Size%3A-4-in--6-in-%2C-Injection%3A-Plain%2BLS01314" TargetMode="External"/><Relationship Id="rId159" Type="http://schemas.openxmlformats.org/officeDocument/2006/relationships/hyperlink" Target="https://www.enasco.com/p/Lens-Paper---Book-of-50-Sheets%2BSB48370" TargetMode="External"/><Relationship Id="rId170" Type="http://schemas.openxmlformats.org/officeDocument/2006/relationships/hyperlink" Target="https://www.enasco.com/p/Nasco-Guard%2C-Preserved-Dogfish-Shark-%28Squalus%29---Size%3A-18-in--22-in-%2C-Injection%3A-Plain%2BLS03575" TargetMode="External"/><Relationship Id="rId191" Type="http://schemas.openxmlformats.org/officeDocument/2006/relationships/hyperlink" Target="https://select.schoolspecialty.com/frey-scientific-crucible-tongs-nickel-563618" TargetMode="External"/><Relationship Id="rId205" Type="http://schemas.openxmlformats.org/officeDocument/2006/relationships/hyperlink" Target="https://select.schoolspecialty.com/pyrex-vista-round-bottom-boiling-flask-500-ml-529653" TargetMode="External"/><Relationship Id="rId226" Type="http://schemas.openxmlformats.org/officeDocument/2006/relationships/hyperlink" Target="https://select.schoolspecialty.com/eisco-graduated-cylinder-100ml-class-a-borosilicate-glass-blue-graduations-2012127" TargetMode="External"/><Relationship Id="rId247" Type="http://schemas.openxmlformats.org/officeDocument/2006/relationships/printerSettings" Target="../printerSettings/printerSettings5.bin"/><Relationship Id="rId107" Type="http://schemas.openxmlformats.org/officeDocument/2006/relationships/hyperlink" Target="https://www.carolina.com/lab-tubes-tubing/pyrex-vista-test-tubes-25-200-mm-70-ml/721177.pr?question=721177" TargetMode="External"/><Relationship Id="rId11" Type="http://schemas.openxmlformats.org/officeDocument/2006/relationships/hyperlink" Target="https://www.carolina.com/lab-funnels/pyrex-short-stem-fluted-60-degree-angle-funnel-75-x-8-mm/734086.pr?question=734086" TargetMode="External"/><Relationship Id="rId32" Type="http://schemas.openxmlformats.org/officeDocument/2006/relationships/hyperlink" Target="https://www.carolina.com/lab-beakers/polypropylene-beakers-100-ml-pack-12/717922.pr?question=717922" TargetMode="External"/><Relationship Id="rId53" Type="http://schemas.openxmlformats.org/officeDocument/2006/relationships/hyperlink" Target="https://www.carolina.com/lab-cylinders/graduated-cylinder-polypropylene-50-ml/721602.pr?question=721602" TargetMode="External"/><Relationship Id="rId74" Type="http://schemas.openxmlformats.org/officeDocument/2006/relationships/hyperlink" Target="https://www.carolina.com/preserved-frogs-bullfrogs-necturus/formalin-frog-3--to-4-plain-pail/227480.pr?question=227480" TargetMode="External"/><Relationship Id="rId128" Type="http://schemas.openxmlformats.org/officeDocument/2006/relationships/hyperlink" Target="https://www.enasco.com/p/General-Laboratory-Red-Liquid-Thermometer%3A--20%C2%B0-to-110%C2%B0C-Single-Scale%2C-Partial-%2876mm%29-Immersion%2BSB14147" TargetMode="External"/><Relationship Id="rId149" Type="http://schemas.openxmlformats.org/officeDocument/2006/relationships/hyperlink" Target="https://www.enasco.com/p/Evaporating-Dishes---80-mm-Diameter%2BSB17998" TargetMode="External"/><Relationship Id="rId5" Type="http://schemas.openxmlformats.org/officeDocument/2006/relationships/hyperlink" Target="https://www.carolina.com/lab-beakers/pyrex-vista-beakers-250-ml-pk-12/721116.pr?question=721116" TargetMode="External"/><Relationship Id="rId95" Type="http://schemas.openxmlformats.org/officeDocument/2006/relationships/hyperlink" Target="https://www.carolina.com/specialty-chemicals-p-r/phenolphthalein-reagent-grade-100-g/879910.pr?question=879910" TargetMode="External"/><Relationship Id="rId160" Type="http://schemas.openxmlformats.org/officeDocument/2006/relationships/hyperlink" Target="https://www.enasco.com/p/Test-Papers---Litmus---Blue---1%2C200-Strips%2BSB14759%28A%29" TargetMode="External"/><Relationship Id="rId181" Type="http://schemas.openxmlformats.org/officeDocument/2006/relationships/hyperlink" Target="https://select.schoolspecialty.com/frey-scientific-double-buret-clamp-plastic-585237" TargetMode="External"/><Relationship Id="rId216" Type="http://schemas.openxmlformats.org/officeDocument/2006/relationships/hyperlink" Target="https://select.schoolspecialty.com/delta-education-lens-paper-3-x-4-inches-pack-of-50-160-0862" TargetMode="External"/><Relationship Id="rId237" Type="http://schemas.openxmlformats.org/officeDocument/2006/relationships/hyperlink" Target="https://select.schoolspecialty.com/united-scientific-spectrum-tube-oxygen-583581" TargetMode="External"/><Relationship Id="rId22" Type="http://schemas.openxmlformats.org/officeDocument/2006/relationships/hyperlink" Target="https://www.carolina.com/lab-tubes-tubing/poxygrid-test-tube-rack-half-size-for-18-20-mm-tubes-20-holes/731964.pr?question=731964" TargetMode="External"/><Relationship Id="rId43" Type="http://schemas.openxmlformats.org/officeDocument/2006/relationships/hyperlink" Target="https://www.carolina.com/lab-balances-scales/ohaus-scout-portable-electronic-balance-skx222-220-g-readability-001-g/702241.pr?question=702241" TargetMode="External"/><Relationship Id="rId64" Type="http://schemas.openxmlformats.org/officeDocument/2006/relationships/hyperlink" Target="https://www.carolina.com/lab-dishes/evaporating-dish-porcelain-50-ml/742410.pr?question=742410" TargetMode="External"/><Relationship Id="rId118" Type="http://schemas.openxmlformats.org/officeDocument/2006/relationships/hyperlink" Target="https://www.enasco.com/p/CORNING%C2%AE-PYREX%C2%AE-Griffin-Beakers---250-ml-Capacity%2BSB42609" TargetMode="External"/><Relationship Id="rId139" Type="http://schemas.openxmlformats.org/officeDocument/2006/relationships/hyperlink" Target="https://www.enasco.com/p/Nasco-Guard%2C-Preserved-Crayfish-%28Cambarus%29---Size%3A-4-in--6-in-%2C-Injection%3A-Plain%2BLS01314" TargetMode="External"/><Relationship Id="rId85" Type="http://schemas.openxmlformats.org/officeDocument/2006/relationships/hyperlink" Target="https://www.carolina.com/acids-bases-ph-test/litmus-paper-strips-litmus-red-pack-1200/895510.pr?question=895510" TargetMode="External"/><Relationship Id="rId150" Type="http://schemas.openxmlformats.org/officeDocument/2006/relationships/hyperlink" Target="https://www.enasco.com/p/Nasco-Guard%2C-Preserved-Fetal-Pig---Size%3A-10-in--13-in-%2C-Injection%3A-Plain%2BLS03787" TargetMode="External"/><Relationship Id="rId171" Type="http://schemas.openxmlformats.org/officeDocument/2006/relationships/hyperlink" Target="https://select.schoolspecialty.com/frey-copper-wire-100-feet-230-0891" TargetMode="External"/><Relationship Id="rId192" Type="http://schemas.openxmlformats.org/officeDocument/2006/relationships/hyperlink" Target="https://select.schoolspecialty.com/eisco-polypropylene-graduated-cylinder-octagonal-base-1000ml-2012141" TargetMode="External"/><Relationship Id="rId206" Type="http://schemas.openxmlformats.org/officeDocument/2006/relationships/hyperlink" Target="https://select.schoolspecialty.com/eisco-flask-astm-class-a-100ml-blue-2022183" TargetMode="External"/><Relationship Id="rId227" Type="http://schemas.openxmlformats.org/officeDocument/2006/relationships/hyperlink" Target="https://select.schoolspecialty.com/eisco-graduated-cylinder-50ml-class-a-borosilicate-glass-blue-graduations-2012126" TargetMode="External"/><Relationship Id="rId248" Type="http://schemas.openxmlformats.org/officeDocument/2006/relationships/vmlDrawing" Target="../drawings/vmlDrawing4.vml"/><Relationship Id="rId12" Type="http://schemas.openxmlformats.org/officeDocument/2006/relationships/hyperlink" Target="https://www.carolina.com/microscope-slides-covers/slide-concavity-student-quality-pack-of-12/632970.pr?question=632970" TargetMode="External"/><Relationship Id="rId33" Type="http://schemas.openxmlformats.org/officeDocument/2006/relationships/hyperlink" Target="https://www.carolina.com/science-lab-tongs-and-scoops/surefast-beaker-clamp/702980.pr?question=702980" TargetMode="External"/><Relationship Id="rId108" Type="http://schemas.openxmlformats.org/officeDocument/2006/relationships/hyperlink" Target="https://www.carolina.com/lab-dishes/pyrex-watch-glass-90-mm/742354.pr?question=742354" TargetMode="External"/><Relationship Id="rId129" Type="http://schemas.openxmlformats.org/officeDocument/2006/relationships/hyperlink" Target="https://www.enasco.com/p/TI-30Xa-Scientific-Calculator%2BTB22048" TargetMode="External"/><Relationship Id="rId54" Type="http://schemas.openxmlformats.org/officeDocument/2006/relationships/hyperlink" Target="https://www.carolina.com/lab-balances-scales/ohaus-dial-o-gram-balance-model-1650-00-plate-platform/702172.pr" TargetMode="External"/><Relationship Id="rId75" Type="http://schemas.openxmlformats.org/officeDocument/2006/relationships/hyperlink" Target="https://www.carolina.com/preserved-frogs-bullfrogs-necturus/formalin-frog-3--to-4-plain-pail/227480.pr?question=227480" TargetMode="External"/><Relationship Id="rId96" Type="http://schemas.openxmlformats.org/officeDocument/2006/relationships/hyperlink" Target="https://www.carolina.com/lab-cylinders/pmp-cylinder-100-ml/722215.pr?question=722215" TargetMode="External"/><Relationship Id="rId140" Type="http://schemas.openxmlformats.org/officeDocument/2006/relationships/hyperlink" Target="https://www.enasco.com/p/Crucible-Tongs---Standard%2BSB15254" TargetMode="External"/><Relationship Id="rId161" Type="http://schemas.openxmlformats.org/officeDocument/2006/relationships/hyperlink" Target="https://www.enasco.com/p/Magnesium---25-g%2BKM00340" TargetMode="External"/><Relationship Id="rId182" Type="http://schemas.openxmlformats.org/officeDocument/2006/relationships/hyperlink" Target="https://select.schoolspecialty.com/frey-scientific-polyethylene-buret-clamp-single-581397" TargetMode="External"/><Relationship Id="rId217" Type="http://schemas.openxmlformats.org/officeDocument/2006/relationships/hyperlink" Target="https://select.schoolspecialty.com/frey-scientific-litmus-test-paper-pack-of-12-vials-100-strips-per-vial-blue-569867" TargetMode="External"/><Relationship Id="rId6" Type="http://schemas.openxmlformats.org/officeDocument/2006/relationships/hyperlink" Target="https://www.carolina.com/lab-beakers/pyrex-griffin-beaker-glass-low-form-measuring-150-ml/721208.pr?question=721208" TargetMode="External"/><Relationship Id="rId238" Type="http://schemas.openxmlformats.org/officeDocument/2006/relationships/hyperlink" Target="https://select.schoolspecialty.com/frey-scientific-stopwatch-black-gray-576952" TargetMode="External"/><Relationship Id="rId23" Type="http://schemas.openxmlformats.org/officeDocument/2006/relationships/hyperlink" Target="https://www.carolina.com/lab-tubes-tubing/test-tube-support-hardwood-2-shelves-20-25-mm-13-holes6-pins/731912.pr" TargetMode="External"/><Relationship Id="rId119" Type="http://schemas.openxmlformats.org/officeDocument/2006/relationships/hyperlink" Target="https://www.enasco.com/p/Nasco-Glass-Beaker%2C-Low-Form-Griffin---100-ml%2BSB17977" TargetMode="External"/><Relationship Id="rId44" Type="http://schemas.openxmlformats.org/officeDocument/2006/relationships/hyperlink" Target="https://www.carolina.com/electromagnetism/compasses-16-mm-pack-of-12/758670.pr?question=758670" TargetMode="External"/><Relationship Id="rId65" Type="http://schemas.openxmlformats.org/officeDocument/2006/relationships/hyperlink" Target="https://www.carolina.com/lab-dishes/evaporating-dish-porcelain-50-ml/742410.pr?question=742410" TargetMode="External"/><Relationship Id="rId86" Type="http://schemas.openxmlformats.org/officeDocument/2006/relationships/hyperlink" Target="https://www.carolina.com/specialty-chemicals-m-o/magnesium-chloride-crystal-hexahydrate-laboratory-grade-500g/873240.pr" TargetMode="External"/><Relationship Id="rId130" Type="http://schemas.openxmlformats.org/officeDocument/2006/relationships/hyperlink" Target="https://www.enasco.com/p/T-Pins%2B2500120" TargetMode="External"/><Relationship Id="rId151" Type="http://schemas.openxmlformats.org/officeDocument/2006/relationships/hyperlink" Target="https://www.enasco.com/p/Qualitative---Medium-Retention-Filter-Paper---11-0-cm-Diameter%2BSA04346" TargetMode="External"/><Relationship Id="rId172" Type="http://schemas.openxmlformats.org/officeDocument/2006/relationships/hyperlink" Target="https://select.schoolspecialty.com/eisco-polypropylene-beaker-250ml-pack-of-12-2012099" TargetMode="External"/><Relationship Id="rId193" Type="http://schemas.openxmlformats.org/officeDocument/2006/relationships/hyperlink" Target="https://select.schoolspecialty.com/frey-scientific-ohaus-economy-triple-beam-balance-1361931" TargetMode="External"/><Relationship Id="rId207" Type="http://schemas.openxmlformats.org/officeDocument/2006/relationships/hyperlink" Target="https://select.schoolspecialty.com/frey-scientific-electronic-balance-500-x-01-g-47-inch-diameter-platform-531697" TargetMode="External"/><Relationship Id="rId228" Type="http://schemas.openxmlformats.org/officeDocument/2006/relationships/hyperlink" Target="https://select.schoolspecialty.com/pyrex-vista-rimless-test-tubes-10-x-75mm-pack-of-50-529691" TargetMode="External"/><Relationship Id="rId249" Type="http://schemas.openxmlformats.org/officeDocument/2006/relationships/comments" Target="../comments4.xml"/><Relationship Id="rId13" Type="http://schemas.openxmlformats.org/officeDocument/2006/relationships/hyperlink" Target="https://www.carolina.com/specialty-chemicals-s/sodium-bicarbonate-powder-reagent-grade-500-g/888360.pr?question=888360" TargetMode="External"/><Relationship Id="rId109" Type="http://schemas.openxmlformats.org/officeDocument/2006/relationships/hyperlink" Target="https://www.carolina.com/lab-eye-protection/sellstrom-indirect-vent-laboratory-goggles/646703B.pr" TargetMode="External"/><Relationship Id="rId34" Type="http://schemas.openxmlformats.org/officeDocument/2006/relationships/hyperlink" Target="https://www.carolina.com/microscope-slide-lens-paper/lensbibulous-paper-combination-booklet-4-x-6-in-50-sheets-each/634090.pr" TargetMode="External"/><Relationship Id="rId55" Type="http://schemas.openxmlformats.org/officeDocument/2006/relationships/hyperlink" Target="https://www.carolina.com/dissecting-sets/standard-dissecting-set-ii/621116.pr" TargetMode="External"/><Relationship Id="rId76" Type="http://schemas.openxmlformats.org/officeDocument/2006/relationships/hyperlink" Target="https://www.carolina.com/preserved-grasshoppers/carolinas-perfect-solution-grasshoppers-plain-jar-of-10/225592.pr?question=225592" TargetMode="External"/><Relationship Id="rId97" Type="http://schemas.openxmlformats.org/officeDocument/2006/relationships/hyperlink" Target="https://www.carolina.com/lab-cylinders/pmp-cylinder-50-ml/722214.pr?question=722214" TargetMode="External"/><Relationship Id="rId120" Type="http://schemas.openxmlformats.org/officeDocument/2006/relationships/hyperlink" Target="https://www.enasco.com/p/Nasco-Glass-Beaker%2C-Low-Form-Griffin---400-ml%2BSB17980" TargetMode="External"/><Relationship Id="rId141" Type="http://schemas.openxmlformats.org/officeDocument/2006/relationships/hyperlink" Target="https://www.enasco.com/p/Polypropylene-Graduated-Cylinders%2C-Single-Scale%2C-Class-B---1000-x-10-ml%2BS08308" TargetMode="External"/><Relationship Id="rId7" Type="http://schemas.openxmlformats.org/officeDocument/2006/relationships/hyperlink" Target="https://www.carolina.com/lab-beakers/polypropylene-beakers-250-ml-pack-6/717923.pr?question=717923" TargetMode="External"/><Relationship Id="rId162" Type="http://schemas.openxmlformats.org/officeDocument/2006/relationships/hyperlink" Target="https://www.enasco.com/p/Nasco-Guard%2C-Preserved-Grey-Perch-%28Pomadasys-macracanthus%29---Size%3A-7-in--9-in-%2C-Injection%3A-Plain%2BLS03689" TargetMode="External"/><Relationship Id="rId183" Type="http://schemas.openxmlformats.org/officeDocument/2006/relationships/hyperlink" Target="https://select.schoolspecialty.com/frey-scientific-ceramic-fiber-wire-gauze-5x5-inches-584259" TargetMode="External"/><Relationship Id="rId218" Type="http://schemas.openxmlformats.org/officeDocument/2006/relationships/hyperlink" Target="https://select.schoolspecialty.com/frey-scientific-litmus-test-paper-pack-of-12-vials-100-strips-per-vial-red-569870" TargetMode="External"/><Relationship Id="rId239" Type="http://schemas.openxmlformats.org/officeDocument/2006/relationships/hyperlink" Target="https://select.schoolspecialty.com/eisco-test-tube-brush-nylon-9-inches-2011827" TargetMode="External"/><Relationship Id="rId24" Type="http://schemas.openxmlformats.org/officeDocument/2006/relationships/hyperlink" Target="https://www.carolina.com/lab-thermometers/red-spirit-filled-partial-immersion-12-in-thermometer--20-to-110-c/745390.pr?question=745390" TargetMode="External"/><Relationship Id="rId45" Type="http://schemas.openxmlformats.org/officeDocument/2006/relationships/hyperlink" Target="https://www.carolina.com/electromagnetism/compasses-16-mm-pack-of-12/758670.pr?question=758670" TargetMode="External"/><Relationship Id="rId66" Type="http://schemas.openxmlformats.org/officeDocument/2006/relationships/hyperlink" Target="https://www.carolina.com/lab-flasks/filter-paper-qualitative-11-cm-pack-of-100/712802.pr?question=712802" TargetMode="External"/><Relationship Id="rId87" Type="http://schemas.openxmlformats.org/officeDocument/2006/relationships/hyperlink" Target="https://www.carolina.com/specialty-chemicals-m-o/magnesium-ribbon-laboratory-grade-25-g/873120.pr?question=873120" TargetMode="External"/><Relationship Id="rId110" Type="http://schemas.openxmlformats.org/officeDocument/2006/relationships/hyperlink" Target="https://www.carolina.com/lab-eye-protection/sellstrom-indirect-vent-laboratory-goggles/646703B.pr" TargetMode="External"/><Relationship Id="rId131" Type="http://schemas.openxmlformats.org/officeDocument/2006/relationships/hyperlink" Target="https://www.enasco.com/p/Wood-Splints%2BSA08889" TargetMode="External"/><Relationship Id="rId152" Type="http://schemas.openxmlformats.org/officeDocument/2006/relationships/hyperlink" Target="https://www.enasco.com/p/Geissler-Burettes%2C-Straight-Glass-Stopcock---50-ml%2BSA08635" TargetMode="External"/><Relationship Id="rId173" Type="http://schemas.openxmlformats.org/officeDocument/2006/relationships/hyperlink" Target="https://select.schoolspecialty.com/eisco-polypropylene-beaker-250ml-2012098" TargetMode="External"/><Relationship Id="rId194" Type="http://schemas.openxmlformats.org/officeDocument/2006/relationships/hyperlink" Target="https://select.schoolspecialty.com/ohaus-cent-o-gram-hanging-pan-balance-595383" TargetMode="External"/><Relationship Id="rId208" Type="http://schemas.openxmlformats.org/officeDocument/2006/relationships/hyperlink" Target="https://select.schoolspecialty.com/eisco-labs-burette-borosilicate-glass-pinch-clip-class-b-50ml-2021926" TargetMode="External"/><Relationship Id="rId229" Type="http://schemas.openxmlformats.org/officeDocument/2006/relationships/hyperlink" Target="https://select.schoolspecialty.com/pyrex-vista-rimless-test-tubes-18-x-150mm-pack-of-50-529697" TargetMode="External"/><Relationship Id="rId240" Type="http://schemas.openxmlformats.org/officeDocument/2006/relationships/hyperlink" Target="https://select.schoolspecialty.com/frey-scientific-test-tube-brush-white-pack-of-12-560098" TargetMode="External"/><Relationship Id="rId14" Type="http://schemas.openxmlformats.org/officeDocument/2006/relationships/hyperlink" Target="https://www.carolina.com/specialty-chemicals-s/sodium-chloride-crystal-reagent-grade-2-kg/888883.pr?question=888883" TargetMode="External"/><Relationship Id="rId35" Type="http://schemas.openxmlformats.org/officeDocument/2006/relationships/hyperlink" Target="https://www.carolina.com/science-lab-support-stands/buret-clamp-with-round-jaws/707360.pr" TargetMode="External"/><Relationship Id="rId56" Type="http://schemas.openxmlformats.org/officeDocument/2006/relationships/hyperlink" Target="https://www.carolina.com/magnifiers/folding-pocket-magnifier-double-plastic-lens-10-x/602111.pr" TargetMode="External"/><Relationship Id="rId77" Type="http://schemas.openxmlformats.org/officeDocument/2006/relationships/hyperlink" Target="https://www.carolina.com/lab-gloves/glove-bel-art-hot-hand/702982.pr" TargetMode="External"/><Relationship Id="rId100" Type="http://schemas.openxmlformats.org/officeDocument/2006/relationships/hyperlink" Target="https://www.carolina.com/lab-cylinders/pyrex-graduated-cylinder-glass-single-metric-scale-100-ml/721788.pr?question=721788" TargetMode="External"/><Relationship Id="rId8" Type="http://schemas.openxmlformats.org/officeDocument/2006/relationships/hyperlink" Target="https://www.carolina.com/lab-beakers/polypropylene-beakers-50-ml-pack-12/717921.pr?question=717921" TargetMode="External"/><Relationship Id="rId98" Type="http://schemas.openxmlformats.org/officeDocument/2006/relationships/hyperlink" Target="https://www.carolina.com/specialty-chemicals-p-r/potassium-chloride-granular-acs-grade-500-g/882910.pr?question=882910" TargetMode="External"/><Relationship Id="rId121" Type="http://schemas.openxmlformats.org/officeDocument/2006/relationships/hyperlink" Target="https://www.enasco.com/p/Glass-Microscope-Slides---Single---Concave---Box-of-12%2BSB15360" TargetMode="External"/><Relationship Id="rId142" Type="http://schemas.openxmlformats.org/officeDocument/2006/relationships/hyperlink" Target="https://www.enasco.com/p/Polypropylene-Graduated-Cylinders%2C-Single-Scale%2C-Class-B---100-x-1-ml%2BS00926" TargetMode="External"/><Relationship Id="rId163" Type="http://schemas.openxmlformats.org/officeDocument/2006/relationships/hyperlink" Target="https://www.enasco.com/p/Nasco-Guard%2C-Preserved-Grey-Perch-%28Pomadasys-macracanthus%29---Size%3A-7-in--9-in-%2C-Injection%3A-Plain%2BLS03689" TargetMode="External"/><Relationship Id="rId184" Type="http://schemas.openxmlformats.org/officeDocument/2006/relationships/hyperlink" Target="https://select.schoolspecialty.com/eisco-gauze-wire-squares-15cm-10-pack-2022100" TargetMode="External"/><Relationship Id="rId219" Type="http://schemas.openxmlformats.org/officeDocument/2006/relationships/hyperlink" Target="https://select.schoolspecialty.com/frey-scientific-glass-eye-dropper-4-inches-pack-of-12-569729" TargetMode="External"/><Relationship Id="rId230" Type="http://schemas.openxmlformats.org/officeDocument/2006/relationships/hyperlink" Target="https://select.schoolspecialty.com/pyrex-vista-rimless-test-tubes-25x200-mm-pack-of-50-529701" TargetMode="External"/><Relationship Id="rId25" Type="http://schemas.openxmlformats.org/officeDocument/2006/relationships/hyperlink" Target="https://www.carolina.com/science-lab-classroom-supplies/ti-30x-iis-calculator/912422.pr?question=912422" TargetMode="External"/><Relationship Id="rId46" Type="http://schemas.openxmlformats.org/officeDocument/2006/relationships/hyperlink" Target="https://www.carolina.com/science-lab-stoppers/corks-xxxx-quality-assorted-sizes-3-16-pk-100/712034.pr?question=712034" TargetMode="External"/><Relationship Id="rId67" Type="http://schemas.openxmlformats.org/officeDocument/2006/relationships/hyperlink" Target="https://www.carolina.com/lab-flasks/pyrex-vista-round-bottom-boiling-flask-500-ml-pack-of-2/721144.pr?question=721144" TargetMode="External"/><Relationship Id="rId88" Type="http://schemas.openxmlformats.org/officeDocument/2006/relationships/hyperlink" Target="https://www.carolina.com/lab-bottles/medicine-droppers-glass-straight-tip-4-in-pack-of-12/736903.pr?question=736903" TargetMode="External"/><Relationship Id="rId111" Type="http://schemas.openxmlformats.org/officeDocument/2006/relationships/hyperlink" Target="https://www.carolina.com/preserved-dogfish/formalin-dogfish-shark-18-to-22-plain-pail/226850.pr?question=226850" TargetMode="External"/><Relationship Id="rId132" Type="http://schemas.openxmlformats.org/officeDocument/2006/relationships/hyperlink" Target="https://www.enasco.com/p/Beaker-Tongs%2BSA04392" TargetMode="External"/><Relationship Id="rId153" Type="http://schemas.openxmlformats.org/officeDocument/2006/relationships/hyperlink" Target="https://www.enasco.com/p/Glycerin-%28glycerol%29---500-ml%2BSA07847" TargetMode="External"/><Relationship Id="rId174" Type="http://schemas.openxmlformats.org/officeDocument/2006/relationships/hyperlink" Target="https://select.schoolspecialty.com/eisco-polypropylene-beaker-50ml-2012094" TargetMode="External"/><Relationship Id="rId195" Type="http://schemas.openxmlformats.org/officeDocument/2006/relationships/hyperlink" Target="https://select.schoolspecialty.com/61-series-student-dissection-kit-with-replaceable-blade-scalpel-zippered-case-1016709" TargetMode="External"/><Relationship Id="rId209" Type="http://schemas.openxmlformats.org/officeDocument/2006/relationships/hyperlink" Target="https://select.schoolspecialty.com/united-scientific-glass-scratch-plates-1-x-2-x-025-inches-pack-of-10-1399114" TargetMode="External"/><Relationship Id="rId220" Type="http://schemas.openxmlformats.org/officeDocument/2006/relationships/hyperlink" Target="https://select.schoolspecialty.com/delta-education-glass-microscope-slides-pack-of-72-190-2977" TargetMode="External"/><Relationship Id="rId241" Type="http://schemas.openxmlformats.org/officeDocument/2006/relationships/hyperlink" Target="https://select.schoolspecialty.com/frey-scientific-stoddard-test-tube-clamps-with-grips-pack-of-10-579242" TargetMode="External"/><Relationship Id="rId15" Type="http://schemas.openxmlformats.org/officeDocument/2006/relationships/hyperlink" Target="https://www.carolina.com/specialty-chemicals-s/sodium-bisulfite-granular-chemicals-reagent-grade-500-g/888500.pr?question=888500" TargetMode="External"/><Relationship Id="rId36" Type="http://schemas.openxmlformats.org/officeDocument/2006/relationships/hyperlink" Target="https://www.carolina.com/specialty-chemicals-b-c/calcium-carbonate-powder-laboratory-grade-500-g/851750.pr?question=851750" TargetMode="External"/><Relationship Id="rId57" Type="http://schemas.openxmlformats.org/officeDocument/2006/relationships/hyperlink" Target="https://www.carolina.com/lab-bottles/dropping-bottles-amber-1-oz-pk-12/716448.pr?question=716448" TargetMode="External"/><Relationship Id="rId78" Type="http://schemas.openxmlformats.org/officeDocument/2006/relationships/hyperlink" Target="https://www.carolina.com/ph-test-papers/hydrion-ab-ph-paper-dispenser/894610.pr?question=894610" TargetMode="External"/><Relationship Id="rId99" Type="http://schemas.openxmlformats.org/officeDocument/2006/relationships/hyperlink" Target="https://www.carolina.com/lab-cylinders/pyrex-graduated-cylinder-glass-single-metric-scale-100-ml/721788.pr?question=721788" TargetMode="External"/><Relationship Id="rId101" Type="http://schemas.openxmlformats.org/officeDocument/2006/relationships/hyperlink" Target="https://www.carolina.com/lab-cylinders/pyrex-graduated-cylinder-glass-single-metric-scale-50-ml/721786.pr?question=721786" TargetMode="External"/><Relationship Id="rId122" Type="http://schemas.openxmlformats.org/officeDocument/2006/relationships/hyperlink" Target="https://www.enasco.com/p/Sodium-Bicarbonate-%28Sodium-Hydrogen-Carbonate%29---500-g%2BSA09727" TargetMode="External"/><Relationship Id="rId143" Type="http://schemas.openxmlformats.org/officeDocument/2006/relationships/hyperlink" Target="https://www.enasco.com/p/Polypropylene-Graduated-Cylinders%2C-Single-Scale%2C-Class-B---25-x-0-5-ml%2BSB07277" TargetMode="External"/><Relationship Id="rId164" Type="http://schemas.openxmlformats.org/officeDocument/2006/relationships/hyperlink" Target="https://www.enasco.com/p/Dynalon-PMP%C2%AE-Cylinders---100-x-1-ml%2BSB16310" TargetMode="External"/><Relationship Id="rId185" Type="http://schemas.openxmlformats.org/officeDocument/2006/relationships/hyperlink" Target="https://select.schoolspecialty.com/frey-scientific-choice-preserved-freshwater-clam-4-5-in-vacuum-pack-of-10-596355" TargetMode="External"/><Relationship Id="rId4" Type="http://schemas.openxmlformats.org/officeDocument/2006/relationships/hyperlink" Target="https://www.carolina.com/science-lab-brushes/brush-beaker-jar/706100.pr" TargetMode="External"/><Relationship Id="rId9" Type="http://schemas.openxmlformats.org/officeDocument/2006/relationships/hyperlink" Target="https://www.carolina.com/lab-beakers/pyrex-vista-beakers-100-ml-pk-12/721114.pr?question=721114" TargetMode="External"/><Relationship Id="rId180" Type="http://schemas.openxmlformats.org/officeDocument/2006/relationships/hyperlink" Target="https://select.schoolspecialty.com/frey-scientific-bibulous-paper-4-x-6-inches-pack-of-50-589359" TargetMode="External"/><Relationship Id="rId210" Type="http://schemas.openxmlformats.org/officeDocument/2006/relationships/hyperlink" Target="https://select.schoolspecialty.com/frey-choice-dissection-kit-advanced-grassfrog-2041243" TargetMode="External"/><Relationship Id="rId215" Type="http://schemas.openxmlformats.org/officeDocument/2006/relationships/hyperlink" Target="https://select.schoolspecialty.com/iron-fillings-060-0313" TargetMode="External"/><Relationship Id="rId236" Type="http://schemas.openxmlformats.org/officeDocument/2006/relationships/hyperlink" Target="https://select.schoolspecialty.com/united-scientific-plastic-well-slides-pack-of-10-2003032" TargetMode="External"/><Relationship Id="rId26" Type="http://schemas.openxmlformats.org/officeDocument/2006/relationships/hyperlink" Target="https://www.carolina.com/dissecting-probes-pins/handi-pins-2-in-box-of-350/629132.pr?question=629132" TargetMode="External"/><Relationship Id="rId231" Type="http://schemas.openxmlformats.org/officeDocument/2006/relationships/hyperlink" Target="https://select.schoolspecialty.com/frey-scientific-watch-glasses-flint-glass-100mm-pack-of-12-573132" TargetMode="External"/><Relationship Id="rId47" Type="http://schemas.openxmlformats.org/officeDocument/2006/relationships/hyperlink" Target="https://www.carolina.com/preserved-crayfish-and-other-crustaceans/carolinas-perfect-solution-crayfish-4-plain-pail-of-10/225300.pr?question=225300" TargetMode="External"/><Relationship Id="rId68" Type="http://schemas.openxmlformats.org/officeDocument/2006/relationships/hyperlink" Target="https://www.carolina.com/lab-flasks/pyrex-volumetric-flask-1000-ml/725124.pr?question=725124" TargetMode="External"/><Relationship Id="rId89" Type="http://schemas.openxmlformats.org/officeDocument/2006/relationships/hyperlink" Target="https://www.carolina.com/microscope-slides-covers/microscope-slides-student-grade-standard-box-72/632950.pr?question=632950" TargetMode="External"/><Relationship Id="rId112" Type="http://schemas.openxmlformats.org/officeDocument/2006/relationships/hyperlink" Target="https://www.johnrgreenco.com/products/lcd-electric-stopwatch?option=20197&amp;mdsecode=20197" TargetMode="External"/><Relationship Id="rId133" Type="http://schemas.openxmlformats.org/officeDocument/2006/relationships/hyperlink" Target="https://www.enasco.com/p/Bibulous-Paper%2BSB08543" TargetMode="External"/><Relationship Id="rId154" Type="http://schemas.openxmlformats.org/officeDocument/2006/relationships/hyperlink" Target="https://www.enasco.com/p/Nasco-Guard%2C-Preserved-Lubber-Grasshopper-%28Brachystola-magna%29%2BLS03477" TargetMode="External"/><Relationship Id="rId175" Type="http://schemas.openxmlformats.org/officeDocument/2006/relationships/hyperlink" Target="https://select.schoolspecialty.com/eisco-beaker-100ml-borosilicate-glass-low-form-pack-of-12-2012075" TargetMode="External"/><Relationship Id="rId196" Type="http://schemas.openxmlformats.org/officeDocument/2006/relationships/hyperlink" Target="https://select.schoolspecialty.com/folding-pocket-magnifier-double-lens-10x-magnification-130-7987" TargetMode="External"/><Relationship Id="rId200" Type="http://schemas.openxmlformats.org/officeDocument/2006/relationships/hyperlink" Target="https://select.schoolspecialty.com/eisco-erlenmeyer-flask-borosilicate-250ml-pack-of-12-2012169" TargetMode="External"/><Relationship Id="rId16" Type="http://schemas.openxmlformats.org/officeDocument/2006/relationships/hyperlink" Target="https://www.carolina.com/spectrophotometers/spectronic-200-spectrophotometer/653302.pr?question=653302" TargetMode="External"/><Relationship Id="rId221" Type="http://schemas.openxmlformats.org/officeDocument/2006/relationships/hyperlink" Target="https://select.schoolspecialty.com/frey-scientific-131rledms-monocular-cordless-led-student-microscope-4x-10x-and-40xr-objectives-2090783" TargetMode="External"/><Relationship Id="rId242" Type="http://schemas.openxmlformats.org/officeDocument/2006/relationships/hyperlink" Target="https://select.schoolspecialty.com/eisco-blue-epoxy-coated-steel-wire-test-tube-rack-20-holes-4-x-5-format-2011927" TargetMode="External"/><Relationship Id="rId37" Type="http://schemas.openxmlformats.org/officeDocument/2006/relationships/hyperlink" Target="https://www.carolina.com/specialty-chemicals-b-c/boiling-chips-pumice-laboratory-grade-500-g/848280.pr" TargetMode="External"/><Relationship Id="rId58" Type="http://schemas.openxmlformats.org/officeDocument/2006/relationships/hyperlink" Target="https://www.carolina.com/lab-bottles/dropping-bottle-plastic-30-ml/716552.pr?question=716552" TargetMode="External"/><Relationship Id="rId79" Type="http://schemas.openxmlformats.org/officeDocument/2006/relationships/hyperlink" Target="https://www.carolina.com/microbiology-supplies/nichrome-wire-loops-26-gauge-pack-of-12/703054.pr?question=703054" TargetMode="External"/><Relationship Id="rId102" Type="http://schemas.openxmlformats.org/officeDocument/2006/relationships/hyperlink" Target="https://www.carolina.com/lab-tubes-tubing/pyrex-test-tubes-glass-10-x-75-mm-3-ml/730004.pr?question=730004" TargetMode="External"/><Relationship Id="rId123" Type="http://schemas.openxmlformats.org/officeDocument/2006/relationships/hyperlink" Target="https://www.enasco.com/p/Spectrum-Tube---Oxygen%2BSB44683" TargetMode="External"/><Relationship Id="rId144" Type="http://schemas.openxmlformats.org/officeDocument/2006/relationships/hyperlink" Target="https://www.enasco.com/p/Polypropylene-Graduated-Cylinders%2C-Single-Scale%2C-Class-B---50-x-1-ml%2BS00925" TargetMode="External"/><Relationship Id="rId90" Type="http://schemas.openxmlformats.org/officeDocument/2006/relationships/hyperlink" Target="https://www.carolina.com/compound-microscopes/wolfe-cordless-advanced-led-monocular-microscope/591006.pr?question=591006" TargetMode="External"/><Relationship Id="rId165" Type="http://schemas.openxmlformats.org/officeDocument/2006/relationships/hyperlink" Target="https://www.enasco.com/p/Dynalon-PMP%C2%AE-Cylinders---50-x-1-ml%2BSB16309" TargetMode="External"/><Relationship Id="rId186" Type="http://schemas.openxmlformats.org/officeDocument/2006/relationships/hyperlink" Target="https://select.schoolspecialty.com/frey-scientific-cobalt-chloride-test-paper-100-strips-per-vial-pack-of-12-vials-569855" TargetMode="External"/><Relationship Id="rId211" Type="http://schemas.openxmlformats.org/officeDocument/2006/relationships/hyperlink" Target="https://select.schoolspecialty.com/frey-choice-preserved-grasshoppers-jar-of-10-572507" TargetMode="External"/><Relationship Id="rId232" Type="http://schemas.openxmlformats.org/officeDocument/2006/relationships/hyperlink" Target="https://select.schoolspecialty.com/surewerx-mini-safety-goggles-indirect-vent-frey-childrens-safety-goggles-500410" TargetMode="External"/><Relationship Id="rId27" Type="http://schemas.openxmlformats.org/officeDocument/2006/relationships/hyperlink" Target="https://www.carolina.com/lab-bottles/wash-bottle-widemouthed-250-ml-8oz/716592.pr?question=716592" TargetMode="External"/><Relationship Id="rId48" Type="http://schemas.openxmlformats.org/officeDocument/2006/relationships/hyperlink" Target="https://www.carolina.com/preserved-crayfish-and-other-crustaceans/carolinas-perfect-solution-crayfish-4-plain-pail-of-10/225300.pr?question=225300" TargetMode="External"/><Relationship Id="rId69" Type="http://schemas.openxmlformats.org/officeDocument/2006/relationships/hyperlink" Target="https://www.carolina.com/lab-flasks/pyrex-volumetric-flask-100-ml/725116.pr?question=725116" TargetMode="External"/><Relationship Id="rId113" Type="http://schemas.openxmlformats.org/officeDocument/2006/relationships/hyperlink" Target="https://www.johnrgreenco.com/products/texas-instruments-ti30xa-scientific-calculator?option=23948&amp;mdsecode=23948" TargetMode="External"/><Relationship Id="rId134" Type="http://schemas.openxmlformats.org/officeDocument/2006/relationships/hyperlink" Target="https://www.enasco.com/p/Plastisol-Coated-Jaws-Burette-Clamp%2BSB18967" TargetMode="External"/><Relationship Id="rId80" Type="http://schemas.openxmlformats.org/officeDocument/2006/relationships/hyperlink" Target="https://www.carolina.com/specialty-chemicals-d-l/iron-filings-40-mesh-laboratory-grade-500-g/869210.pr?question=869210" TargetMode="External"/><Relationship Id="rId155" Type="http://schemas.openxmlformats.org/officeDocument/2006/relationships/hyperlink" Target="https://www.enasco.com/p/Hot-Hand-Protector%2BSB01889" TargetMode="External"/><Relationship Id="rId176" Type="http://schemas.openxmlformats.org/officeDocument/2006/relationships/hyperlink" Target="https://select.schoolspecialty.com/eisco-beaker-400ml-borosilicate-glass-low-form-pack-of-6-2012078" TargetMode="External"/><Relationship Id="rId197" Type="http://schemas.openxmlformats.org/officeDocument/2006/relationships/hyperlink" Target="https://select.schoolspecialty.com/frey-scientific-barnes-style-dropping-bottles-pack-of-12-584247" TargetMode="External"/><Relationship Id="rId201" Type="http://schemas.openxmlformats.org/officeDocument/2006/relationships/hyperlink" Target="https://select.schoolspecialty.com/pyrex-vista-erlenmeyer-flask-500-ml-pack-of-6-529661" TargetMode="External"/><Relationship Id="rId222" Type="http://schemas.openxmlformats.org/officeDocument/2006/relationships/hyperlink" Target="https://select.schoolspecialty.com/frey-scientific-choice-plain-injected-preserved-perch-7-9-in-vacuum-mexican-gray-pack-of-10-572513" TargetMode="External"/><Relationship Id="rId243" Type="http://schemas.openxmlformats.org/officeDocument/2006/relationships/hyperlink" Target="https://select.schoolspecialty.com/frey-scientific-double-graduated-student-partial-immersion-thermometer-1399072" TargetMode="External"/><Relationship Id="rId17" Type="http://schemas.openxmlformats.org/officeDocument/2006/relationships/hyperlink" Target="https://www.carolina.com/physical-science-light-and-optics/spectrum-tube-oxygen/755378.pr?question=755378" TargetMode="External"/><Relationship Id="rId38" Type="http://schemas.openxmlformats.org/officeDocument/2006/relationships/hyperlink" Target="https://www.carolina.com/specialty-chemicals-b-c/calcium-chloride-anhydrous-granular-8-mesh-laboratory-grade-500-g/851870.pr?question=851870" TargetMode="External"/><Relationship Id="rId59" Type="http://schemas.openxmlformats.org/officeDocument/2006/relationships/hyperlink" Target="https://www.carolina.com/preserved-earthworms-and-other-annelids/formalin-earthworms-plain-tube-of-10/225012.pr?question=225012" TargetMode="External"/><Relationship Id="rId103" Type="http://schemas.openxmlformats.org/officeDocument/2006/relationships/hyperlink" Target="https://www.carolina.com/lab-tubes-tubing/pyrex-test-tubes-glass-18-x-150-mm-27-ml/730016.pr?question=730016" TargetMode="External"/><Relationship Id="rId124" Type="http://schemas.openxmlformats.org/officeDocument/2006/relationships/hyperlink" Target="https://www.enasco.com/p/Test-Tube-Brushes---9-in-Long---1-3-8-in-Dia-with-Bristle-Length-of-4-in-%2BSB16145" TargetMode="External"/><Relationship Id="rId70" Type="http://schemas.openxmlformats.org/officeDocument/2006/relationships/hyperlink" Target="https://www.carolina.com/lab-balances-scales/carolina-electronic-balance-500g-readability-01-g/702012.pr?question=702012" TargetMode="External"/><Relationship Id="rId91" Type="http://schemas.openxmlformats.org/officeDocument/2006/relationships/hyperlink" Target="https://www.carolina.com/specialty-chemicals-m-o/nickel-ii-chloride-hexahydrate-reagent-grade-100-g/877142.pr" TargetMode="External"/><Relationship Id="rId145" Type="http://schemas.openxmlformats.org/officeDocument/2006/relationships/hyperlink" Target="https://www.enasco.com/p/OHAUS%C2%AE-Hanging-Pan-Balance-Model-311-00%2BS00914" TargetMode="External"/><Relationship Id="rId166" Type="http://schemas.openxmlformats.org/officeDocument/2006/relationships/hyperlink" Target="https://www.enasco.com/p/Potassium-Chloride---Reagent-Grade---Granular---100-g%2BSB07868" TargetMode="External"/><Relationship Id="rId187" Type="http://schemas.openxmlformats.org/officeDocument/2006/relationships/hyperlink" Target="https://select.schoolspecialty.com/ohaus-compass-compact-scale-2013804" TargetMode="External"/><Relationship Id="rId1" Type="http://schemas.openxmlformats.org/officeDocument/2006/relationships/hyperlink" Target="https://www.carolina.com/specialty-chemicals-a/ammonium-hydroxide-145-m-acs-grade-500-ml/844010.pr?question=844010" TargetMode="External"/><Relationship Id="rId212" Type="http://schemas.openxmlformats.org/officeDocument/2006/relationships/hyperlink" Target="https://select.schoolspecialty.com/scienceware-hot-hands-hand-protector-568217" TargetMode="External"/><Relationship Id="rId233" Type="http://schemas.openxmlformats.org/officeDocument/2006/relationships/hyperlink" Target="https://select.schoolspecialty.com/frey-education-adult-safety-goggles-190-0029" TargetMode="External"/><Relationship Id="rId28" Type="http://schemas.openxmlformats.org/officeDocument/2006/relationships/hyperlink" Target="https://www.carolina.com/general-science-lab-supplies/splint-wood-bundle-of-500/706860.pr?question=706860" TargetMode="External"/><Relationship Id="rId49" Type="http://schemas.openxmlformats.org/officeDocument/2006/relationships/hyperlink" Target="https://www.carolina.com/science-lab-tongs-and-scoops/crucible-tongs-nickel-plated/702955.pr" TargetMode="External"/><Relationship Id="rId114" Type="http://schemas.openxmlformats.org/officeDocument/2006/relationships/hyperlink" Target="https://www.johnrgreenco.com/products/Latex_Examination_Gloves?option=50079&amp;mdsecode=50079" TargetMode="External"/><Relationship Id="rId60" Type="http://schemas.openxmlformats.org/officeDocument/2006/relationships/hyperlink" Target="https://www.carolina.com/lab-flasks/pyrex-vista-erlenmeyer-flasks-1000-ml-pk-6/721152.pr?question=721152" TargetMode="External"/><Relationship Id="rId81" Type="http://schemas.openxmlformats.org/officeDocument/2006/relationships/hyperlink" Target="https://www.carolina.com/lab-gloves/latex-gloves-powdered-x-large-box-of-100/706360D.pr?question=706360D" TargetMode="External"/><Relationship Id="rId135" Type="http://schemas.openxmlformats.org/officeDocument/2006/relationships/hyperlink" Target="https://www.enasco.com/p/Calcium-Chloride---500-g%2C-Anhydrous%2BSA09417" TargetMode="External"/><Relationship Id="rId156" Type="http://schemas.openxmlformats.org/officeDocument/2006/relationships/hyperlink" Target="https://www.enasco.com/p/Inoculating-Loop%2BSB47542" TargetMode="External"/><Relationship Id="rId177" Type="http://schemas.openxmlformats.org/officeDocument/2006/relationships/hyperlink" Target="https://select.schoolspecialty.com/eisco-labs-beaker-borosilicate-glass-tall-form-400ml-2021906" TargetMode="External"/><Relationship Id="rId198" Type="http://schemas.openxmlformats.org/officeDocument/2006/relationships/hyperlink" Target="https://select.schoolspecialty.com/frey-scientific-choice-plain-injected-preserved-earthworm-8-in-pack-of-10-572501" TargetMode="External"/><Relationship Id="rId202" Type="http://schemas.openxmlformats.org/officeDocument/2006/relationships/hyperlink" Target="https://select.schoolspecialty.com/pyrex-vista-erlenmeyer-flask-50-ml-pack-of-12-529658" TargetMode="External"/><Relationship Id="rId223" Type="http://schemas.openxmlformats.org/officeDocument/2006/relationships/hyperlink" Target="https://select.schoolspecialty.com/frey-scientific-disposable-polystyrene-petri-dishes-90-l-x-15-w-mm-pack-of-30-1439670" TargetMode="External"/><Relationship Id="rId244" Type="http://schemas.openxmlformats.org/officeDocument/2006/relationships/hyperlink" Target="https://select.schoolspecialty.com/texas-instruments-lcd-scientific-calculator-black-572555" TargetMode="External"/><Relationship Id="rId18" Type="http://schemas.openxmlformats.org/officeDocument/2006/relationships/hyperlink" Target="https://www.carolina.com/science-lab-classroom-supplies/stopwatch/962106.pr?question=962106" TargetMode="External"/><Relationship Id="rId39" Type="http://schemas.openxmlformats.org/officeDocument/2006/relationships/hyperlink" Target="https://www.carolina.com/specialty-chemicals-b-c/calcium-chloride-dihydrate-granular-laboratory-grade-500g/851800.pr" TargetMode="External"/><Relationship Id="rId50" Type="http://schemas.openxmlformats.org/officeDocument/2006/relationships/hyperlink" Target="https://www.carolina.com/lab-cylinders/graduated-cylinder-polypropylene-1000-ml/721606.pr?question=721606" TargetMode="External"/><Relationship Id="rId104" Type="http://schemas.openxmlformats.org/officeDocument/2006/relationships/hyperlink" Target="https://www.carolina.com/lab-cylinders/pyrex-vista-cylinder-250-ml-to-contain/721124.pr?question=721124" TargetMode="External"/><Relationship Id="rId125" Type="http://schemas.openxmlformats.org/officeDocument/2006/relationships/hyperlink" Target="https://www.enasco.com/p/Test-Tube-Clamp%2BSB10759" TargetMode="External"/><Relationship Id="rId146" Type="http://schemas.openxmlformats.org/officeDocument/2006/relationships/hyperlink" Target="https://www.enasco.com/p/Intermediate-Set---Biology-Dissecting-Kit-with-Vinyl-Case%2BSB10272" TargetMode="External"/><Relationship Id="rId167" Type="http://schemas.openxmlformats.org/officeDocument/2006/relationships/hyperlink" Target="https://www.enasco.com/p/Cylinders%2C-Class-B%2C-Single-Metric-Scale---KIMBLE-KIMAX%C2%AE%2C-100-x-1-ml%2BSB08194" TargetMode="External"/><Relationship Id="rId188" Type="http://schemas.openxmlformats.org/officeDocument/2006/relationships/hyperlink" Target="https://select.schoolspecialty.com/magnetic-field-detection-compass-set-of-10-032-2629" TargetMode="External"/><Relationship Id="rId71" Type="http://schemas.openxmlformats.org/officeDocument/2006/relationships/hyperlink" Target="https://www.carolina.com/lab-burets/buret-pinchcock-with-tip-assembly-student-grade-50-ml/738150.pr?question=738150" TargetMode="External"/><Relationship Id="rId92" Type="http://schemas.openxmlformats.org/officeDocument/2006/relationships/hyperlink" Target="https://www.carolina.com/preserved-perch/formalin-perch-7-9-plain-pail/226940.pr?question=226940" TargetMode="External"/><Relationship Id="rId213" Type="http://schemas.openxmlformats.org/officeDocument/2006/relationships/hyperlink" Target="https://select.schoolspecialty.com/hydrion-standard-ph-paper-a-%26-b-dispensers-587064" TargetMode="External"/><Relationship Id="rId234" Type="http://schemas.openxmlformats.org/officeDocument/2006/relationships/hyperlink" Target="https://select.schoolspecialty.com/frey-scientific-choice-plain-injected-non-formaldehyde-holding-solution-preserved-shark-18-22-in-vacuum-596523" TargetMode="External"/><Relationship Id="rId2" Type="http://schemas.openxmlformats.org/officeDocument/2006/relationships/hyperlink" Target="https://www.carolina.com/preserved-other-animals/preserved-ascaris-lumbricoides-tube-of-10/224405.pr?question=224405" TargetMode="External"/><Relationship Id="rId29" Type="http://schemas.openxmlformats.org/officeDocument/2006/relationships/hyperlink" Target="https://www.carolina.com/specialty-chemicals-t-z/zinc-mossy-laboratory-grade-500-g/899340.pr?question=899340" TargetMode="External"/><Relationship Id="rId40" Type="http://schemas.openxmlformats.org/officeDocument/2006/relationships/hyperlink" Target="https://www.carolina.com/science-lab-support-stands/wire-gauze-ceramic-fiber-center-6-x-6-in/706904.pr?question=706904" TargetMode="External"/><Relationship Id="rId115" Type="http://schemas.openxmlformats.org/officeDocument/2006/relationships/hyperlink" Target="https://www.johnrgreenco.com/products/color-safety-goggles?option=57481&amp;mdsecode=57481" TargetMode="External"/><Relationship Id="rId136" Type="http://schemas.openxmlformats.org/officeDocument/2006/relationships/hyperlink" Target="https://www.enasco.com/p/Gauze-Iron-Wire---5-in-x-5-in-%2BSB50610" TargetMode="External"/><Relationship Id="rId157" Type="http://schemas.openxmlformats.org/officeDocument/2006/relationships/hyperlink" Target="https://www.enasco.com/p/Adenna%C2%AE-Gold-Latex-Powder-Free-Exam-Gloves---Medium%2BC31908" TargetMode="External"/><Relationship Id="rId178" Type="http://schemas.openxmlformats.org/officeDocument/2006/relationships/hyperlink" Target="https://select.schoolspecialty.com/eisco-2-prong-rubber-coated-burette-flask-beaker-clamp-2012039" TargetMode="External"/><Relationship Id="rId61" Type="http://schemas.openxmlformats.org/officeDocument/2006/relationships/hyperlink" Target="https://www.carolina.com/lab-flasks/pyrex-vista-erlenmeyer-flasks-250-ml-pk-12/721150.pr?question=721150" TargetMode="External"/><Relationship Id="rId82" Type="http://schemas.openxmlformats.org/officeDocument/2006/relationships/hyperlink" Target="https://www.carolina.com/microscope-slide-lens-paper/lens-paper-booklet-4-x-6-inch-50-sheets/634005.pr?question=634005" TargetMode="External"/><Relationship Id="rId199" Type="http://schemas.openxmlformats.org/officeDocument/2006/relationships/hyperlink" Target="https://select.schoolspecialty.com/pyrex-vista-erlenmeyer-flask-1000-ml-pack-of-6-529662" TargetMode="External"/><Relationship Id="rId203" Type="http://schemas.openxmlformats.org/officeDocument/2006/relationships/hyperlink" Target="https://select.schoolspecialty.com/frey-scientific-economy-porcelain-evaporating-dish-70-mm-563600" TargetMode="External"/><Relationship Id="rId19" Type="http://schemas.openxmlformats.org/officeDocument/2006/relationships/hyperlink" Target="https://www.carolina.com/science-lab-brushes/test-tube-brush-white-nylon-bristles-8-in/706060.pr?question=706060" TargetMode="External"/><Relationship Id="rId224" Type="http://schemas.openxmlformats.org/officeDocument/2006/relationships/hyperlink" Target="https://select.schoolspecialty.com/azlon-polymethylpentene-%28pmp%29-graduated-cylinder-100-x-1-ml-594219" TargetMode="External"/><Relationship Id="rId245" Type="http://schemas.openxmlformats.org/officeDocument/2006/relationships/hyperlink" Target="https://select.schoolspecialty.com/frey-scientific-polyethylene-unitary-wash-bottles-250-ml-pack-of-4-560188" TargetMode="External"/><Relationship Id="rId30" Type="http://schemas.openxmlformats.org/officeDocument/2006/relationships/hyperlink" Target="https://www.carolina.com/specialty-chemicals-t-z/zinc-nitrate-hexahydrate-laboratory-grade-500-g/899572.pr" TargetMode="External"/><Relationship Id="rId105" Type="http://schemas.openxmlformats.org/officeDocument/2006/relationships/hyperlink" Target="https://www.carolina.com/lab-cylinders/pyrex-vista-cylinder-500-ml-to-contain/721125.pr?question=721125" TargetMode="External"/><Relationship Id="rId126" Type="http://schemas.openxmlformats.org/officeDocument/2006/relationships/hyperlink" Target="https://www.enasco.com/p/Nasco-Glass-Beaker%2C-Low-Form-Griffin---600-ml%2BSB17981" TargetMode="External"/><Relationship Id="rId147" Type="http://schemas.openxmlformats.org/officeDocument/2006/relationships/hyperlink" Target="https://www.enasco.com/p/10X-Pocket-Loupe%2BSA09134" TargetMode="External"/><Relationship Id="rId168" Type="http://schemas.openxmlformats.org/officeDocument/2006/relationships/hyperlink" Target="https://www.enasco.com/p/10-x-75-mm-Kimble-KIMAX%C2%AE-K6-33-Glass-Test-Tubes-with-Lip-%28Sold-per-dozen%29%2BSB08206" TargetMode="External"/><Relationship Id="rId51" Type="http://schemas.openxmlformats.org/officeDocument/2006/relationships/hyperlink" Target="https://www.carolina.com/lab-cylinders/graduated-cylinder-polypropylene-100-ml/721603.pr?question=721603" TargetMode="External"/><Relationship Id="rId72" Type="http://schemas.openxmlformats.org/officeDocument/2006/relationships/hyperlink" Target="https://www.carolina.com/earth-science-field-equipment/glass-plates-pack10/GEO9475.pr" TargetMode="External"/><Relationship Id="rId93" Type="http://schemas.openxmlformats.org/officeDocument/2006/relationships/hyperlink" Target="https://www.carolina.com/preserved-perch/formalin-perch-7-9-plain-pail/226940.pr?question=226940" TargetMode="External"/><Relationship Id="rId189" Type="http://schemas.openxmlformats.org/officeDocument/2006/relationships/hyperlink" Target="https://select.schoolspecialty.com/frey-scientific-bulk-cork-assortment-assorted-sizes-pack-of-100-569480" TargetMode="External"/><Relationship Id="rId3" Type="http://schemas.openxmlformats.org/officeDocument/2006/relationships/hyperlink" Target="https://www.carolina.com/circuit-components/wire-bare-copper-16-gauge-135-ft/756350.pr?question=756350" TargetMode="External"/><Relationship Id="rId214" Type="http://schemas.openxmlformats.org/officeDocument/2006/relationships/hyperlink" Target="https://select.schoolspecialty.com/frey-scientific-inoculating-loop-573834" TargetMode="External"/><Relationship Id="rId235" Type="http://schemas.openxmlformats.org/officeDocument/2006/relationships/hyperlink" Target="https://select.schoolspecialty.com/eisco-funnel-filter-glass-75mm-2022251" TargetMode="External"/><Relationship Id="rId116" Type="http://schemas.openxmlformats.org/officeDocument/2006/relationships/hyperlink" Target="https://www.enasco.com/p/Series-2000-Type-%28BC%29-Bare-Copper-Bus-Bar-Wire---4-oz-Spool%2C-18-Gauge-%2850-ft-%29%2BSB10506" TargetMode="External"/><Relationship Id="rId137" Type="http://schemas.openxmlformats.org/officeDocument/2006/relationships/hyperlink" Target="https://www.enasco.com/p/Nasco-Guard%2C-Preserved-Freshwater-Clams-%28Unio-or-Anodonta%29---Size%3A-4-in--5-in-%2BLS01083" TargetMode="External"/><Relationship Id="rId158" Type="http://schemas.openxmlformats.org/officeDocument/2006/relationships/hyperlink" Target="https://www.enasco.com/p/Adenna%C2%AE-Gold-Latex-Powder-Free-Exam-Gloves---Large%2BC31909" TargetMode="External"/><Relationship Id="rId20" Type="http://schemas.openxmlformats.org/officeDocument/2006/relationships/hyperlink" Target="https://www.carolina.com/science-lab-tongs-and-scoops/test-tube-clamp-with-grips-stoddard/702902.pr?question=702902" TargetMode="External"/><Relationship Id="rId41" Type="http://schemas.openxmlformats.org/officeDocument/2006/relationships/hyperlink" Target="https://www.carolina.com/preserved-other-animals/preserved-quahog/224864.pr" TargetMode="External"/><Relationship Id="rId62" Type="http://schemas.openxmlformats.org/officeDocument/2006/relationships/hyperlink" Target="https://www.carolina.com/lab-flasks/pyrex-vista-erlenmeyer-flasks-500-ml-pk-6/721151.pr?question=721151" TargetMode="External"/><Relationship Id="rId83" Type="http://schemas.openxmlformats.org/officeDocument/2006/relationships/hyperlink" Target="https://www.carolina.com/specialty-chemicals-d-l/lithium-chloride-reagent-grade-100-g/872590.pr?question=872590" TargetMode="External"/><Relationship Id="rId179" Type="http://schemas.openxmlformats.org/officeDocument/2006/relationships/hyperlink" Target="https://select.schoolspecialty.com/frey-scientific-beaker-tongs-with-plastic-coated-jaws-95-inches-563630" TargetMode="External"/><Relationship Id="rId190" Type="http://schemas.openxmlformats.org/officeDocument/2006/relationships/hyperlink" Target="https://select.schoolspecialty.com/frey-scientific-choice-single-injected-preserved-crayfish-4-6-inches-pail-of-10-598068" TargetMode="External"/><Relationship Id="rId204" Type="http://schemas.openxmlformats.org/officeDocument/2006/relationships/hyperlink" Target="https://select.schoolspecialty.com/frey-choice-preserved-fetal-pig-double-injected-7-to-11-inches-572522" TargetMode="External"/><Relationship Id="rId225" Type="http://schemas.openxmlformats.org/officeDocument/2006/relationships/hyperlink" Target="https://select.schoolspecialty.com/azlon-polymethylpentene-%28pmp%29-graduated-cylinder-50-x-1-ml-594216" TargetMode="External"/><Relationship Id="rId246" Type="http://schemas.openxmlformats.org/officeDocument/2006/relationships/hyperlink" Target="https://select.schoolspecialty.com/united-scientific-wood-splints-2094443" TargetMode="External"/><Relationship Id="rId106" Type="http://schemas.openxmlformats.org/officeDocument/2006/relationships/hyperlink" Target="https://www.carolina.com/lab-cylinders/pyrex-vista-cylinder-25-ml-to-contain/721121.pr?question=721121" TargetMode="External"/><Relationship Id="rId127" Type="http://schemas.openxmlformats.org/officeDocument/2006/relationships/hyperlink" Target="https://www.enasco.com/p/20-mm-Test-Tube-and-Drying-Rack%2BSB30117" TargetMode="External"/><Relationship Id="rId10" Type="http://schemas.openxmlformats.org/officeDocument/2006/relationships/hyperlink" Target="https://www.carolina.com/lab-beakers/pyrex-vista-beakers-400-ml-pk-12/721117.pr?question=721117" TargetMode="External"/><Relationship Id="rId31" Type="http://schemas.openxmlformats.org/officeDocument/2006/relationships/hyperlink" Target="https://www.carolina.com/specialty-chemicals-t-z/zinc-sheet-132-in-thick-laboratory-grade-6-x-12-in/899346.pr?question=899346" TargetMode="External"/><Relationship Id="rId52" Type="http://schemas.openxmlformats.org/officeDocument/2006/relationships/hyperlink" Target="https://www.carolina.com/lab-cylinders/graduated-cylinder-polypropylene-25-ml/721601.pr?question=721601" TargetMode="External"/><Relationship Id="rId73" Type="http://schemas.openxmlformats.org/officeDocument/2006/relationships/hyperlink" Target="https://www.carolina.com/specialty-chemicals-d-l/glycerin-jelly-laboratory-grade-500-ml/865495.pr" TargetMode="External"/><Relationship Id="rId94" Type="http://schemas.openxmlformats.org/officeDocument/2006/relationships/hyperlink" Target="https://www.carolina.com/lab-dishes/petri-dishes-polystyrene-disposable-sterile-100-x-15-mm-pk-20/741250.pr?intid=srchredir_741250" TargetMode="External"/><Relationship Id="rId148" Type="http://schemas.openxmlformats.org/officeDocument/2006/relationships/hyperlink" Target="https://www.enasco.com/p/Nasco-Guard%2C-Preserved-Earthworm-%28Lumbricus-terrestris%29---Size%3A-8-in--10-in-%2C-Injection%3A-None%2BLS02407" TargetMode="External"/><Relationship Id="rId169" Type="http://schemas.openxmlformats.org/officeDocument/2006/relationships/hyperlink" Target="https://www.enasco.com/p/Goggles---Chemical-Splash%2C-Fog-Free%2BSB06969"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gbc.com/p/binding/binding-supplies/binding-spines/color-coil-binding-spines-6-mm-navy-100-pack-9665005g/" TargetMode="External"/><Relationship Id="rId21" Type="http://schemas.openxmlformats.org/officeDocument/2006/relationships/hyperlink" Target="https://shop.friendsoffice.com/Product/GBC/3125365EZ/1010067444" TargetMode="External"/><Relationship Id="rId42" Type="http://schemas.openxmlformats.org/officeDocument/2006/relationships/hyperlink" Target="https://www.gbc.com/p/laminating/laminating-machines/roll-laminators/ultima-65-thermal-roll-laminator-1710740b/" TargetMode="External"/><Relationship Id="rId63" Type="http://schemas.openxmlformats.org/officeDocument/2006/relationships/hyperlink" Target="https://www.gbc.com/p/binding/binding-supplies/binding-spines/gbc-wirebind-binding-spines-14-gray-100-pack/" TargetMode="External"/><Relationship Id="rId84" Type="http://schemas.openxmlformats.org/officeDocument/2006/relationships/hyperlink" Target="https://www.gbc.com/p/binding/binding-supplies/binding-spines/color-coil-binding-spines-12-mm-black-100-pack-9665040g/" TargetMode="External"/><Relationship Id="rId138" Type="http://schemas.openxmlformats.org/officeDocument/2006/relationships/hyperlink" Target="https://www.gbc.com/p/binding/binding-supplies/report-presentation-covers/regency-binding-presentation-covers-unpunched-black-200-pack-2000712-2000712/" TargetMode="External"/><Relationship Id="rId159" Type="http://schemas.openxmlformats.org/officeDocument/2006/relationships/hyperlink" Target="https://www.gbc.com/p/binding/binding-supplies/binding-spines/gbc-combbind-binding-spines-916-black-100-pack2/" TargetMode="External"/><Relationship Id="rId170" Type="http://schemas.openxmlformats.org/officeDocument/2006/relationships/hyperlink" Target="https://www.gbc.com/p/binding/binding-supplies/binding-spines/gbc-velobind-binding-spines-11-x-3-black-100-pack/" TargetMode="External"/><Relationship Id="rId191" Type="http://schemas.openxmlformats.org/officeDocument/2006/relationships/hyperlink" Target="https://shop.friendsoffice.com/Product/BSN/28443/1016643645" TargetMode="External"/><Relationship Id="rId107" Type="http://schemas.openxmlformats.org/officeDocument/2006/relationships/hyperlink" Target="https://www.gbc.com/p/laminating/laminating-supplies/laminating-film/ez-load-gray-end-cap-laminating-roll-film-gloss-25in-x-250ft-3-mil-2-pack-3000024ez/" TargetMode="External"/><Relationship Id="rId11" Type="http://schemas.openxmlformats.org/officeDocument/2006/relationships/hyperlink" Target="https://shop.friendsoffice.com/Product/GBC/3748201EZ/1011092014" TargetMode="External"/><Relationship Id="rId32" Type="http://schemas.openxmlformats.org/officeDocument/2006/relationships/hyperlink" Target="https://www.johnrgreenco.com/products/For_GBC_Ultima_and_Pinnacle_27_and_65_EzLoad_Laminators" TargetMode="External"/><Relationship Id="rId53" Type="http://schemas.openxmlformats.org/officeDocument/2006/relationships/hyperlink" Target="https://www.gbc.com/p/binding/binding-supplies/binding-spines/gbc-wirebind-binding-spines-916-white-100-pack/" TargetMode="External"/><Relationship Id="rId74" Type="http://schemas.openxmlformats.org/officeDocument/2006/relationships/hyperlink" Target="https://www.gbc.com/p/binding/binding-supplies/binding-spines/gbc-wirebind-binding-spines-58-silver-100-pack/" TargetMode="External"/><Relationship Id="rId128" Type="http://schemas.openxmlformats.org/officeDocument/2006/relationships/hyperlink" Target="https://www.gbc.com/p/laminating/laminating-supplies/laminating-film/ez-load-blue-end-cap-laminating-roll-film-low-temp-gloss-12in-x-200ft-3-mil-2-pack-3125913ez/" TargetMode="External"/><Relationship Id="rId149" Type="http://schemas.openxmlformats.org/officeDocument/2006/relationships/hyperlink" Target="https://www.gbc.com/p/binding/binding-supplies/report-presentation-covers/gbc-designer-premium-plus-presentation-cover-globe-frost-design-100-pieces/" TargetMode="External"/><Relationship Id="rId5" Type="http://schemas.openxmlformats.org/officeDocument/2006/relationships/hyperlink" Target="https://shop.friendsoffice.com/Product/GBC/3000004/1010067442" TargetMode="External"/><Relationship Id="rId95" Type="http://schemas.openxmlformats.org/officeDocument/2006/relationships/hyperlink" Target="https://www.gbc.com/p/binding/binding-supplies/binding-spines/color-coil-binding-spines-8-mm-white-100-pack-9665011g/" TargetMode="External"/><Relationship Id="rId160" Type="http://schemas.openxmlformats.org/officeDocument/2006/relationships/hyperlink" Target="https://www.gbc.com/p/binding/binding-supplies/binding-spines/gbc-combbind-binding-spines-34-black-100-pack/" TargetMode="External"/><Relationship Id="rId181" Type="http://schemas.openxmlformats.org/officeDocument/2006/relationships/hyperlink" Target="https://shop.friendsoffice.com/Product/BSN/09955/1014567511" TargetMode="External"/><Relationship Id="rId22" Type="http://schemas.openxmlformats.org/officeDocument/2006/relationships/hyperlink" Target="https://shop.friendsoffice.com/Product/BSN/28449/1018359176" TargetMode="External"/><Relationship Id="rId43" Type="http://schemas.openxmlformats.org/officeDocument/2006/relationships/hyperlink" Target="https://www.gbc.com/p/laminating/laminating-machines/roll-laminators/ultima-35-ez-load-thermal-roll-laminator-1701680/" TargetMode="External"/><Relationship Id="rId64" Type="http://schemas.openxmlformats.org/officeDocument/2006/relationships/hyperlink" Target="https://www.gbc.com/p/binding/binding-supplies/binding-spines/gbc-wirebind-binding-spines-14-navy-100-pack/" TargetMode="External"/><Relationship Id="rId118" Type="http://schemas.openxmlformats.org/officeDocument/2006/relationships/hyperlink" Target="https://www.gbc.com/p/binding/binding-supplies/binding-spines/color-coil-binding-spines-8-mm-navy-100-pack-9665015g/" TargetMode="External"/><Relationship Id="rId139" Type="http://schemas.openxmlformats.org/officeDocument/2006/relationships/hyperlink" Target="https://www.gbc.com/p/binding/binding-supplies/report-presentation-covers/regency-binding-presentation-covers-unpunched-black-100-pack-2000880-2000880/" TargetMode="External"/><Relationship Id="rId85" Type="http://schemas.openxmlformats.org/officeDocument/2006/relationships/hyperlink" Target="https://www.gbc.com/p/binding/binding-supplies/binding-spines/color-coil-binding-spines-13-mm-black-100-pack-9665050g/" TargetMode="External"/><Relationship Id="rId150" Type="http://schemas.openxmlformats.org/officeDocument/2006/relationships/hyperlink" Target="https://www.gbc.com/p/laminating/laminating-supplies/laminating-pouches/ultra-clear-thermal-laminating-pouches-business-card-size-5-mil-100-pack-51005/" TargetMode="External"/><Relationship Id="rId171" Type="http://schemas.openxmlformats.org/officeDocument/2006/relationships/hyperlink" Target="https://www.gbc.com/p/binding/binding-supplies/binding-spines/gbc-velobind-binding-spines-8-12-x-1-black-100-pack/" TargetMode="External"/><Relationship Id="rId192" Type="http://schemas.openxmlformats.org/officeDocument/2006/relationships/hyperlink" Target="https://shop.friendsoffice.com/Product/BSN/28444/1016643646" TargetMode="External"/><Relationship Id="rId12" Type="http://schemas.openxmlformats.org/officeDocument/2006/relationships/hyperlink" Target="https://shop.friendsoffice.com/Product/GBC/3748203EZ/1011092015" TargetMode="External"/><Relationship Id="rId33" Type="http://schemas.openxmlformats.org/officeDocument/2006/relationships/hyperlink" Target="https://www.johnrgreenco.com/products/For_GBC_Ultima_and_Pinnacle_27_and_65_EzLoad_Laminators" TargetMode="External"/><Relationship Id="rId108" Type="http://schemas.openxmlformats.org/officeDocument/2006/relationships/hyperlink" Target="https://www.gbc.com/p/binding/binding-supplies/binding-spines/color-coil-binding-spines-33-mm-white-100-pack-9665131g/" TargetMode="External"/><Relationship Id="rId129" Type="http://schemas.openxmlformats.org/officeDocument/2006/relationships/hyperlink" Target="https://www.gbc.com/p/laminating/laminating-supplies/laminating-film/ez-load-blue-end-cap-laminating-roll-film-low-temp-gloss-12in-x-100ft-5-mil-2-pack-3000052ez/" TargetMode="External"/><Relationship Id="rId54" Type="http://schemas.openxmlformats.org/officeDocument/2006/relationships/hyperlink" Target="https://www.gbc.com/p/binding/binding-supplies/binding-spines/gbc-wirebind-binding-spines-14-silver-100-pack/" TargetMode="External"/><Relationship Id="rId75" Type="http://schemas.openxmlformats.org/officeDocument/2006/relationships/hyperlink" Target="https://www.gbc.com/p/binding/binding-supplies/binding-spines/gbc-wirebind-binding-spines-34-silver-100-pack/" TargetMode="External"/><Relationship Id="rId96" Type="http://schemas.openxmlformats.org/officeDocument/2006/relationships/hyperlink" Target="https://www.gbc.com/p/binding/binding-supplies/binding-spines/color-coil-binding-spines-10-mm-white-100-pack-9665021g/" TargetMode="External"/><Relationship Id="rId140" Type="http://schemas.openxmlformats.org/officeDocument/2006/relationships/hyperlink" Target="https://www.gbc.com/p/binding/binding-supplies/report-presentation-covers/regency-herringbone-binding-presentation-covers-unpunched-black-8-in-x-11-in-2000852g-2000852/" TargetMode="External"/><Relationship Id="rId161" Type="http://schemas.openxmlformats.org/officeDocument/2006/relationships/hyperlink" Target="https://www.gbc.com/p/binding/binding-supplies/binding-spines/gbc-combbind-binding-spines-1-black-100-pack/" TargetMode="External"/><Relationship Id="rId182" Type="http://schemas.openxmlformats.org/officeDocument/2006/relationships/hyperlink" Target="https://shop.friendsoffice.com/Product/BSN/09957/1014567513" TargetMode="External"/><Relationship Id="rId6" Type="http://schemas.openxmlformats.org/officeDocument/2006/relationships/hyperlink" Target="https://shop.friendsoffice.com/Product/GBC/3126061/1011649403" TargetMode="External"/><Relationship Id="rId23" Type="http://schemas.openxmlformats.org/officeDocument/2006/relationships/hyperlink" Target="https://shop.friendsoffice.com/Product/BSN/28451/1018359178" TargetMode="External"/><Relationship Id="rId119" Type="http://schemas.openxmlformats.org/officeDocument/2006/relationships/hyperlink" Target="https://www.gbc.com/p/binding/binding-supplies/binding-spines/color-coil-binding-spines-10-mm-navy-100-pack-9665025g/" TargetMode="External"/><Relationship Id="rId44" Type="http://schemas.openxmlformats.org/officeDocument/2006/relationships/hyperlink" Target="https://www.gbc.com/p/laminating/laminating-accessories/locking-laminator-supply-cabinet-1154314/" TargetMode="External"/><Relationship Id="rId65" Type="http://schemas.openxmlformats.org/officeDocument/2006/relationships/hyperlink" Target="https://www.gbc.com/p/binding/binding-supplies/binding-spines/gbc-wirebind-binding-spines-516-navy-100-pack/" TargetMode="External"/><Relationship Id="rId86" Type="http://schemas.openxmlformats.org/officeDocument/2006/relationships/hyperlink" Target="https://www.gbc.com/p/binding/binding-supplies/binding-spines/color-coil-binding-spines-14-mm-black-100-pack-9665060g/" TargetMode="External"/><Relationship Id="rId130" Type="http://schemas.openxmlformats.org/officeDocument/2006/relationships/hyperlink" Target="https://www.gbc.com/p/binding/binding-supplies/report-presentation-covers/linen-weave-binding-presentation-covers-unpunched-navy-8-5-in-x-11-in-9742450g/" TargetMode="External"/><Relationship Id="rId151" Type="http://schemas.openxmlformats.org/officeDocument/2006/relationships/hyperlink" Target="https://www.gbc.com/p/laminating/laminating-supplies/laminating-pouches/crystal-clear-laminating-pouches-letter-size-5-mil-100-pack-3200403/" TargetMode="External"/><Relationship Id="rId172" Type="http://schemas.openxmlformats.org/officeDocument/2006/relationships/hyperlink" Target="https://www.gbc.com/p/binding/binding-supplies/binding-spines/gbc-velobind-binding-spines-8-12-x-2-black-100-pack/" TargetMode="External"/><Relationship Id="rId193" Type="http://schemas.openxmlformats.org/officeDocument/2006/relationships/hyperlink" Target="https://shop.friendsoffice.com/Product/BSN/28441/1016643643" TargetMode="External"/><Relationship Id="rId13" Type="http://schemas.openxmlformats.org/officeDocument/2006/relationships/hyperlink" Target="https://shop.friendsoffice.com/Product/BSN/19600/1050279210" TargetMode="External"/><Relationship Id="rId109" Type="http://schemas.openxmlformats.org/officeDocument/2006/relationships/hyperlink" Target="https://www.gbc.com/p/binding/binding-supplies/binding-spines/color-coil-binding-spines-10-mm-clear-100-pack-9665023g/" TargetMode="External"/><Relationship Id="rId34" Type="http://schemas.openxmlformats.org/officeDocument/2006/relationships/hyperlink" Target="https://www.johnrgreenco.com/products/heatseal-ezload-naplam-laminating-roll-film-for-pinnacle-27--naplami-ezload-fil" TargetMode="External"/><Relationship Id="rId55" Type="http://schemas.openxmlformats.org/officeDocument/2006/relationships/hyperlink" Target="https://www.gbc.com/p/binding/binding-supplies/binding-spines/gbc-wirebind-binding-spines-516-silver-100-pack/" TargetMode="External"/><Relationship Id="rId76" Type="http://schemas.openxmlformats.org/officeDocument/2006/relationships/hyperlink" Target="https://www.gbc.com/p/laminating/laminating-supplies/laminating-film/standard-laminating-roll-film-gloss-27in-x-250ft-3-mil-2-pack-3126514/" TargetMode="External"/><Relationship Id="rId97" Type="http://schemas.openxmlformats.org/officeDocument/2006/relationships/hyperlink" Target="https://www.gbc.com/p/laminating/laminating-supplies/laminating-film/ez-load-gray-end-cap-laminating-roll-film-gloss-27in-x-500ft-2-pack-3126061ez/" TargetMode="External"/><Relationship Id="rId120" Type="http://schemas.openxmlformats.org/officeDocument/2006/relationships/hyperlink" Target="https://www.gbc.com/p/binding/binding-supplies/binding-spines/color-coil-binding-spines-12-mm-navy-100-pack-9665045g/" TargetMode="External"/><Relationship Id="rId141" Type="http://schemas.openxmlformats.org/officeDocument/2006/relationships/hyperlink" Target="https://www.gbc.com/p/laminating/laminating-supplies/laminating-pouches/ultra-clear-laminating-pouches-menu-size-10-mil-50-pack-3200420/" TargetMode="External"/><Relationship Id="rId7" Type="http://schemas.openxmlformats.org/officeDocument/2006/relationships/hyperlink" Target="https://shop.friendsoffice.com/Product/GBC/3000024/1011649402" TargetMode="External"/><Relationship Id="rId71" Type="http://schemas.openxmlformats.org/officeDocument/2006/relationships/hyperlink" Target="https://www.gbc.com/p/binding/binding-supplies/binding-spines/gbc-wirebind-binding-spines-78-black-100-pack/" TargetMode="External"/><Relationship Id="rId92" Type="http://schemas.openxmlformats.org/officeDocument/2006/relationships/hyperlink" Target="https://www.gbc.com/p/binding/binding-supplies/binding-spines/color-coil-binding-spines-25-mm-black-100-pack-9665110g/" TargetMode="External"/><Relationship Id="rId162" Type="http://schemas.openxmlformats.org/officeDocument/2006/relationships/hyperlink" Target="https://www.gbc.com/p/binding/binding-supplies/binding-spines/gbc-combbind-binding-spines-1-14-black-100-pack/" TargetMode="External"/><Relationship Id="rId183" Type="http://schemas.openxmlformats.org/officeDocument/2006/relationships/hyperlink" Target="https://shop.friendsoffice.com/Product/BSN/09959/1014567515" TargetMode="External"/><Relationship Id="rId2" Type="http://schemas.openxmlformats.org/officeDocument/2006/relationships/hyperlink" Target="https://shop.friendsoffice.com/Product/GBC/1701720EZ/1012683253" TargetMode="External"/><Relationship Id="rId29" Type="http://schemas.openxmlformats.org/officeDocument/2006/relationships/hyperlink" Target="https://shop.friendsoffice.com/Product/GBC/4000104/1024171655" TargetMode="External"/><Relationship Id="rId24" Type="http://schemas.openxmlformats.org/officeDocument/2006/relationships/hyperlink" Target="https://shop.friendsoffice.com/Product/BSN/26966/1048829970" TargetMode="External"/><Relationship Id="rId40" Type="http://schemas.openxmlformats.org/officeDocument/2006/relationships/hyperlink" Target="https://www.gbc.com/p/laminating/laminating-machines/roll-laminators/pinnacle-27-thermal-roll-laminator-1701700a/" TargetMode="External"/><Relationship Id="rId45" Type="http://schemas.openxmlformats.org/officeDocument/2006/relationships/hyperlink" Target="https://www.gbc.com/p/laminating/laminating-supplies/laminating-film/standard-laminating-roll-film-gloss-12in-x-500ft-2-pack-3000002/" TargetMode="External"/><Relationship Id="rId66" Type="http://schemas.openxmlformats.org/officeDocument/2006/relationships/hyperlink" Target="https://www.gbc.com/p/binding/binding-supplies/binding-spines/gbc-wirebind-binding-spines-38-navy-100-pack/" TargetMode="External"/><Relationship Id="rId87" Type="http://schemas.openxmlformats.org/officeDocument/2006/relationships/hyperlink" Target="https://www.gbc.com/p/laminating/laminating-supplies/laminating-film/ez-load-gray-end-cap-laminating-roll-film-gloss-25in-x-500ft-2-pack-3000004ez/" TargetMode="External"/><Relationship Id="rId110" Type="http://schemas.openxmlformats.org/officeDocument/2006/relationships/hyperlink" Target="https://www.gbc.com/p/binding/binding-supplies/binding-spines/color-coil-binding-spines-12-mm-clear-100-pack-9665043g/" TargetMode="External"/><Relationship Id="rId115" Type="http://schemas.openxmlformats.org/officeDocument/2006/relationships/hyperlink" Target="https://www.gbc.com/p/binding/binding-supplies/binding-spines/color-coil-binding-spines-22-mm-clear-100-pack-9665103g/" TargetMode="External"/><Relationship Id="rId131" Type="http://schemas.openxmlformats.org/officeDocument/2006/relationships/hyperlink" Target="https://www.gbc.com/p/binding/binding-supplies/report-presentation-covers/linen-weave-binding-presentation-covers-unpunched-charcoal-8-5-in-x-11-in-9742455g/" TargetMode="External"/><Relationship Id="rId136" Type="http://schemas.openxmlformats.org/officeDocument/2006/relationships/hyperlink" Target="https://www.gbc.com/p/binding/binding-supplies/report-presentation-covers/regency-binding-presentation-covers-unpunched-navy-200-pack-9742800/" TargetMode="External"/><Relationship Id="rId157" Type="http://schemas.openxmlformats.org/officeDocument/2006/relationships/hyperlink" Target="https://www.gbc.com/p/binding/binding-supplies/binding-spines/gbc-combbind-binding-spines-716-black-100-pack/" TargetMode="External"/><Relationship Id="rId178" Type="http://schemas.openxmlformats.org/officeDocument/2006/relationships/hyperlink" Target="https://www.gbc.com/p/binding/binding-supplies/binding-spines/gbc-wirebind-binding-spines-716-black-100-pack/" TargetMode="External"/><Relationship Id="rId61" Type="http://schemas.openxmlformats.org/officeDocument/2006/relationships/hyperlink" Target="https://www.gbc.com/p/binding/binding-supplies/binding-spines/gbc-wirebind-binding-spines-516-bronze-100-pack/" TargetMode="External"/><Relationship Id="rId82" Type="http://schemas.openxmlformats.org/officeDocument/2006/relationships/hyperlink" Target="https://www.gbc.com/p/binding/binding-supplies/binding-spines/color-coil-binding-spines-10-mm-black-100-pack-9665020g/" TargetMode="External"/><Relationship Id="rId152" Type="http://schemas.openxmlformats.org/officeDocument/2006/relationships/hyperlink" Target="https://www.gbc.com/p/laminating/laminating-supplies/laminating-pouches/heatseal-crystal-clear-thermal-laminating-pouches-letter-size-10-mil-50-per-box-3200405/" TargetMode="External"/><Relationship Id="rId173" Type="http://schemas.openxmlformats.org/officeDocument/2006/relationships/hyperlink" Target="https://www.gbc.com/p/binding/binding-supplies/binding-spines/gbc-velobind-binding-spines-8-12-x-3-black-100-pack/" TargetMode="External"/><Relationship Id="rId194" Type="http://schemas.openxmlformats.org/officeDocument/2006/relationships/hyperlink" Target="https://shop.friendsoffice.com/Product/GBC/9742450/1024171662" TargetMode="External"/><Relationship Id="rId199" Type="http://schemas.openxmlformats.org/officeDocument/2006/relationships/comments" Target="../comments5.xml"/><Relationship Id="rId19" Type="http://schemas.openxmlformats.org/officeDocument/2006/relationships/hyperlink" Target="https://shop.friendsoffice.com/Product/BSN/28447/1018359174" TargetMode="External"/><Relationship Id="rId14" Type="http://schemas.openxmlformats.org/officeDocument/2006/relationships/hyperlink" Target="https://shop.friendsoffice.com/Product/BSN/28449/1018359176" TargetMode="External"/><Relationship Id="rId30" Type="http://schemas.openxmlformats.org/officeDocument/2006/relationships/hyperlink" Target="https://www.johnrgreenco.com/products/ultima-65-roll-laminator" TargetMode="External"/><Relationship Id="rId35" Type="http://schemas.openxmlformats.org/officeDocument/2006/relationships/hyperlink" Target="https://www.johnrgreenco.com/products/heatseal-ezload-naplam-laminating-roll-film-for-pinnacle-27--naplami-ezload-fil" TargetMode="External"/><Relationship Id="rId56" Type="http://schemas.openxmlformats.org/officeDocument/2006/relationships/hyperlink" Target="https://www.gbc.com/p/binding/binding-supplies/binding-spines/gbc-wirebind-binding-spines-38-silver-100-pack/" TargetMode="External"/><Relationship Id="rId77" Type="http://schemas.openxmlformats.org/officeDocument/2006/relationships/hyperlink" Target="https://www.gbc.com/p/binding/binding-supplies/binding-spines/gbc-wirebind-binding-spines-78-silver-100-pack/" TargetMode="External"/><Relationship Id="rId100" Type="http://schemas.openxmlformats.org/officeDocument/2006/relationships/hyperlink" Target="https://www.gbc.com/p/binding/binding-supplies/binding-spines/color-coil-binding-spines-13-mm-white-100-pack-9665051g/" TargetMode="External"/><Relationship Id="rId105" Type="http://schemas.openxmlformats.org/officeDocument/2006/relationships/hyperlink" Target="https://www.gbc.com/p/binding/binding-supplies/binding-spines/color-coil-binding-spines-22-mm-white-100-pack-9665101g/" TargetMode="External"/><Relationship Id="rId126" Type="http://schemas.openxmlformats.org/officeDocument/2006/relationships/hyperlink" Target="https://www.gbc.com/p/laminating/laminating-supplies/laminating-film/ez-load-blue-end-cap-laminating-roll-film-low-temp-gloss-25in-x-250ft-3-mil-2-pack-3748204ez/" TargetMode="External"/><Relationship Id="rId147" Type="http://schemas.openxmlformats.org/officeDocument/2006/relationships/hyperlink" Target="https://www.gbc.com/p/binding/binding-supplies/report-presentation-covers/clear-view-binding-presentation-covers-unpunched-clear-7-mil-9-in-x-11-in-9742014g/" TargetMode="External"/><Relationship Id="rId168" Type="http://schemas.openxmlformats.org/officeDocument/2006/relationships/hyperlink" Target="https://www.gbc.com/p/binding/binding-supplies/binding-spines/gbc-velobind-binding-spines-11-x-1-black-100-pack/" TargetMode="External"/><Relationship Id="rId8" Type="http://schemas.openxmlformats.org/officeDocument/2006/relationships/hyperlink" Target="https://shop.friendsoffice.com/Product/GBC/3000004EZ/1037388426" TargetMode="External"/><Relationship Id="rId51" Type="http://schemas.openxmlformats.org/officeDocument/2006/relationships/hyperlink" Target="https://www.gbc.com/p/binding/binding-supplies/binding-spines/gbc-wirebind-binding-spines-716-white-100-pack/" TargetMode="External"/><Relationship Id="rId72" Type="http://schemas.openxmlformats.org/officeDocument/2006/relationships/hyperlink" Target="https://www.gbc.com/p/binding/binding-supplies/binding-spines/gbc-wirebind-binding-spines-1-black-100-pack/" TargetMode="External"/><Relationship Id="rId93" Type="http://schemas.openxmlformats.org/officeDocument/2006/relationships/hyperlink" Target="https://www.gbc.com/p/binding/binding-supplies/binding-spines/color-coil-binding-spines-30-mm-black-100-pack-9665120g/" TargetMode="External"/><Relationship Id="rId98" Type="http://schemas.openxmlformats.org/officeDocument/2006/relationships/hyperlink" Target="https://www.gbc.com/p/binding/binding-supplies/binding-spines/color-coil-binding-spines-11-mm-white-100-pack-9665031g/" TargetMode="External"/><Relationship Id="rId121" Type="http://schemas.openxmlformats.org/officeDocument/2006/relationships/hyperlink" Target="https://www.gbc.com/p/laminating/laminating-supplies/laminating-film/ez-load-blue-end-cap-laminating-roll-film-25in-x-500ft-3748201ez/" TargetMode="External"/><Relationship Id="rId142" Type="http://schemas.openxmlformats.org/officeDocument/2006/relationships/hyperlink" Target="https://www.gbc.com/p/binding/binding-supplies/report-presentation-covers/clear-view-binding-presentation-covers-unpunched-clear-9-mil-8-5-in-x-11-in-2020032g/" TargetMode="External"/><Relationship Id="rId163" Type="http://schemas.openxmlformats.org/officeDocument/2006/relationships/hyperlink" Target="https://www.gbc.com/p/binding/binding-supplies/binding-spines/gbc-combbind-binding-spines-1-34-black-50-pack/" TargetMode="External"/><Relationship Id="rId184" Type="http://schemas.openxmlformats.org/officeDocument/2006/relationships/hyperlink" Target="https://shop.friendsoffice.com/Product/BSN/19601/1053408031" TargetMode="External"/><Relationship Id="rId189" Type="http://schemas.openxmlformats.org/officeDocument/2006/relationships/hyperlink" Target="https://shop.friendsoffice.com/Product/BSN/28440/1016643642" TargetMode="External"/><Relationship Id="rId3" Type="http://schemas.openxmlformats.org/officeDocument/2006/relationships/hyperlink" Target="https://shop.friendsoffice.com/Product/GBC/1710740/1010055011" TargetMode="External"/><Relationship Id="rId25" Type="http://schemas.openxmlformats.org/officeDocument/2006/relationships/hyperlink" Target="https://shop.friendsoffice.com/Product/GBC/3125913EZ/1010067445" TargetMode="External"/><Relationship Id="rId46" Type="http://schemas.openxmlformats.org/officeDocument/2006/relationships/hyperlink" Target="https://www.gbc.com/p/laminating/laminating-supplies/laminating-film/standard-laminating-roll-film-gloss-18in-x-500ft-2-pack-3000003/" TargetMode="External"/><Relationship Id="rId67" Type="http://schemas.openxmlformats.org/officeDocument/2006/relationships/hyperlink" Target="https://www.gbc.com/p/binding/binding-supplies/binding-spines/gbc-wirebind-binding-spines-12-navy-100-pack/" TargetMode="External"/><Relationship Id="rId116" Type="http://schemas.openxmlformats.org/officeDocument/2006/relationships/hyperlink" Target="https://www.gbc.com/p/binding/binding-supplies/binding-spines/color-coil-binding-spines-25-mm-clear-100-pack-9665113g/" TargetMode="External"/><Relationship Id="rId137" Type="http://schemas.openxmlformats.org/officeDocument/2006/relationships/hyperlink" Target="https://www.gbc.com/p/binding/binding-supplies/report-presentation-covers/regency-binding-presentation-covers-unpunched-black-9-in-x-11-in-9742801g/" TargetMode="External"/><Relationship Id="rId158" Type="http://schemas.openxmlformats.org/officeDocument/2006/relationships/hyperlink" Target="https://www.gbc.com/p/binding/binding-supplies/binding-spines/gbc-combbind-binding-spines-12-black-100-pack/" TargetMode="External"/><Relationship Id="rId20" Type="http://schemas.openxmlformats.org/officeDocument/2006/relationships/hyperlink" Target="https://shop.friendsoffice.com/Product/BSN/28448/1018359175" TargetMode="External"/><Relationship Id="rId41" Type="http://schemas.openxmlformats.org/officeDocument/2006/relationships/hyperlink" Target="https://www.gbc.com/p/laminating/laminating-machines/roll-laminators/pinnacle-27-ez-load-thermal-roll-laminator-27-1701720eza/" TargetMode="External"/><Relationship Id="rId62" Type="http://schemas.openxmlformats.org/officeDocument/2006/relationships/hyperlink" Target="https://www.gbc.com/p/binding/binding-supplies/binding-spines/gbc-wirebind-binding-spines-38-bronze-100-pack/" TargetMode="External"/><Relationship Id="rId83" Type="http://schemas.openxmlformats.org/officeDocument/2006/relationships/hyperlink" Target="https://www.gbc.com/p/binding/binding-supplies/binding-spines/color-coil-binding-spines-11-mm-black-100-pack-9665030g/" TargetMode="External"/><Relationship Id="rId88" Type="http://schemas.openxmlformats.org/officeDocument/2006/relationships/hyperlink" Target="https://www.gbc.com/p/binding/binding-supplies/binding-spines/color-coil-binding-spines-16-mm-black-100-pack-9665070g/" TargetMode="External"/><Relationship Id="rId111" Type="http://schemas.openxmlformats.org/officeDocument/2006/relationships/hyperlink" Target="https://www.gbc.com/p/binding/binding-supplies/binding-spines/color-coil-binding-spines-14-mm-clear-100-pack-9665063g/" TargetMode="External"/><Relationship Id="rId132" Type="http://schemas.openxmlformats.org/officeDocument/2006/relationships/hyperlink" Target="https://www.gbc.com/p/binding/binding-supplies/report-presentation-covers/linen-weave-binding-presentation-covers-unpunched-black-8-5-in-x-11-in-9742451g/" TargetMode="External"/><Relationship Id="rId153" Type="http://schemas.openxmlformats.org/officeDocument/2006/relationships/hyperlink" Target="https://www.gbc.com/p/laminating/laminating-supplies/laminating-pouches/heatseal-crystal-clear-thermal-laminating-pouches-legal-size-5-mil-100-per-box-3200410/" TargetMode="External"/><Relationship Id="rId174" Type="http://schemas.openxmlformats.org/officeDocument/2006/relationships/hyperlink" Target="https://www.gbc.com/p/binding/binding-supplies/binding-spines/gbc-velobind-binding-spines-11-x-1-navy-100-pack/" TargetMode="External"/><Relationship Id="rId179" Type="http://schemas.openxmlformats.org/officeDocument/2006/relationships/hyperlink" Target="https://shop.friendsoffice.com/Product/BSN/09951/1014567507" TargetMode="External"/><Relationship Id="rId195" Type="http://schemas.openxmlformats.org/officeDocument/2006/relationships/hyperlink" Target="https://shop.friendsoffice.com/Product/GBC/51005/10863724" TargetMode="External"/><Relationship Id="rId190" Type="http://schemas.openxmlformats.org/officeDocument/2006/relationships/hyperlink" Target="https://shop.friendsoffice.com/Product/BSN/28442/1016643644" TargetMode="External"/><Relationship Id="rId15" Type="http://schemas.openxmlformats.org/officeDocument/2006/relationships/hyperlink" Target="https://shop.friendsoffice.com/Product/GBC/3748204EZ/1011917392" TargetMode="External"/><Relationship Id="rId36" Type="http://schemas.openxmlformats.org/officeDocument/2006/relationships/hyperlink" Target="https://www.johnrgreenco.com/products/heatseal-ezload-naplam-laminating-roll-film-for-pinnacle-27--naplami-ezload-fil" TargetMode="External"/><Relationship Id="rId57" Type="http://schemas.openxmlformats.org/officeDocument/2006/relationships/hyperlink" Target="https://www.gbc.com/p/binding/binding-supplies/binding-spines/gbc-wirebind-binding-spines-716-silver-100-pack/" TargetMode="External"/><Relationship Id="rId106" Type="http://schemas.openxmlformats.org/officeDocument/2006/relationships/hyperlink" Target="https://www.gbc.com/p/binding/binding-supplies/binding-spines/color-coil-binding-spines-25-mm-white-100-pack-9665111g/" TargetMode="External"/><Relationship Id="rId127" Type="http://schemas.openxmlformats.org/officeDocument/2006/relationships/hyperlink" Target="https://www.gbc.com/p/laminating/laminating-supplies/laminating-film/ez-load-blue-end-cap-laminating-roll-film-low-temp-12in-x-300ft-3125365ez/" TargetMode="External"/><Relationship Id="rId10" Type="http://schemas.openxmlformats.org/officeDocument/2006/relationships/hyperlink" Target="https://shop.friendsoffice.com/Product/GBC/3000024EZ/1037388428" TargetMode="External"/><Relationship Id="rId31" Type="http://schemas.openxmlformats.org/officeDocument/2006/relationships/hyperlink" Target="https://www.johnrgreenco.com/products/For_GBC_Ultima_and_Pinnacle_27_and_65_EzLoad_Laminators" TargetMode="External"/><Relationship Id="rId52" Type="http://schemas.openxmlformats.org/officeDocument/2006/relationships/hyperlink" Target="https://www.gbc.com/p/binding/binding-supplies/binding-spines/gbc-wirebind-binding-spines-12-white-100-pack/" TargetMode="External"/><Relationship Id="rId73" Type="http://schemas.openxmlformats.org/officeDocument/2006/relationships/hyperlink" Target="https://www.gbc.com/p/binding/binding-supplies/binding-spines/gbc-wirebind-binding-spines-1-14-black-100-pack/" TargetMode="External"/><Relationship Id="rId78" Type="http://schemas.openxmlformats.org/officeDocument/2006/relationships/hyperlink" Target="https://www.gbc.com/p/binding/binding-supplies/binding-spines/gbc-wirebind-binding-spines-1-silver-100-pack/" TargetMode="External"/><Relationship Id="rId94" Type="http://schemas.openxmlformats.org/officeDocument/2006/relationships/hyperlink" Target="https://www.gbc.com/p/binding/binding-supplies/binding-spines/color-coil-binding-spines-33-mm-black-100-pack-9665130g/" TargetMode="External"/><Relationship Id="rId99" Type="http://schemas.openxmlformats.org/officeDocument/2006/relationships/hyperlink" Target="https://www.gbc.com/p/binding/binding-supplies/binding-spines/color-coil-binding-spines-12-mm-white-100-pack-9665041g/" TargetMode="External"/><Relationship Id="rId101" Type="http://schemas.openxmlformats.org/officeDocument/2006/relationships/hyperlink" Target="https://www.gbc.com/p/binding/binding-supplies/binding-spines/color-coil-binding-spines-14-mm-white-100-pack-9665061g/" TargetMode="External"/><Relationship Id="rId122" Type="http://schemas.openxmlformats.org/officeDocument/2006/relationships/hyperlink" Target="https://www.gbc.com/p/binding/binding-supplies/binding-spines/gbc-color-coil-binding-spines-14-mm-navy-100-pack/" TargetMode="External"/><Relationship Id="rId143" Type="http://schemas.openxmlformats.org/officeDocument/2006/relationships/hyperlink" Target="https://www.gbc.com/p/binding/binding-supplies/report-presentation-covers/clear-view-premium-plus-binding-presentation-covers-unpunched-frost-14-mil-8-5-in-x-11-in-2000919g/" TargetMode="External"/><Relationship Id="rId148" Type="http://schemas.openxmlformats.org/officeDocument/2006/relationships/hyperlink" Target="https://www.gbc.com/p/binding/binding-supplies/report-presentation-covers/gbc-binding-presentation-covers-clear-view-11-x-17-clear-100-pack/" TargetMode="External"/><Relationship Id="rId164" Type="http://schemas.openxmlformats.org/officeDocument/2006/relationships/hyperlink" Target="https://www.gbc.com/p/binding/binding-supplies/binding-spines/gbc-combbind-binding-spines-516-navy-100-pack/" TargetMode="External"/><Relationship Id="rId169" Type="http://schemas.openxmlformats.org/officeDocument/2006/relationships/hyperlink" Target="https://www.gbc.com/p/binding/binding-supplies/binding-spines/gbc-velobind-binding-spines-11-x-2-black-100-pack/" TargetMode="External"/><Relationship Id="rId185" Type="http://schemas.openxmlformats.org/officeDocument/2006/relationships/hyperlink" Target="https://shop.friendsoffice.com/Product/BSN/19650/1056637190" TargetMode="External"/><Relationship Id="rId4" Type="http://schemas.openxmlformats.org/officeDocument/2006/relationships/hyperlink" Target="https://shop.friendsoffice.com/Product/GBC/3000003/1014334414" TargetMode="External"/><Relationship Id="rId9" Type="http://schemas.openxmlformats.org/officeDocument/2006/relationships/hyperlink" Target="https://shop.friendsoffice.com/Product/GBC/3126061EZ/1037388427" TargetMode="External"/><Relationship Id="rId180" Type="http://schemas.openxmlformats.org/officeDocument/2006/relationships/hyperlink" Target="https://shop.friendsoffice.com/Product/BSN/09953/1014567509" TargetMode="External"/><Relationship Id="rId26" Type="http://schemas.openxmlformats.org/officeDocument/2006/relationships/hyperlink" Target="https://shop.friendsoffice.com/Product/GBC/3000052EZ/1010016953" TargetMode="External"/><Relationship Id="rId47" Type="http://schemas.openxmlformats.org/officeDocument/2006/relationships/hyperlink" Target="https://www.gbc.com/p/laminating/laminating-supplies/laminating-film/standard-laminating-roll-film-gloss-25in-x-500ft-2-pack-3000004/" TargetMode="External"/><Relationship Id="rId68" Type="http://schemas.openxmlformats.org/officeDocument/2006/relationships/hyperlink" Target="https://www.gbc.com/p/binding/binding-supplies/binding-spines/gbc-wirebind-binding-spines-58-black-100-pack/" TargetMode="External"/><Relationship Id="rId89" Type="http://schemas.openxmlformats.org/officeDocument/2006/relationships/hyperlink" Target="https://www.gbc.com/p/binding/binding-supplies/binding-spines/color-coil-binding-spines-18-mm-black-100-pack-9665080g/" TargetMode="External"/><Relationship Id="rId112" Type="http://schemas.openxmlformats.org/officeDocument/2006/relationships/hyperlink" Target="https://www.gbc.com/p/binding/binding-supplies/binding-spines/color-coil-binding-spines-16-mm-clear-100-pack-9665073g/" TargetMode="External"/><Relationship Id="rId133" Type="http://schemas.openxmlformats.org/officeDocument/2006/relationships/hyperlink" Target="https://www.gbc.com/p/binding/binding-supplies/report-presentation-covers/linen-weave-binding-presentation-covers-unpunched-navy-8-75-in-x-11-25-in-1346523300/" TargetMode="External"/><Relationship Id="rId154" Type="http://schemas.openxmlformats.org/officeDocument/2006/relationships/hyperlink" Target="https://www.gbc.com/p/laminating/laminating-supplies/laminating-pouches/heatseal-crystal-clear-thermal-laminating-pouches-legal-size-10-mil-50-per-box-3200412/" TargetMode="External"/><Relationship Id="rId175" Type="http://schemas.openxmlformats.org/officeDocument/2006/relationships/hyperlink" Target="https://www.gbc.com/p/binding/binding-supplies/binding-spines/gbc-velobind-binding-spines-11-x-1-white-100-pack/" TargetMode="External"/><Relationship Id="rId196" Type="http://schemas.openxmlformats.org/officeDocument/2006/relationships/printerSettings" Target="../printerSettings/printerSettings6.bin"/><Relationship Id="rId16" Type="http://schemas.openxmlformats.org/officeDocument/2006/relationships/hyperlink" Target="https://shop.friendsoffice.com/Product/BSN/09975/1015513619" TargetMode="External"/><Relationship Id="rId37" Type="http://schemas.openxmlformats.org/officeDocument/2006/relationships/hyperlink" Target="https://www.johnrgreenco.com/products/heatseal-ezload-naplam-laminating-roll-film-for-ultima35-ezload-laminator" TargetMode="External"/><Relationship Id="rId58" Type="http://schemas.openxmlformats.org/officeDocument/2006/relationships/hyperlink" Target="https://www.gbc.com/p/binding/binding-supplies/binding-spines/gbc-wirebind-binding-spines-12-silver-100-pack/" TargetMode="External"/><Relationship Id="rId79" Type="http://schemas.openxmlformats.org/officeDocument/2006/relationships/hyperlink" Target="https://www.gbc.com/p/binding/binding-supplies/binding-spines/gbc-wirebind-binding-spines-1-14-100-pack/" TargetMode="External"/><Relationship Id="rId102" Type="http://schemas.openxmlformats.org/officeDocument/2006/relationships/hyperlink" Target="https://www.gbc.com/p/binding/binding-supplies/binding-spines/color-coil-binding-spines-16-mm-white-100-pack-9665071g/" TargetMode="External"/><Relationship Id="rId123" Type="http://schemas.openxmlformats.org/officeDocument/2006/relationships/hyperlink" Target="https://www.gbc.com/p/binding/binding-supplies/binding-spines/color-coil-binding-spines-16-mm-navy-100-pack-9665075g/" TargetMode="External"/><Relationship Id="rId144" Type="http://schemas.openxmlformats.org/officeDocument/2006/relationships/hyperlink" Target="https://www.gbc.com/p/binding/binding-supplies/report-presentation-covers/clear-view-binding-presentation-covers-unpunched-clear-9-mil-8-5-in-x-11-in-100-pack-9743108g/" TargetMode="External"/><Relationship Id="rId90" Type="http://schemas.openxmlformats.org/officeDocument/2006/relationships/hyperlink" Target="https://www.gbc.com/p/binding/binding-supplies/binding-spines/color-coil-binding-spines-20-mm-black-100-pack-9665090g/" TargetMode="External"/><Relationship Id="rId165" Type="http://schemas.openxmlformats.org/officeDocument/2006/relationships/hyperlink" Target="https://www.gbc.com/p/binding/binding-supplies/binding-spines/gbc-combbind-binding-spines-38-navy-100-pack/" TargetMode="External"/><Relationship Id="rId186" Type="http://schemas.openxmlformats.org/officeDocument/2006/relationships/hyperlink" Target="https://shop.friendsoffice.com/Product/BSN/19651/1048900360" TargetMode="External"/><Relationship Id="rId27" Type="http://schemas.openxmlformats.org/officeDocument/2006/relationships/hyperlink" Target="https://shop.friendsoffice.com/Product/GBC/4000020/1024171651" TargetMode="External"/><Relationship Id="rId48" Type="http://schemas.openxmlformats.org/officeDocument/2006/relationships/hyperlink" Target="https://www.gbc.com/p/laminating/laminating-supplies/laminating-film/standard-laminating-roll-film-gloss-27in-x-500ft-2-pack-3126061/" TargetMode="External"/><Relationship Id="rId69" Type="http://schemas.openxmlformats.org/officeDocument/2006/relationships/hyperlink" Target="https://www.gbc.com/p/binding/binding-supplies/binding-spines/gbc-wirebind-binding-spines-34-black-100-pack/" TargetMode="External"/><Relationship Id="rId113" Type="http://schemas.openxmlformats.org/officeDocument/2006/relationships/hyperlink" Target="https://www.gbc.com/p/binding/binding-supplies/binding-spines/color-coil-binding-spines-18-mm-clear-100-pack-9665083g/" TargetMode="External"/><Relationship Id="rId134" Type="http://schemas.openxmlformats.org/officeDocument/2006/relationships/hyperlink" Target="https://www.gbc.com/p/binding/binding-supplies/report-presentation-covers/regency-binding-presentation-covers-unpunched-black-8-5-in-x-11-in-9742491g/" TargetMode="External"/><Relationship Id="rId80" Type="http://schemas.openxmlformats.org/officeDocument/2006/relationships/hyperlink" Target="https://www.gbc.com/p/binding/binding-supplies/binding-spines/color-coil-binding-spines-6-mm-black-100-pack-9665000g/" TargetMode="External"/><Relationship Id="rId155" Type="http://schemas.openxmlformats.org/officeDocument/2006/relationships/hyperlink" Target="https://www.gbc.com/p/laminating/laminating-supplies/laminating-pouches/heatseal-crystal-clear-thermal-laminating-pouches-menu-size-5-mil-100-per-box-3200417/" TargetMode="External"/><Relationship Id="rId176" Type="http://schemas.openxmlformats.org/officeDocument/2006/relationships/hyperlink" Target="https://www.gbc.com/p/binding/binding-supplies/binding-spines/gbc-proclick-binding-spines-516-black-100-pack/" TargetMode="External"/><Relationship Id="rId197" Type="http://schemas.openxmlformats.org/officeDocument/2006/relationships/drawing" Target="../drawings/drawing2.xml"/><Relationship Id="rId17" Type="http://schemas.openxmlformats.org/officeDocument/2006/relationships/hyperlink" Target="https://shop.friendsoffice.com/Product/BSN/09976/1015513618" TargetMode="External"/><Relationship Id="rId38" Type="http://schemas.openxmlformats.org/officeDocument/2006/relationships/hyperlink" Target="https://www.johnrgreenco.com/products/heatseal-ezload-naplam-laminating-roll-film-for-ultima35-ezload-laminator" TargetMode="External"/><Relationship Id="rId59" Type="http://schemas.openxmlformats.org/officeDocument/2006/relationships/hyperlink" Target="https://www.gbc.com/p/binding/binding-supplies/binding-spines/gbc-wirebind-binding-spines-916-silver-100-pack/" TargetMode="External"/><Relationship Id="rId103" Type="http://schemas.openxmlformats.org/officeDocument/2006/relationships/hyperlink" Target="https://www.gbc.com/p/binding/binding-supplies/binding-spines/color-coil-binding-spines-18-mm-white-100-pack-9665081g/" TargetMode="External"/><Relationship Id="rId124" Type="http://schemas.openxmlformats.org/officeDocument/2006/relationships/hyperlink" Target="https://www.gbc.com/p/binding/binding-supplies/binding-spines/color-coil-binding-spines-18-mm-navy-100-pack-9665085g/" TargetMode="External"/><Relationship Id="rId70" Type="http://schemas.openxmlformats.org/officeDocument/2006/relationships/hyperlink" Target="https://www.gbc.com/p/laminating/laminating-supplies/laminating-film/standard-laminating-roll-film-gloss-25-in-x-250-ft-3-mil-2-pack-3000024/" TargetMode="External"/><Relationship Id="rId91" Type="http://schemas.openxmlformats.org/officeDocument/2006/relationships/hyperlink" Target="https://www.gbc.com/p/binding/binding-supplies/binding-spines/color-coil-binding-spines-22-mm-black-100-pack-9665100g/" TargetMode="External"/><Relationship Id="rId145" Type="http://schemas.openxmlformats.org/officeDocument/2006/relationships/hyperlink" Target="https://www.gbc.com/p/binding/binding-supplies/report-presentation-covers/clear-view-binding-presentation-covers-unpunched-clear-7-mil-8-5-in-x-11-in-9742011g/" TargetMode="External"/><Relationship Id="rId166" Type="http://schemas.openxmlformats.org/officeDocument/2006/relationships/hyperlink" Target="https://www.gbc.com/p/binding/binding-supplies/binding-spines/gbc-combbind-binding-spines-12-navy-100-pack/" TargetMode="External"/><Relationship Id="rId187" Type="http://schemas.openxmlformats.org/officeDocument/2006/relationships/hyperlink" Target="https://shop.friendsoffice.com/Product/BSN/19701/1048900361" TargetMode="External"/><Relationship Id="rId1" Type="http://schemas.openxmlformats.org/officeDocument/2006/relationships/hyperlink" Target="https://shop.friendsoffice.com/Product/GBC/1701700/1011092016" TargetMode="External"/><Relationship Id="rId28" Type="http://schemas.openxmlformats.org/officeDocument/2006/relationships/hyperlink" Target="https://shop.friendsoffice.com/Product/GBC/4000068/1010067380" TargetMode="External"/><Relationship Id="rId49" Type="http://schemas.openxmlformats.org/officeDocument/2006/relationships/hyperlink" Target="https://www.gbc.com/p/binding/binding-supplies/binding-spines/gbc-wirebind-binding-spines-516-white-100-pack/" TargetMode="External"/><Relationship Id="rId114" Type="http://schemas.openxmlformats.org/officeDocument/2006/relationships/hyperlink" Target="https://www.gbc.com/p/binding/binding-supplies/binding-spines/color-coil-binding-spines-20-mm-clear-100-pack-9665093g/" TargetMode="External"/><Relationship Id="rId60" Type="http://schemas.openxmlformats.org/officeDocument/2006/relationships/hyperlink" Target="https://www.gbc.com/p/binding/binding-supplies/binding-spines/gbc-wirebind-binding-spines-14-bronze-100-pack/" TargetMode="External"/><Relationship Id="rId81" Type="http://schemas.openxmlformats.org/officeDocument/2006/relationships/hyperlink" Target="https://www.gbc.com/p/binding/binding-supplies/binding-spines/color-coil-binding-spines-8-mm-black-100-pack-9665010g/" TargetMode="External"/><Relationship Id="rId135" Type="http://schemas.openxmlformats.org/officeDocument/2006/relationships/hyperlink" Target="https://www.gbc.com/p/laminating/laminating-supplies/laminating-pouches/ultra-clear-laminating-pouches-letter-size-5-mil-100-pack-3200404-3200404/" TargetMode="External"/><Relationship Id="rId156" Type="http://schemas.openxmlformats.org/officeDocument/2006/relationships/hyperlink" Target="https://www.gbc.com/p/laminating/laminating-supplies/laminating-pouches/heatseal-crystal-clear-thermal-laminating-pouches-menu-size-10-mil-50-per-box-3200419/" TargetMode="External"/><Relationship Id="rId177" Type="http://schemas.openxmlformats.org/officeDocument/2006/relationships/hyperlink" Target="https://www.gbc.com/p/binding/binding-supplies/binding-spines/gbc-proclick-binding-spines-58-black-100-pack/" TargetMode="External"/><Relationship Id="rId198" Type="http://schemas.openxmlformats.org/officeDocument/2006/relationships/vmlDrawing" Target="../drawings/vmlDrawing5.vml"/><Relationship Id="rId18" Type="http://schemas.openxmlformats.org/officeDocument/2006/relationships/hyperlink" Target="https://shop.friendsoffice.com/Product/BSN/09977/1015513620" TargetMode="External"/><Relationship Id="rId39" Type="http://schemas.openxmlformats.org/officeDocument/2006/relationships/hyperlink" Target="https://www.johnrgreenco.com/products/heatseal-ezload-naplam-laminating-roll-film-for-ultima35-ezload-laminator" TargetMode="External"/><Relationship Id="rId50" Type="http://schemas.openxmlformats.org/officeDocument/2006/relationships/hyperlink" Target="https://www.gbc.com/p/binding/binding-supplies/binding-spines/gbc-wirebind-binding-spines-38-white-100-pack/" TargetMode="External"/><Relationship Id="rId104" Type="http://schemas.openxmlformats.org/officeDocument/2006/relationships/hyperlink" Target="https://www.gbc.com/p/binding/binding-supplies/binding-spines/color-coil-binding-spines-20-mm-white-100-pack-9665091g/" TargetMode="External"/><Relationship Id="rId125" Type="http://schemas.openxmlformats.org/officeDocument/2006/relationships/hyperlink" Target="https://www.gbc.com/p/laminating/laminating-supplies/laminating-film/ez-load-blue-end-cap-laminating-roll-film-low-temp-gloss-25in-x-500ft-2-pack-3748203ez/" TargetMode="External"/><Relationship Id="rId146" Type="http://schemas.openxmlformats.org/officeDocument/2006/relationships/hyperlink" Target="https://www.gbc.com/p/binding/binding-supplies/report-presentation-covers/clear-view-binding-presentation-covers-prepunched-combbind-8-5-in-x-11-in-7-mil-2001811g/" TargetMode="External"/><Relationship Id="rId167" Type="http://schemas.openxmlformats.org/officeDocument/2006/relationships/hyperlink" Target="https://www.gbc.com/p/binding/binding-supplies/binding-spines/gbc-combbind-binding-spines-58-white-100-pack/" TargetMode="External"/><Relationship Id="rId188" Type="http://schemas.openxmlformats.org/officeDocument/2006/relationships/hyperlink" Target="https://shop.friendsoffice.com/Product/BSN/26961/104890038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D0442-9086-4C29-AAAF-86D6CEFF4AC9}">
  <sheetPr>
    <tabColor theme="9" tint="-0.249977111117893"/>
  </sheetPr>
  <dimension ref="A1:D35"/>
  <sheetViews>
    <sheetView view="pageBreakPreview" zoomScaleNormal="100" zoomScaleSheetLayoutView="100" workbookViewId="0">
      <selection sqref="A1:D1"/>
    </sheetView>
  </sheetViews>
  <sheetFormatPr defaultColWidth="8.85546875" defaultRowHeight="12.75" x14ac:dyDescent="0.2"/>
  <cols>
    <col min="1" max="1" width="18.7109375" style="128" customWidth="1"/>
    <col min="2" max="2" width="39.5703125" style="143" bestFit="1" customWidth="1"/>
    <col min="3" max="3" width="55.140625" style="143" customWidth="1"/>
    <col min="4" max="4" width="41.85546875" style="143" bestFit="1" customWidth="1"/>
    <col min="5" max="16384" width="8.85546875" style="128"/>
  </cols>
  <sheetData>
    <row r="1" spans="1:4" ht="27" x14ac:dyDescent="0.2">
      <c r="A1" s="300" t="s">
        <v>3562</v>
      </c>
      <c r="B1" s="300"/>
      <c r="C1" s="300"/>
      <c r="D1" s="300"/>
    </row>
    <row r="2" spans="1:4" s="129" customFormat="1" ht="27" x14ac:dyDescent="0.2">
      <c r="A2" s="300" t="s">
        <v>3742</v>
      </c>
      <c r="B2" s="300"/>
      <c r="C2" s="300"/>
      <c r="D2" s="300"/>
    </row>
    <row r="3" spans="1:4" s="129" customFormat="1" ht="27" x14ac:dyDescent="0.2">
      <c r="A3" s="300" t="s">
        <v>3736</v>
      </c>
      <c r="B3" s="300"/>
      <c r="C3" s="300"/>
      <c r="D3" s="300"/>
    </row>
    <row r="4" spans="1:4" s="132" customFormat="1" ht="10.5" customHeight="1" x14ac:dyDescent="0.2">
      <c r="A4" s="130"/>
      <c r="B4" s="131"/>
      <c r="C4" s="159"/>
      <c r="D4" s="131"/>
    </row>
    <row r="5" spans="1:4" s="133" customFormat="1" ht="20.25" x14ac:dyDescent="0.2">
      <c r="A5" s="162" t="s">
        <v>3266</v>
      </c>
      <c r="B5" s="163" t="s">
        <v>3277</v>
      </c>
      <c r="C5" s="163" t="s">
        <v>3278</v>
      </c>
      <c r="D5" s="163" t="s">
        <v>3279</v>
      </c>
    </row>
    <row r="6" spans="1:4" ht="16.5" x14ac:dyDescent="0.2">
      <c r="A6" s="165" t="s">
        <v>3267</v>
      </c>
      <c r="B6" s="134" t="s">
        <v>3493</v>
      </c>
      <c r="C6" s="134" t="s">
        <v>3495</v>
      </c>
      <c r="D6" s="134" t="s">
        <v>3505</v>
      </c>
    </row>
    <row r="7" spans="1:4" ht="16.5" x14ac:dyDescent="0.2">
      <c r="A7" s="165" t="s">
        <v>3268</v>
      </c>
      <c r="B7" s="135" t="s">
        <v>3544</v>
      </c>
      <c r="C7" s="135" t="s">
        <v>3496</v>
      </c>
      <c r="D7" s="135" t="s">
        <v>3501</v>
      </c>
    </row>
    <row r="8" spans="1:4" ht="16.5" x14ac:dyDescent="0.2">
      <c r="A8" s="165" t="s">
        <v>3269</v>
      </c>
      <c r="B8" s="135" t="s">
        <v>3545</v>
      </c>
      <c r="C8" s="135" t="s">
        <v>3497</v>
      </c>
      <c r="D8" s="135" t="s">
        <v>3502</v>
      </c>
    </row>
    <row r="9" spans="1:4" s="136" customFormat="1" ht="33" x14ac:dyDescent="0.2">
      <c r="A9" s="164" t="s">
        <v>3523</v>
      </c>
      <c r="B9" s="164" t="s">
        <v>3401</v>
      </c>
      <c r="C9" s="164" t="s">
        <v>3399</v>
      </c>
      <c r="D9" s="164" t="s">
        <v>3400</v>
      </c>
    </row>
    <row r="10" spans="1:4" ht="16.5" x14ac:dyDescent="0.2">
      <c r="A10" s="165" t="s">
        <v>3270</v>
      </c>
      <c r="B10" s="135" t="s">
        <v>3606</v>
      </c>
      <c r="C10" s="135"/>
      <c r="D10" s="135" t="s">
        <v>3566</v>
      </c>
    </row>
    <row r="11" spans="1:4" ht="16.5" x14ac:dyDescent="0.2">
      <c r="A11" s="165" t="s">
        <v>3271</v>
      </c>
      <c r="B11" s="135" t="s">
        <v>3607</v>
      </c>
      <c r="C11" s="135" t="s">
        <v>3498</v>
      </c>
      <c r="D11" s="135" t="s">
        <v>3567</v>
      </c>
    </row>
    <row r="12" spans="1:4" ht="16.5" x14ac:dyDescent="0.2">
      <c r="A12" s="165" t="s">
        <v>3272</v>
      </c>
      <c r="B12" s="135"/>
      <c r="C12" s="135" t="s">
        <v>3499</v>
      </c>
      <c r="D12" s="135" t="s">
        <v>3503</v>
      </c>
    </row>
    <row r="13" spans="1:4" ht="16.5" x14ac:dyDescent="0.2">
      <c r="A13" s="166" t="s">
        <v>3273</v>
      </c>
      <c r="B13" s="137" t="s">
        <v>3608</v>
      </c>
      <c r="C13" s="137" t="s">
        <v>3500</v>
      </c>
      <c r="D13" s="137" t="s">
        <v>3568</v>
      </c>
    </row>
    <row r="14" spans="1:4" ht="16.5" x14ac:dyDescent="0.2">
      <c r="A14" s="167"/>
      <c r="B14" s="138" t="s">
        <v>3543</v>
      </c>
      <c r="C14" s="138"/>
      <c r="D14" s="138" t="s">
        <v>3521</v>
      </c>
    </row>
    <row r="15" spans="1:4" ht="16.5" x14ac:dyDescent="0.2">
      <c r="A15" s="165" t="s">
        <v>3274</v>
      </c>
      <c r="B15" s="139"/>
      <c r="C15" s="139" t="s">
        <v>3494</v>
      </c>
      <c r="D15" s="139" t="s">
        <v>3504</v>
      </c>
    </row>
    <row r="16" spans="1:4" x14ac:dyDescent="0.2">
      <c r="A16" s="303" t="s">
        <v>3275</v>
      </c>
      <c r="B16" s="140"/>
      <c r="C16" s="141">
        <v>0.1</v>
      </c>
      <c r="D16" s="140"/>
    </row>
    <row r="17" spans="1:4" ht="63.75" x14ac:dyDescent="0.2">
      <c r="A17" s="304"/>
      <c r="B17" s="142"/>
      <c r="C17" s="169" t="s">
        <v>3723</v>
      </c>
      <c r="D17" s="142" t="s">
        <v>3522</v>
      </c>
    </row>
    <row r="18" spans="1:4" ht="63.75" x14ac:dyDescent="0.2">
      <c r="A18" s="168" t="s">
        <v>3276</v>
      </c>
      <c r="B18" s="139" t="s">
        <v>3609</v>
      </c>
      <c r="C18" s="139" t="s">
        <v>3519</v>
      </c>
      <c r="D18" s="139" t="s">
        <v>3520</v>
      </c>
    </row>
    <row r="19" spans="1:4" ht="14.45" customHeight="1" x14ac:dyDescent="0.2">
      <c r="A19" s="312"/>
      <c r="B19" s="313"/>
      <c r="C19" s="313"/>
      <c r="D19" s="314"/>
    </row>
    <row r="20" spans="1:4" ht="20.25" x14ac:dyDescent="0.2">
      <c r="A20" s="162" t="s">
        <v>3266</v>
      </c>
      <c r="B20" s="163" t="s">
        <v>3280</v>
      </c>
      <c r="C20" s="163" t="s">
        <v>1074</v>
      </c>
      <c r="D20" s="163" t="s">
        <v>3743</v>
      </c>
    </row>
    <row r="21" spans="1:4" ht="16.5" x14ac:dyDescent="0.2">
      <c r="A21" s="165" t="s">
        <v>3267</v>
      </c>
      <c r="B21" s="134" t="s">
        <v>3507</v>
      </c>
      <c r="C21" s="134" t="s">
        <v>3512</v>
      </c>
      <c r="D21" s="299" t="s">
        <v>3744</v>
      </c>
    </row>
    <row r="22" spans="1:4" ht="16.5" x14ac:dyDescent="0.2">
      <c r="A22" s="165" t="s">
        <v>3268</v>
      </c>
      <c r="B22" s="135" t="s">
        <v>3508</v>
      </c>
      <c r="C22" s="135" t="s">
        <v>3513</v>
      </c>
      <c r="D22" s="135" t="s">
        <v>3745</v>
      </c>
    </row>
    <row r="23" spans="1:4" ht="16.5" x14ac:dyDescent="0.2">
      <c r="A23" s="165" t="s">
        <v>3269</v>
      </c>
      <c r="B23" s="135" t="s">
        <v>3509</v>
      </c>
      <c r="C23" s="135" t="s">
        <v>3514</v>
      </c>
      <c r="D23" s="135" t="s">
        <v>3746</v>
      </c>
    </row>
    <row r="24" spans="1:4" ht="33" x14ac:dyDescent="0.2">
      <c r="A24" s="164" t="s">
        <v>3523</v>
      </c>
      <c r="B24" s="164" t="s">
        <v>3404</v>
      </c>
      <c r="C24" s="164">
        <v>58805</v>
      </c>
      <c r="D24" s="164" t="s">
        <v>3747</v>
      </c>
    </row>
    <row r="25" spans="1:4" ht="16.5" x14ac:dyDescent="0.2">
      <c r="A25" s="165" t="s">
        <v>3270</v>
      </c>
      <c r="B25" s="135" t="s">
        <v>3605</v>
      </c>
      <c r="C25" s="135" t="s">
        <v>3515</v>
      </c>
      <c r="D25" s="135" t="s">
        <v>3748</v>
      </c>
    </row>
    <row r="26" spans="1:4" ht="16.5" x14ac:dyDescent="0.2">
      <c r="A26" s="165" t="s">
        <v>3271</v>
      </c>
      <c r="B26" s="135" t="s">
        <v>3510</v>
      </c>
      <c r="C26" s="135" t="s">
        <v>3516</v>
      </c>
      <c r="D26" s="135" t="s">
        <v>3749</v>
      </c>
    </row>
    <row r="27" spans="1:4" ht="16.5" x14ac:dyDescent="0.2">
      <c r="A27" s="165" t="s">
        <v>3272</v>
      </c>
      <c r="B27" s="135" t="s">
        <v>3511</v>
      </c>
      <c r="C27" s="135" t="s">
        <v>3517</v>
      </c>
      <c r="D27" s="135" t="s">
        <v>3750</v>
      </c>
    </row>
    <row r="28" spans="1:4" ht="16.5" x14ac:dyDescent="0.2">
      <c r="A28" s="165" t="s">
        <v>3273</v>
      </c>
      <c r="B28" s="134" t="s">
        <v>3590</v>
      </c>
      <c r="C28" s="134" t="s">
        <v>3518</v>
      </c>
      <c r="D28" s="299" t="s">
        <v>3751</v>
      </c>
    </row>
    <row r="29" spans="1:4" ht="16.5" x14ac:dyDescent="0.2">
      <c r="A29" s="165"/>
      <c r="B29" s="134" t="s">
        <v>3563</v>
      </c>
      <c r="C29" s="134" t="s">
        <v>3564</v>
      </c>
      <c r="D29" s="299" t="s">
        <v>3752</v>
      </c>
    </row>
    <row r="30" spans="1:4" ht="38.25" x14ac:dyDescent="0.2">
      <c r="A30" s="165" t="s">
        <v>3274</v>
      </c>
      <c r="B30" s="139" t="s">
        <v>3504</v>
      </c>
      <c r="C30" s="139" t="s">
        <v>3740</v>
      </c>
      <c r="D30" s="135" t="s">
        <v>4729</v>
      </c>
    </row>
    <row r="31" spans="1:4" ht="25.5" x14ac:dyDescent="0.2">
      <c r="A31" s="303" t="s">
        <v>3275</v>
      </c>
      <c r="B31" s="140" t="s">
        <v>3737</v>
      </c>
      <c r="C31" s="140" t="s">
        <v>3506</v>
      </c>
      <c r="D31" s="135" t="s">
        <v>4730</v>
      </c>
    </row>
    <row r="32" spans="1:4" ht="102" x14ac:dyDescent="0.2">
      <c r="A32" s="304"/>
      <c r="B32" s="311" t="s">
        <v>3738</v>
      </c>
      <c r="C32" s="142" t="s">
        <v>3741</v>
      </c>
      <c r="D32" s="310" t="s">
        <v>4731</v>
      </c>
    </row>
    <row r="33" spans="1:4" ht="51" x14ac:dyDescent="0.2">
      <c r="A33" s="168" t="s">
        <v>3276</v>
      </c>
      <c r="B33" s="142"/>
      <c r="C33" s="170" t="s">
        <v>3739</v>
      </c>
      <c r="D33" s="438" t="s">
        <v>4732</v>
      </c>
    </row>
    <row r="34" spans="1:4" x14ac:dyDescent="0.2">
      <c r="A34" s="301" t="s">
        <v>3542</v>
      </c>
      <c r="B34" s="302"/>
      <c r="C34" s="302"/>
      <c r="D34" s="302"/>
    </row>
    <row r="35" spans="1:4" x14ac:dyDescent="0.2">
      <c r="A35" s="302"/>
      <c r="B35" s="302"/>
      <c r="C35" s="302"/>
      <c r="D35" s="302"/>
    </row>
  </sheetData>
  <sheetProtection algorithmName="SHA-512" hashValue="xRTU9BOKNX2sI2XRdl6vyPf9VRcWpfORbcdRNhsqUyOTerMSmsqsZm0/hRpnaaG7+2xluFFz1Xcj7j84ENzM9Q==" saltValue="PcpSJODuf+RIr4k81NkXxQ==" spinCount="100000" sheet="1" objects="1" scenarios="1"/>
  <mergeCells count="6">
    <mergeCell ref="A1:D1"/>
    <mergeCell ref="A34:D35"/>
    <mergeCell ref="A2:D2"/>
    <mergeCell ref="A3:D3"/>
    <mergeCell ref="A16:A17"/>
    <mergeCell ref="A31:A32"/>
  </mergeCells>
  <phoneticPr fontId="10" type="noConversion"/>
  <hyperlinks>
    <hyperlink ref="B6" r:id="rId1" xr:uid="{FAF01C0C-1168-4DE3-AFF9-A75D59B797BE}"/>
    <hyperlink ref="B13" r:id="rId2" xr:uid="{9BA1AF2C-8A05-4984-B3BF-2BD2401FC79E}"/>
    <hyperlink ref="C6" r:id="rId3" xr:uid="{EACCEBE2-30FF-48E6-A08D-41493FE5CA8E}"/>
    <hyperlink ref="C13" r:id="rId4" xr:uid="{BFAA3767-94B3-42B2-A61E-B9AB5367AC75}"/>
    <hyperlink ref="D13" r:id="rId5" xr:uid="{0B1EE450-52B6-46DC-A1D0-679C85557456}"/>
    <hyperlink ref="D6" r:id="rId6" xr:uid="{589583CB-FC5B-4ECB-A7FB-918A05BCC5EF}"/>
    <hyperlink ref="B21" r:id="rId7" xr:uid="{752658BC-89CE-483E-9FFF-168FCFBCA64E}"/>
    <hyperlink ref="B28" r:id="rId8" xr:uid="{DD70C903-4930-4990-AFDB-67F18B7D4287}"/>
    <hyperlink ref="C21" r:id="rId9" xr:uid="{383C40DA-C6F2-4DD2-856A-E7F44741D0C4}"/>
    <hyperlink ref="C33" r:id="rId10" display="https://www.enasco.com/how-to-use-my-quote-number" xr:uid="{5321A2CB-9FE8-4B21-A90A-2B67FB27A964}"/>
    <hyperlink ref="D14" r:id="rId11" xr:uid="{9174FA24-CDDF-46D3-9732-5BB7B9A7C3CE}"/>
    <hyperlink ref="B14" r:id="rId12" xr:uid="{41872057-757E-4C99-AA59-45B903DD8AD5}"/>
    <hyperlink ref="B29" r:id="rId13" xr:uid="{E6EE548B-6E11-4725-A03A-DC8A6F7E6183}"/>
    <hyperlink ref="C28" r:id="rId14" xr:uid="{780233F8-E550-4D0D-9F97-1A9F45371152}"/>
    <hyperlink ref="C29" r:id="rId15" xr:uid="{1118A594-2097-4363-9C48-4FC9484B049B}"/>
    <hyperlink ref="A34" r:id="rId16" xr:uid="{17845DDA-8E40-4CFB-8C20-47B6291BF6DE}"/>
    <hyperlink ref="D21" r:id="rId17" xr:uid="{07453286-FFEA-49CB-92B4-F16490E80ADE}"/>
    <hyperlink ref="D28" r:id="rId18" xr:uid="{BED1ECBF-7FF6-46C7-AC45-6326AFE74293}"/>
    <hyperlink ref="D29" r:id="rId19" xr:uid="{860DB729-F539-44B9-A3E4-6ADB52C339F7}"/>
  </hyperlinks>
  <printOptions horizontalCentered="1"/>
  <pageMargins left="0.2" right="0.2" top="0.2" bottom="0.2" header="0.3" footer="0.3"/>
  <pageSetup scale="68" orientation="landscape" r:id="rId20"/>
  <drawing r:id="rId2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sheetPr>
  <dimension ref="A1:BE1548"/>
  <sheetViews>
    <sheetView tabSelected="1" zoomScale="110" zoomScaleNormal="110" zoomScaleSheetLayoutView="100" workbookViewId="0">
      <pane ySplit="3" topLeftCell="A4" activePane="bottomLeft" state="frozen"/>
      <selection pane="bottomLeft" activeCell="R5" sqref="R5"/>
    </sheetView>
  </sheetViews>
  <sheetFormatPr defaultColWidth="9.28515625" defaultRowHeight="12.75" x14ac:dyDescent="0.2"/>
  <cols>
    <col min="1" max="1" width="3.85546875" style="342" customWidth="1"/>
    <col min="2" max="2" width="10.7109375" style="343" customWidth="1"/>
    <col min="3" max="3" width="31" style="343" customWidth="1"/>
    <col min="4" max="4" width="11.7109375" style="344" customWidth="1"/>
    <col min="5" max="5" width="7.85546875" style="340" customWidth="1"/>
    <col min="6" max="6" width="5.140625" style="345" customWidth="1"/>
    <col min="7" max="7" width="14.85546875" style="340" customWidth="1"/>
    <col min="8" max="8" width="11.5703125" style="340" customWidth="1"/>
    <col min="9" max="9" width="7.85546875" style="340" customWidth="1"/>
    <col min="10" max="10" width="8.28515625" style="341" customWidth="1"/>
    <col min="11" max="11" width="5.42578125" style="342" hidden="1" customWidth="1"/>
    <col min="12" max="14" width="6.5703125" style="346" hidden="1" customWidth="1"/>
    <col min="15" max="15" width="6.5703125" style="346" customWidth="1"/>
    <col min="16" max="16" width="7.28515625" style="347" customWidth="1"/>
    <col min="17" max="17" width="9.5703125" style="348" customWidth="1"/>
    <col min="18" max="18" width="7.28515625" style="349" customWidth="1"/>
    <col min="19" max="19" width="7.42578125" style="350" customWidth="1"/>
    <col min="20" max="20" width="7.28515625" style="349" customWidth="1"/>
    <col min="21" max="21" width="7.42578125" style="350" customWidth="1"/>
    <col min="22" max="22" width="7.28515625" style="349" customWidth="1"/>
    <col min="23" max="23" width="7.42578125" style="350" customWidth="1"/>
    <col min="24" max="24" width="7.28515625" style="349" customWidth="1"/>
    <col min="25" max="25" width="7.42578125" style="350" customWidth="1"/>
    <col min="26" max="26" width="7.28515625" style="349" customWidth="1"/>
    <col min="27" max="27" width="7.42578125" style="350" customWidth="1"/>
    <col min="28" max="28" width="7.28515625" style="349" customWidth="1"/>
    <col min="29" max="29" width="7.42578125" style="350" customWidth="1"/>
    <col min="30" max="30" width="7.28515625" style="349" customWidth="1"/>
    <col min="31" max="31" width="7.42578125" style="350" customWidth="1"/>
    <col min="32" max="32" width="7.28515625" style="349" customWidth="1"/>
    <col min="33" max="33" width="7.42578125" style="350" customWidth="1"/>
    <col min="34" max="34" width="7.28515625" style="349" customWidth="1"/>
    <col min="35" max="35" width="7.42578125" style="350" customWidth="1"/>
    <col min="36" max="36" width="7.28515625" style="349" customWidth="1"/>
    <col min="37" max="37" width="7.42578125" style="350" customWidth="1"/>
    <col min="38" max="38" width="7.28515625" style="349" customWidth="1"/>
    <col min="39" max="39" width="7.42578125" style="350" customWidth="1"/>
    <col min="40" max="40" width="7.28515625" style="349" customWidth="1"/>
    <col min="41" max="41" width="7.42578125" style="350" customWidth="1"/>
    <col min="42" max="42" width="7.28515625" style="349" customWidth="1"/>
    <col min="43" max="43" width="7.42578125" style="350" customWidth="1"/>
    <col min="44" max="44" width="7.28515625" style="349" customWidth="1"/>
    <col min="45" max="45" width="7.42578125" style="350" customWidth="1"/>
    <col min="46" max="46" width="7.28515625" style="349" customWidth="1"/>
    <col min="47" max="47" width="7.42578125" style="350" customWidth="1"/>
    <col min="48" max="48" width="7.28515625" style="349" customWidth="1"/>
    <col min="49" max="49" width="7.42578125" style="350" customWidth="1"/>
    <col min="50" max="50" width="7.28515625" style="349" customWidth="1"/>
    <col min="51" max="51" width="7.42578125" style="350" customWidth="1"/>
    <col min="52" max="52" width="7.28515625" style="349" customWidth="1"/>
    <col min="53" max="53" width="7.42578125" style="350" customWidth="1"/>
    <col min="54" max="54" width="7.28515625" style="349" customWidth="1"/>
    <col min="55" max="55" width="7.42578125" style="350" customWidth="1"/>
    <col min="56" max="56" width="7.28515625" style="349" customWidth="1"/>
    <col min="57" max="57" width="7" style="350" customWidth="1"/>
    <col min="58" max="16384" width="9.28515625" style="340"/>
  </cols>
  <sheetData>
    <row r="1" spans="1:57" x14ac:dyDescent="0.2">
      <c r="A1" s="351" t="s">
        <v>1126</v>
      </c>
      <c r="B1" s="352"/>
      <c r="C1" s="352"/>
      <c r="D1" s="353"/>
      <c r="E1" s="172"/>
      <c r="F1" s="171"/>
      <c r="G1" s="172"/>
      <c r="H1" s="172"/>
      <c r="I1" s="172"/>
      <c r="J1" s="173"/>
      <c r="K1" s="174"/>
      <c r="L1" s="354"/>
      <c r="M1" s="354"/>
      <c r="N1" s="354"/>
      <c r="O1" s="354"/>
      <c r="P1" s="368">
        <f t="shared" ref="P1:BE1" si="0">SUBTOTAL(9,P7:P1176)</f>
        <v>0</v>
      </c>
      <c r="Q1" s="63">
        <f t="shared" si="0"/>
        <v>0</v>
      </c>
      <c r="R1" s="42">
        <f t="shared" si="0"/>
        <v>0</v>
      </c>
      <c r="S1" s="366">
        <f t="shared" si="0"/>
        <v>0</v>
      </c>
      <c r="T1" s="149">
        <f t="shared" si="0"/>
        <v>0</v>
      </c>
      <c r="U1" s="151">
        <f t="shared" si="0"/>
        <v>0</v>
      </c>
      <c r="V1" s="42">
        <f t="shared" si="0"/>
        <v>0</v>
      </c>
      <c r="W1" s="366">
        <f t="shared" si="0"/>
        <v>0</v>
      </c>
      <c r="X1" s="149">
        <f t="shared" si="0"/>
        <v>0</v>
      </c>
      <c r="Y1" s="151">
        <f t="shared" si="0"/>
        <v>0</v>
      </c>
      <c r="Z1" s="42">
        <f t="shared" si="0"/>
        <v>0</v>
      </c>
      <c r="AA1" s="366">
        <f t="shared" si="0"/>
        <v>0</v>
      </c>
      <c r="AB1" s="149">
        <f t="shared" si="0"/>
        <v>0</v>
      </c>
      <c r="AC1" s="151">
        <f t="shared" si="0"/>
        <v>0</v>
      </c>
      <c r="AD1" s="42">
        <f t="shared" si="0"/>
        <v>0</v>
      </c>
      <c r="AE1" s="366">
        <f t="shared" si="0"/>
        <v>0</v>
      </c>
      <c r="AF1" s="149">
        <f t="shared" si="0"/>
        <v>0</v>
      </c>
      <c r="AG1" s="151">
        <f t="shared" si="0"/>
        <v>0</v>
      </c>
      <c r="AH1" s="42">
        <f t="shared" si="0"/>
        <v>0</v>
      </c>
      <c r="AI1" s="366">
        <f t="shared" si="0"/>
        <v>0</v>
      </c>
      <c r="AJ1" s="149">
        <f t="shared" si="0"/>
        <v>0</v>
      </c>
      <c r="AK1" s="151">
        <f t="shared" si="0"/>
        <v>0</v>
      </c>
      <c r="AL1" s="42">
        <f t="shared" si="0"/>
        <v>0</v>
      </c>
      <c r="AM1" s="366">
        <f t="shared" si="0"/>
        <v>0</v>
      </c>
      <c r="AN1" s="149">
        <f t="shared" si="0"/>
        <v>0</v>
      </c>
      <c r="AO1" s="151">
        <f t="shared" si="0"/>
        <v>0</v>
      </c>
      <c r="AP1" s="42">
        <f t="shared" si="0"/>
        <v>0</v>
      </c>
      <c r="AQ1" s="366">
        <f t="shared" si="0"/>
        <v>0</v>
      </c>
      <c r="AR1" s="149">
        <f t="shared" si="0"/>
        <v>0</v>
      </c>
      <c r="AS1" s="151">
        <f t="shared" si="0"/>
        <v>0</v>
      </c>
      <c r="AT1" s="42">
        <f t="shared" si="0"/>
        <v>0</v>
      </c>
      <c r="AU1" s="366">
        <f t="shared" si="0"/>
        <v>0</v>
      </c>
      <c r="AV1" s="149">
        <f t="shared" si="0"/>
        <v>0</v>
      </c>
      <c r="AW1" s="151">
        <f t="shared" si="0"/>
        <v>0</v>
      </c>
      <c r="AX1" s="42">
        <f t="shared" si="0"/>
        <v>0</v>
      </c>
      <c r="AY1" s="366">
        <f t="shared" si="0"/>
        <v>0</v>
      </c>
      <c r="AZ1" s="149">
        <f t="shared" si="0"/>
        <v>0</v>
      </c>
      <c r="BA1" s="151">
        <f t="shared" si="0"/>
        <v>0</v>
      </c>
      <c r="BB1" s="42">
        <f t="shared" si="0"/>
        <v>0</v>
      </c>
      <c r="BC1" s="366">
        <f t="shared" si="0"/>
        <v>0</v>
      </c>
      <c r="BD1" s="149">
        <f t="shared" si="0"/>
        <v>0</v>
      </c>
      <c r="BE1" s="151">
        <f t="shared" si="0"/>
        <v>0</v>
      </c>
    </row>
    <row r="2" spans="1:57" s="341" customFormat="1" x14ac:dyDescent="0.2">
      <c r="A2" s="355" t="s">
        <v>3731</v>
      </c>
      <c r="B2" s="356"/>
      <c r="C2" s="356"/>
      <c r="D2" s="357"/>
      <c r="E2" s="176"/>
      <c r="F2" s="175"/>
      <c r="G2" s="176"/>
      <c r="H2" s="176"/>
      <c r="I2" s="176"/>
      <c r="J2" s="176"/>
      <c r="K2" s="177"/>
      <c r="L2" s="358"/>
      <c r="M2" s="358"/>
      <c r="N2" s="358"/>
      <c r="O2" s="358"/>
      <c r="P2" s="64" t="s">
        <v>1118</v>
      </c>
      <c r="Q2" s="209" t="s">
        <v>1119</v>
      </c>
      <c r="R2" s="309" t="s">
        <v>3281</v>
      </c>
      <c r="S2" s="367"/>
      <c r="T2" s="306" t="s">
        <v>3281</v>
      </c>
      <c r="U2" s="373"/>
      <c r="V2" s="309" t="s">
        <v>3281</v>
      </c>
      <c r="W2" s="367"/>
      <c r="X2" s="306" t="s">
        <v>3281</v>
      </c>
      <c r="Y2" s="373"/>
      <c r="Z2" s="309" t="s">
        <v>3281</v>
      </c>
      <c r="AA2" s="367"/>
      <c r="AB2" s="306" t="s">
        <v>3281</v>
      </c>
      <c r="AC2" s="373"/>
      <c r="AD2" s="309" t="s">
        <v>3281</v>
      </c>
      <c r="AE2" s="367"/>
      <c r="AF2" s="306" t="s">
        <v>3281</v>
      </c>
      <c r="AG2" s="373"/>
      <c r="AH2" s="309" t="s">
        <v>3281</v>
      </c>
      <c r="AI2" s="367"/>
      <c r="AJ2" s="306" t="s">
        <v>3281</v>
      </c>
      <c r="AK2" s="373"/>
      <c r="AL2" s="309" t="s">
        <v>3281</v>
      </c>
      <c r="AM2" s="367"/>
      <c r="AN2" s="306" t="s">
        <v>3281</v>
      </c>
      <c r="AO2" s="373"/>
      <c r="AP2" s="309" t="s">
        <v>3281</v>
      </c>
      <c r="AQ2" s="367"/>
      <c r="AR2" s="306" t="s">
        <v>3281</v>
      </c>
      <c r="AS2" s="373"/>
      <c r="AT2" s="309" t="s">
        <v>3281</v>
      </c>
      <c r="AU2" s="367"/>
      <c r="AV2" s="306" t="s">
        <v>3281</v>
      </c>
      <c r="AW2" s="373"/>
      <c r="AX2" s="309" t="s">
        <v>3281</v>
      </c>
      <c r="AY2" s="367"/>
      <c r="AZ2" s="306" t="s">
        <v>3281</v>
      </c>
      <c r="BA2" s="373"/>
      <c r="BB2" s="309" t="s">
        <v>3281</v>
      </c>
      <c r="BC2" s="367"/>
      <c r="BD2" s="306" t="s">
        <v>3281</v>
      </c>
      <c r="BE2" s="373"/>
    </row>
    <row r="3" spans="1:57" ht="38.25" x14ac:dyDescent="0.2">
      <c r="A3" s="178" t="s">
        <v>390</v>
      </c>
      <c r="B3" s="6" t="s">
        <v>389</v>
      </c>
      <c r="C3" s="6" t="s">
        <v>388</v>
      </c>
      <c r="D3" s="6" t="s">
        <v>1195</v>
      </c>
      <c r="E3" s="15" t="s">
        <v>1196</v>
      </c>
      <c r="F3" s="14" t="s">
        <v>1197</v>
      </c>
      <c r="G3" s="15" t="s">
        <v>1198</v>
      </c>
      <c r="H3" s="15" t="s">
        <v>387</v>
      </c>
      <c r="I3" s="15" t="s">
        <v>3392</v>
      </c>
      <c r="J3" s="15" t="s">
        <v>3266</v>
      </c>
      <c r="K3" s="178" t="s">
        <v>1081</v>
      </c>
      <c r="L3" s="7" t="s">
        <v>1194</v>
      </c>
      <c r="M3" s="7" t="s">
        <v>3682</v>
      </c>
      <c r="N3" s="7" t="s">
        <v>3604</v>
      </c>
      <c r="O3" s="338" t="s">
        <v>3729</v>
      </c>
      <c r="P3" s="64" t="s">
        <v>1121</v>
      </c>
      <c r="Q3" s="209" t="s">
        <v>1122</v>
      </c>
      <c r="R3" s="93" t="s">
        <v>1123</v>
      </c>
      <c r="S3" s="94" t="s">
        <v>1124</v>
      </c>
      <c r="T3" s="91" t="s">
        <v>1123</v>
      </c>
      <c r="U3" s="92" t="s">
        <v>1124</v>
      </c>
      <c r="V3" s="93" t="s">
        <v>1123</v>
      </c>
      <c r="W3" s="94" t="s">
        <v>1124</v>
      </c>
      <c r="X3" s="91" t="s">
        <v>1123</v>
      </c>
      <c r="Y3" s="92" t="s">
        <v>1124</v>
      </c>
      <c r="Z3" s="93" t="s">
        <v>1123</v>
      </c>
      <c r="AA3" s="94" t="s">
        <v>1124</v>
      </c>
      <c r="AB3" s="91" t="s">
        <v>1123</v>
      </c>
      <c r="AC3" s="92" t="s">
        <v>1124</v>
      </c>
      <c r="AD3" s="93" t="s">
        <v>1123</v>
      </c>
      <c r="AE3" s="94" t="s">
        <v>1124</v>
      </c>
      <c r="AF3" s="91" t="s">
        <v>1123</v>
      </c>
      <c r="AG3" s="92" t="s">
        <v>1124</v>
      </c>
      <c r="AH3" s="93" t="s">
        <v>1123</v>
      </c>
      <c r="AI3" s="94" t="s">
        <v>1124</v>
      </c>
      <c r="AJ3" s="91" t="s">
        <v>1123</v>
      </c>
      <c r="AK3" s="92" t="s">
        <v>1124</v>
      </c>
      <c r="AL3" s="93" t="s">
        <v>1123</v>
      </c>
      <c r="AM3" s="94" t="s">
        <v>1124</v>
      </c>
      <c r="AN3" s="91" t="s">
        <v>1123</v>
      </c>
      <c r="AO3" s="92" t="s">
        <v>1124</v>
      </c>
      <c r="AP3" s="93" t="s">
        <v>1123</v>
      </c>
      <c r="AQ3" s="94" t="s">
        <v>1124</v>
      </c>
      <c r="AR3" s="91" t="s">
        <v>1123</v>
      </c>
      <c r="AS3" s="92" t="s">
        <v>1124</v>
      </c>
      <c r="AT3" s="93" t="s">
        <v>1123</v>
      </c>
      <c r="AU3" s="94" t="s">
        <v>1124</v>
      </c>
      <c r="AV3" s="91" t="s">
        <v>1123</v>
      </c>
      <c r="AW3" s="92" t="s">
        <v>1124</v>
      </c>
      <c r="AX3" s="93" t="s">
        <v>1123</v>
      </c>
      <c r="AY3" s="94" t="s">
        <v>1124</v>
      </c>
      <c r="AZ3" s="91" t="s">
        <v>1123</v>
      </c>
      <c r="BA3" s="92" t="s">
        <v>1124</v>
      </c>
      <c r="BB3" s="93" t="s">
        <v>1123</v>
      </c>
      <c r="BC3" s="94" t="s">
        <v>1124</v>
      </c>
      <c r="BD3" s="91" t="s">
        <v>1123</v>
      </c>
      <c r="BE3" s="92" t="s">
        <v>1124</v>
      </c>
    </row>
    <row r="4" spans="1:57" x14ac:dyDescent="0.2">
      <c r="A4" s="179"/>
      <c r="B4" s="180"/>
      <c r="C4" s="180"/>
      <c r="D4" s="181"/>
      <c r="E4" s="182"/>
      <c r="F4" s="183"/>
      <c r="G4" s="182"/>
      <c r="H4" s="182"/>
      <c r="I4" s="182"/>
      <c r="J4" s="181"/>
      <c r="K4" s="184"/>
      <c r="L4" s="185"/>
      <c r="M4" s="185"/>
      <c r="N4" s="185"/>
      <c r="O4" s="359"/>
      <c r="P4" s="369"/>
      <c r="Q4" s="370"/>
      <c r="R4" s="98"/>
      <c r="S4" s="99"/>
      <c r="T4" s="96"/>
      <c r="U4" s="97"/>
      <c r="V4" s="98"/>
      <c r="W4" s="99"/>
      <c r="X4" s="96"/>
      <c r="Y4" s="97"/>
      <c r="Z4" s="98"/>
      <c r="AA4" s="99"/>
      <c r="AB4" s="96"/>
      <c r="AC4" s="97"/>
      <c r="AD4" s="98"/>
      <c r="AE4" s="99"/>
      <c r="AF4" s="96"/>
      <c r="AG4" s="97"/>
      <c r="AH4" s="98"/>
      <c r="AI4" s="99"/>
      <c r="AJ4" s="96"/>
      <c r="AK4" s="97"/>
      <c r="AL4" s="98"/>
      <c r="AM4" s="99"/>
      <c r="AN4" s="96"/>
      <c r="AO4" s="97"/>
      <c r="AP4" s="98"/>
      <c r="AQ4" s="99"/>
      <c r="AR4" s="96"/>
      <c r="AS4" s="97"/>
      <c r="AT4" s="98"/>
      <c r="AU4" s="99"/>
      <c r="AV4" s="96"/>
      <c r="AW4" s="97"/>
      <c r="AX4" s="98"/>
      <c r="AY4" s="99"/>
      <c r="AZ4" s="96"/>
      <c r="BA4" s="97"/>
      <c r="BB4" s="98"/>
      <c r="BC4" s="99"/>
      <c r="BD4" s="96"/>
      <c r="BE4" s="97"/>
    </row>
    <row r="5" spans="1:57" ht="25.5" x14ac:dyDescent="0.2">
      <c r="A5" s="263">
        <v>1</v>
      </c>
      <c r="B5" s="264" t="s">
        <v>9</v>
      </c>
      <c r="C5" s="260" t="s">
        <v>202</v>
      </c>
      <c r="D5" s="315" t="s">
        <v>4052</v>
      </c>
      <c r="E5" s="266" t="s">
        <v>11</v>
      </c>
      <c r="F5" s="265">
        <v>1</v>
      </c>
      <c r="G5" s="266"/>
      <c r="H5" s="320" t="s">
        <v>4131</v>
      </c>
      <c r="I5" s="266" t="s">
        <v>3747</v>
      </c>
      <c r="J5" s="316" t="s">
        <v>4733</v>
      </c>
      <c r="K5" s="263">
        <v>1</v>
      </c>
      <c r="L5" s="267"/>
      <c r="M5" s="267"/>
      <c r="N5" s="267"/>
      <c r="O5" s="360">
        <v>1.5500000000000003</v>
      </c>
      <c r="P5" s="371">
        <f>SUM(R5,T5,V5,X5,Z5,AB5,AD5,AF5,AH5,AJ5,AL5,AN5,AP5,AR5,AT5,AV5,AX5,AZ5,BB5,BD5)</f>
        <v>0</v>
      </c>
      <c r="Q5" s="372">
        <f>SUM(P5*O5)</f>
        <v>0</v>
      </c>
      <c r="R5" s="43"/>
      <c r="S5" s="318">
        <f>SUM(R5*O5)</f>
        <v>0</v>
      </c>
      <c r="T5" s="44"/>
      <c r="U5" s="317">
        <f>SUM(T5*O5)</f>
        <v>0</v>
      </c>
      <c r="V5" s="43"/>
      <c r="W5" s="318">
        <f>SUM(V5*O5)</f>
        <v>0</v>
      </c>
      <c r="X5" s="44"/>
      <c r="Y5" s="317">
        <f>SUM(X5*O5)</f>
        <v>0</v>
      </c>
      <c r="Z5" s="43"/>
      <c r="AA5" s="318">
        <f>SUM(Z5*O5)</f>
        <v>0</v>
      </c>
      <c r="AB5" s="44"/>
      <c r="AC5" s="317">
        <f>SUM(AB5*O5)</f>
        <v>0</v>
      </c>
      <c r="AD5" s="43"/>
      <c r="AE5" s="318">
        <f>SUM(AD5*O5)</f>
        <v>0</v>
      </c>
      <c r="AF5" s="44"/>
      <c r="AG5" s="317">
        <f>SUM(AF5*O5)</f>
        <v>0</v>
      </c>
      <c r="AH5" s="43"/>
      <c r="AI5" s="318">
        <f>SUM(AH5*O5)</f>
        <v>0</v>
      </c>
      <c r="AJ5" s="44"/>
      <c r="AK5" s="317">
        <f>SUM(AJ5*O5)</f>
        <v>0</v>
      </c>
      <c r="AL5" s="43"/>
      <c r="AM5" s="318">
        <f>SUM(AL5*O5)</f>
        <v>0</v>
      </c>
      <c r="AN5" s="44"/>
      <c r="AO5" s="317">
        <f>SUM(AN5*O5)</f>
        <v>0</v>
      </c>
      <c r="AP5" s="43"/>
      <c r="AQ5" s="318">
        <f>SUM(AP5*O5)</f>
        <v>0</v>
      </c>
      <c r="AR5" s="44"/>
      <c r="AS5" s="317">
        <f>SUM(AR5*O5)</f>
        <v>0</v>
      </c>
      <c r="AT5" s="43"/>
      <c r="AU5" s="318">
        <f>SUM(AT5*O5)</f>
        <v>0</v>
      </c>
      <c r="AV5" s="44"/>
      <c r="AW5" s="317">
        <f>SUM(AV5*O5)</f>
        <v>0</v>
      </c>
      <c r="AX5" s="43"/>
      <c r="AY5" s="318">
        <f>SUM(AX5*O5)</f>
        <v>0</v>
      </c>
      <c r="AZ5" s="44"/>
      <c r="BA5" s="317">
        <f>SUM(AZ5*O5)</f>
        <v>0</v>
      </c>
      <c r="BB5" s="43"/>
      <c r="BC5" s="318">
        <f>SUM(BB5*O5)</f>
        <v>0</v>
      </c>
      <c r="BD5" s="44"/>
      <c r="BE5" s="317">
        <f>SUM(BD5*O5)</f>
        <v>0</v>
      </c>
    </row>
    <row r="6" spans="1:57" x14ac:dyDescent="0.2">
      <c r="A6" s="186">
        <v>1</v>
      </c>
      <c r="B6" s="73" t="s">
        <v>9</v>
      </c>
      <c r="C6" s="73" t="s">
        <v>202</v>
      </c>
      <c r="D6" s="74" t="s">
        <v>2871</v>
      </c>
      <c r="E6" s="74" t="s">
        <v>10</v>
      </c>
      <c r="F6" s="75">
        <v>2</v>
      </c>
      <c r="G6" s="74" t="s">
        <v>2872</v>
      </c>
      <c r="H6" s="76" t="s">
        <v>2872</v>
      </c>
      <c r="I6" s="74" t="s">
        <v>3400</v>
      </c>
      <c r="J6" s="24" t="s">
        <v>3132</v>
      </c>
      <c r="K6" s="186">
        <v>2</v>
      </c>
      <c r="L6" s="144">
        <v>15.56</v>
      </c>
      <c r="M6" s="144">
        <v>16.34</v>
      </c>
      <c r="N6" s="157">
        <v>15.56</v>
      </c>
      <c r="O6" s="219">
        <v>16.03</v>
      </c>
      <c r="P6" s="371">
        <f>SUM(R6,T6,V6,X6,Z6,AB6,AD6,AF6,AH6,AJ6,AL6,AN6,AP6,AR6,AT6,AV6,AX6,AZ6,BB6,BD6)</f>
        <v>0</v>
      </c>
      <c r="Q6" s="372">
        <f>SUM(P6*O6)</f>
        <v>0</v>
      </c>
      <c r="R6" s="43"/>
      <c r="S6" s="318">
        <f>SUM(R6*O6)</f>
        <v>0</v>
      </c>
      <c r="T6" s="44"/>
      <c r="U6" s="317">
        <f>SUM(T6*O6)</f>
        <v>0</v>
      </c>
      <c r="V6" s="43"/>
      <c r="W6" s="318">
        <f>SUM(V6*O6)</f>
        <v>0</v>
      </c>
      <c r="X6" s="44"/>
      <c r="Y6" s="317">
        <f>SUM(X6*O6)</f>
        <v>0</v>
      </c>
      <c r="Z6" s="43"/>
      <c r="AA6" s="318">
        <f>SUM(Z6*O6)</f>
        <v>0</v>
      </c>
      <c r="AB6" s="44"/>
      <c r="AC6" s="317">
        <f>SUM(AB6*O6)</f>
        <v>0</v>
      </c>
      <c r="AD6" s="43"/>
      <c r="AE6" s="318">
        <f>SUM(AD6*O6)</f>
        <v>0</v>
      </c>
      <c r="AF6" s="44"/>
      <c r="AG6" s="317">
        <f>SUM(AF6*O6)</f>
        <v>0</v>
      </c>
      <c r="AH6" s="43"/>
      <c r="AI6" s="318">
        <f>SUM(AH6*O6)</f>
        <v>0</v>
      </c>
      <c r="AJ6" s="44"/>
      <c r="AK6" s="317">
        <f>SUM(AJ6*O6)</f>
        <v>0</v>
      </c>
      <c r="AL6" s="43"/>
      <c r="AM6" s="318">
        <f>SUM(AL6*O6)</f>
        <v>0</v>
      </c>
      <c r="AN6" s="44"/>
      <c r="AO6" s="317">
        <f>SUM(AN6*O6)</f>
        <v>0</v>
      </c>
      <c r="AP6" s="43"/>
      <c r="AQ6" s="318">
        <f>SUM(AP6*O6)</f>
        <v>0</v>
      </c>
      <c r="AR6" s="44"/>
      <c r="AS6" s="317">
        <f>SUM(AR6*O6)</f>
        <v>0</v>
      </c>
      <c r="AT6" s="43"/>
      <c r="AU6" s="318">
        <f>SUM(AT6*O6)</f>
        <v>0</v>
      </c>
      <c r="AV6" s="44"/>
      <c r="AW6" s="317">
        <f>SUM(AV6*O6)</f>
        <v>0</v>
      </c>
      <c r="AX6" s="43"/>
      <c r="AY6" s="318">
        <f>SUM(AX6*O6)</f>
        <v>0</v>
      </c>
      <c r="AZ6" s="44"/>
      <c r="BA6" s="317">
        <f>SUM(AZ6*O6)</f>
        <v>0</v>
      </c>
      <c r="BB6" s="43"/>
      <c r="BC6" s="318">
        <f>SUM(BB6*O6)</f>
        <v>0</v>
      </c>
      <c r="BD6" s="44"/>
      <c r="BE6" s="317">
        <f>SUM(BD6*O6)</f>
        <v>0</v>
      </c>
    </row>
    <row r="7" spans="1:57" ht="25.5" x14ac:dyDescent="0.2">
      <c r="A7" s="187">
        <v>1</v>
      </c>
      <c r="B7" s="25" t="s">
        <v>9</v>
      </c>
      <c r="C7" s="25" t="s">
        <v>202</v>
      </c>
      <c r="D7" s="29" t="s">
        <v>3537</v>
      </c>
      <c r="E7" s="28" t="s">
        <v>1908</v>
      </c>
      <c r="F7" s="188">
        <v>2</v>
      </c>
      <c r="G7" s="28" t="s">
        <v>1963</v>
      </c>
      <c r="H7" s="78" t="s">
        <v>1947</v>
      </c>
      <c r="I7" s="29" t="s">
        <v>3404</v>
      </c>
      <c r="J7" s="79" t="s">
        <v>2338</v>
      </c>
      <c r="K7" s="187">
        <v>3</v>
      </c>
      <c r="L7" s="146">
        <v>32.92</v>
      </c>
      <c r="M7" s="80">
        <v>32.92</v>
      </c>
      <c r="N7" s="80">
        <v>32.92</v>
      </c>
      <c r="O7" s="223">
        <v>32.92</v>
      </c>
      <c r="P7" s="371">
        <f>SUM(R7,T7,V7,X7,Z7,AB7,AD7,AF7,AH7,AJ7,AL7,AN7,AP7,AR7,AT7,AV7,AX7,AZ7,BB7,BD7)</f>
        <v>0</v>
      </c>
      <c r="Q7" s="372">
        <f>SUM(P7*O7)</f>
        <v>0</v>
      </c>
      <c r="R7" s="43"/>
      <c r="S7" s="318">
        <f>SUM(R7*O7)</f>
        <v>0</v>
      </c>
      <c r="T7" s="44"/>
      <c r="U7" s="317">
        <f>SUM(T7*O7)</f>
        <v>0</v>
      </c>
      <c r="V7" s="43"/>
      <c r="W7" s="318">
        <f>SUM(V7*O7)</f>
        <v>0</v>
      </c>
      <c r="X7" s="44"/>
      <c r="Y7" s="317">
        <f>SUM(X7*O7)</f>
        <v>0</v>
      </c>
      <c r="Z7" s="43"/>
      <c r="AA7" s="318">
        <f>SUM(Z7*O7)</f>
        <v>0</v>
      </c>
      <c r="AB7" s="44"/>
      <c r="AC7" s="317">
        <f>SUM(AB7*O7)</f>
        <v>0</v>
      </c>
      <c r="AD7" s="43"/>
      <c r="AE7" s="318">
        <f>SUM(AD7*O7)</f>
        <v>0</v>
      </c>
      <c r="AF7" s="44"/>
      <c r="AG7" s="317">
        <f>SUM(AF7*O7)</f>
        <v>0</v>
      </c>
      <c r="AH7" s="43"/>
      <c r="AI7" s="318">
        <f>SUM(AH7*O7)</f>
        <v>0</v>
      </c>
      <c r="AJ7" s="44"/>
      <c r="AK7" s="317">
        <f>SUM(AJ7*O7)</f>
        <v>0</v>
      </c>
      <c r="AL7" s="43"/>
      <c r="AM7" s="318">
        <f>SUM(AL7*O7)</f>
        <v>0</v>
      </c>
      <c r="AN7" s="44"/>
      <c r="AO7" s="317">
        <f>SUM(AN7*O7)</f>
        <v>0</v>
      </c>
      <c r="AP7" s="43"/>
      <c r="AQ7" s="318">
        <f>SUM(AP7*O7)</f>
        <v>0</v>
      </c>
      <c r="AR7" s="44"/>
      <c r="AS7" s="317">
        <f>SUM(AR7*O7)</f>
        <v>0</v>
      </c>
      <c r="AT7" s="43"/>
      <c r="AU7" s="318">
        <f>SUM(AT7*O7)</f>
        <v>0</v>
      </c>
      <c r="AV7" s="44"/>
      <c r="AW7" s="317">
        <f>SUM(AV7*O7)</f>
        <v>0</v>
      </c>
      <c r="AX7" s="43"/>
      <c r="AY7" s="318">
        <f>SUM(AX7*O7)</f>
        <v>0</v>
      </c>
      <c r="AZ7" s="44"/>
      <c r="BA7" s="317">
        <f>SUM(AZ7*O7)</f>
        <v>0</v>
      </c>
      <c r="BB7" s="43"/>
      <c r="BC7" s="318">
        <f>SUM(BB7*O7)</f>
        <v>0</v>
      </c>
      <c r="BD7" s="44"/>
      <c r="BE7" s="317">
        <f>SUM(BD7*O7)</f>
        <v>0</v>
      </c>
    </row>
    <row r="8" spans="1:57" ht="25.5" x14ac:dyDescent="0.2">
      <c r="A8" s="263">
        <v>2</v>
      </c>
      <c r="B8" s="264" t="s">
        <v>9</v>
      </c>
      <c r="C8" s="260" t="s">
        <v>19</v>
      </c>
      <c r="D8" s="315" t="s">
        <v>4052</v>
      </c>
      <c r="E8" s="266" t="s">
        <v>2340</v>
      </c>
      <c r="F8" s="265">
        <v>4</v>
      </c>
      <c r="G8" s="266"/>
      <c r="H8" s="320" t="s">
        <v>4132</v>
      </c>
      <c r="I8" s="266" t="s">
        <v>3747</v>
      </c>
      <c r="J8" s="316" t="s">
        <v>4733</v>
      </c>
      <c r="K8" s="263">
        <v>1</v>
      </c>
      <c r="L8" s="267"/>
      <c r="M8" s="267"/>
      <c r="N8" s="267"/>
      <c r="O8" s="360">
        <v>1.3599999999999999</v>
      </c>
      <c r="P8" s="371">
        <f>SUM(R8,T8,V8,X8,Z8,AB8,AD8,AF8,AH8,AJ8,AL8,AN8,AP8,AR8,AT8,AV8,AX8,AZ8,BB8,BD8)</f>
        <v>0</v>
      </c>
      <c r="Q8" s="372">
        <f>SUM(P8*O8)</f>
        <v>0</v>
      </c>
      <c r="R8" s="43"/>
      <c r="S8" s="318">
        <f>SUM(R8*O8)</f>
        <v>0</v>
      </c>
      <c r="T8" s="44"/>
      <c r="U8" s="317">
        <f>SUM(T8*O8)</f>
        <v>0</v>
      </c>
      <c r="V8" s="43"/>
      <c r="W8" s="318">
        <f>SUM(V8*O8)</f>
        <v>0</v>
      </c>
      <c r="X8" s="44"/>
      <c r="Y8" s="317">
        <f>SUM(X8*O8)</f>
        <v>0</v>
      </c>
      <c r="Z8" s="43"/>
      <c r="AA8" s="318">
        <f>SUM(Z8*O8)</f>
        <v>0</v>
      </c>
      <c r="AB8" s="44"/>
      <c r="AC8" s="317">
        <f>SUM(AB8*O8)</f>
        <v>0</v>
      </c>
      <c r="AD8" s="43"/>
      <c r="AE8" s="318">
        <f>SUM(AD8*O8)</f>
        <v>0</v>
      </c>
      <c r="AF8" s="44"/>
      <c r="AG8" s="317">
        <f>SUM(AF8*O8)</f>
        <v>0</v>
      </c>
      <c r="AH8" s="43"/>
      <c r="AI8" s="318">
        <f>SUM(AH8*O8)</f>
        <v>0</v>
      </c>
      <c r="AJ8" s="44"/>
      <c r="AK8" s="317">
        <f>SUM(AJ8*O8)</f>
        <v>0</v>
      </c>
      <c r="AL8" s="43"/>
      <c r="AM8" s="318">
        <f>SUM(AL8*O8)</f>
        <v>0</v>
      </c>
      <c r="AN8" s="44"/>
      <c r="AO8" s="317">
        <f>SUM(AN8*O8)</f>
        <v>0</v>
      </c>
      <c r="AP8" s="43"/>
      <c r="AQ8" s="318">
        <f>SUM(AP8*O8)</f>
        <v>0</v>
      </c>
      <c r="AR8" s="44"/>
      <c r="AS8" s="317">
        <f>SUM(AR8*O8)</f>
        <v>0</v>
      </c>
      <c r="AT8" s="43"/>
      <c r="AU8" s="318">
        <f>SUM(AT8*O8)</f>
        <v>0</v>
      </c>
      <c r="AV8" s="44"/>
      <c r="AW8" s="317">
        <f>SUM(AV8*O8)</f>
        <v>0</v>
      </c>
      <c r="AX8" s="43"/>
      <c r="AY8" s="318">
        <f>SUM(AX8*O8)</f>
        <v>0</v>
      </c>
      <c r="AZ8" s="44"/>
      <c r="BA8" s="317">
        <f>SUM(AZ8*O8)</f>
        <v>0</v>
      </c>
      <c r="BB8" s="43"/>
      <c r="BC8" s="318">
        <f>SUM(BB8*O8)</f>
        <v>0</v>
      </c>
      <c r="BD8" s="44"/>
      <c r="BE8" s="317">
        <f>SUM(BD8*O8)</f>
        <v>0</v>
      </c>
    </row>
    <row r="9" spans="1:57" ht="25.5" x14ac:dyDescent="0.2">
      <c r="A9" s="187">
        <v>2</v>
      </c>
      <c r="B9" s="25" t="s">
        <v>9</v>
      </c>
      <c r="C9" s="25" t="s">
        <v>19</v>
      </c>
      <c r="D9" s="29" t="s">
        <v>3537</v>
      </c>
      <c r="E9" s="28" t="s">
        <v>1908</v>
      </c>
      <c r="F9" s="188">
        <v>4</v>
      </c>
      <c r="G9" s="28" t="s">
        <v>1964</v>
      </c>
      <c r="H9" s="78" t="s">
        <v>1948</v>
      </c>
      <c r="I9" s="29" t="s">
        <v>3404</v>
      </c>
      <c r="J9" s="79" t="s">
        <v>2338</v>
      </c>
      <c r="K9" s="187">
        <v>2</v>
      </c>
      <c r="L9" s="146">
        <v>4.97</v>
      </c>
      <c r="M9" s="80">
        <v>4.97</v>
      </c>
      <c r="N9" s="80">
        <v>4.97</v>
      </c>
      <c r="O9" s="223">
        <v>4.97</v>
      </c>
      <c r="P9" s="371">
        <f>SUM(R9,T9,V9,X9,Z9,AB9,AD9,AF9,AH9,AJ9,AL9,AN9,AP9,AR9,AT9,AV9,AX9,AZ9,BB9,BD9)</f>
        <v>0</v>
      </c>
      <c r="Q9" s="372">
        <f>SUM(P9*O9)</f>
        <v>0</v>
      </c>
      <c r="R9" s="43"/>
      <c r="S9" s="318">
        <f>SUM(R9*O9)</f>
        <v>0</v>
      </c>
      <c r="T9" s="44"/>
      <c r="U9" s="317">
        <f>SUM(T9*O9)</f>
        <v>0</v>
      </c>
      <c r="V9" s="43"/>
      <c r="W9" s="318">
        <f>SUM(V9*O9)</f>
        <v>0</v>
      </c>
      <c r="X9" s="44"/>
      <c r="Y9" s="317">
        <f>SUM(X9*O9)</f>
        <v>0</v>
      </c>
      <c r="Z9" s="43"/>
      <c r="AA9" s="318">
        <f>SUM(Z9*O9)</f>
        <v>0</v>
      </c>
      <c r="AB9" s="44"/>
      <c r="AC9" s="317">
        <f>SUM(AB9*O9)</f>
        <v>0</v>
      </c>
      <c r="AD9" s="43"/>
      <c r="AE9" s="318">
        <f>SUM(AD9*O9)</f>
        <v>0</v>
      </c>
      <c r="AF9" s="44"/>
      <c r="AG9" s="317">
        <f>SUM(AF9*O9)</f>
        <v>0</v>
      </c>
      <c r="AH9" s="43"/>
      <c r="AI9" s="318">
        <f>SUM(AH9*O9)</f>
        <v>0</v>
      </c>
      <c r="AJ9" s="44"/>
      <c r="AK9" s="317">
        <f>SUM(AJ9*O9)</f>
        <v>0</v>
      </c>
      <c r="AL9" s="43"/>
      <c r="AM9" s="318">
        <f>SUM(AL9*O9)</f>
        <v>0</v>
      </c>
      <c r="AN9" s="44"/>
      <c r="AO9" s="317">
        <f>SUM(AN9*O9)</f>
        <v>0</v>
      </c>
      <c r="AP9" s="43"/>
      <c r="AQ9" s="318">
        <f>SUM(AP9*O9)</f>
        <v>0</v>
      </c>
      <c r="AR9" s="44"/>
      <c r="AS9" s="317">
        <f>SUM(AR9*O9)</f>
        <v>0</v>
      </c>
      <c r="AT9" s="43"/>
      <c r="AU9" s="318">
        <f>SUM(AT9*O9)</f>
        <v>0</v>
      </c>
      <c r="AV9" s="44"/>
      <c r="AW9" s="317">
        <f>SUM(AV9*O9)</f>
        <v>0</v>
      </c>
      <c r="AX9" s="43"/>
      <c r="AY9" s="318">
        <f>SUM(AX9*O9)</f>
        <v>0</v>
      </c>
      <c r="AZ9" s="44"/>
      <c r="BA9" s="317">
        <f>SUM(AZ9*O9)</f>
        <v>0</v>
      </c>
      <c r="BB9" s="43"/>
      <c r="BC9" s="318">
        <f>SUM(BB9*O9)</f>
        <v>0</v>
      </c>
      <c r="BD9" s="44"/>
      <c r="BE9" s="317">
        <f>SUM(BD9*O9)</f>
        <v>0</v>
      </c>
    </row>
    <row r="10" spans="1:57" ht="18.75" customHeight="1" x14ac:dyDescent="0.2">
      <c r="A10" s="186">
        <v>2</v>
      </c>
      <c r="B10" s="73" t="s">
        <v>9</v>
      </c>
      <c r="C10" s="73" t="s">
        <v>19</v>
      </c>
      <c r="D10" s="74" t="s">
        <v>2871</v>
      </c>
      <c r="E10" s="74" t="s">
        <v>10</v>
      </c>
      <c r="F10" s="75">
        <v>4</v>
      </c>
      <c r="G10" s="74" t="s">
        <v>2873</v>
      </c>
      <c r="H10" s="76" t="s">
        <v>2873</v>
      </c>
      <c r="I10" s="74" t="s">
        <v>3400</v>
      </c>
      <c r="J10" s="24" t="s">
        <v>3132</v>
      </c>
      <c r="K10" s="186">
        <v>3</v>
      </c>
      <c r="L10" s="144">
        <v>5.45</v>
      </c>
      <c r="M10" s="77">
        <v>5.45</v>
      </c>
      <c r="N10" s="77">
        <v>5.45</v>
      </c>
      <c r="O10" s="219">
        <v>5.72</v>
      </c>
      <c r="P10" s="371">
        <f>SUM(R10,T10,V10,X10,Z10,AB10,AD10,AF10,AH10,AJ10,AL10,AN10,AP10,AR10,AT10,AV10,AX10,AZ10,BB10,BD10)</f>
        <v>0</v>
      </c>
      <c r="Q10" s="372">
        <f>SUM(P10*O10)</f>
        <v>0</v>
      </c>
      <c r="R10" s="43"/>
      <c r="S10" s="318">
        <f>SUM(R10*O10)</f>
        <v>0</v>
      </c>
      <c r="T10" s="44"/>
      <c r="U10" s="317">
        <f>SUM(T10*O10)</f>
        <v>0</v>
      </c>
      <c r="V10" s="43"/>
      <c r="W10" s="318">
        <f>SUM(V10*O10)</f>
        <v>0</v>
      </c>
      <c r="X10" s="44"/>
      <c r="Y10" s="317">
        <f>SUM(X10*O10)</f>
        <v>0</v>
      </c>
      <c r="Z10" s="43"/>
      <c r="AA10" s="318">
        <f>SUM(Z10*O10)</f>
        <v>0</v>
      </c>
      <c r="AB10" s="44"/>
      <c r="AC10" s="317">
        <f>SUM(AB10*O10)</f>
        <v>0</v>
      </c>
      <c r="AD10" s="43"/>
      <c r="AE10" s="318">
        <f>SUM(AD10*O10)</f>
        <v>0</v>
      </c>
      <c r="AF10" s="44"/>
      <c r="AG10" s="317">
        <f>SUM(AF10*O10)</f>
        <v>0</v>
      </c>
      <c r="AH10" s="43"/>
      <c r="AI10" s="318">
        <f>SUM(AH10*O10)</f>
        <v>0</v>
      </c>
      <c r="AJ10" s="44"/>
      <c r="AK10" s="317">
        <f>SUM(AJ10*O10)</f>
        <v>0</v>
      </c>
      <c r="AL10" s="43"/>
      <c r="AM10" s="318">
        <f>SUM(AL10*O10)</f>
        <v>0</v>
      </c>
      <c r="AN10" s="44"/>
      <c r="AO10" s="317">
        <f>SUM(AN10*O10)</f>
        <v>0</v>
      </c>
      <c r="AP10" s="43"/>
      <c r="AQ10" s="318">
        <f>SUM(AP10*O10)</f>
        <v>0</v>
      </c>
      <c r="AR10" s="44"/>
      <c r="AS10" s="317">
        <f>SUM(AR10*O10)</f>
        <v>0</v>
      </c>
      <c r="AT10" s="43"/>
      <c r="AU10" s="318">
        <f>SUM(AT10*O10)</f>
        <v>0</v>
      </c>
      <c r="AV10" s="44"/>
      <c r="AW10" s="317">
        <f>SUM(AV10*O10)</f>
        <v>0</v>
      </c>
      <c r="AX10" s="43"/>
      <c r="AY10" s="318">
        <f>SUM(AX10*O10)</f>
        <v>0</v>
      </c>
      <c r="AZ10" s="44"/>
      <c r="BA10" s="317">
        <f>SUM(AZ10*O10)</f>
        <v>0</v>
      </c>
      <c r="BB10" s="43"/>
      <c r="BC10" s="318">
        <f>SUM(BB10*O10)</f>
        <v>0</v>
      </c>
      <c r="BD10" s="44"/>
      <c r="BE10" s="317">
        <f>SUM(BD10*O10)</f>
        <v>0</v>
      </c>
    </row>
    <row r="11" spans="1:57" ht="25.5" x14ac:dyDescent="0.2">
      <c r="A11" s="186">
        <v>3</v>
      </c>
      <c r="B11" s="73" t="s">
        <v>9</v>
      </c>
      <c r="C11" s="73" t="s">
        <v>19</v>
      </c>
      <c r="D11" s="74" t="s">
        <v>3578</v>
      </c>
      <c r="E11" s="74" t="s">
        <v>10</v>
      </c>
      <c r="F11" s="75">
        <v>24</v>
      </c>
      <c r="G11" s="74" t="s">
        <v>3577</v>
      </c>
      <c r="H11" s="76" t="s">
        <v>3577</v>
      </c>
      <c r="I11" s="74" t="s">
        <v>3400</v>
      </c>
      <c r="J11" s="24" t="s">
        <v>3132</v>
      </c>
      <c r="K11" s="186">
        <v>1</v>
      </c>
      <c r="L11" s="77">
        <v>9.98</v>
      </c>
      <c r="M11" s="145">
        <v>6.4</v>
      </c>
      <c r="N11" s="144">
        <v>6.72</v>
      </c>
      <c r="O11" s="219">
        <v>7.06</v>
      </c>
      <c r="P11" s="371">
        <f>SUM(R11,T11,V11,X11,Z11,AB11,AD11,AF11,AH11,AJ11,AL11,AN11,AP11,AR11,AT11,AV11,AX11,AZ11,BB11,BD11)</f>
        <v>0</v>
      </c>
      <c r="Q11" s="372">
        <f>SUM(P11*O11)</f>
        <v>0</v>
      </c>
      <c r="R11" s="43"/>
      <c r="S11" s="318">
        <f>SUM(R11*O11)</f>
        <v>0</v>
      </c>
      <c r="T11" s="44"/>
      <c r="U11" s="317">
        <f>SUM(T11*O11)</f>
        <v>0</v>
      </c>
      <c r="V11" s="43"/>
      <c r="W11" s="318">
        <f>SUM(V11*O11)</f>
        <v>0</v>
      </c>
      <c r="X11" s="44"/>
      <c r="Y11" s="317">
        <f>SUM(X11*O11)</f>
        <v>0</v>
      </c>
      <c r="Z11" s="43"/>
      <c r="AA11" s="318">
        <f>SUM(Z11*O11)</f>
        <v>0</v>
      </c>
      <c r="AB11" s="44"/>
      <c r="AC11" s="317">
        <f>SUM(AB11*O11)</f>
        <v>0</v>
      </c>
      <c r="AD11" s="43"/>
      <c r="AE11" s="318">
        <f>SUM(AD11*O11)</f>
        <v>0</v>
      </c>
      <c r="AF11" s="44"/>
      <c r="AG11" s="317">
        <f>SUM(AF11*O11)</f>
        <v>0</v>
      </c>
      <c r="AH11" s="43"/>
      <c r="AI11" s="318">
        <f>SUM(AH11*O11)</f>
        <v>0</v>
      </c>
      <c r="AJ11" s="44"/>
      <c r="AK11" s="317">
        <f>SUM(AJ11*O11)</f>
        <v>0</v>
      </c>
      <c r="AL11" s="43"/>
      <c r="AM11" s="318">
        <f>SUM(AL11*O11)</f>
        <v>0</v>
      </c>
      <c r="AN11" s="44"/>
      <c r="AO11" s="317">
        <f>SUM(AN11*O11)</f>
        <v>0</v>
      </c>
      <c r="AP11" s="43"/>
      <c r="AQ11" s="318">
        <f>SUM(AP11*O11)</f>
        <v>0</v>
      </c>
      <c r="AR11" s="44"/>
      <c r="AS11" s="317">
        <f>SUM(AR11*O11)</f>
        <v>0</v>
      </c>
      <c r="AT11" s="43"/>
      <c r="AU11" s="318">
        <f>SUM(AT11*O11)</f>
        <v>0</v>
      </c>
      <c r="AV11" s="44"/>
      <c r="AW11" s="317">
        <f>SUM(AV11*O11)</f>
        <v>0</v>
      </c>
      <c r="AX11" s="43"/>
      <c r="AY11" s="318">
        <f>SUM(AX11*O11)</f>
        <v>0</v>
      </c>
      <c r="AZ11" s="44"/>
      <c r="BA11" s="317">
        <f>SUM(AZ11*O11)</f>
        <v>0</v>
      </c>
      <c r="BB11" s="43"/>
      <c r="BC11" s="318">
        <f>SUM(BB11*O11)</f>
        <v>0</v>
      </c>
      <c r="BD11" s="44"/>
      <c r="BE11" s="317">
        <f>SUM(BD11*O11)</f>
        <v>0</v>
      </c>
    </row>
    <row r="12" spans="1:57" ht="25.5" x14ac:dyDescent="0.2">
      <c r="A12" s="263">
        <v>3</v>
      </c>
      <c r="B12" s="264" t="s">
        <v>9</v>
      </c>
      <c r="C12" s="260" t="s">
        <v>19</v>
      </c>
      <c r="D12" s="315" t="s">
        <v>3576</v>
      </c>
      <c r="E12" s="266" t="s">
        <v>2340</v>
      </c>
      <c r="F12" s="265">
        <v>24</v>
      </c>
      <c r="G12" s="266" t="s">
        <v>4490</v>
      </c>
      <c r="H12" s="320" t="s">
        <v>4133</v>
      </c>
      <c r="I12" s="266" t="s">
        <v>3747</v>
      </c>
      <c r="J12" s="316" t="s">
        <v>4733</v>
      </c>
      <c r="K12" s="263">
        <v>2</v>
      </c>
      <c r="L12" s="267"/>
      <c r="M12" s="267"/>
      <c r="N12" s="267"/>
      <c r="O12" s="360">
        <v>9.6</v>
      </c>
      <c r="P12" s="371">
        <f>SUM(R12,T12,V12,X12,Z12,AB12,AD12,AF12,AH12,AJ12,AL12,AN12,AP12,AR12,AT12,AV12,AX12,AZ12,BB12,BD12)</f>
        <v>0</v>
      </c>
      <c r="Q12" s="372">
        <f>SUM(P12*O12)</f>
        <v>0</v>
      </c>
      <c r="R12" s="43"/>
      <c r="S12" s="318">
        <f>SUM(R12*O12)</f>
        <v>0</v>
      </c>
      <c r="T12" s="44"/>
      <c r="U12" s="317">
        <f>SUM(T12*O12)</f>
        <v>0</v>
      </c>
      <c r="V12" s="43"/>
      <c r="W12" s="318">
        <f>SUM(V12*O12)</f>
        <v>0</v>
      </c>
      <c r="X12" s="44"/>
      <c r="Y12" s="317">
        <f>SUM(X12*O12)</f>
        <v>0</v>
      </c>
      <c r="Z12" s="43"/>
      <c r="AA12" s="318">
        <f>SUM(Z12*O12)</f>
        <v>0</v>
      </c>
      <c r="AB12" s="44"/>
      <c r="AC12" s="317">
        <f>SUM(AB12*O12)</f>
        <v>0</v>
      </c>
      <c r="AD12" s="43"/>
      <c r="AE12" s="318">
        <f>SUM(AD12*O12)</f>
        <v>0</v>
      </c>
      <c r="AF12" s="44"/>
      <c r="AG12" s="317">
        <f>SUM(AF12*O12)</f>
        <v>0</v>
      </c>
      <c r="AH12" s="43"/>
      <c r="AI12" s="318">
        <f>SUM(AH12*O12)</f>
        <v>0</v>
      </c>
      <c r="AJ12" s="44"/>
      <c r="AK12" s="317">
        <f>SUM(AJ12*O12)</f>
        <v>0</v>
      </c>
      <c r="AL12" s="43"/>
      <c r="AM12" s="318">
        <f>SUM(AL12*O12)</f>
        <v>0</v>
      </c>
      <c r="AN12" s="44"/>
      <c r="AO12" s="317">
        <f>SUM(AN12*O12)</f>
        <v>0</v>
      </c>
      <c r="AP12" s="43"/>
      <c r="AQ12" s="318">
        <f>SUM(AP12*O12)</f>
        <v>0</v>
      </c>
      <c r="AR12" s="44"/>
      <c r="AS12" s="317">
        <f>SUM(AR12*O12)</f>
        <v>0</v>
      </c>
      <c r="AT12" s="43"/>
      <c r="AU12" s="318">
        <f>SUM(AT12*O12)</f>
        <v>0</v>
      </c>
      <c r="AV12" s="44"/>
      <c r="AW12" s="317">
        <f>SUM(AV12*O12)</f>
        <v>0</v>
      </c>
      <c r="AX12" s="43"/>
      <c r="AY12" s="318">
        <f>SUM(AX12*O12)</f>
        <v>0</v>
      </c>
      <c r="AZ12" s="44"/>
      <c r="BA12" s="317">
        <f>SUM(AZ12*O12)</f>
        <v>0</v>
      </c>
      <c r="BB12" s="43"/>
      <c r="BC12" s="318">
        <f>SUM(BB12*O12)</f>
        <v>0</v>
      </c>
      <c r="BD12" s="44"/>
      <c r="BE12" s="317">
        <f>SUM(BD12*O12)</f>
        <v>0</v>
      </c>
    </row>
    <row r="13" spans="1:57" x14ac:dyDescent="0.2">
      <c r="A13" s="186">
        <v>3</v>
      </c>
      <c r="B13" s="73" t="s">
        <v>9</v>
      </c>
      <c r="C13" s="73" t="s">
        <v>19</v>
      </c>
      <c r="D13" s="74" t="s">
        <v>2871</v>
      </c>
      <c r="E13" s="74" t="s">
        <v>10</v>
      </c>
      <c r="F13" s="75">
        <v>24</v>
      </c>
      <c r="G13" s="74" t="s">
        <v>2874</v>
      </c>
      <c r="H13" s="76" t="s">
        <v>2874</v>
      </c>
      <c r="I13" s="74" t="s">
        <v>3400</v>
      </c>
      <c r="J13" s="24" t="s">
        <v>3132</v>
      </c>
      <c r="K13" s="186">
        <v>3</v>
      </c>
      <c r="L13" s="77">
        <v>12.98</v>
      </c>
      <c r="M13" s="77">
        <v>12.98</v>
      </c>
      <c r="N13" s="77">
        <v>12.98</v>
      </c>
      <c r="O13" s="220">
        <v>12.98</v>
      </c>
      <c r="P13" s="371">
        <f>SUM(R13,T13,V13,X13,Z13,AB13,AD13,AF13,AH13,AJ13,AL13,AN13,AP13,AR13,AT13,AV13,AX13,AZ13,BB13,BD13)</f>
        <v>0</v>
      </c>
      <c r="Q13" s="372">
        <f>SUM(P13*O13)</f>
        <v>0</v>
      </c>
      <c r="R13" s="43"/>
      <c r="S13" s="318">
        <f>SUM(R13*O13)</f>
        <v>0</v>
      </c>
      <c r="T13" s="44"/>
      <c r="U13" s="317">
        <f>SUM(T13*O13)</f>
        <v>0</v>
      </c>
      <c r="V13" s="43"/>
      <c r="W13" s="318">
        <f>SUM(V13*O13)</f>
        <v>0</v>
      </c>
      <c r="X13" s="44"/>
      <c r="Y13" s="317">
        <f>SUM(X13*O13)</f>
        <v>0</v>
      </c>
      <c r="Z13" s="43"/>
      <c r="AA13" s="318">
        <f>SUM(Z13*O13)</f>
        <v>0</v>
      </c>
      <c r="AB13" s="44"/>
      <c r="AC13" s="317">
        <f>SUM(AB13*O13)</f>
        <v>0</v>
      </c>
      <c r="AD13" s="43"/>
      <c r="AE13" s="318">
        <f>SUM(AD13*O13)</f>
        <v>0</v>
      </c>
      <c r="AF13" s="44"/>
      <c r="AG13" s="317">
        <f>SUM(AF13*O13)</f>
        <v>0</v>
      </c>
      <c r="AH13" s="43"/>
      <c r="AI13" s="318">
        <f>SUM(AH13*O13)</f>
        <v>0</v>
      </c>
      <c r="AJ13" s="44"/>
      <c r="AK13" s="317">
        <f>SUM(AJ13*O13)</f>
        <v>0</v>
      </c>
      <c r="AL13" s="43"/>
      <c r="AM13" s="318">
        <f>SUM(AL13*O13)</f>
        <v>0</v>
      </c>
      <c r="AN13" s="44"/>
      <c r="AO13" s="317">
        <f>SUM(AN13*O13)</f>
        <v>0</v>
      </c>
      <c r="AP13" s="43"/>
      <c r="AQ13" s="318">
        <f>SUM(AP13*O13)</f>
        <v>0</v>
      </c>
      <c r="AR13" s="44"/>
      <c r="AS13" s="317">
        <f>SUM(AR13*O13)</f>
        <v>0</v>
      </c>
      <c r="AT13" s="43"/>
      <c r="AU13" s="318">
        <f>SUM(AT13*O13)</f>
        <v>0</v>
      </c>
      <c r="AV13" s="44"/>
      <c r="AW13" s="317">
        <f>SUM(AV13*O13)</f>
        <v>0</v>
      </c>
      <c r="AX13" s="43"/>
      <c r="AY13" s="318">
        <f>SUM(AX13*O13)</f>
        <v>0</v>
      </c>
      <c r="AZ13" s="44"/>
      <c r="BA13" s="317">
        <f>SUM(AZ13*O13)</f>
        <v>0</v>
      </c>
      <c r="BB13" s="43"/>
      <c r="BC13" s="318">
        <f>SUM(BB13*O13)</f>
        <v>0</v>
      </c>
      <c r="BD13" s="44"/>
      <c r="BE13" s="317">
        <f>SUM(BD13*O13)</f>
        <v>0</v>
      </c>
    </row>
    <row r="14" spans="1:57" ht="25.5" x14ac:dyDescent="0.2">
      <c r="A14" s="187">
        <v>3</v>
      </c>
      <c r="B14" s="25" t="s">
        <v>9</v>
      </c>
      <c r="C14" s="25" t="s">
        <v>19</v>
      </c>
      <c r="D14" s="29" t="s">
        <v>3537</v>
      </c>
      <c r="E14" s="28" t="s">
        <v>1908</v>
      </c>
      <c r="F14" s="188">
        <v>24</v>
      </c>
      <c r="G14" s="28" t="s">
        <v>1965</v>
      </c>
      <c r="H14" s="78" t="s">
        <v>1949</v>
      </c>
      <c r="I14" s="29" t="s">
        <v>3404</v>
      </c>
      <c r="J14" s="79" t="s">
        <v>2338</v>
      </c>
      <c r="K14" s="187">
        <v>4</v>
      </c>
      <c r="L14" s="146">
        <v>25.83</v>
      </c>
      <c r="M14" s="80">
        <v>25.83</v>
      </c>
      <c r="N14" s="80">
        <v>25.83</v>
      </c>
      <c r="O14" s="223">
        <v>25.83</v>
      </c>
      <c r="P14" s="371">
        <f>SUM(R14,T14,V14,X14,Z14,AB14,AD14,AF14,AH14,AJ14,AL14,AN14,AP14,AR14,AT14,AV14,AX14,AZ14,BB14,BD14)</f>
        <v>0</v>
      </c>
      <c r="Q14" s="372">
        <f>SUM(P14*O14)</f>
        <v>0</v>
      </c>
      <c r="R14" s="43"/>
      <c r="S14" s="318">
        <f>SUM(R14*O14)</f>
        <v>0</v>
      </c>
      <c r="T14" s="44"/>
      <c r="U14" s="317">
        <f>SUM(T14*O14)</f>
        <v>0</v>
      </c>
      <c r="V14" s="43"/>
      <c r="W14" s="318">
        <f>SUM(V14*O14)</f>
        <v>0</v>
      </c>
      <c r="X14" s="44"/>
      <c r="Y14" s="317">
        <f>SUM(X14*O14)</f>
        <v>0</v>
      </c>
      <c r="Z14" s="43"/>
      <c r="AA14" s="318">
        <f>SUM(Z14*O14)</f>
        <v>0</v>
      </c>
      <c r="AB14" s="44"/>
      <c r="AC14" s="317">
        <f>SUM(AB14*O14)</f>
        <v>0</v>
      </c>
      <c r="AD14" s="43"/>
      <c r="AE14" s="318">
        <f>SUM(AD14*O14)</f>
        <v>0</v>
      </c>
      <c r="AF14" s="44"/>
      <c r="AG14" s="317">
        <f>SUM(AF14*O14)</f>
        <v>0</v>
      </c>
      <c r="AH14" s="43"/>
      <c r="AI14" s="318">
        <f>SUM(AH14*O14)</f>
        <v>0</v>
      </c>
      <c r="AJ14" s="44"/>
      <c r="AK14" s="317">
        <f>SUM(AJ14*O14)</f>
        <v>0</v>
      </c>
      <c r="AL14" s="43"/>
      <c r="AM14" s="318">
        <f>SUM(AL14*O14)</f>
        <v>0</v>
      </c>
      <c r="AN14" s="44"/>
      <c r="AO14" s="317">
        <f>SUM(AN14*O14)</f>
        <v>0</v>
      </c>
      <c r="AP14" s="43"/>
      <c r="AQ14" s="318">
        <f>SUM(AP14*O14)</f>
        <v>0</v>
      </c>
      <c r="AR14" s="44"/>
      <c r="AS14" s="317">
        <f>SUM(AR14*O14)</f>
        <v>0</v>
      </c>
      <c r="AT14" s="43"/>
      <c r="AU14" s="318">
        <f>SUM(AT14*O14)</f>
        <v>0</v>
      </c>
      <c r="AV14" s="44"/>
      <c r="AW14" s="317">
        <f>SUM(AV14*O14)</f>
        <v>0</v>
      </c>
      <c r="AX14" s="43"/>
      <c r="AY14" s="318">
        <f>SUM(AX14*O14)</f>
        <v>0</v>
      </c>
      <c r="AZ14" s="44"/>
      <c r="BA14" s="317">
        <f>SUM(AZ14*O14)</f>
        <v>0</v>
      </c>
      <c r="BB14" s="43"/>
      <c r="BC14" s="318">
        <f>SUM(BB14*O14)</f>
        <v>0</v>
      </c>
      <c r="BD14" s="44"/>
      <c r="BE14" s="317">
        <f>SUM(BD14*O14)</f>
        <v>0</v>
      </c>
    </row>
    <row r="15" spans="1:57" ht="25.5" x14ac:dyDescent="0.2">
      <c r="A15" s="263">
        <v>4</v>
      </c>
      <c r="B15" s="264" t="s">
        <v>9</v>
      </c>
      <c r="C15" s="260" t="s">
        <v>353</v>
      </c>
      <c r="D15" s="315" t="s">
        <v>4052</v>
      </c>
      <c r="E15" s="266" t="s">
        <v>2340</v>
      </c>
      <c r="F15" s="265">
        <v>4</v>
      </c>
      <c r="G15" s="266"/>
      <c r="H15" s="320" t="s">
        <v>4134</v>
      </c>
      <c r="I15" s="266" t="s">
        <v>3747</v>
      </c>
      <c r="J15" s="316" t="s">
        <v>4733</v>
      </c>
      <c r="K15" s="263">
        <v>1</v>
      </c>
      <c r="L15" s="267"/>
      <c r="M15" s="267"/>
      <c r="N15" s="267"/>
      <c r="O15" s="360">
        <v>1.29</v>
      </c>
      <c r="P15" s="371">
        <f>SUM(R15,T15,V15,X15,Z15,AB15,AD15,AF15,AH15,AJ15,AL15,AN15,AP15,AR15,AT15,AV15,AX15,AZ15,BB15,BD15)</f>
        <v>0</v>
      </c>
      <c r="Q15" s="372">
        <f>SUM(P15*O15)</f>
        <v>0</v>
      </c>
      <c r="R15" s="43"/>
      <c r="S15" s="318">
        <f>SUM(R15*O15)</f>
        <v>0</v>
      </c>
      <c r="T15" s="44"/>
      <c r="U15" s="317">
        <f>SUM(T15*O15)</f>
        <v>0</v>
      </c>
      <c r="V15" s="43"/>
      <c r="W15" s="318">
        <f>SUM(V15*O15)</f>
        <v>0</v>
      </c>
      <c r="X15" s="44"/>
      <c r="Y15" s="317">
        <f>SUM(X15*O15)</f>
        <v>0</v>
      </c>
      <c r="Z15" s="43"/>
      <c r="AA15" s="318">
        <f>SUM(Z15*O15)</f>
        <v>0</v>
      </c>
      <c r="AB15" s="44"/>
      <c r="AC15" s="317">
        <f>SUM(AB15*O15)</f>
        <v>0</v>
      </c>
      <c r="AD15" s="43"/>
      <c r="AE15" s="318">
        <f>SUM(AD15*O15)</f>
        <v>0</v>
      </c>
      <c r="AF15" s="44"/>
      <c r="AG15" s="317">
        <f>SUM(AF15*O15)</f>
        <v>0</v>
      </c>
      <c r="AH15" s="43"/>
      <c r="AI15" s="318">
        <f>SUM(AH15*O15)</f>
        <v>0</v>
      </c>
      <c r="AJ15" s="44"/>
      <c r="AK15" s="317">
        <f>SUM(AJ15*O15)</f>
        <v>0</v>
      </c>
      <c r="AL15" s="43"/>
      <c r="AM15" s="318">
        <f>SUM(AL15*O15)</f>
        <v>0</v>
      </c>
      <c r="AN15" s="44"/>
      <c r="AO15" s="317">
        <f>SUM(AN15*O15)</f>
        <v>0</v>
      </c>
      <c r="AP15" s="43"/>
      <c r="AQ15" s="318">
        <f>SUM(AP15*O15)</f>
        <v>0</v>
      </c>
      <c r="AR15" s="44"/>
      <c r="AS15" s="317">
        <f>SUM(AR15*O15)</f>
        <v>0</v>
      </c>
      <c r="AT15" s="43"/>
      <c r="AU15" s="318">
        <f>SUM(AT15*O15)</f>
        <v>0</v>
      </c>
      <c r="AV15" s="44"/>
      <c r="AW15" s="317">
        <f>SUM(AV15*O15)</f>
        <v>0</v>
      </c>
      <c r="AX15" s="43"/>
      <c r="AY15" s="318">
        <f>SUM(AX15*O15)</f>
        <v>0</v>
      </c>
      <c r="AZ15" s="44"/>
      <c r="BA15" s="317">
        <f>SUM(AZ15*O15)</f>
        <v>0</v>
      </c>
      <c r="BB15" s="43"/>
      <c r="BC15" s="318">
        <f>SUM(BB15*O15)</f>
        <v>0</v>
      </c>
      <c r="BD15" s="44"/>
      <c r="BE15" s="317">
        <f>SUM(BD15*O15)</f>
        <v>0</v>
      </c>
    </row>
    <row r="16" spans="1:57" ht="25.5" x14ac:dyDescent="0.2">
      <c r="A16" s="187">
        <v>4</v>
      </c>
      <c r="B16" s="25" t="s">
        <v>9</v>
      </c>
      <c r="C16" s="25" t="s">
        <v>353</v>
      </c>
      <c r="D16" s="29" t="s">
        <v>3537</v>
      </c>
      <c r="E16" s="28" t="s">
        <v>1908</v>
      </c>
      <c r="F16" s="188">
        <v>4</v>
      </c>
      <c r="G16" s="28" t="s">
        <v>1966</v>
      </c>
      <c r="H16" s="78" t="s">
        <v>1950</v>
      </c>
      <c r="I16" s="29" t="s">
        <v>3404</v>
      </c>
      <c r="J16" s="79" t="s">
        <v>2338</v>
      </c>
      <c r="K16" s="187">
        <v>2</v>
      </c>
      <c r="L16" s="146">
        <v>4.96</v>
      </c>
      <c r="M16" s="80">
        <v>4.96</v>
      </c>
      <c r="N16" s="80">
        <v>4.96</v>
      </c>
      <c r="O16" s="223">
        <v>4.96</v>
      </c>
      <c r="P16" s="371">
        <f>SUM(R16,T16,V16,X16,Z16,AB16,AD16,AF16,AH16,AJ16,AL16,AN16,AP16,AR16,AT16,AV16,AX16,AZ16,BB16,BD16)</f>
        <v>0</v>
      </c>
      <c r="Q16" s="372">
        <f>SUM(P16*O16)</f>
        <v>0</v>
      </c>
      <c r="R16" s="43"/>
      <c r="S16" s="318">
        <f>SUM(R16*O16)</f>
        <v>0</v>
      </c>
      <c r="T16" s="44"/>
      <c r="U16" s="317">
        <f>SUM(T16*O16)</f>
        <v>0</v>
      </c>
      <c r="V16" s="43"/>
      <c r="W16" s="318">
        <f>SUM(V16*O16)</f>
        <v>0</v>
      </c>
      <c r="X16" s="44"/>
      <c r="Y16" s="317">
        <f>SUM(X16*O16)</f>
        <v>0</v>
      </c>
      <c r="Z16" s="43"/>
      <c r="AA16" s="318">
        <f>SUM(Z16*O16)</f>
        <v>0</v>
      </c>
      <c r="AB16" s="44"/>
      <c r="AC16" s="317">
        <f>SUM(AB16*O16)</f>
        <v>0</v>
      </c>
      <c r="AD16" s="43"/>
      <c r="AE16" s="318">
        <f>SUM(AD16*O16)</f>
        <v>0</v>
      </c>
      <c r="AF16" s="44"/>
      <c r="AG16" s="317">
        <f>SUM(AF16*O16)</f>
        <v>0</v>
      </c>
      <c r="AH16" s="43"/>
      <c r="AI16" s="318">
        <f>SUM(AH16*O16)</f>
        <v>0</v>
      </c>
      <c r="AJ16" s="44"/>
      <c r="AK16" s="317">
        <f>SUM(AJ16*O16)</f>
        <v>0</v>
      </c>
      <c r="AL16" s="43"/>
      <c r="AM16" s="318">
        <f>SUM(AL16*O16)</f>
        <v>0</v>
      </c>
      <c r="AN16" s="44"/>
      <c r="AO16" s="317">
        <f>SUM(AN16*O16)</f>
        <v>0</v>
      </c>
      <c r="AP16" s="43"/>
      <c r="AQ16" s="318">
        <f>SUM(AP16*O16)</f>
        <v>0</v>
      </c>
      <c r="AR16" s="44"/>
      <c r="AS16" s="317">
        <f>SUM(AR16*O16)</f>
        <v>0</v>
      </c>
      <c r="AT16" s="43"/>
      <c r="AU16" s="318">
        <f>SUM(AT16*O16)</f>
        <v>0</v>
      </c>
      <c r="AV16" s="44"/>
      <c r="AW16" s="317">
        <f>SUM(AV16*O16)</f>
        <v>0</v>
      </c>
      <c r="AX16" s="43"/>
      <c r="AY16" s="318">
        <f>SUM(AX16*O16)</f>
        <v>0</v>
      </c>
      <c r="AZ16" s="44"/>
      <c r="BA16" s="317">
        <f>SUM(AZ16*O16)</f>
        <v>0</v>
      </c>
      <c r="BB16" s="43"/>
      <c r="BC16" s="318">
        <f>SUM(BB16*O16)</f>
        <v>0</v>
      </c>
      <c r="BD16" s="44"/>
      <c r="BE16" s="317">
        <f>SUM(BD16*O16)</f>
        <v>0</v>
      </c>
    </row>
    <row r="17" spans="1:57" x14ac:dyDescent="0.2">
      <c r="A17" s="186">
        <v>4</v>
      </c>
      <c r="B17" s="73" t="s">
        <v>9</v>
      </c>
      <c r="C17" s="73" t="s">
        <v>353</v>
      </c>
      <c r="D17" s="74" t="s">
        <v>2871</v>
      </c>
      <c r="E17" s="74" t="s">
        <v>10</v>
      </c>
      <c r="F17" s="75">
        <v>4</v>
      </c>
      <c r="G17" s="74" t="s">
        <v>2875</v>
      </c>
      <c r="H17" s="76" t="s">
        <v>2875</v>
      </c>
      <c r="I17" s="74" t="s">
        <v>3400</v>
      </c>
      <c r="J17" s="24" t="s">
        <v>3132</v>
      </c>
      <c r="K17" s="186">
        <v>3</v>
      </c>
      <c r="L17" s="144">
        <v>5.47</v>
      </c>
      <c r="M17" s="77">
        <v>5.47</v>
      </c>
      <c r="N17" s="77">
        <v>5.47</v>
      </c>
      <c r="O17" s="219">
        <v>5.74</v>
      </c>
      <c r="P17" s="371">
        <f>SUM(R17,T17,V17,X17,Z17,AB17,AD17,AF17,AH17,AJ17,AL17,AN17,AP17,AR17,AT17,AV17,AX17,AZ17,BB17,BD17)</f>
        <v>0</v>
      </c>
      <c r="Q17" s="372">
        <f>SUM(P17*O17)</f>
        <v>0</v>
      </c>
      <c r="R17" s="43"/>
      <c r="S17" s="318">
        <f>SUM(R17*O17)</f>
        <v>0</v>
      </c>
      <c r="T17" s="44"/>
      <c r="U17" s="317">
        <f>SUM(T17*O17)</f>
        <v>0</v>
      </c>
      <c r="V17" s="43"/>
      <c r="W17" s="318">
        <f>SUM(V17*O17)</f>
        <v>0</v>
      </c>
      <c r="X17" s="44"/>
      <c r="Y17" s="317">
        <f>SUM(X17*O17)</f>
        <v>0</v>
      </c>
      <c r="Z17" s="43"/>
      <c r="AA17" s="318">
        <f>SUM(Z17*O17)</f>
        <v>0</v>
      </c>
      <c r="AB17" s="44"/>
      <c r="AC17" s="317">
        <f>SUM(AB17*O17)</f>
        <v>0</v>
      </c>
      <c r="AD17" s="43"/>
      <c r="AE17" s="318">
        <f>SUM(AD17*O17)</f>
        <v>0</v>
      </c>
      <c r="AF17" s="44"/>
      <c r="AG17" s="317">
        <f>SUM(AF17*O17)</f>
        <v>0</v>
      </c>
      <c r="AH17" s="43"/>
      <c r="AI17" s="318">
        <f>SUM(AH17*O17)</f>
        <v>0</v>
      </c>
      <c r="AJ17" s="44"/>
      <c r="AK17" s="317">
        <f>SUM(AJ17*O17)</f>
        <v>0</v>
      </c>
      <c r="AL17" s="43"/>
      <c r="AM17" s="318">
        <f>SUM(AL17*O17)</f>
        <v>0</v>
      </c>
      <c r="AN17" s="44"/>
      <c r="AO17" s="317">
        <f>SUM(AN17*O17)</f>
        <v>0</v>
      </c>
      <c r="AP17" s="43"/>
      <c r="AQ17" s="318">
        <f>SUM(AP17*O17)</f>
        <v>0</v>
      </c>
      <c r="AR17" s="44"/>
      <c r="AS17" s="317">
        <f>SUM(AR17*O17)</f>
        <v>0</v>
      </c>
      <c r="AT17" s="43"/>
      <c r="AU17" s="318">
        <f>SUM(AT17*O17)</f>
        <v>0</v>
      </c>
      <c r="AV17" s="44"/>
      <c r="AW17" s="317">
        <f>SUM(AV17*O17)</f>
        <v>0</v>
      </c>
      <c r="AX17" s="43"/>
      <c r="AY17" s="318">
        <f>SUM(AX17*O17)</f>
        <v>0</v>
      </c>
      <c r="AZ17" s="44"/>
      <c r="BA17" s="317">
        <f>SUM(AZ17*O17)</f>
        <v>0</v>
      </c>
      <c r="BB17" s="43"/>
      <c r="BC17" s="318">
        <f>SUM(BB17*O17)</f>
        <v>0</v>
      </c>
      <c r="BD17" s="44"/>
      <c r="BE17" s="317">
        <f>SUM(BD17*O17)</f>
        <v>0</v>
      </c>
    </row>
    <row r="18" spans="1:57" ht="25.5" x14ac:dyDescent="0.2">
      <c r="A18" s="263">
        <v>5</v>
      </c>
      <c r="B18" s="264" t="s">
        <v>9</v>
      </c>
      <c r="C18" s="260" t="s">
        <v>353</v>
      </c>
      <c r="D18" s="315" t="s">
        <v>3576</v>
      </c>
      <c r="E18" s="266" t="s">
        <v>2340</v>
      </c>
      <c r="F18" s="265">
        <v>24</v>
      </c>
      <c r="G18" s="266" t="s">
        <v>4491</v>
      </c>
      <c r="H18" s="320" t="s">
        <v>4135</v>
      </c>
      <c r="I18" s="266" t="s">
        <v>3747</v>
      </c>
      <c r="J18" s="316" t="s">
        <v>4733</v>
      </c>
      <c r="K18" s="263">
        <v>1</v>
      </c>
      <c r="L18" s="267"/>
      <c r="M18" s="267"/>
      <c r="N18" s="267"/>
      <c r="O18" s="360">
        <v>9.92</v>
      </c>
      <c r="P18" s="371">
        <f>SUM(R18,T18,V18,X18,Z18,AB18,AD18,AF18,AH18,AJ18,AL18,AN18,AP18,AR18,AT18,AV18,AX18,AZ18,BB18,BD18)</f>
        <v>0</v>
      </c>
      <c r="Q18" s="372">
        <f>SUM(P18*O18)</f>
        <v>0</v>
      </c>
      <c r="R18" s="43"/>
      <c r="S18" s="318">
        <f>SUM(R18*O18)</f>
        <v>0</v>
      </c>
      <c r="T18" s="44"/>
      <c r="U18" s="317">
        <f>SUM(T18*O18)</f>
        <v>0</v>
      </c>
      <c r="V18" s="43"/>
      <c r="W18" s="318">
        <f>SUM(V18*O18)</f>
        <v>0</v>
      </c>
      <c r="X18" s="44"/>
      <c r="Y18" s="317">
        <f>SUM(X18*O18)</f>
        <v>0</v>
      </c>
      <c r="Z18" s="43"/>
      <c r="AA18" s="318">
        <f>SUM(Z18*O18)</f>
        <v>0</v>
      </c>
      <c r="AB18" s="44"/>
      <c r="AC18" s="317">
        <f>SUM(AB18*O18)</f>
        <v>0</v>
      </c>
      <c r="AD18" s="43"/>
      <c r="AE18" s="318">
        <f>SUM(AD18*O18)</f>
        <v>0</v>
      </c>
      <c r="AF18" s="44"/>
      <c r="AG18" s="317">
        <f>SUM(AF18*O18)</f>
        <v>0</v>
      </c>
      <c r="AH18" s="43"/>
      <c r="AI18" s="318">
        <f>SUM(AH18*O18)</f>
        <v>0</v>
      </c>
      <c r="AJ18" s="44"/>
      <c r="AK18" s="317">
        <f>SUM(AJ18*O18)</f>
        <v>0</v>
      </c>
      <c r="AL18" s="43"/>
      <c r="AM18" s="318">
        <f>SUM(AL18*O18)</f>
        <v>0</v>
      </c>
      <c r="AN18" s="44"/>
      <c r="AO18" s="317">
        <f>SUM(AN18*O18)</f>
        <v>0</v>
      </c>
      <c r="AP18" s="43"/>
      <c r="AQ18" s="318">
        <f>SUM(AP18*O18)</f>
        <v>0</v>
      </c>
      <c r="AR18" s="44"/>
      <c r="AS18" s="317">
        <f>SUM(AR18*O18)</f>
        <v>0</v>
      </c>
      <c r="AT18" s="43"/>
      <c r="AU18" s="318">
        <f>SUM(AT18*O18)</f>
        <v>0</v>
      </c>
      <c r="AV18" s="44"/>
      <c r="AW18" s="317">
        <f>SUM(AV18*O18)</f>
        <v>0</v>
      </c>
      <c r="AX18" s="43"/>
      <c r="AY18" s="318">
        <f>SUM(AX18*O18)</f>
        <v>0</v>
      </c>
      <c r="AZ18" s="44"/>
      <c r="BA18" s="317">
        <f>SUM(AZ18*O18)</f>
        <v>0</v>
      </c>
      <c r="BB18" s="43"/>
      <c r="BC18" s="318">
        <f>SUM(BB18*O18)</f>
        <v>0</v>
      </c>
      <c r="BD18" s="44"/>
      <c r="BE18" s="317">
        <f>SUM(BD18*O18)</f>
        <v>0</v>
      </c>
    </row>
    <row r="19" spans="1:57" x14ac:dyDescent="0.2">
      <c r="A19" s="186">
        <v>5</v>
      </c>
      <c r="B19" s="73" t="s">
        <v>9</v>
      </c>
      <c r="C19" s="73" t="s">
        <v>19</v>
      </c>
      <c r="D19" s="74" t="s">
        <v>3576</v>
      </c>
      <c r="E19" s="74" t="s">
        <v>10</v>
      </c>
      <c r="F19" s="75">
        <v>12</v>
      </c>
      <c r="G19" s="74" t="s">
        <v>3575</v>
      </c>
      <c r="H19" s="76" t="s">
        <v>3575</v>
      </c>
      <c r="I19" s="74" t="s">
        <v>3400</v>
      </c>
      <c r="J19" s="24" t="s">
        <v>3132</v>
      </c>
      <c r="K19" s="186">
        <v>2</v>
      </c>
      <c r="L19" s="77">
        <v>15.34</v>
      </c>
      <c r="M19" s="145">
        <v>11.79</v>
      </c>
      <c r="N19" s="144">
        <v>12.38</v>
      </c>
      <c r="O19" s="220">
        <v>12.38</v>
      </c>
      <c r="P19" s="371">
        <f>SUM(R19,T19,V19,X19,Z19,AB19,AD19,AF19,AH19,AJ19,AL19,AN19,AP19,AR19,AT19,AV19,AX19,AZ19,BB19,BD19)</f>
        <v>0</v>
      </c>
      <c r="Q19" s="372">
        <f>SUM(P19*O19)</f>
        <v>0</v>
      </c>
      <c r="R19" s="43"/>
      <c r="S19" s="318">
        <f>SUM(R19*O19)</f>
        <v>0</v>
      </c>
      <c r="T19" s="44"/>
      <c r="U19" s="317">
        <f>SUM(T19*O19)</f>
        <v>0</v>
      </c>
      <c r="V19" s="43"/>
      <c r="W19" s="318">
        <f>SUM(V19*O19)</f>
        <v>0</v>
      </c>
      <c r="X19" s="44"/>
      <c r="Y19" s="317">
        <f>SUM(X19*O19)</f>
        <v>0</v>
      </c>
      <c r="Z19" s="43"/>
      <c r="AA19" s="318">
        <f>SUM(Z19*O19)</f>
        <v>0</v>
      </c>
      <c r="AB19" s="44"/>
      <c r="AC19" s="317">
        <f>SUM(AB19*O19)</f>
        <v>0</v>
      </c>
      <c r="AD19" s="43"/>
      <c r="AE19" s="318">
        <f>SUM(AD19*O19)</f>
        <v>0</v>
      </c>
      <c r="AF19" s="44"/>
      <c r="AG19" s="317">
        <f>SUM(AF19*O19)</f>
        <v>0</v>
      </c>
      <c r="AH19" s="43"/>
      <c r="AI19" s="318">
        <f>SUM(AH19*O19)</f>
        <v>0</v>
      </c>
      <c r="AJ19" s="44"/>
      <c r="AK19" s="317">
        <f>SUM(AJ19*O19)</f>
        <v>0</v>
      </c>
      <c r="AL19" s="43"/>
      <c r="AM19" s="318">
        <f>SUM(AL19*O19)</f>
        <v>0</v>
      </c>
      <c r="AN19" s="44"/>
      <c r="AO19" s="317">
        <f>SUM(AN19*O19)</f>
        <v>0</v>
      </c>
      <c r="AP19" s="43"/>
      <c r="AQ19" s="318">
        <f>SUM(AP19*O19)</f>
        <v>0</v>
      </c>
      <c r="AR19" s="44"/>
      <c r="AS19" s="317">
        <f>SUM(AR19*O19)</f>
        <v>0</v>
      </c>
      <c r="AT19" s="43"/>
      <c r="AU19" s="318">
        <f>SUM(AT19*O19)</f>
        <v>0</v>
      </c>
      <c r="AV19" s="44"/>
      <c r="AW19" s="317">
        <f>SUM(AV19*O19)</f>
        <v>0</v>
      </c>
      <c r="AX19" s="43"/>
      <c r="AY19" s="318">
        <f>SUM(AX19*O19)</f>
        <v>0</v>
      </c>
      <c r="AZ19" s="44"/>
      <c r="BA19" s="317">
        <f>SUM(AZ19*O19)</f>
        <v>0</v>
      </c>
      <c r="BB19" s="43"/>
      <c r="BC19" s="318">
        <f>SUM(BB19*O19)</f>
        <v>0</v>
      </c>
      <c r="BD19" s="44"/>
      <c r="BE19" s="317">
        <f>SUM(BD19*O19)</f>
        <v>0</v>
      </c>
    </row>
    <row r="20" spans="1:57" ht="25.5" x14ac:dyDescent="0.2">
      <c r="A20" s="187">
        <v>5</v>
      </c>
      <c r="B20" s="25" t="s">
        <v>9</v>
      </c>
      <c r="C20" s="25" t="s">
        <v>353</v>
      </c>
      <c r="D20" s="29" t="s">
        <v>3537</v>
      </c>
      <c r="E20" s="28" t="s">
        <v>1908</v>
      </c>
      <c r="F20" s="188">
        <v>12</v>
      </c>
      <c r="G20" s="28" t="s">
        <v>1967</v>
      </c>
      <c r="H20" s="78" t="s">
        <v>1951</v>
      </c>
      <c r="I20" s="29" t="s">
        <v>3404</v>
      </c>
      <c r="J20" s="79" t="s">
        <v>2338</v>
      </c>
      <c r="K20" s="187">
        <v>3</v>
      </c>
      <c r="L20" s="146">
        <v>13.31</v>
      </c>
      <c r="M20" s="80">
        <v>13.31</v>
      </c>
      <c r="N20" s="80">
        <v>13.31</v>
      </c>
      <c r="O20" s="223">
        <v>13.31</v>
      </c>
      <c r="P20" s="371">
        <f>SUM(R20,T20,V20,X20,Z20,AB20,AD20,AF20,AH20,AJ20,AL20,AN20,AP20,AR20,AT20,AV20,AX20,AZ20,BB20,BD20)</f>
        <v>0</v>
      </c>
      <c r="Q20" s="372">
        <f>SUM(P20*O20)</f>
        <v>0</v>
      </c>
      <c r="R20" s="43"/>
      <c r="S20" s="318">
        <f>SUM(R20*O20)</f>
        <v>0</v>
      </c>
      <c r="T20" s="44"/>
      <c r="U20" s="317">
        <f>SUM(T20*O20)</f>
        <v>0</v>
      </c>
      <c r="V20" s="43"/>
      <c r="W20" s="318">
        <f>SUM(V20*O20)</f>
        <v>0</v>
      </c>
      <c r="X20" s="44"/>
      <c r="Y20" s="317">
        <f>SUM(X20*O20)</f>
        <v>0</v>
      </c>
      <c r="Z20" s="43"/>
      <c r="AA20" s="318">
        <f>SUM(Z20*O20)</f>
        <v>0</v>
      </c>
      <c r="AB20" s="44"/>
      <c r="AC20" s="317">
        <f>SUM(AB20*O20)</f>
        <v>0</v>
      </c>
      <c r="AD20" s="43"/>
      <c r="AE20" s="318">
        <f>SUM(AD20*O20)</f>
        <v>0</v>
      </c>
      <c r="AF20" s="44"/>
      <c r="AG20" s="317">
        <f>SUM(AF20*O20)</f>
        <v>0</v>
      </c>
      <c r="AH20" s="43"/>
      <c r="AI20" s="318">
        <f>SUM(AH20*O20)</f>
        <v>0</v>
      </c>
      <c r="AJ20" s="44"/>
      <c r="AK20" s="317">
        <f>SUM(AJ20*O20)</f>
        <v>0</v>
      </c>
      <c r="AL20" s="43"/>
      <c r="AM20" s="318">
        <f>SUM(AL20*O20)</f>
        <v>0</v>
      </c>
      <c r="AN20" s="44"/>
      <c r="AO20" s="317">
        <f>SUM(AN20*O20)</f>
        <v>0</v>
      </c>
      <c r="AP20" s="43"/>
      <c r="AQ20" s="318">
        <f>SUM(AP20*O20)</f>
        <v>0</v>
      </c>
      <c r="AR20" s="44"/>
      <c r="AS20" s="317">
        <f>SUM(AR20*O20)</f>
        <v>0</v>
      </c>
      <c r="AT20" s="43"/>
      <c r="AU20" s="318">
        <f>SUM(AT20*O20)</f>
        <v>0</v>
      </c>
      <c r="AV20" s="44"/>
      <c r="AW20" s="317">
        <f>SUM(AV20*O20)</f>
        <v>0</v>
      </c>
      <c r="AX20" s="43"/>
      <c r="AY20" s="318">
        <f>SUM(AX20*O20)</f>
        <v>0</v>
      </c>
      <c r="AZ20" s="44"/>
      <c r="BA20" s="317">
        <f>SUM(AZ20*O20)</f>
        <v>0</v>
      </c>
      <c r="BB20" s="43"/>
      <c r="BC20" s="318">
        <f>SUM(BB20*O20)</f>
        <v>0</v>
      </c>
      <c r="BD20" s="44"/>
      <c r="BE20" s="317">
        <f>SUM(BD20*O20)</f>
        <v>0</v>
      </c>
    </row>
    <row r="21" spans="1:57" x14ac:dyDescent="0.2">
      <c r="A21" s="186">
        <v>5</v>
      </c>
      <c r="B21" s="73" t="s">
        <v>9</v>
      </c>
      <c r="C21" s="73" t="s">
        <v>353</v>
      </c>
      <c r="D21" s="74" t="s">
        <v>2871</v>
      </c>
      <c r="E21" s="74" t="s">
        <v>10</v>
      </c>
      <c r="F21" s="75">
        <v>12</v>
      </c>
      <c r="G21" s="74" t="s">
        <v>2876</v>
      </c>
      <c r="H21" s="76" t="s">
        <v>2876</v>
      </c>
      <c r="I21" s="74" t="s">
        <v>3400</v>
      </c>
      <c r="J21" s="24" t="s">
        <v>3132</v>
      </c>
      <c r="K21" s="186">
        <v>4</v>
      </c>
      <c r="L21" s="144">
        <v>17.96</v>
      </c>
      <c r="M21" s="77">
        <v>17.96</v>
      </c>
      <c r="N21" s="77">
        <v>17.96</v>
      </c>
      <c r="O21" s="219">
        <v>18.86</v>
      </c>
      <c r="P21" s="371">
        <f>SUM(R21,T21,V21,X21,Z21,AB21,AD21,AF21,AH21,AJ21,AL21,AN21,AP21,AR21,AT21,AV21,AX21,AZ21,BB21,BD21)</f>
        <v>0</v>
      </c>
      <c r="Q21" s="372">
        <f>SUM(P21*O21)</f>
        <v>0</v>
      </c>
      <c r="R21" s="43"/>
      <c r="S21" s="318">
        <f>SUM(R21*O21)</f>
        <v>0</v>
      </c>
      <c r="T21" s="44"/>
      <c r="U21" s="317">
        <f>SUM(T21*O21)</f>
        <v>0</v>
      </c>
      <c r="V21" s="43"/>
      <c r="W21" s="318">
        <f>SUM(V21*O21)</f>
        <v>0</v>
      </c>
      <c r="X21" s="44"/>
      <c r="Y21" s="317">
        <f>SUM(X21*O21)</f>
        <v>0</v>
      </c>
      <c r="Z21" s="43"/>
      <c r="AA21" s="318">
        <f>SUM(Z21*O21)</f>
        <v>0</v>
      </c>
      <c r="AB21" s="44"/>
      <c r="AC21" s="317">
        <f>SUM(AB21*O21)</f>
        <v>0</v>
      </c>
      <c r="AD21" s="43"/>
      <c r="AE21" s="318">
        <f>SUM(AD21*O21)</f>
        <v>0</v>
      </c>
      <c r="AF21" s="44"/>
      <c r="AG21" s="317">
        <f>SUM(AF21*O21)</f>
        <v>0</v>
      </c>
      <c r="AH21" s="43"/>
      <c r="AI21" s="318">
        <f>SUM(AH21*O21)</f>
        <v>0</v>
      </c>
      <c r="AJ21" s="44"/>
      <c r="AK21" s="317">
        <f>SUM(AJ21*O21)</f>
        <v>0</v>
      </c>
      <c r="AL21" s="43"/>
      <c r="AM21" s="318">
        <f>SUM(AL21*O21)</f>
        <v>0</v>
      </c>
      <c r="AN21" s="44"/>
      <c r="AO21" s="317">
        <f>SUM(AN21*O21)</f>
        <v>0</v>
      </c>
      <c r="AP21" s="43"/>
      <c r="AQ21" s="318">
        <f>SUM(AP21*O21)</f>
        <v>0</v>
      </c>
      <c r="AR21" s="44"/>
      <c r="AS21" s="317">
        <f>SUM(AR21*O21)</f>
        <v>0</v>
      </c>
      <c r="AT21" s="43"/>
      <c r="AU21" s="318">
        <f>SUM(AT21*O21)</f>
        <v>0</v>
      </c>
      <c r="AV21" s="44"/>
      <c r="AW21" s="317">
        <f>SUM(AV21*O21)</f>
        <v>0</v>
      </c>
      <c r="AX21" s="43"/>
      <c r="AY21" s="318">
        <f>SUM(AX21*O21)</f>
        <v>0</v>
      </c>
      <c r="AZ21" s="44"/>
      <c r="BA21" s="317">
        <f>SUM(AZ21*O21)</f>
        <v>0</v>
      </c>
      <c r="BB21" s="43"/>
      <c r="BC21" s="318">
        <f>SUM(BB21*O21)</f>
        <v>0</v>
      </c>
      <c r="BD21" s="44"/>
      <c r="BE21" s="317">
        <f>SUM(BD21*O21)</f>
        <v>0</v>
      </c>
    </row>
    <row r="22" spans="1:57" ht="25.5" x14ac:dyDescent="0.2">
      <c r="A22" s="263">
        <v>6</v>
      </c>
      <c r="B22" s="264" t="s">
        <v>9</v>
      </c>
      <c r="C22" s="260" t="s">
        <v>158</v>
      </c>
      <c r="D22" s="315" t="s">
        <v>4052</v>
      </c>
      <c r="E22" s="266" t="s">
        <v>2340</v>
      </c>
      <c r="F22" s="265">
        <v>2</v>
      </c>
      <c r="G22" s="266"/>
      <c r="H22" s="320" t="s">
        <v>4136</v>
      </c>
      <c r="I22" s="266" t="s">
        <v>3747</v>
      </c>
      <c r="J22" s="316" t="s">
        <v>4733</v>
      </c>
      <c r="K22" s="263">
        <v>1</v>
      </c>
      <c r="L22" s="267"/>
      <c r="M22" s="267"/>
      <c r="N22" s="267"/>
      <c r="O22" s="360">
        <v>2.2700000000000005</v>
      </c>
      <c r="P22" s="371">
        <f>SUM(R22,T22,V22,X22,Z22,AB22,AD22,AF22,AH22,AJ22,AL22,AN22,AP22,AR22,AT22,AV22,AX22,AZ22,BB22,BD22)</f>
        <v>0</v>
      </c>
      <c r="Q22" s="372">
        <f>SUM(P22*O22)</f>
        <v>0</v>
      </c>
      <c r="R22" s="43"/>
      <c r="S22" s="318">
        <f>SUM(R22*O22)</f>
        <v>0</v>
      </c>
      <c r="T22" s="44"/>
      <c r="U22" s="317">
        <f>SUM(T22*O22)</f>
        <v>0</v>
      </c>
      <c r="V22" s="43"/>
      <c r="W22" s="318">
        <f>SUM(V22*O22)</f>
        <v>0</v>
      </c>
      <c r="X22" s="44"/>
      <c r="Y22" s="317">
        <f>SUM(X22*O22)</f>
        <v>0</v>
      </c>
      <c r="Z22" s="43"/>
      <c r="AA22" s="318">
        <f>SUM(Z22*O22)</f>
        <v>0</v>
      </c>
      <c r="AB22" s="44"/>
      <c r="AC22" s="317">
        <f>SUM(AB22*O22)</f>
        <v>0</v>
      </c>
      <c r="AD22" s="43"/>
      <c r="AE22" s="318">
        <f>SUM(AD22*O22)</f>
        <v>0</v>
      </c>
      <c r="AF22" s="44"/>
      <c r="AG22" s="317">
        <f>SUM(AF22*O22)</f>
        <v>0</v>
      </c>
      <c r="AH22" s="43"/>
      <c r="AI22" s="318">
        <f>SUM(AH22*O22)</f>
        <v>0</v>
      </c>
      <c r="AJ22" s="44"/>
      <c r="AK22" s="317">
        <f>SUM(AJ22*O22)</f>
        <v>0</v>
      </c>
      <c r="AL22" s="43"/>
      <c r="AM22" s="318">
        <f>SUM(AL22*O22)</f>
        <v>0</v>
      </c>
      <c r="AN22" s="44"/>
      <c r="AO22" s="317">
        <f>SUM(AN22*O22)</f>
        <v>0</v>
      </c>
      <c r="AP22" s="43"/>
      <c r="AQ22" s="318">
        <f>SUM(AP22*O22)</f>
        <v>0</v>
      </c>
      <c r="AR22" s="44"/>
      <c r="AS22" s="317">
        <f>SUM(AR22*O22)</f>
        <v>0</v>
      </c>
      <c r="AT22" s="43"/>
      <c r="AU22" s="318">
        <f>SUM(AT22*O22)</f>
        <v>0</v>
      </c>
      <c r="AV22" s="44"/>
      <c r="AW22" s="317">
        <f>SUM(AV22*O22)</f>
        <v>0</v>
      </c>
      <c r="AX22" s="43"/>
      <c r="AY22" s="318">
        <f>SUM(AX22*O22)</f>
        <v>0</v>
      </c>
      <c r="AZ22" s="44"/>
      <c r="BA22" s="317">
        <f>SUM(AZ22*O22)</f>
        <v>0</v>
      </c>
      <c r="BB22" s="43"/>
      <c r="BC22" s="318">
        <f>SUM(BB22*O22)</f>
        <v>0</v>
      </c>
      <c r="BD22" s="44"/>
      <c r="BE22" s="317">
        <f>SUM(BD22*O22)</f>
        <v>0</v>
      </c>
    </row>
    <row r="23" spans="1:57" ht="25.5" x14ac:dyDescent="0.2">
      <c r="A23" s="187">
        <v>6</v>
      </c>
      <c r="B23" s="25" t="s">
        <v>9</v>
      </c>
      <c r="C23" s="25" t="s">
        <v>158</v>
      </c>
      <c r="D23" s="29" t="s">
        <v>1962</v>
      </c>
      <c r="E23" s="28" t="s">
        <v>1908</v>
      </c>
      <c r="F23" s="188">
        <v>2</v>
      </c>
      <c r="G23" s="28" t="s">
        <v>1968</v>
      </c>
      <c r="H23" s="78" t="s">
        <v>1952</v>
      </c>
      <c r="I23" s="29" t="s">
        <v>3404</v>
      </c>
      <c r="J23" s="79" t="s">
        <v>2338</v>
      </c>
      <c r="K23" s="187">
        <v>2</v>
      </c>
      <c r="L23" s="146">
        <v>5.26</v>
      </c>
      <c r="M23" s="80">
        <v>5.26</v>
      </c>
      <c r="N23" s="80">
        <v>5.26</v>
      </c>
      <c r="O23" s="223">
        <v>5.26</v>
      </c>
      <c r="P23" s="371">
        <f>SUM(R23,T23,V23,X23,Z23,AB23,AD23,AF23,AH23,AJ23,AL23,AN23,AP23,AR23,AT23,AV23,AX23,AZ23,BB23,BD23)</f>
        <v>0</v>
      </c>
      <c r="Q23" s="372">
        <f>SUM(P23*O23)</f>
        <v>0</v>
      </c>
      <c r="R23" s="43"/>
      <c r="S23" s="318">
        <f>SUM(R23*O23)</f>
        <v>0</v>
      </c>
      <c r="T23" s="44"/>
      <c r="U23" s="317">
        <f>SUM(T23*O23)</f>
        <v>0</v>
      </c>
      <c r="V23" s="43"/>
      <c r="W23" s="318">
        <f>SUM(V23*O23)</f>
        <v>0</v>
      </c>
      <c r="X23" s="44"/>
      <c r="Y23" s="317">
        <f>SUM(X23*O23)</f>
        <v>0</v>
      </c>
      <c r="Z23" s="43"/>
      <c r="AA23" s="318">
        <f>SUM(Z23*O23)</f>
        <v>0</v>
      </c>
      <c r="AB23" s="44"/>
      <c r="AC23" s="317">
        <f>SUM(AB23*O23)</f>
        <v>0</v>
      </c>
      <c r="AD23" s="43"/>
      <c r="AE23" s="318">
        <f>SUM(AD23*O23)</f>
        <v>0</v>
      </c>
      <c r="AF23" s="44"/>
      <c r="AG23" s="317">
        <f>SUM(AF23*O23)</f>
        <v>0</v>
      </c>
      <c r="AH23" s="43"/>
      <c r="AI23" s="318">
        <f>SUM(AH23*O23)</f>
        <v>0</v>
      </c>
      <c r="AJ23" s="44"/>
      <c r="AK23" s="317">
        <f>SUM(AJ23*O23)</f>
        <v>0</v>
      </c>
      <c r="AL23" s="43"/>
      <c r="AM23" s="318">
        <f>SUM(AL23*O23)</f>
        <v>0</v>
      </c>
      <c r="AN23" s="44"/>
      <c r="AO23" s="317">
        <f>SUM(AN23*O23)</f>
        <v>0</v>
      </c>
      <c r="AP23" s="43"/>
      <c r="AQ23" s="318">
        <f>SUM(AP23*O23)</f>
        <v>0</v>
      </c>
      <c r="AR23" s="44"/>
      <c r="AS23" s="317">
        <f>SUM(AR23*O23)</f>
        <v>0</v>
      </c>
      <c r="AT23" s="43"/>
      <c r="AU23" s="318">
        <f>SUM(AT23*O23)</f>
        <v>0</v>
      </c>
      <c r="AV23" s="44"/>
      <c r="AW23" s="317">
        <f>SUM(AV23*O23)</f>
        <v>0</v>
      </c>
      <c r="AX23" s="43"/>
      <c r="AY23" s="318">
        <f>SUM(AX23*O23)</f>
        <v>0</v>
      </c>
      <c r="AZ23" s="44"/>
      <c r="BA23" s="317">
        <f>SUM(AZ23*O23)</f>
        <v>0</v>
      </c>
      <c r="BB23" s="43"/>
      <c r="BC23" s="318">
        <f>SUM(BB23*O23)</f>
        <v>0</v>
      </c>
      <c r="BD23" s="44"/>
      <c r="BE23" s="317">
        <f>SUM(BD23*O23)</f>
        <v>0</v>
      </c>
    </row>
    <row r="24" spans="1:57" x14ac:dyDescent="0.2">
      <c r="A24" s="186">
        <v>6</v>
      </c>
      <c r="B24" s="73" t="s">
        <v>9</v>
      </c>
      <c r="C24" s="73" t="s">
        <v>158</v>
      </c>
      <c r="D24" s="74" t="s">
        <v>2871</v>
      </c>
      <c r="E24" s="74" t="s">
        <v>10</v>
      </c>
      <c r="F24" s="75">
        <v>2</v>
      </c>
      <c r="G24" s="74" t="s">
        <v>2877</v>
      </c>
      <c r="H24" s="76" t="s">
        <v>2877</v>
      </c>
      <c r="I24" s="74" t="s">
        <v>3400</v>
      </c>
      <c r="J24" s="24" t="s">
        <v>3132</v>
      </c>
      <c r="K24" s="186">
        <v>3</v>
      </c>
      <c r="L24" s="144">
        <v>7.59</v>
      </c>
      <c r="M24" s="145">
        <v>6.03</v>
      </c>
      <c r="N24" s="144">
        <v>6.33</v>
      </c>
      <c r="O24" s="219">
        <v>6.65</v>
      </c>
      <c r="P24" s="371">
        <f>SUM(R24,T24,V24,X24,Z24,AB24,AD24,AF24,AH24,AJ24,AL24,AN24,AP24,AR24,AT24,AV24,AX24,AZ24,BB24,BD24)</f>
        <v>0</v>
      </c>
      <c r="Q24" s="372">
        <f>SUM(P24*O24)</f>
        <v>0</v>
      </c>
      <c r="R24" s="43"/>
      <c r="S24" s="318">
        <f>SUM(R24*O24)</f>
        <v>0</v>
      </c>
      <c r="T24" s="44"/>
      <c r="U24" s="317">
        <f>SUM(T24*O24)</f>
        <v>0</v>
      </c>
      <c r="V24" s="43"/>
      <c r="W24" s="318">
        <f>SUM(V24*O24)</f>
        <v>0</v>
      </c>
      <c r="X24" s="44"/>
      <c r="Y24" s="317">
        <f>SUM(X24*O24)</f>
        <v>0</v>
      </c>
      <c r="Z24" s="43"/>
      <c r="AA24" s="318">
        <f>SUM(Z24*O24)</f>
        <v>0</v>
      </c>
      <c r="AB24" s="44"/>
      <c r="AC24" s="317">
        <f>SUM(AB24*O24)</f>
        <v>0</v>
      </c>
      <c r="AD24" s="43"/>
      <c r="AE24" s="318">
        <f>SUM(AD24*O24)</f>
        <v>0</v>
      </c>
      <c r="AF24" s="44"/>
      <c r="AG24" s="317">
        <f>SUM(AF24*O24)</f>
        <v>0</v>
      </c>
      <c r="AH24" s="43"/>
      <c r="AI24" s="318">
        <f>SUM(AH24*O24)</f>
        <v>0</v>
      </c>
      <c r="AJ24" s="44"/>
      <c r="AK24" s="317">
        <f>SUM(AJ24*O24)</f>
        <v>0</v>
      </c>
      <c r="AL24" s="43"/>
      <c r="AM24" s="318">
        <f>SUM(AL24*O24)</f>
        <v>0</v>
      </c>
      <c r="AN24" s="44"/>
      <c r="AO24" s="317">
        <f>SUM(AN24*O24)</f>
        <v>0</v>
      </c>
      <c r="AP24" s="43"/>
      <c r="AQ24" s="318">
        <f>SUM(AP24*O24)</f>
        <v>0</v>
      </c>
      <c r="AR24" s="44"/>
      <c r="AS24" s="317">
        <f>SUM(AR24*O24)</f>
        <v>0</v>
      </c>
      <c r="AT24" s="43"/>
      <c r="AU24" s="318">
        <f>SUM(AT24*O24)</f>
        <v>0</v>
      </c>
      <c r="AV24" s="44"/>
      <c r="AW24" s="317">
        <f>SUM(AV24*O24)</f>
        <v>0</v>
      </c>
      <c r="AX24" s="43"/>
      <c r="AY24" s="318">
        <f>SUM(AX24*O24)</f>
        <v>0</v>
      </c>
      <c r="AZ24" s="44"/>
      <c r="BA24" s="317">
        <f>SUM(AZ24*O24)</f>
        <v>0</v>
      </c>
      <c r="BB24" s="43"/>
      <c r="BC24" s="318">
        <f>SUM(BB24*O24)</f>
        <v>0</v>
      </c>
      <c r="BD24" s="44"/>
      <c r="BE24" s="317">
        <f>SUM(BD24*O24)</f>
        <v>0</v>
      </c>
    </row>
    <row r="25" spans="1:57" ht="25.5" x14ac:dyDescent="0.2">
      <c r="A25" s="263">
        <v>7</v>
      </c>
      <c r="B25" s="264" t="s">
        <v>9</v>
      </c>
      <c r="C25" s="260" t="s">
        <v>93</v>
      </c>
      <c r="D25" s="315" t="s">
        <v>4052</v>
      </c>
      <c r="E25" s="266" t="s">
        <v>2340</v>
      </c>
      <c r="F25" s="265">
        <v>2</v>
      </c>
      <c r="G25" s="266"/>
      <c r="H25" s="320" t="s">
        <v>4137</v>
      </c>
      <c r="I25" s="266" t="s">
        <v>3747</v>
      </c>
      <c r="J25" s="316" t="s">
        <v>4733</v>
      </c>
      <c r="K25" s="263">
        <v>1</v>
      </c>
      <c r="L25" s="267"/>
      <c r="M25" s="267"/>
      <c r="N25" s="267"/>
      <c r="O25" s="360">
        <v>3.24</v>
      </c>
      <c r="P25" s="371">
        <f>SUM(R25,T25,V25,X25,Z25,AB25,AD25,AF25,AH25,AJ25,AL25,AN25,AP25,AR25,AT25,AV25,AX25,AZ25,BB25,BD25)</f>
        <v>0</v>
      </c>
      <c r="Q25" s="372">
        <f>SUM(P25*O25)</f>
        <v>0</v>
      </c>
      <c r="R25" s="43"/>
      <c r="S25" s="318">
        <f>SUM(R25*O25)</f>
        <v>0</v>
      </c>
      <c r="T25" s="44"/>
      <c r="U25" s="317">
        <f>SUM(T25*O25)</f>
        <v>0</v>
      </c>
      <c r="V25" s="43"/>
      <c r="W25" s="318">
        <f>SUM(V25*O25)</f>
        <v>0</v>
      </c>
      <c r="X25" s="44"/>
      <c r="Y25" s="317">
        <f>SUM(X25*O25)</f>
        <v>0</v>
      </c>
      <c r="Z25" s="43"/>
      <c r="AA25" s="318">
        <f>SUM(Z25*O25)</f>
        <v>0</v>
      </c>
      <c r="AB25" s="44"/>
      <c r="AC25" s="317">
        <f>SUM(AB25*O25)</f>
        <v>0</v>
      </c>
      <c r="AD25" s="43"/>
      <c r="AE25" s="318">
        <f>SUM(AD25*O25)</f>
        <v>0</v>
      </c>
      <c r="AF25" s="44"/>
      <c r="AG25" s="317">
        <f>SUM(AF25*O25)</f>
        <v>0</v>
      </c>
      <c r="AH25" s="43"/>
      <c r="AI25" s="318">
        <f>SUM(AH25*O25)</f>
        <v>0</v>
      </c>
      <c r="AJ25" s="44"/>
      <c r="AK25" s="317">
        <f>SUM(AJ25*O25)</f>
        <v>0</v>
      </c>
      <c r="AL25" s="43"/>
      <c r="AM25" s="318">
        <f>SUM(AL25*O25)</f>
        <v>0</v>
      </c>
      <c r="AN25" s="44"/>
      <c r="AO25" s="317">
        <f>SUM(AN25*O25)</f>
        <v>0</v>
      </c>
      <c r="AP25" s="43"/>
      <c r="AQ25" s="318">
        <f>SUM(AP25*O25)</f>
        <v>0</v>
      </c>
      <c r="AR25" s="44"/>
      <c r="AS25" s="317">
        <f>SUM(AR25*O25)</f>
        <v>0</v>
      </c>
      <c r="AT25" s="43"/>
      <c r="AU25" s="318">
        <f>SUM(AT25*O25)</f>
        <v>0</v>
      </c>
      <c r="AV25" s="44"/>
      <c r="AW25" s="317">
        <f>SUM(AV25*O25)</f>
        <v>0</v>
      </c>
      <c r="AX25" s="43"/>
      <c r="AY25" s="318">
        <f>SUM(AX25*O25)</f>
        <v>0</v>
      </c>
      <c r="AZ25" s="44"/>
      <c r="BA25" s="317">
        <f>SUM(AZ25*O25)</f>
        <v>0</v>
      </c>
      <c r="BB25" s="43"/>
      <c r="BC25" s="318">
        <f>SUM(BB25*O25)</f>
        <v>0</v>
      </c>
      <c r="BD25" s="44"/>
      <c r="BE25" s="317">
        <f>SUM(BD25*O25)</f>
        <v>0</v>
      </c>
    </row>
    <row r="26" spans="1:57" x14ac:dyDescent="0.2">
      <c r="A26" s="186">
        <v>7</v>
      </c>
      <c r="B26" s="73" t="s">
        <v>9</v>
      </c>
      <c r="C26" s="73" t="s">
        <v>93</v>
      </c>
      <c r="D26" s="74" t="s">
        <v>2871</v>
      </c>
      <c r="E26" s="74" t="s">
        <v>733</v>
      </c>
      <c r="F26" s="75">
        <v>2</v>
      </c>
      <c r="G26" s="74" t="s">
        <v>2878</v>
      </c>
      <c r="H26" s="76" t="s">
        <v>2878</v>
      </c>
      <c r="I26" s="74" t="s">
        <v>3400</v>
      </c>
      <c r="J26" s="24" t="s">
        <v>3132</v>
      </c>
      <c r="K26" s="186">
        <v>2</v>
      </c>
      <c r="L26" s="77">
        <v>4.95</v>
      </c>
      <c r="M26" s="77">
        <v>4.95</v>
      </c>
      <c r="N26" s="77">
        <v>4.95</v>
      </c>
      <c r="O26" s="220">
        <v>4.95</v>
      </c>
      <c r="P26" s="371">
        <f>SUM(R26,T26,V26,X26,Z26,AB26,AD26,AF26,AH26,AJ26,AL26,AN26,AP26,AR26,AT26,AV26,AX26,AZ26,BB26,BD26)</f>
        <v>0</v>
      </c>
      <c r="Q26" s="372">
        <f>SUM(P26*O26)</f>
        <v>0</v>
      </c>
      <c r="R26" s="43"/>
      <c r="S26" s="318">
        <f>SUM(R26*O26)</f>
        <v>0</v>
      </c>
      <c r="T26" s="44"/>
      <c r="U26" s="317">
        <f>SUM(T26*O26)</f>
        <v>0</v>
      </c>
      <c r="V26" s="43"/>
      <c r="W26" s="318">
        <f>SUM(V26*O26)</f>
        <v>0</v>
      </c>
      <c r="X26" s="44"/>
      <c r="Y26" s="317">
        <f>SUM(X26*O26)</f>
        <v>0</v>
      </c>
      <c r="Z26" s="43"/>
      <c r="AA26" s="318">
        <f>SUM(Z26*O26)</f>
        <v>0</v>
      </c>
      <c r="AB26" s="44"/>
      <c r="AC26" s="317">
        <f>SUM(AB26*O26)</f>
        <v>0</v>
      </c>
      <c r="AD26" s="43"/>
      <c r="AE26" s="318">
        <f>SUM(AD26*O26)</f>
        <v>0</v>
      </c>
      <c r="AF26" s="44"/>
      <c r="AG26" s="317">
        <f>SUM(AF26*O26)</f>
        <v>0</v>
      </c>
      <c r="AH26" s="43"/>
      <c r="AI26" s="318">
        <f>SUM(AH26*O26)</f>
        <v>0</v>
      </c>
      <c r="AJ26" s="44"/>
      <c r="AK26" s="317">
        <f>SUM(AJ26*O26)</f>
        <v>0</v>
      </c>
      <c r="AL26" s="43"/>
      <c r="AM26" s="318">
        <f>SUM(AL26*O26)</f>
        <v>0</v>
      </c>
      <c r="AN26" s="44"/>
      <c r="AO26" s="317">
        <f>SUM(AN26*O26)</f>
        <v>0</v>
      </c>
      <c r="AP26" s="43"/>
      <c r="AQ26" s="318">
        <f>SUM(AP26*O26)</f>
        <v>0</v>
      </c>
      <c r="AR26" s="44"/>
      <c r="AS26" s="317">
        <f>SUM(AR26*O26)</f>
        <v>0</v>
      </c>
      <c r="AT26" s="43"/>
      <c r="AU26" s="318">
        <f>SUM(AT26*O26)</f>
        <v>0</v>
      </c>
      <c r="AV26" s="44"/>
      <c r="AW26" s="317">
        <f>SUM(AV26*O26)</f>
        <v>0</v>
      </c>
      <c r="AX26" s="43"/>
      <c r="AY26" s="318">
        <f>SUM(AX26*O26)</f>
        <v>0</v>
      </c>
      <c r="AZ26" s="44"/>
      <c r="BA26" s="317">
        <f>SUM(AZ26*O26)</f>
        <v>0</v>
      </c>
      <c r="BB26" s="43"/>
      <c r="BC26" s="318">
        <f>SUM(BB26*O26)</f>
        <v>0</v>
      </c>
      <c r="BD26" s="44"/>
      <c r="BE26" s="317">
        <f>SUM(BD26*O26)</f>
        <v>0</v>
      </c>
    </row>
    <row r="27" spans="1:57" ht="25.5" x14ac:dyDescent="0.2">
      <c r="A27" s="187">
        <v>7</v>
      </c>
      <c r="B27" s="25" t="s">
        <v>9</v>
      </c>
      <c r="C27" s="25" t="s">
        <v>93</v>
      </c>
      <c r="D27" s="29" t="s">
        <v>3537</v>
      </c>
      <c r="E27" s="28" t="s">
        <v>1908</v>
      </c>
      <c r="F27" s="188">
        <v>2</v>
      </c>
      <c r="G27" s="28" t="s">
        <v>1969</v>
      </c>
      <c r="H27" s="78" t="s">
        <v>1953</v>
      </c>
      <c r="I27" s="29" t="s">
        <v>3404</v>
      </c>
      <c r="J27" s="79" t="s">
        <v>2338</v>
      </c>
      <c r="K27" s="187">
        <v>3</v>
      </c>
      <c r="L27" s="146">
        <v>5.27</v>
      </c>
      <c r="M27" s="80">
        <v>5.27</v>
      </c>
      <c r="N27" s="80">
        <v>5.27</v>
      </c>
      <c r="O27" s="223">
        <v>5.27</v>
      </c>
      <c r="P27" s="371">
        <f>SUM(R27,T27,V27,X27,Z27,AB27,AD27,AF27,AH27,AJ27,AL27,AN27,AP27,AR27,AT27,AV27,AX27,AZ27,BB27,BD27)</f>
        <v>0</v>
      </c>
      <c r="Q27" s="372">
        <f>SUM(P27*O27)</f>
        <v>0</v>
      </c>
      <c r="R27" s="43"/>
      <c r="S27" s="318">
        <f>SUM(R27*O27)</f>
        <v>0</v>
      </c>
      <c r="T27" s="44"/>
      <c r="U27" s="317">
        <f>SUM(T27*O27)</f>
        <v>0</v>
      </c>
      <c r="V27" s="43"/>
      <c r="W27" s="318">
        <f>SUM(V27*O27)</f>
        <v>0</v>
      </c>
      <c r="X27" s="44"/>
      <c r="Y27" s="317">
        <f>SUM(X27*O27)</f>
        <v>0</v>
      </c>
      <c r="Z27" s="43"/>
      <c r="AA27" s="318">
        <f>SUM(Z27*O27)</f>
        <v>0</v>
      </c>
      <c r="AB27" s="44"/>
      <c r="AC27" s="317">
        <f>SUM(AB27*O27)</f>
        <v>0</v>
      </c>
      <c r="AD27" s="43"/>
      <c r="AE27" s="318">
        <f>SUM(AD27*O27)</f>
        <v>0</v>
      </c>
      <c r="AF27" s="44"/>
      <c r="AG27" s="317">
        <f>SUM(AF27*O27)</f>
        <v>0</v>
      </c>
      <c r="AH27" s="43"/>
      <c r="AI27" s="318">
        <f>SUM(AH27*O27)</f>
        <v>0</v>
      </c>
      <c r="AJ27" s="44"/>
      <c r="AK27" s="317">
        <f>SUM(AJ27*O27)</f>
        <v>0</v>
      </c>
      <c r="AL27" s="43"/>
      <c r="AM27" s="318">
        <f>SUM(AL27*O27)</f>
        <v>0</v>
      </c>
      <c r="AN27" s="44"/>
      <c r="AO27" s="317">
        <f>SUM(AN27*O27)</f>
        <v>0</v>
      </c>
      <c r="AP27" s="43"/>
      <c r="AQ27" s="318">
        <f>SUM(AP27*O27)</f>
        <v>0</v>
      </c>
      <c r="AR27" s="44"/>
      <c r="AS27" s="317">
        <f>SUM(AR27*O27)</f>
        <v>0</v>
      </c>
      <c r="AT27" s="43"/>
      <c r="AU27" s="318">
        <f>SUM(AT27*O27)</f>
        <v>0</v>
      </c>
      <c r="AV27" s="44"/>
      <c r="AW27" s="317">
        <f>SUM(AV27*O27)</f>
        <v>0</v>
      </c>
      <c r="AX27" s="43"/>
      <c r="AY27" s="318">
        <f>SUM(AX27*O27)</f>
        <v>0</v>
      </c>
      <c r="AZ27" s="44"/>
      <c r="BA27" s="317">
        <f>SUM(AZ27*O27)</f>
        <v>0</v>
      </c>
      <c r="BB27" s="43"/>
      <c r="BC27" s="318">
        <f>SUM(BB27*O27)</f>
        <v>0</v>
      </c>
      <c r="BD27" s="44"/>
      <c r="BE27" s="317">
        <f>SUM(BD27*O27)</f>
        <v>0</v>
      </c>
    </row>
    <row r="28" spans="1:57" ht="25.5" x14ac:dyDescent="0.2">
      <c r="A28" s="263">
        <v>8</v>
      </c>
      <c r="B28" s="264" t="s">
        <v>300</v>
      </c>
      <c r="C28" s="260" t="s">
        <v>855</v>
      </c>
      <c r="D28" s="315" t="s">
        <v>2880</v>
      </c>
      <c r="E28" s="266" t="s">
        <v>2340</v>
      </c>
      <c r="F28" s="265">
        <v>500</v>
      </c>
      <c r="G28" s="266" t="s">
        <v>2879</v>
      </c>
      <c r="H28" s="320" t="s">
        <v>4138</v>
      </c>
      <c r="I28" s="266" t="s">
        <v>3747</v>
      </c>
      <c r="J28" s="316" t="s">
        <v>4733</v>
      </c>
      <c r="K28" s="263">
        <v>1</v>
      </c>
      <c r="L28" s="267"/>
      <c r="M28" s="267"/>
      <c r="N28" s="267"/>
      <c r="O28" s="360">
        <v>4.04</v>
      </c>
      <c r="P28" s="371">
        <f>SUM(R28,T28,V28,X28,Z28,AB28,AD28,AF28,AH28,AJ28,AL28,AN28,AP28,AR28,AT28,AV28,AX28,AZ28,BB28,BD28)</f>
        <v>0</v>
      </c>
      <c r="Q28" s="372">
        <f>SUM(P28*O28)</f>
        <v>0</v>
      </c>
      <c r="R28" s="43"/>
      <c r="S28" s="318">
        <f>SUM(R28*O28)</f>
        <v>0</v>
      </c>
      <c r="T28" s="44"/>
      <c r="U28" s="317">
        <f>SUM(T28*O28)</f>
        <v>0</v>
      </c>
      <c r="V28" s="43"/>
      <c r="W28" s="318">
        <f>SUM(V28*O28)</f>
        <v>0</v>
      </c>
      <c r="X28" s="44"/>
      <c r="Y28" s="317">
        <f>SUM(X28*O28)</f>
        <v>0</v>
      </c>
      <c r="Z28" s="43"/>
      <c r="AA28" s="318">
        <f>SUM(Z28*O28)</f>
        <v>0</v>
      </c>
      <c r="AB28" s="44"/>
      <c r="AC28" s="317">
        <f>SUM(AB28*O28)</f>
        <v>0</v>
      </c>
      <c r="AD28" s="43"/>
      <c r="AE28" s="318">
        <f>SUM(AD28*O28)</f>
        <v>0</v>
      </c>
      <c r="AF28" s="44"/>
      <c r="AG28" s="317">
        <f>SUM(AF28*O28)</f>
        <v>0</v>
      </c>
      <c r="AH28" s="43"/>
      <c r="AI28" s="318">
        <f>SUM(AH28*O28)</f>
        <v>0</v>
      </c>
      <c r="AJ28" s="44"/>
      <c r="AK28" s="317">
        <f>SUM(AJ28*O28)</f>
        <v>0</v>
      </c>
      <c r="AL28" s="43"/>
      <c r="AM28" s="318">
        <f>SUM(AL28*O28)</f>
        <v>0</v>
      </c>
      <c r="AN28" s="44"/>
      <c r="AO28" s="317">
        <f>SUM(AN28*O28)</f>
        <v>0</v>
      </c>
      <c r="AP28" s="43"/>
      <c r="AQ28" s="318">
        <f>SUM(AP28*O28)</f>
        <v>0</v>
      </c>
      <c r="AR28" s="44"/>
      <c r="AS28" s="317">
        <f>SUM(AR28*O28)</f>
        <v>0</v>
      </c>
      <c r="AT28" s="43"/>
      <c r="AU28" s="318">
        <f>SUM(AT28*O28)</f>
        <v>0</v>
      </c>
      <c r="AV28" s="44"/>
      <c r="AW28" s="317">
        <f>SUM(AV28*O28)</f>
        <v>0</v>
      </c>
      <c r="AX28" s="43"/>
      <c r="AY28" s="318">
        <f>SUM(AX28*O28)</f>
        <v>0</v>
      </c>
      <c r="AZ28" s="44"/>
      <c r="BA28" s="317">
        <f>SUM(AZ28*O28)</f>
        <v>0</v>
      </c>
      <c r="BB28" s="43"/>
      <c r="BC28" s="318">
        <f>SUM(BB28*O28)</f>
        <v>0</v>
      </c>
      <c r="BD28" s="44"/>
      <c r="BE28" s="317">
        <f>SUM(BD28*O28)</f>
        <v>0</v>
      </c>
    </row>
    <row r="29" spans="1:57" ht="25.5" x14ac:dyDescent="0.2">
      <c r="A29" s="186">
        <v>8</v>
      </c>
      <c r="B29" s="73" t="s">
        <v>300</v>
      </c>
      <c r="C29" s="73" t="s">
        <v>855</v>
      </c>
      <c r="D29" s="74" t="s">
        <v>97</v>
      </c>
      <c r="E29" s="74" t="s">
        <v>10</v>
      </c>
      <c r="F29" s="75">
        <v>500</v>
      </c>
      <c r="G29" s="74" t="s">
        <v>2879</v>
      </c>
      <c r="H29" s="76" t="s">
        <v>2879</v>
      </c>
      <c r="I29" s="74" t="s">
        <v>3400</v>
      </c>
      <c r="J29" s="24" t="s">
        <v>3132</v>
      </c>
      <c r="K29" s="186">
        <v>2</v>
      </c>
      <c r="L29" s="144">
        <v>6.93</v>
      </c>
      <c r="M29" s="144">
        <v>7.28</v>
      </c>
      <c r="N29" s="144">
        <v>7.63</v>
      </c>
      <c r="O29" s="219">
        <v>8.01</v>
      </c>
      <c r="P29" s="371">
        <f>SUM(R29,T29,V29,X29,Z29,AB29,AD29,AF29,AH29,AJ29,AL29,AN29,AP29,AR29,AT29,AV29,AX29,AZ29,BB29,BD29)</f>
        <v>0</v>
      </c>
      <c r="Q29" s="372">
        <f>SUM(P29*O29)</f>
        <v>0</v>
      </c>
      <c r="R29" s="43"/>
      <c r="S29" s="318">
        <f>SUM(R29*O29)</f>
        <v>0</v>
      </c>
      <c r="T29" s="44"/>
      <c r="U29" s="317">
        <f>SUM(T29*O29)</f>
        <v>0</v>
      </c>
      <c r="V29" s="43"/>
      <c r="W29" s="318">
        <f>SUM(V29*O29)</f>
        <v>0</v>
      </c>
      <c r="X29" s="44"/>
      <c r="Y29" s="317">
        <f>SUM(X29*O29)</f>
        <v>0</v>
      </c>
      <c r="Z29" s="43"/>
      <c r="AA29" s="318">
        <f>SUM(Z29*O29)</f>
        <v>0</v>
      </c>
      <c r="AB29" s="44"/>
      <c r="AC29" s="317">
        <f>SUM(AB29*O29)</f>
        <v>0</v>
      </c>
      <c r="AD29" s="43"/>
      <c r="AE29" s="318">
        <f>SUM(AD29*O29)</f>
        <v>0</v>
      </c>
      <c r="AF29" s="44"/>
      <c r="AG29" s="317">
        <f>SUM(AF29*O29)</f>
        <v>0</v>
      </c>
      <c r="AH29" s="43"/>
      <c r="AI29" s="318">
        <f>SUM(AH29*O29)</f>
        <v>0</v>
      </c>
      <c r="AJ29" s="44"/>
      <c r="AK29" s="317">
        <f>SUM(AJ29*O29)</f>
        <v>0</v>
      </c>
      <c r="AL29" s="43"/>
      <c r="AM29" s="318">
        <f>SUM(AL29*O29)</f>
        <v>0</v>
      </c>
      <c r="AN29" s="44"/>
      <c r="AO29" s="317">
        <f>SUM(AN29*O29)</f>
        <v>0</v>
      </c>
      <c r="AP29" s="43"/>
      <c r="AQ29" s="318">
        <f>SUM(AP29*O29)</f>
        <v>0</v>
      </c>
      <c r="AR29" s="44"/>
      <c r="AS29" s="317">
        <f>SUM(AR29*O29)</f>
        <v>0</v>
      </c>
      <c r="AT29" s="43"/>
      <c r="AU29" s="318">
        <f>SUM(AT29*O29)</f>
        <v>0</v>
      </c>
      <c r="AV29" s="44"/>
      <c r="AW29" s="317">
        <f>SUM(AV29*O29)</f>
        <v>0</v>
      </c>
      <c r="AX29" s="43"/>
      <c r="AY29" s="318">
        <f>SUM(AX29*O29)</f>
        <v>0</v>
      </c>
      <c r="AZ29" s="44"/>
      <c r="BA29" s="317">
        <f>SUM(AZ29*O29)</f>
        <v>0</v>
      </c>
      <c r="BB29" s="43"/>
      <c r="BC29" s="318">
        <f>SUM(BB29*O29)</f>
        <v>0</v>
      </c>
      <c r="BD29" s="44"/>
      <c r="BE29" s="317">
        <f>SUM(BD29*O29)</f>
        <v>0</v>
      </c>
    </row>
    <row r="30" spans="1:57" ht="25.5" x14ac:dyDescent="0.2">
      <c r="A30" s="263">
        <v>9</v>
      </c>
      <c r="B30" s="264" t="s">
        <v>300</v>
      </c>
      <c r="C30" s="260" t="s">
        <v>856</v>
      </c>
      <c r="D30" s="315" t="s">
        <v>2880</v>
      </c>
      <c r="E30" s="266" t="s">
        <v>2340</v>
      </c>
      <c r="F30" s="265">
        <v>1000</v>
      </c>
      <c r="G30" s="266" t="s">
        <v>4492</v>
      </c>
      <c r="H30" s="320" t="s">
        <v>4139</v>
      </c>
      <c r="I30" s="266" t="s">
        <v>3747</v>
      </c>
      <c r="J30" s="316" t="s">
        <v>4733</v>
      </c>
      <c r="K30" s="263">
        <v>1</v>
      </c>
      <c r="L30" s="267"/>
      <c r="M30" s="267"/>
      <c r="N30" s="267"/>
      <c r="O30" s="360">
        <v>4.2699999999999996</v>
      </c>
      <c r="P30" s="371">
        <f>SUM(R30,T30,V30,X30,Z30,AB30,AD30,AF30,AH30,AJ30,AL30,AN30,AP30,AR30,AT30,AV30,AX30,AZ30,BB30,BD30)</f>
        <v>0</v>
      </c>
      <c r="Q30" s="372">
        <f>SUM(P30*O30)</f>
        <v>0</v>
      </c>
      <c r="R30" s="43"/>
      <c r="S30" s="318">
        <f>SUM(R30*O30)</f>
        <v>0</v>
      </c>
      <c r="T30" s="44"/>
      <c r="U30" s="317">
        <f>SUM(T30*O30)</f>
        <v>0</v>
      </c>
      <c r="V30" s="43"/>
      <c r="W30" s="318">
        <f>SUM(V30*O30)</f>
        <v>0</v>
      </c>
      <c r="X30" s="44"/>
      <c r="Y30" s="317">
        <f>SUM(X30*O30)</f>
        <v>0</v>
      </c>
      <c r="Z30" s="43"/>
      <c r="AA30" s="318">
        <f>SUM(Z30*O30)</f>
        <v>0</v>
      </c>
      <c r="AB30" s="44"/>
      <c r="AC30" s="317">
        <f>SUM(AB30*O30)</f>
        <v>0</v>
      </c>
      <c r="AD30" s="43"/>
      <c r="AE30" s="318">
        <f>SUM(AD30*O30)</f>
        <v>0</v>
      </c>
      <c r="AF30" s="44"/>
      <c r="AG30" s="317">
        <f>SUM(AF30*O30)</f>
        <v>0</v>
      </c>
      <c r="AH30" s="43"/>
      <c r="AI30" s="318">
        <f>SUM(AH30*O30)</f>
        <v>0</v>
      </c>
      <c r="AJ30" s="44"/>
      <c r="AK30" s="317">
        <f>SUM(AJ30*O30)</f>
        <v>0</v>
      </c>
      <c r="AL30" s="43"/>
      <c r="AM30" s="318">
        <f>SUM(AL30*O30)</f>
        <v>0</v>
      </c>
      <c r="AN30" s="44"/>
      <c r="AO30" s="317">
        <f>SUM(AN30*O30)</f>
        <v>0</v>
      </c>
      <c r="AP30" s="43"/>
      <c r="AQ30" s="318">
        <f>SUM(AP30*O30)</f>
        <v>0</v>
      </c>
      <c r="AR30" s="44"/>
      <c r="AS30" s="317">
        <f>SUM(AR30*O30)</f>
        <v>0</v>
      </c>
      <c r="AT30" s="43"/>
      <c r="AU30" s="318">
        <f>SUM(AT30*O30)</f>
        <v>0</v>
      </c>
      <c r="AV30" s="44"/>
      <c r="AW30" s="317">
        <f>SUM(AV30*O30)</f>
        <v>0</v>
      </c>
      <c r="AX30" s="43"/>
      <c r="AY30" s="318">
        <f>SUM(AX30*O30)</f>
        <v>0</v>
      </c>
      <c r="AZ30" s="44"/>
      <c r="BA30" s="317">
        <f>SUM(AZ30*O30)</f>
        <v>0</v>
      </c>
      <c r="BB30" s="43"/>
      <c r="BC30" s="318">
        <f>SUM(BB30*O30)</f>
        <v>0</v>
      </c>
      <c r="BD30" s="44"/>
      <c r="BE30" s="317">
        <f>SUM(BD30*O30)</f>
        <v>0</v>
      </c>
    </row>
    <row r="31" spans="1:57" x14ac:dyDescent="0.2">
      <c r="A31" s="81">
        <v>9</v>
      </c>
      <c r="B31" s="82" t="s">
        <v>300</v>
      </c>
      <c r="C31" s="82" t="s">
        <v>856</v>
      </c>
      <c r="D31" s="83" t="s">
        <v>1074</v>
      </c>
      <c r="E31" s="84" t="s">
        <v>2340</v>
      </c>
      <c r="F31" s="85">
        <v>1000</v>
      </c>
      <c r="G31" s="84" t="s">
        <v>2341</v>
      </c>
      <c r="H31" s="22" t="s">
        <v>1077</v>
      </c>
      <c r="I31" s="34">
        <v>57681</v>
      </c>
      <c r="J31" s="86" t="s">
        <v>1074</v>
      </c>
      <c r="K31" s="81">
        <v>2</v>
      </c>
      <c r="L31" s="87">
        <v>4.4400000000000004</v>
      </c>
      <c r="M31" s="87">
        <v>4.4400000000000004</v>
      </c>
      <c r="N31" s="87">
        <v>4.4400000000000004</v>
      </c>
      <c r="O31" s="361">
        <v>4.5199999999999996</v>
      </c>
      <c r="P31" s="371">
        <f>SUM(R31,T31,V31,X31,Z31,AB31,AD31,AF31,AH31,AJ31,AL31,AN31,AP31,AR31,AT31,AV31,AX31,AZ31,BB31,BD31)</f>
        <v>0</v>
      </c>
      <c r="Q31" s="372">
        <f>SUM(P31*O31)</f>
        <v>0</v>
      </c>
      <c r="R31" s="43"/>
      <c r="S31" s="318">
        <f>SUM(R31*O31)</f>
        <v>0</v>
      </c>
      <c r="T31" s="44"/>
      <c r="U31" s="317">
        <f>SUM(T31*O31)</f>
        <v>0</v>
      </c>
      <c r="V31" s="43"/>
      <c r="W31" s="318">
        <f>SUM(V31*O31)</f>
        <v>0</v>
      </c>
      <c r="X31" s="44"/>
      <c r="Y31" s="317">
        <f>SUM(X31*O31)</f>
        <v>0</v>
      </c>
      <c r="Z31" s="43"/>
      <c r="AA31" s="318">
        <f>SUM(Z31*O31)</f>
        <v>0</v>
      </c>
      <c r="AB31" s="44"/>
      <c r="AC31" s="317">
        <f>SUM(AB31*O31)</f>
        <v>0</v>
      </c>
      <c r="AD31" s="43"/>
      <c r="AE31" s="318">
        <f>SUM(AD31*O31)</f>
        <v>0</v>
      </c>
      <c r="AF31" s="44"/>
      <c r="AG31" s="317">
        <f>SUM(AF31*O31)</f>
        <v>0</v>
      </c>
      <c r="AH31" s="43"/>
      <c r="AI31" s="318">
        <f>SUM(AH31*O31)</f>
        <v>0</v>
      </c>
      <c r="AJ31" s="44"/>
      <c r="AK31" s="317">
        <f>SUM(AJ31*O31)</f>
        <v>0</v>
      </c>
      <c r="AL31" s="43"/>
      <c r="AM31" s="318">
        <f>SUM(AL31*O31)</f>
        <v>0</v>
      </c>
      <c r="AN31" s="44"/>
      <c r="AO31" s="317">
        <f>SUM(AN31*O31)</f>
        <v>0</v>
      </c>
      <c r="AP31" s="43"/>
      <c r="AQ31" s="318">
        <f>SUM(AP31*O31)</f>
        <v>0</v>
      </c>
      <c r="AR31" s="44"/>
      <c r="AS31" s="317">
        <f>SUM(AR31*O31)</f>
        <v>0</v>
      </c>
      <c r="AT31" s="43"/>
      <c r="AU31" s="318">
        <f>SUM(AT31*O31)</f>
        <v>0</v>
      </c>
      <c r="AV31" s="44"/>
      <c r="AW31" s="317">
        <f>SUM(AV31*O31)</f>
        <v>0</v>
      </c>
      <c r="AX31" s="43"/>
      <c r="AY31" s="318">
        <f>SUM(AX31*O31)</f>
        <v>0</v>
      </c>
      <c r="AZ31" s="44"/>
      <c r="BA31" s="317">
        <f>SUM(AZ31*O31)</f>
        <v>0</v>
      </c>
      <c r="BB31" s="43"/>
      <c r="BC31" s="318">
        <f>SUM(BB31*O31)</f>
        <v>0</v>
      </c>
      <c r="BD31" s="44"/>
      <c r="BE31" s="317">
        <f>SUM(BD31*O31)</f>
        <v>0</v>
      </c>
    </row>
    <row r="32" spans="1:57" x14ac:dyDescent="0.2">
      <c r="A32" s="186">
        <v>9</v>
      </c>
      <c r="B32" s="73" t="s">
        <v>300</v>
      </c>
      <c r="C32" s="73" t="s">
        <v>856</v>
      </c>
      <c r="D32" s="74" t="s">
        <v>2880</v>
      </c>
      <c r="E32" s="74" t="s">
        <v>10</v>
      </c>
      <c r="F32" s="75">
        <v>1000</v>
      </c>
      <c r="G32" s="74" t="s">
        <v>2881</v>
      </c>
      <c r="H32" s="74" t="s">
        <v>2881</v>
      </c>
      <c r="I32" s="74" t="s">
        <v>3400</v>
      </c>
      <c r="J32" s="24" t="s">
        <v>3132</v>
      </c>
      <c r="K32" s="186">
        <v>3</v>
      </c>
      <c r="L32" s="77">
        <v>6.99</v>
      </c>
      <c r="M32" s="77">
        <v>6.99</v>
      </c>
      <c r="N32" s="144">
        <v>7.34</v>
      </c>
      <c r="O32" s="220">
        <v>7.34</v>
      </c>
      <c r="P32" s="371">
        <f>SUM(R32,T32,V32,X32,Z32,AB32,AD32,AF32,AH32,AJ32,AL32,AN32,AP32,AR32,AT32,AV32,AX32,AZ32,BB32,BD32)</f>
        <v>0</v>
      </c>
      <c r="Q32" s="372">
        <f>SUM(P32*O32)</f>
        <v>0</v>
      </c>
      <c r="R32" s="43"/>
      <c r="S32" s="318">
        <f>SUM(R32*O32)</f>
        <v>0</v>
      </c>
      <c r="T32" s="44"/>
      <c r="U32" s="317">
        <f>SUM(T32*O32)</f>
        <v>0</v>
      </c>
      <c r="V32" s="43"/>
      <c r="W32" s="318">
        <f>SUM(V32*O32)</f>
        <v>0</v>
      </c>
      <c r="X32" s="44"/>
      <c r="Y32" s="317">
        <f>SUM(X32*O32)</f>
        <v>0</v>
      </c>
      <c r="Z32" s="43"/>
      <c r="AA32" s="318">
        <f>SUM(Z32*O32)</f>
        <v>0</v>
      </c>
      <c r="AB32" s="44"/>
      <c r="AC32" s="317">
        <f>SUM(AB32*O32)</f>
        <v>0</v>
      </c>
      <c r="AD32" s="43"/>
      <c r="AE32" s="318">
        <f>SUM(AD32*O32)</f>
        <v>0</v>
      </c>
      <c r="AF32" s="44"/>
      <c r="AG32" s="317">
        <f>SUM(AF32*O32)</f>
        <v>0</v>
      </c>
      <c r="AH32" s="43"/>
      <c r="AI32" s="318">
        <f>SUM(AH32*O32)</f>
        <v>0</v>
      </c>
      <c r="AJ32" s="44"/>
      <c r="AK32" s="317">
        <f>SUM(AJ32*O32)</f>
        <v>0</v>
      </c>
      <c r="AL32" s="43"/>
      <c r="AM32" s="318">
        <f>SUM(AL32*O32)</f>
        <v>0</v>
      </c>
      <c r="AN32" s="44"/>
      <c r="AO32" s="317">
        <f>SUM(AN32*O32)</f>
        <v>0</v>
      </c>
      <c r="AP32" s="43"/>
      <c r="AQ32" s="318">
        <f>SUM(AP32*O32)</f>
        <v>0</v>
      </c>
      <c r="AR32" s="44"/>
      <c r="AS32" s="317">
        <f>SUM(AR32*O32)</f>
        <v>0</v>
      </c>
      <c r="AT32" s="43"/>
      <c r="AU32" s="318">
        <f>SUM(AT32*O32)</f>
        <v>0</v>
      </c>
      <c r="AV32" s="44"/>
      <c r="AW32" s="317">
        <f>SUM(AV32*O32)</f>
        <v>0</v>
      </c>
      <c r="AX32" s="43"/>
      <c r="AY32" s="318">
        <f>SUM(AX32*O32)</f>
        <v>0</v>
      </c>
      <c r="AZ32" s="44"/>
      <c r="BA32" s="317">
        <f>SUM(AZ32*O32)</f>
        <v>0</v>
      </c>
      <c r="BB32" s="43"/>
      <c r="BC32" s="318">
        <f>SUM(BB32*O32)</f>
        <v>0</v>
      </c>
      <c r="BD32" s="44"/>
      <c r="BE32" s="317">
        <f>SUM(BD32*O32)</f>
        <v>0</v>
      </c>
    </row>
    <row r="33" spans="1:57" ht="25.5" x14ac:dyDescent="0.2">
      <c r="A33" s="263">
        <v>10</v>
      </c>
      <c r="B33" s="264" t="s">
        <v>300</v>
      </c>
      <c r="C33" s="260" t="s">
        <v>857</v>
      </c>
      <c r="D33" s="315" t="s">
        <v>2880</v>
      </c>
      <c r="E33" s="266" t="s">
        <v>2340</v>
      </c>
      <c r="F33" s="265">
        <v>1000</v>
      </c>
      <c r="G33" s="266" t="s">
        <v>4493</v>
      </c>
      <c r="H33" s="320" t="s">
        <v>4140</v>
      </c>
      <c r="I33" s="266" t="s">
        <v>3747</v>
      </c>
      <c r="J33" s="316" t="s">
        <v>4733</v>
      </c>
      <c r="K33" s="263">
        <v>1</v>
      </c>
      <c r="L33" s="267"/>
      <c r="M33" s="267"/>
      <c r="N33" s="267"/>
      <c r="O33" s="360">
        <v>4.2699999999999996</v>
      </c>
      <c r="P33" s="371">
        <f>SUM(R33,T33,V33,X33,Z33,AB33,AD33,AF33,AH33,AJ33,AL33,AN33,AP33,AR33,AT33,AV33,AX33,AZ33,BB33,BD33)</f>
        <v>0</v>
      </c>
      <c r="Q33" s="372">
        <f>SUM(P33*O33)</f>
        <v>0</v>
      </c>
      <c r="R33" s="43"/>
      <c r="S33" s="318">
        <f>SUM(R33*O33)</f>
        <v>0</v>
      </c>
      <c r="T33" s="44"/>
      <c r="U33" s="317">
        <f>SUM(T33*O33)</f>
        <v>0</v>
      </c>
      <c r="V33" s="43"/>
      <c r="W33" s="318">
        <f>SUM(V33*O33)</f>
        <v>0</v>
      </c>
      <c r="X33" s="44"/>
      <c r="Y33" s="317">
        <f>SUM(X33*O33)</f>
        <v>0</v>
      </c>
      <c r="Z33" s="43"/>
      <c r="AA33" s="318">
        <f>SUM(Z33*O33)</f>
        <v>0</v>
      </c>
      <c r="AB33" s="44"/>
      <c r="AC33" s="317">
        <f>SUM(AB33*O33)</f>
        <v>0</v>
      </c>
      <c r="AD33" s="43"/>
      <c r="AE33" s="318">
        <f>SUM(AD33*O33)</f>
        <v>0</v>
      </c>
      <c r="AF33" s="44"/>
      <c r="AG33" s="317">
        <f>SUM(AF33*O33)</f>
        <v>0</v>
      </c>
      <c r="AH33" s="43"/>
      <c r="AI33" s="318">
        <f>SUM(AH33*O33)</f>
        <v>0</v>
      </c>
      <c r="AJ33" s="44"/>
      <c r="AK33" s="317">
        <f>SUM(AJ33*O33)</f>
        <v>0</v>
      </c>
      <c r="AL33" s="43"/>
      <c r="AM33" s="318">
        <f>SUM(AL33*O33)</f>
        <v>0</v>
      </c>
      <c r="AN33" s="44"/>
      <c r="AO33" s="317">
        <f>SUM(AN33*O33)</f>
        <v>0</v>
      </c>
      <c r="AP33" s="43"/>
      <c r="AQ33" s="318">
        <f>SUM(AP33*O33)</f>
        <v>0</v>
      </c>
      <c r="AR33" s="44"/>
      <c r="AS33" s="317">
        <f>SUM(AR33*O33)</f>
        <v>0</v>
      </c>
      <c r="AT33" s="43"/>
      <c r="AU33" s="318">
        <f>SUM(AT33*O33)</f>
        <v>0</v>
      </c>
      <c r="AV33" s="44"/>
      <c r="AW33" s="317">
        <f>SUM(AV33*O33)</f>
        <v>0</v>
      </c>
      <c r="AX33" s="43"/>
      <c r="AY33" s="318">
        <f>SUM(AX33*O33)</f>
        <v>0</v>
      </c>
      <c r="AZ33" s="44"/>
      <c r="BA33" s="317">
        <f>SUM(AZ33*O33)</f>
        <v>0</v>
      </c>
      <c r="BB33" s="43"/>
      <c r="BC33" s="318">
        <f>SUM(BB33*O33)</f>
        <v>0</v>
      </c>
      <c r="BD33" s="44"/>
      <c r="BE33" s="317">
        <f>SUM(BD33*O33)</f>
        <v>0</v>
      </c>
    </row>
    <row r="34" spans="1:57" x14ac:dyDescent="0.2">
      <c r="A34" s="81">
        <v>10</v>
      </c>
      <c r="B34" s="82" t="s">
        <v>300</v>
      </c>
      <c r="C34" s="82" t="s">
        <v>857</v>
      </c>
      <c r="D34" s="83" t="s">
        <v>1074</v>
      </c>
      <c r="E34" s="84" t="s">
        <v>2340</v>
      </c>
      <c r="F34" s="85">
        <v>1000</v>
      </c>
      <c r="G34" s="84" t="s">
        <v>2342</v>
      </c>
      <c r="H34" s="22" t="s">
        <v>2343</v>
      </c>
      <c r="I34" s="34">
        <v>57681</v>
      </c>
      <c r="J34" s="86" t="s">
        <v>1074</v>
      </c>
      <c r="K34" s="81">
        <v>2</v>
      </c>
      <c r="L34" s="87">
        <v>4.4400000000000004</v>
      </c>
      <c r="M34" s="87">
        <v>4.4400000000000004</v>
      </c>
      <c r="N34" s="87">
        <v>4.4400000000000004</v>
      </c>
      <c r="O34" s="361">
        <v>4.5199999999999996</v>
      </c>
      <c r="P34" s="371">
        <f>SUM(R34,T34,V34,X34,Z34,AB34,AD34,AF34,AH34,AJ34,AL34,AN34,AP34,AR34,AT34,AV34,AX34,AZ34,BB34,BD34)</f>
        <v>0</v>
      </c>
      <c r="Q34" s="372">
        <f>SUM(P34*O34)</f>
        <v>0</v>
      </c>
      <c r="R34" s="43"/>
      <c r="S34" s="318">
        <f>SUM(R34*O34)</f>
        <v>0</v>
      </c>
      <c r="T34" s="44"/>
      <c r="U34" s="317">
        <f>SUM(T34*O34)</f>
        <v>0</v>
      </c>
      <c r="V34" s="43"/>
      <c r="W34" s="318">
        <f>SUM(V34*O34)</f>
        <v>0</v>
      </c>
      <c r="X34" s="44"/>
      <c r="Y34" s="317">
        <f>SUM(X34*O34)</f>
        <v>0</v>
      </c>
      <c r="Z34" s="43"/>
      <c r="AA34" s="318">
        <f>SUM(Z34*O34)</f>
        <v>0</v>
      </c>
      <c r="AB34" s="44"/>
      <c r="AC34" s="317">
        <f>SUM(AB34*O34)</f>
        <v>0</v>
      </c>
      <c r="AD34" s="43"/>
      <c r="AE34" s="318">
        <f>SUM(AD34*O34)</f>
        <v>0</v>
      </c>
      <c r="AF34" s="44"/>
      <c r="AG34" s="317">
        <f>SUM(AF34*O34)</f>
        <v>0</v>
      </c>
      <c r="AH34" s="43"/>
      <c r="AI34" s="318">
        <f>SUM(AH34*O34)</f>
        <v>0</v>
      </c>
      <c r="AJ34" s="44"/>
      <c r="AK34" s="317">
        <f>SUM(AJ34*O34)</f>
        <v>0</v>
      </c>
      <c r="AL34" s="43"/>
      <c r="AM34" s="318">
        <f>SUM(AL34*O34)</f>
        <v>0</v>
      </c>
      <c r="AN34" s="44"/>
      <c r="AO34" s="317">
        <f>SUM(AN34*O34)</f>
        <v>0</v>
      </c>
      <c r="AP34" s="43"/>
      <c r="AQ34" s="318">
        <f>SUM(AP34*O34)</f>
        <v>0</v>
      </c>
      <c r="AR34" s="44"/>
      <c r="AS34" s="317">
        <f>SUM(AR34*O34)</f>
        <v>0</v>
      </c>
      <c r="AT34" s="43"/>
      <c r="AU34" s="318">
        <f>SUM(AT34*O34)</f>
        <v>0</v>
      </c>
      <c r="AV34" s="44"/>
      <c r="AW34" s="317">
        <f>SUM(AV34*O34)</f>
        <v>0</v>
      </c>
      <c r="AX34" s="43"/>
      <c r="AY34" s="318">
        <f>SUM(AX34*O34)</f>
        <v>0</v>
      </c>
      <c r="AZ34" s="44"/>
      <c r="BA34" s="317">
        <f>SUM(AZ34*O34)</f>
        <v>0</v>
      </c>
      <c r="BB34" s="43"/>
      <c r="BC34" s="318">
        <f>SUM(BB34*O34)</f>
        <v>0</v>
      </c>
      <c r="BD34" s="44"/>
      <c r="BE34" s="317">
        <f>SUM(BD34*O34)</f>
        <v>0</v>
      </c>
    </row>
    <row r="35" spans="1:57" x14ac:dyDescent="0.2">
      <c r="A35" s="186">
        <v>10</v>
      </c>
      <c r="B35" s="73" t="s">
        <v>300</v>
      </c>
      <c r="C35" s="73" t="s">
        <v>857</v>
      </c>
      <c r="D35" s="74" t="s">
        <v>2880</v>
      </c>
      <c r="E35" s="74" t="s">
        <v>10</v>
      </c>
      <c r="F35" s="75">
        <v>1000</v>
      </c>
      <c r="G35" s="74" t="s">
        <v>2882</v>
      </c>
      <c r="H35" s="74" t="s">
        <v>2882</v>
      </c>
      <c r="I35" s="74" t="s">
        <v>3400</v>
      </c>
      <c r="J35" s="24" t="s">
        <v>3132</v>
      </c>
      <c r="K35" s="186">
        <v>3</v>
      </c>
      <c r="L35" s="77">
        <v>6.99</v>
      </c>
      <c r="M35" s="77">
        <v>6.99</v>
      </c>
      <c r="N35" s="144">
        <v>7.34</v>
      </c>
      <c r="O35" s="219">
        <v>7.71</v>
      </c>
      <c r="P35" s="371">
        <f>SUM(R35,T35,V35,X35,Z35,AB35,AD35,AF35,AH35,AJ35,AL35,AN35,AP35,AR35,AT35,AV35,AX35,AZ35,BB35,BD35)</f>
        <v>0</v>
      </c>
      <c r="Q35" s="372">
        <f>SUM(P35*O35)</f>
        <v>0</v>
      </c>
      <c r="R35" s="43"/>
      <c r="S35" s="318">
        <f>SUM(R35*O35)</f>
        <v>0</v>
      </c>
      <c r="T35" s="44"/>
      <c r="U35" s="317">
        <f>SUM(T35*O35)</f>
        <v>0</v>
      </c>
      <c r="V35" s="43"/>
      <c r="W35" s="318">
        <f>SUM(V35*O35)</f>
        <v>0</v>
      </c>
      <c r="X35" s="44"/>
      <c r="Y35" s="317">
        <f>SUM(X35*O35)</f>
        <v>0</v>
      </c>
      <c r="Z35" s="43"/>
      <c r="AA35" s="318">
        <f>SUM(Z35*O35)</f>
        <v>0</v>
      </c>
      <c r="AB35" s="44"/>
      <c r="AC35" s="317">
        <f>SUM(AB35*O35)</f>
        <v>0</v>
      </c>
      <c r="AD35" s="43"/>
      <c r="AE35" s="318">
        <f>SUM(AD35*O35)</f>
        <v>0</v>
      </c>
      <c r="AF35" s="44"/>
      <c r="AG35" s="317">
        <f>SUM(AF35*O35)</f>
        <v>0</v>
      </c>
      <c r="AH35" s="43"/>
      <c r="AI35" s="318">
        <f>SUM(AH35*O35)</f>
        <v>0</v>
      </c>
      <c r="AJ35" s="44"/>
      <c r="AK35" s="317">
        <f>SUM(AJ35*O35)</f>
        <v>0</v>
      </c>
      <c r="AL35" s="43"/>
      <c r="AM35" s="318">
        <f>SUM(AL35*O35)</f>
        <v>0</v>
      </c>
      <c r="AN35" s="44"/>
      <c r="AO35" s="317">
        <f>SUM(AN35*O35)</f>
        <v>0</v>
      </c>
      <c r="AP35" s="43"/>
      <c r="AQ35" s="318">
        <f>SUM(AP35*O35)</f>
        <v>0</v>
      </c>
      <c r="AR35" s="44"/>
      <c r="AS35" s="317">
        <f>SUM(AR35*O35)</f>
        <v>0</v>
      </c>
      <c r="AT35" s="43"/>
      <c r="AU35" s="318">
        <f>SUM(AT35*O35)</f>
        <v>0</v>
      </c>
      <c r="AV35" s="44"/>
      <c r="AW35" s="317">
        <f>SUM(AV35*O35)</f>
        <v>0</v>
      </c>
      <c r="AX35" s="43"/>
      <c r="AY35" s="318">
        <f>SUM(AX35*O35)</f>
        <v>0</v>
      </c>
      <c r="AZ35" s="44"/>
      <c r="BA35" s="317">
        <f>SUM(AZ35*O35)</f>
        <v>0</v>
      </c>
      <c r="BB35" s="43"/>
      <c r="BC35" s="318">
        <f>SUM(BB35*O35)</f>
        <v>0</v>
      </c>
      <c r="BD35" s="44"/>
      <c r="BE35" s="317">
        <f>SUM(BD35*O35)</f>
        <v>0</v>
      </c>
    </row>
    <row r="36" spans="1:57" ht="25.5" x14ac:dyDescent="0.2">
      <c r="A36" s="263">
        <v>11</v>
      </c>
      <c r="B36" s="264" t="s">
        <v>300</v>
      </c>
      <c r="C36" s="260" t="s">
        <v>858</v>
      </c>
      <c r="D36" s="315" t="s">
        <v>2880</v>
      </c>
      <c r="E36" s="266" t="s">
        <v>2340</v>
      </c>
      <c r="F36" s="265">
        <v>1000</v>
      </c>
      <c r="G36" s="266" t="s">
        <v>4494</v>
      </c>
      <c r="H36" s="320" t="s">
        <v>4141</v>
      </c>
      <c r="I36" s="266" t="s">
        <v>3747</v>
      </c>
      <c r="J36" s="316" t="s">
        <v>4733</v>
      </c>
      <c r="K36" s="263">
        <v>1</v>
      </c>
      <c r="L36" s="267"/>
      <c r="M36" s="267"/>
      <c r="N36" s="267"/>
      <c r="O36" s="360">
        <v>4.2699999999999996</v>
      </c>
      <c r="P36" s="371">
        <f>SUM(R36,T36,V36,X36,Z36,AB36,AD36,AF36,AH36,AJ36,AL36,AN36,AP36,AR36,AT36,AV36,AX36,AZ36,BB36,BD36)</f>
        <v>0</v>
      </c>
      <c r="Q36" s="372">
        <f>SUM(P36*O36)</f>
        <v>0</v>
      </c>
      <c r="R36" s="43"/>
      <c r="S36" s="318">
        <f>SUM(R36*O36)</f>
        <v>0</v>
      </c>
      <c r="T36" s="44"/>
      <c r="U36" s="317">
        <f>SUM(T36*O36)</f>
        <v>0</v>
      </c>
      <c r="V36" s="43"/>
      <c r="W36" s="318">
        <f>SUM(V36*O36)</f>
        <v>0</v>
      </c>
      <c r="X36" s="44"/>
      <c r="Y36" s="317">
        <f>SUM(X36*O36)</f>
        <v>0</v>
      </c>
      <c r="Z36" s="43"/>
      <c r="AA36" s="318">
        <f>SUM(Z36*O36)</f>
        <v>0</v>
      </c>
      <c r="AB36" s="44"/>
      <c r="AC36" s="317">
        <f>SUM(AB36*O36)</f>
        <v>0</v>
      </c>
      <c r="AD36" s="43"/>
      <c r="AE36" s="318">
        <f>SUM(AD36*O36)</f>
        <v>0</v>
      </c>
      <c r="AF36" s="44"/>
      <c r="AG36" s="317">
        <f>SUM(AF36*O36)</f>
        <v>0</v>
      </c>
      <c r="AH36" s="43"/>
      <c r="AI36" s="318">
        <f>SUM(AH36*O36)</f>
        <v>0</v>
      </c>
      <c r="AJ36" s="44"/>
      <c r="AK36" s="317">
        <f>SUM(AJ36*O36)</f>
        <v>0</v>
      </c>
      <c r="AL36" s="43"/>
      <c r="AM36" s="318">
        <f>SUM(AL36*O36)</f>
        <v>0</v>
      </c>
      <c r="AN36" s="44"/>
      <c r="AO36" s="317">
        <f>SUM(AN36*O36)</f>
        <v>0</v>
      </c>
      <c r="AP36" s="43"/>
      <c r="AQ36" s="318">
        <f>SUM(AP36*O36)</f>
        <v>0</v>
      </c>
      <c r="AR36" s="44"/>
      <c r="AS36" s="317">
        <f>SUM(AR36*O36)</f>
        <v>0</v>
      </c>
      <c r="AT36" s="43"/>
      <c r="AU36" s="318">
        <f>SUM(AT36*O36)</f>
        <v>0</v>
      </c>
      <c r="AV36" s="44"/>
      <c r="AW36" s="317">
        <f>SUM(AV36*O36)</f>
        <v>0</v>
      </c>
      <c r="AX36" s="43"/>
      <c r="AY36" s="318">
        <f>SUM(AX36*O36)</f>
        <v>0</v>
      </c>
      <c r="AZ36" s="44"/>
      <c r="BA36" s="317">
        <f>SUM(AZ36*O36)</f>
        <v>0</v>
      </c>
      <c r="BB36" s="43"/>
      <c r="BC36" s="318">
        <f>SUM(BB36*O36)</f>
        <v>0</v>
      </c>
      <c r="BD36" s="44"/>
      <c r="BE36" s="317">
        <f>SUM(BD36*O36)</f>
        <v>0</v>
      </c>
    </row>
    <row r="37" spans="1:57" x14ac:dyDescent="0.2">
      <c r="A37" s="81">
        <v>11</v>
      </c>
      <c r="B37" s="82" t="s">
        <v>300</v>
      </c>
      <c r="C37" s="82" t="s">
        <v>858</v>
      </c>
      <c r="D37" s="83" t="s">
        <v>1074</v>
      </c>
      <c r="E37" s="84" t="s">
        <v>2340</v>
      </c>
      <c r="F37" s="85">
        <v>1000</v>
      </c>
      <c r="G37" s="84" t="s">
        <v>2344</v>
      </c>
      <c r="H37" s="22" t="s">
        <v>1078</v>
      </c>
      <c r="I37" s="34">
        <v>57681</v>
      </c>
      <c r="J37" s="86" t="s">
        <v>1074</v>
      </c>
      <c r="K37" s="81">
        <v>2</v>
      </c>
      <c r="L37" s="87">
        <v>4.4400000000000004</v>
      </c>
      <c r="M37" s="87">
        <v>4.4400000000000004</v>
      </c>
      <c r="N37" s="87">
        <v>4.4400000000000004</v>
      </c>
      <c r="O37" s="361">
        <v>4.5199999999999996</v>
      </c>
      <c r="P37" s="371">
        <f>SUM(R37,T37,V37,X37,Z37,AB37,AD37,AF37,AH37,AJ37,AL37,AN37,AP37,AR37,AT37,AV37,AX37,AZ37,BB37,BD37)</f>
        <v>0</v>
      </c>
      <c r="Q37" s="372">
        <f>SUM(P37*O37)</f>
        <v>0</v>
      </c>
      <c r="R37" s="43"/>
      <c r="S37" s="318">
        <f>SUM(R37*O37)</f>
        <v>0</v>
      </c>
      <c r="T37" s="44"/>
      <c r="U37" s="317">
        <f>SUM(T37*O37)</f>
        <v>0</v>
      </c>
      <c r="V37" s="43"/>
      <c r="W37" s="318">
        <f>SUM(V37*O37)</f>
        <v>0</v>
      </c>
      <c r="X37" s="44"/>
      <c r="Y37" s="317">
        <f>SUM(X37*O37)</f>
        <v>0</v>
      </c>
      <c r="Z37" s="43"/>
      <c r="AA37" s="318">
        <f>SUM(Z37*O37)</f>
        <v>0</v>
      </c>
      <c r="AB37" s="44"/>
      <c r="AC37" s="317">
        <f>SUM(AB37*O37)</f>
        <v>0</v>
      </c>
      <c r="AD37" s="43"/>
      <c r="AE37" s="318">
        <f>SUM(AD37*O37)</f>
        <v>0</v>
      </c>
      <c r="AF37" s="44"/>
      <c r="AG37" s="317">
        <f>SUM(AF37*O37)</f>
        <v>0</v>
      </c>
      <c r="AH37" s="43"/>
      <c r="AI37" s="318">
        <f>SUM(AH37*O37)</f>
        <v>0</v>
      </c>
      <c r="AJ37" s="44"/>
      <c r="AK37" s="317">
        <f>SUM(AJ37*O37)</f>
        <v>0</v>
      </c>
      <c r="AL37" s="43"/>
      <c r="AM37" s="318">
        <f>SUM(AL37*O37)</f>
        <v>0</v>
      </c>
      <c r="AN37" s="44"/>
      <c r="AO37" s="317">
        <f>SUM(AN37*O37)</f>
        <v>0</v>
      </c>
      <c r="AP37" s="43"/>
      <c r="AQ37" s="318">
        <f>SUM(AP37*O37)</f>
        <v>0</v>
      </c>
      <c r="AR37" s="44"/>
      <c r="AS37" s="317">
        <f>SUM(AR37*O37)</f>
        <v>0</v>
      </c>
      <c r="AT37" s="43"/>
      <c r="AU37" s="318">
        <f>SUM(AT37*O37)</f>
        <v>0</v>
      </c>
      <c r="AV37" s="44"/>
      <c r="AW37" s="317">
        <f>SUM(AV37*O37)</f>
        <v>0</v>
      </c>
      <c r="AX37" s="43"/>
      <c r="AY37" s="318">
        <f>SUM(AX37*O37)</f>
        <v>0</v>
      </c>
      <c r="AZ37" s="44"/>
      <c r="BA37" s="317">
        <f>SUM(AZ37*O37)</f>
        <v>0</v>
      </c>
      <c r="BB37" s="43"/>
      <c r="BC37" s="318">
        <f>SUM(BB37*O37)</f>
        <v>0</v>
      </c>
      <c r="BD37" s="44"/>
      <c r="BE37" s="317">
        <f>SUM(BD37*O37)</f>
        <v>0</v>
      </c>
    </row>
    <row r="38" spans="1:57" x14ac:dyDescent="0.2">
      <c r="A38" s="186">
        <v>11</v>
      </c>
      <c r="B38" s="73" t="s">
        <v>300</v>
      </c>
      <c r="C38" s="73" t="s">
        <v>858</v>
      </c>
      <c r="D38" s="74" t="s">
        <v>2880</v>
      </c>
      <c r="E38" s="74" t="s">
        <v>10</v>
      </c>
      <c r="F38" s="75">
        <v>1000</v>
      </c>
      <c r="G38" s="74" t="s">
        <v>2883</v>
      </c>
      <c r="H38" s="74" t="s">
        <v>2883</v>
      </c>
      <c r="I38" s="74" t="s">
        <v>3400</v>
      </c>
      <c r="J38" s="24" t="s">
        <v>3132</v>
      </c>
      <c r="K38" s="186">
        <v>3</v>
      </c>
      <c r="L38" s="77">
        <v>6.99</v>
      </c>
      <c r="M38" s="77">
        <v>6.99</v>
      </c>
      <c r="N38" s="144">
        <v>7.34</v>
      </c>
      <c r="O38" s="219">
        <v>7.71</v>
      </c>
      <c r="P38" s="371">
        <f>SUM(R38,T38,V38,X38,Z38,AB38,AD38,AF38,AH38,AJ38,AL38,AN38,AP38,AR38,AT38,AV38,AX38,AZ38,BB38,BD38)</f>
        <v>0</v>
      </c>
      <c r="Q38" s="372">
        <f>SUM(P38*O38)</f>
        <v>0</v>
      </c>
      <c r="R38" s="43"/>
      <c r="S38" s="318">
        <f>SUM(R38*O38)</f>
        <v>0</v>
      </c>
      <c r="T38" s="44"/>
      <c r="U38" s="317">
        <f>SUM(T38*O38)</f>
        <v>0</v>
      </c>
      <c r="V38" s="43"/>
      <c r="W38" s="318">
        <f>SUM(V38*O38)</f>
        <v>0</v>
      </c>
      <c r="X38" s="44"/>
      <c r="Y38" s="317">
        <f>SUM(X38*O38)</f>
        <v>0</v>
      </c>
      <c r="Z38" s="43"/>
      <c r="AA38" s="318">
        <f>SUM(Z38*O38)</f>
        <v>0</v>
      </c>
      <c r="AB38" s="44"/>
      <c r="AC38" s="317">
        <f>SUM(AB38*O38)</f>
        <v>0</v>
      </c>
      <c r="AD38" s="43"/>
      <c r="AE38" s="318">
        <f>SUM(AD38*O38)</f>
        <v>0</v>
      </c>
      <c r="AF38" s="44"/>
      <c r="AG38" s="317">
        <f>SUM(AF38*O38)</f>
        <v>0</v>
      </c>
      <c r="AH38" s="43"/>
      <c r="AI38" s="318">
        <f>SUM(AH38*O38)</f>
        <v>0</v>
      </c>
      <c r="AJ38" s="44"/>
      <c r="AK38" s="317">
        <f>SUM(AJ38*O38)</f>
        <v>0</v>
      </c>
      <c r="AL38" s="43"/>
      <c r="AM38" s="318">
        <f>SUM(AL38*O38)</f>
        <v>0</v>
      </c>
      <c r="AN38" s="44"/>
      <c r="AO38" s="317">
        <f>SUM(AN38*O38)</f>
        <v>0</v>
      </c>
      <c r="AP38" s="43"/>
      <c r="AQ38" s="318">
        <f>SUM(AP38*O38)</f>
        <v>0</v>
      </c>
      <c r="AR38" s="44"/>
      <c r="AS38" s="317">
        <f>SUM(AR38*O38)</f>
        <v>0</v>
      </c>
      <c r="AT38" s="43"/>
      <c r="AU38" s="318">
        <f>SUM(AT38*O38)</f>
        <v>0</v>
      </c>
      <c r="AV38" s="44"/>
      <c r="AW38" s="317">
        <f>SUM(AV38*O38)</f>
        <v>0</v>
      </c>
      <c r="AX38" s="43"/>
      <c r="AY38" s="318">
        <f>SUM(AX38*O38)</f>
        <v>0</v>
      </c>
      <c r="AZ38" s="44"/>
      <c r="BA38" s="317">
        <f>SUM(AZ38*O38)</f>
        <v>0</v>
      </c>
      <c r="BB38" s="43"/>
      <c r="BC38" s="318">
        <f>SUM(BB38*O38)</f>
        <v>0</v>
      </c>
      <c r="BD38" s="44"/>
      <c r="BE38" s="317">
        <f>SUM(BD38*O38)</f>
        <v>0</v>
      </c>
    </row>
    <row r="39" spans="1:57" ht="25.5" x14ac:dyDescent="0.2">
      <c r="A39" s="263">
        <v>12</v>
      </c>
      <c r="B39" s="264" t="s">
        <v>300</v>
      </c>
      <c r="C39" s="260" t="s">
        <v>859</v>
      </c>
      <c r="D39" s="315" t="s">
        <v>2880</v>
      </c>
      <c r="E39" s="266" t="s">
        <v>2340</v>
      </c>
      <c r="F39" s="265">
        <v>1000</v>
      </c>
      <c r="G39" s="266" t="s">
        <v>4495</v>
      </c>
      <c r="H39" s="320" t="s">
        <v>4142</v>
      </c>
      <c r="I39" s="266" t="s">
        <v>3747</v>
      </c>
      <c r="J39" s="316" t="s">
        <v>4733</v>
      </c>
      <c r="K39" s="263">
        <v>1</v>
      </c>
      <c r="L39" s="267"/>
      <c r="M39" s="267"/>
      <c r="N39" s="267"/>
      <c r="O39" s="360">
        <v>4.2699999999999996</v>
      </c>
      <c r="P39" s="371">
        <f>SUM(R39,T39,V39,X39,Z39,AB39,AD39,AF39,AH39,AJ39,AL39,AN39,AP39,AR39,AT39,AV39,AX39,AZ39,BB39,BD39)</f>
        <v>0</v>
      </c>
      <c r="Q39" s="372">
        <f>SUM(P39*O39)</f>
        <v>0</v>
      </c>
      <c r="R39" s="43"/>
      <c r="S39" s="318">
        <f>SUM(R39*O39)</f>
        <v>0</v>
      </c>
      <c r="T39" s="44"/>
      <c r="U39" s="317">
        <f>SUM(T39*O39)</f>
        <v>0</v>
      </c>
      <c r="V39" s="43"/>
      <c r="W39" s="318">
        <f>SUM(V39*O39)</f>
        <v>0</v>
      </c>
      <c r="X39" s="44"/>
      <c r="Y39" s="317">
        <f>SUM(X39*O39)</f>
        <v>0</v>
      </c>
      <c r="Z39" s="43"/>
      <c r="AA39" s="318">
        <f>SUM(Z39*O39)</f>
        <v>0</v>
      </c>
      <c r="AB39" s="44"/>
      <c r="AC39" s="317">
        <f>SUM(AB39*O39)</f>
        <v>0</v>
      </c>
      <c r="AD39" s="43"/>
      <c r="AE39" s="318">
        <f>SUM(AD39*O39)</f>
        <v>0</v>
      </c>
      <c r="AF39" s="44"/>
      <c r="AG39" s="317">
        <f>SUM(AF39*O39)</f>
        <v>0</v>
      </c>
      <c r="AH39" s="43"/>
      <c r="AI39" s="318">
        <f>SUM(AH39*O39)</f>
        <v>0</v>
      </c>
      <c r="AJ39" s="44"/>
      <c r="AK39" s="317">
        <f>SUM(AJ39*O39)</f>
        <v>0</v>
      </c>
      <c r="AL39" s="43"/>
      <c r="AM39" s="318">
        <f>SUM(AL39*O39)</f>
        <v>0</v>
      </c>
      <c r="AN39" s="44"/>
      <c r="AO39" s="317">
        <f>SUM(AN39*O39)</f>
        <v>0</v>
      </c>
      <c r="AP39" s="43"/>
      <c r="AQ39" s="318">
        <f>SUM(AP39*O39)</f>
        <v>0</v>
      </c>
      <c r="AR39" s="44"/>
      <c r="AS39" s="317">
        <f>SUM(AR39*O39)</f>
        <v>0</v>
      </c>
      <c r="AT39" s="43"/>
      <c r="AU39" s="318">
        <f>SUM(AT39*O39)</f>
        <v>0</v>
      </c>
      <c r="AV39" s="44"/>
      <c r="AW39" s="317">
        <f>SUM(AV39*O39)</f>
        <v>0</v>
      </c>
      <c r="AX39" s="43"/>
      <c r="AY39" s="318">
        <f>SUM(AX39*O39)</f>
        <v>0</v>
      </c>
      <c r="AZ39" s="44"/>
      <c r="BA39" s="317">
        <f>SUM(AZ39*O39)</f>
        <v>0</v>
      </c>
      <c r="BB39" s="43"/>
      <c r="BC39" s="318">
        <f>SUM(BB39*O39)</f>
        <v>0</v>
      </c>
      <c r="BD39" s="44"/>
      <c r="BE39" s="317">
        <f>SUM(BD39*O39)</f>
        <v>0</v>
      </c>
    </row>
    <row r="40" spans="1:57" x14ac:dyDescent="0.2">
      <c r="A40" s="81">
        <v>12</v>
      </c>
      <c r="B40" s="82" t="s">
        <v>300</v>
      </c>
      <c r="C40" s="82" t="s">
        <v>859</v>
      </c>
      <c r="D40" s="83" t="s">
        <v>1074</v>
      </c>
      <c r="E40" s="84" t="s">
        <v>2340</v>
      </c>
      <c r="F40" s="85">
        <v>1000</v>
      </c>
      <c r="G40" s="84" t="s">
        <v>2345</v>
      </c>
      <c r="H40" s="22" t="s">
        <v>2346</v>
      </c>
      <c r="I40" s="34">
        <v>57681</v>
      </c>
      <c r="J40" s="86" t="s">
        <v>1074</v>
      </c>
      <c r="K40" s="81">
        <v>2</v>
      </c>
      <c r="L40" s="87">
        <v>4.4400000000000004</v>
      </c>
      <c r="M40" s="87">
        <v>4.4400000000000004</v>
      </c>
      <c r="N40" s="87">
        <v>4.4400000000000004</v>
      </c>
      <c r="O40" s="361">
        <v>4.5199999999999996</v>
      </c>
      <c r="P40" s="371">
        <f>SUM(R40,T40,V40,X40,Z40,AB40,AD40,AF40,AH40,AJ40,AL40,AN40,AP40,AR40,AT40,AV40,AX40,AZ40,BB40,BD40)</f>
        <v>0</v>
      </c>
      <c r="Q40" s="372">
        <f>SUM(P40*O40)</f>
        <v>0</v>
      </c>
      <c r="R40" s="43"/>
      <c r="S40" s="318">
        <f>SUM(R40*O40)</f>
        <v>0</v>
      </c>
      <c r="T40" s="44"/>
      <c r="U40" s="317">
        <f>SUM(T40*O40)</f>
        <v>0</v>
      </c>
      <c r="V40" s="43"/>
      <c r="W40" s="318">
        <f>SUM(V40*O40)</f>
        <v>0</v>
      </c>
      <c r="X40" s="44"/>
      <c r="Y40" s="317">
        <f>SUM(X40*O40)</f>
        <v>0</v>
      </c>
      <c r="Z40" s="43"/>
      <c r="AA40" s="318">
        <f>SUM(Z40*O40)</f>
        <v>0</v>
      </c>
      <c r="AB40" s="44"/>
      <c r="AC40" s="317">
        <f>SUM(AB40*O40)</f>
        <v>0</v>
      </c>
      <c r="AD40" s="43"/>
      <c r="AE40" s="318">
        <f>SUM(AD40*O40)</f>
        <v>0</v>
      </c>
      <c r="AF40" s="44"/>
      <c r="AG40" s="317">
        <f>SUM(AF40*O40)</f>
        <v>0</v>
      </c>
      <c r="AH40" s="43"/>
      <c r="AI40" s="318">
        <f>SUM(AH40*O40)</f>
        <v>0</v>
      </c>
      <c r="AJ40" s="44"/>
      <c r="AK40" s="317">
        <f>SUM(AJ40*O40)</f>
        <v>0</v>
      </c>
      <c r="AL40" s="43"/>
      <c r="AM40" s="318">
        <f>SUM(AL40*O40)</f>
        <v>0</v>
      </c>
      <c r="AN40" s="44"/>
      <c r="AO40" s="317">
        <f>SUM(AN40*O40)</f>
        <v>0</v>
      </c>
      <c r="AP40" s="43"/>
      <c r="AQ40" s="318">
        <f>SUM(AP40*O40)</f>
        <v>0</v>
      </c>
      <c r="AR40" s="44"/>
      <c r="AS40" s="317">
        <f>SUM(AR40*O40)</f>
        <v>0</v>
      </c>
      <c r="AT40" s="43"/>
      <c r="AU40" s="318">
        <f>SUM(AT40*O40)</f>
        <v>0</v>
      </c>
      <c r="AV40" s="44"/>
      <c r="AW40" s="317">
        <f>SUM(AV40*O40)</f>
        <v>0</v>
      </c>
      <c r="AX40" s="43"/>
      <c r="AY40" s="318">
        <f>SUM(AX40*O40)</f>
        <v>0</v>
      </c>
      <c r="AZ40" s="44"/>
      <c r="BA40" s="317">
        <f>SUM(AZ40*O40)</f>
        <v>0</v>
      </c>
      <c r="BB40" s="43"/>
      <c r="BC40" s="318">
        <f>SUM(BB40*O40)</f>
        <v>0</v>
      </c>
      <c r="BD40" s="44"/>
      <c r="BE40" s="317">
        <f>SUM(BD40*O40)</f>
        <v>0</v>
      </c>
    </row>
    <row r="41" spans="1:57" x14ac:dyDescent="0.2">
      <c r="A41" s="186">
        <v>12</v>
      </c>
      <c r="B41" s="73" t="s">
        <v>300</v>
      </c>
      <c r="C41" s="73" t="s">
        <v>859</v>
      </c>
      <c r="D41" s="74" t="s">
        <v>2880</v>
      </c>
      <c r="E41" s="74" t="s">
        <v>10</v>
      </c>
      <c r="F41" s="75">
        <v>1000</v>
      </c>
      <c r="G41" s="74" t="s">
        <v>2884</v>
      </c>
      <c r="H41" s="74" t="s">
        <v>2884</v>
      </c>
      <c r="I41" s="74" t="s">
        <v>3400</v>
      </c>
      <c r="J41" s="24" t="s">
        <v>3132</v>
      </c>
      <c r="K41" s="186">
        <v>3</v>
      </c>
      <c r="L41" s="77">
        <v>6.99</v>
      </c>
      <c r="M41" s="77">
        <v>6.99</v>
      </c>
      <c r="N41" s="144">
        <v>7.34</v>
      </c>
      <c r="O41" s="219">
        <v>7.71</v>
      </c>
      <c r="P41" s="371">
        <f>SUM(R41,T41,V41,X41,Z41,AB41,AD41,AF41,AH41,AJ41,AL41,AN41,AP41,AR41,AT41,AV41,AX41,AZ41,BB41,BD41)</f>
        <v>0</v>
      </c>
      <c r="Q41" s="372">
        <f>SUM(P41*O41)</f>
        <v>0</v>
      </c>
      <c r="R41" s="43"/>
      <c r="S41" s="318">
        <f>SUM(R41*O41)</f>
        <v>0</v>
      </c>
      <c r="T41" s="44"/>
      <c r="U41" s="317">
        <f>SUM(T41*O41)</f>
        <v>0</v>
      </c>
      <c r="V41" s="43"/>
      <c r="W41" s="318">
        <f>SUM(V41*O41)</f>
        <v>0</v>
      </c>
      <c r="X41" s="44"/>
      <c r="Y41" s="317">
        <f>SUM(X41*O41)</f>
        <v>0</v>
      </c>
      <c r="Z41" s="43"/>
      <c r="AA41" s="318">
        <f>SUM(Z41*O41)</f>
        <v>0</v>
      </c>
      <c r="AB41" s="44"/>
      <c r="AC41" s="317">
        <f>SUM(AB41*O41)</f>
        <v>0</v>
      </c>
      <c r="AD41" s="43"/>
      <c r="AE41" s="318">
        <f>SUM(AD41*O41)</f>
        <v>0</v>
      </c>
      <c r="AF41" s="44"/>
      <c r="AG41" s="317">
        <f>SUM(AF41*O41)</f>
        <v>0</v>
      </c>
      <c r="AH41" s="43"/>
      <c r="AI41" s="318">
        <f>SUM(AH41*O41)</f>
        <v>0</v>
      </c>
      <c r="AJ41" s="44"/>
      <c r="AK41" s="317">
        <f>SUM(AJ41*O41)</f>
        <v>0</v>
      </c>
      <c r="AL41" s="43"/>
      <c r="AM41" s="318">
        <f>SUM(AL41*O41)</f>
        <v>0</v>
      </c>
      <c r="AN41" s="44"/>
      <c r="AO41" s="317">
        <f>SUM(AN41*O41)</f>
        <v>0</v>
      </c>
      <c r="AP41" s="43"/>
      <c r="AQ41" s="318">
        <f>SUM(AP41*O41)</f>
        <v>0</v>
      </c>
      <c r="AR41" s="44"/>
      <c r="AS41" s="317">
        <f>SUM(AR41*O41)</f>
        <v>0</v>
      </c>
      <c r="AT41" s="43"/>
      <c r="AU41" s="318">
        <f>SUM(AT41*O41)</f>
        <v>0</v>
      </c>
      <c r="AV41" s="44"/>
      <c r="AW41" s="317">
        <f>SUM(AV41*O41)</f>
        <v>0</v>
      </c>
      <c r="AX41" s="43"/>
      <c r="AY41" s="318">
        <f>SUM(AX41*O41)</f>
        <v>0</v>
      </c>
      <c r="AZ41" s="44"/>
      <c r="BA41" s="317">
        <f>SUM(AZ41*O41)</f>
        <v>0</v>
      </c>
      <c r="BB41" s="43"/>
      <c r="BC41" s="318">
        <f>SUM(BB41*O41)</f>
        <v>0</v>
      </c>
      <c r="BD41" s="44"/>
      <c r="BE41" s="317">
        <f>SUM(BD41*O41)</f>
        <v>0</v>
      </c>
    </row>
    <row r="42" spans="1:57" ht="25.5" x14ac:dyDescent="0.2">
      <c r="A42" s="263">
        <v>13</v>
      </c>
      <c r="B42" s="264" t="s">
        <v>300</v>
      </c>
      <c r="C42" s="260" t="s">
        <v>860</v>
      </c>
      <c r="D42" s="315" t="s">
        <v>2880</v>
      </c>
      <c r="E42" s="266" t="s">
        <v>2340</v>
      </c>
      <c r="F42" s="265">
        <v>1000</v>
      </c>
      <c r="G42" s="266" t="s">
        <v>4496</v>
      </c>
      <c r="H42" s="320" t="s">
        <v>4143</v>
      </c>
      <c r="I42" s="266" t="s">
        <v>3747</v>
      </c>
      <c r="J42" s="316" t="s">
        <v>4733</v>
      </c>
      <c r="K42" s="263">
        <v>1</v>
      </c>
      <c r="L42" s="267"/>
      <c r="M42" s="267"/>
      <c r="N42" s="267"/>
      <c r="O42" s="360">
        <v>4.2699999999999996</v>
      </c>
      <c r="P42" s="371">
        <f>SUM(R42,T42,V42,X42,Z42,AB42,AD42,AF42,AH42,AJ42,AL42,AN42,AP42,AR42,AT42,AV42,AX42,AZ42,BB42,BD42)</f>
        <v>0</v>
      </c>
      <c r="Q42" s="372">
        <f>SUM(P42*O42)</f>
        <v>0</v>
      </c>
      <c r="R42" s="43"/>
      <c r="S42" s="318">
        <f>SUM(R42*O42)</f>
        <v>0</v>
      </c>
      <c r="T42" s="44"/>
      <c r="U42" s="317">
        <f>SUM(T42*O42)</f>
        <v>0</v>
      </c>
      <c r="V42" s="43"/>
      <c r="W42" s="318">
        <f>SUM(V42*O42)</f>
        <v>0</v>
      </c>
      <c r="X42" s="44"/>
      <c r="Y42" s="317">
        <f>SUM(X42*O42)</f>
        <v>0</v>
      </c>
      <c r="Z42" s="43"/>
      <c r="AA42" s="318">
        <f>SUM(Z42*O42)</f>
        <v>0</v>
      </c>
      <c r="AB42" s="44"/>
      <c r="AC42" s="317">
        <f>SUM(AB42*O42)</f>
        <v>0</v>
      </c>
      <c r="AD42" s="43"/>
      <c r="AE42" s="318">
        <f>SUM(AD42*O42)</f>
        <v>0</v>
      </c>
      <c r="AF42" s="44"/>
      <c r="AG42" s="317">
        <f>SUM(AF42*O42)</f>
        <v>0</v>
      </c>
      <c r="AH42" s="43"/>
      <c r="AI42" s="318">
        <f>SUM(AH42*O42)</f>
        <v>0</v>
      </c>
      <c r="AJ42" s="44"/>
      <c r="AK42" s="317">
        <f>SUM(AJ42*O42)</f>
        <v>0</v>
      </c>
      <c r="AL42" s="43"/>
      <c r="AM42" s="318">
        <f>SUM(AL42*O42)</f>
        <v>0</v>
      </c>
      <c r="AN42" s="44"/>
      <c r="AO42" s="317">
        <f>SUM(AN42*O42)</f>
        <v>0</v>
      </c>
      <c r="AP42" s="43"/>
      <c r="AQ42" s="318">
        <f>SUM(AP42*O42)</f>
        <v>0</v>
      </c>
      <c r="AR42" s="44"/>
      <c r="AS42" s="317">
        <f>SUM(AR42*O42)</f>
        <v>0</v>
      </c>
      <c r="AT42" s="43"/>
      <c r="AU42" s="318">
        <f>SUM(AT42*O42)</f>
        <v>0</v>
      </c>
      <c r="AV42" s="44"/>
      <c r="AW42" s="317">
        <f>SUM(AV42*O42)</f>
        <v>0</v>
      </c>
      <c r="AX42" s="43"/>
      <c r="AY42" s="318">
        <f>SUM(AX42*O42)</f>
        <v>0</v>
      </c>
      <c r="AZ42" s="44"/>
      <c r="BA42" s="317">
        <f>SUM(AZ42*O42)</f>
        <v>0</v>
      </c>
      <c r="BB42" s="43"/>
      <c r="BC42" s="318">
        <f>SUM(BB42*O42)</f>
        <v>0</v>
      </c>
      <c r="BD42" s="44"/>
      <c r="BE42" s="317">
        <f>SUM(BD42*O42)</f>
        <v>0</v>
      </c>
    </row>
    <row r="43" spans="1:57" x14ac:dyDescent="0.2">
      <c r="A43" s="81">
        <v>13</v>
      </c>
      <c r="B43" s="82" t="s">
        <v>300</v>
      </c>
      <c r="C43" s="82" t="s">
        <v>860</v>
      </c>
      <c r="D43" s="83" t="s">
        <v>1074</v>
      </c>
      <c r="E43" s="84" t="s">
        <v>2340</v>
      </c>
      <c r="F43" s="85">
        <v>1000</v>
      </c>
      <c r="G43" s="84" t="s">
        <v>2347</v>
      </c>
      <c r="H43" s="22" t="s">
        <v>1079</v>
      </c>
      <c r="I43" s="34">
        <v>57681</v>
      </c>
      <c r="J43" s="86" t="s">
        <v>1074</v>
      </c>
      <c r="K43" s="81">
        <v>2</v>
      </c>
      <c r="L43" s="87">
        <v>4.4400000000000004</v>
      </c>
      <c r="M43" s="87">
        <v>4.4400000000000004</v>
      </c>
      <c r="N43" s="87">
        <v>4.4400000000000004</v>
      </c>
      <c r="O43" s="361">
        <v>4.5199999999999996</v>
      </c>
      <c r="P43" s="371">
        <f>SUM(R43,T43,V43,X43,Z43,AB43,AD43,AF43,AH43,AJ43,AL43,AN43,AP43,AR43,AT43,AV43,AX43,AZ43,BB43,BD43)</f>
        <v>0</v>
      </c>
      <c r="Q43" s="372">
        <f>SUM(P43*O43)</f>
        <v>0</v>
      </c>
      <c r="R43" s="43"/>
      <c r="S43" s="318">
        <f>SUM(R43*O43)</f>
        <v>0</v>
      </c>
      <c r="T43" s="44"/>
      <c r="U43" s="317">
        <f>SUM(T43*O43)</f>
        <v>0</v>
      </c>
      <c r="V43" s="43"/>
      <c r="W43" s="318">
        <f>SUM(V43*O43)</f>
        <v>0</v>
      </c>
      <c r="X43" s="44"/>
      <c r="Y43" s="317">
        <f>SUM(X43*O43)</f>
        <v>0</v>
      </c>
      <c r="Z43" s="43"/>
      <c r="AA43" s="318">
        <f>SUM(Z43*O43)</f>
        <v>0</v>
      </c>
      <c r="AB43" s="44"/>
      <c r="AC43" s="317">
        <f>SUM(AB43*O43)</f>
        <v>0</v>
      </c>
      <c r="AD43" s="43"/>
      <c r="AE43" s="318">
        <f>SUM(AD43*O43)</f>
        <v>0</v>
      </c>
      <c r="AF43" s="44"/>
      <c r="AG43" s="317">
        <f>SUM(AF43*O43)</f>
        <v>0</v>
      </c>
      <c r="AH43" s="43"/>
      <c r="AI43" s="318">
        <f>SUM(AH43*O43)</f>
        <v>0</v>
      </c>
      <c r="AJ43" s="44"/>
      <c r="AK43" s="317">
        <f>SUM(AJ43*O43)</f>
        <v>0</v>
      </c>
      <c r="AL43" s="43"/>
      <c r="AM43" s="318">
        <f>SUM(AL43*O43)</f>
        <v>0</v>
      </c>
      <c r="AN43" s="44"/>
      <c r="AO43" s="317">
        <f>SUM(AN43*O43)</f>
        <v>0</v>
      </c>
      <c r="AP43" s="43"/>
      <c r="AQ43" s="318">
        <f>SUM(AP43*O43)</f>
        <v>0</v>
      </c>
      <c r="AR43" s="44"/>
      <c r="AS43" s="317">
        <f>SUM(AR43*O43)</f>
        <v>0</v>
      </c>
      <c r="AT43" s="43"/>
      <c r="AU43" s="318">
        <f>SUM(AT43*O43)</f>
        <v>0</v>
      </c>
      <c r="AV43" s="44"/>
      <c r="AW43" s="317">
        <f>SUM(AV43*O43)</f>
        <v>0</v>
      </c>
      <c r="AX43" s="43"/>
      <c r="AY43" s="318">
        <f>SUM(AX43*O43)</f>
        <v>0</v>
      </c>
      <c r="AZ43" s="44"/>
      <c r="BA43" s="317">
        <f>SUM(AZ43*O43)</f>
        <v>0</v>
      </c>
      <c r="BB43" s="43"/>
      <c r="BC43" s="318">
        <f>SUM(BB43*O43)</f>
        <v>0</v>
      </c>
      <c r="BD43" s="44"/>
      <c r="BE43" s="317">
        <f>SUM(BD43*O43)</f>
        <v>0</v>
      </c>
    </row>
    <row r="44" spans="1:57" x14ac:dyDescent="0.2">
      <c r="A44" s="186">
        <v>13</v>
      </c>
      <c r="B44" s="73" t="s">
        <v>300</v>
      </c>
      <c r="C44" s="73" t="s">
        <v>860</v>
      </c>
      <c r="D44" s="74" t="s">
        <v>2880</v>
      </c>
      <c r="E44" s="74" t="s">
        <v>10</v>
      </c>
      <c r="F44" s="75">
        <v>1000</v>
      </c>
      <c r="G44" s="74" t="s">
        <v>2885</v>
      </c>
      <c r="H44" s="74" t="s">
        <v>2885</v>
      </c>
      <c r="I44" s="74" t="s">
        <v>3400</v>
      </c>
      <c r="J44" s="24" t="s">
        <v>3132</v>
      </c>
      <c r="K44" s="186">
        <v>3</v>
      </c>
      <c r="L44" s="77">
        <v>6.99</v>
      </c>
      <c r="M44" s="77">
        <v>6.99</v>
      </c>
      <c r="N44" s="144">
        <v>7.34</v>
      </c>
      <c r="O44" s="219">
        <v>7.71</v>
      </c>
      <c r="P44" s="371">
        <f>SUM(R44,T44,V44,X44,Z44,AB44,AD44,AF44,AH44,AJ44,AL44,AN44,AP44,AR44,AT44,AV44,AX44,AZ44,BB44,BD44)</f>
        <v>0</v>
      </c>
      <c r="Q44" s="372">
        <f>SUM(P44*O44)</f>
        <v>0</v>
      </c>
      <c r="R44" s="43"/>
      <c r="S44" s="318">
        <f>SUM(R44*O44)</f>
        <v>0</v>
      </c>
      <c r="T44" s="44"/>
      <c r="U44" s="317">
        <f>SUM(T44*O44)</f>
        <v>0</v>
      </c>
      <c r="V44" s="43"/>
      <c r="W44" s="318">
        <f>SUM(V44*O44)</f>
        <v>0</v>
      </c>
      <c r="X44" s="44"/>
      <c r="Y44" s="317">
        <f>SUM(X44*O44)</f>
        <v>0</v>
      </c>
      <c r="Z44" s="43"/>
      <c r="AA44" s="318">
        <f>SUM(Z44*O44)</f>
        <v>0</v>
      </c>
      <c r="AB44" s="44"/>
      <c r="AC44" s="317">
        <f>SUM(AB44*O44)</f>
        <v>0</v>
      </c>
      <c r="AD44" s="43"/>
      <c r="AE44" s="318">
        <f>SUM(AD44*O44)</f>
        <v>0</v>
      </c>
      <c r="AF44" s="44"/>
      <c r="AG44" s="317">
        <f>SUM(AF44*O44)</f>
        <v>0</v>
      </c>
      <c r="AH44" s="43"/>
      <c r="AI44" s="318">
        <f>SUM(AH44*O44)</f>
        <v>0</v>
      </c>
      <c r="AJ44" s="44"/>
      <c r="AK44" s="317">
        <f>SUM(AJ44*O44)</f>
        <v>0</v>
      </c>
      <c r="AL44" s="43"/>
      <c r="AM44" s="318">
        <f>SUM(AL44*O44)</f>
        <v>0</v>
      </c>
      <c r="AN44" s="44"/>
      <c r="AO44" s="317">
        <f>SUM(AN44*O44)</f>
        <v>0</v>
      </c>
      <c r="AP44" s="43"/>
      <c r="AQ44" s="318">
        <f>SUM(AP44*O44)</f>
        <v>0</v>
      </c>
      <c r="AR44" s="44"/>
      <c r="AS44" s="317">
        <f>SUM(AR44*O44)</f>
        <v>0</v>
      </c>
      <c r="AT44" s="43"/>
      <c r="AU44" s="318">
        <f>SUM(AT44*O44)</f>
        <v>0</v>
      </c>
      <c r="AV44" s="44"/>
      <c r="AW44" s="317">
        <f>SUM(AV44*O44)</f>
        <v>0</v>
      </c>
      <c r="AX44" s="43"/>
      <c r="AY44" s="318">
        <f>SUM(AX44*O44)</f>
        <v>0</v>
      </c>
      <c r="AZ44" s="44"/>
      <c r="BA44" s="317">
        <f>SUM(AZ44*O44)</f>
        <v>0</v>
      </c>
      <c r="BB44" s="43"/>
      <c r="BC44" s="318">
        <f>SUM(BB44*O44)</f>
        <v>0</v>
      </c>
      <c r="BD44" s="44"/>
      <c r="BE44" s="317">
        <f>SUM(BD44*O44)</f>
        <v>0</v>
      </c>
    </row>
    <row r="45" spans="1:57" ht="25.5" x14ac:dyDescent="0.2">
      <c r="A45" s="263">
        <v>14</v>
      </c>
      <c r="B45" s="264" t="s">
        <v>300</v>
      </c>
      <c r="C45" s="260" t="s">
        <v>861</v>
      </c>
      <c r="D45" s="315" t="s">
        <v>2880</v>
      </c>
      <c r="E45" s="266" t="s">
        <v>2340</v>
      </c>
      <c r="F45" s="265">
        <v>1000</v>
      </c>
      <c r="G45" s="266" t="s">
        <v>4497</v>
      </c>
      <c r="H45" s="320" t="s">
        <v>4144</v>
      </c>
      <c r="I45" s="266" t="s">
        <v>3747</v>
      </c>
      <c r="J45" s="316" t="s">
        <v>4733</v>
      </c>
      <c r="K45" s="263">
        <v>1</v>
      </c>
      <c r="L45" s="267"/>
      <c r="M45" s="267"/>
      <c r="N45" s="267"/>
      <c r="O45" s="360">
        <v>4.2699999999999996</v>
      </c>
      <c r="P45" s="371">
        <f>SUM(R45,T45,V45,X45,Z45,AB45,AD45,AF45,AH45,AJ45,AL45,AN45,AP45,AR45,AT45,AV45,AX45,AZ45,BB45,BD45)</f>
        <v>0</v>
      </c>
      <c r="Q45" s="372">
        <f>SUM(P45*O45)</f>
        <v>0</v>
      </c>
      <c r="R45" s="43"/>
      <c r="S45" s="318">
        <f>SUM(R45*O45)</f>
        <v>0</v>
      </c>
      <c r="T45" s="44"/>
      <c r="U45" s="317">
        <f>SUM(T45*O45)</f>
        <v>0</v>
      </c>
      <c r="V45" s="43"/>
      <c r="W45" s="318">
        <f>SUM(V45*O45)</f>
        <v>0</v>
      </c>
      <c r="X45" s="44"/>
      <c r="Y45" s="317">
        <f>SUM(X45*O45)</f>
        <v>0</v>
      </c>
      <c r="Z45" s="43"/>
      <c r="AA45" s="318">
        <f>SUM(Z45*O45)</f>
        <v>0</v>
      </c>
      <c r="AB45" s="44"/>
      <c r="AC45" s="317">
        <f>SUM(AB45*O45)</f>
        <v>0</v>
      </c>
      <c r="AD45" s="43"/>
      <c r="AE45" s="318">
        <f>SUM(AD45*O45)</f>
        <v>0</v>
      </c>
      <c r="AF45" s="44"/>
      <c r="AG45" s="317">
        <f>SUM(AF45*O45)</f>
        <v>0</v>
      </c>
      <c r="AH45" s="43"/>
      <c r="AI45" s="318">
        <f>SUM(AH45*O45)</f>
        <v>0</v>
      </c>
      <c r="AJ45" s="44"/>
      <c r="AK45" s="317">
        <f>SUM(AJ45*O45)</f>
        <v>0</v>
      </c>
      <c r="AL45" s="43"/>
      <c r="AM45" s="318">
        <f>SUM(AL45*O45)</f>
        <v>0</v>
      </c>
      <c r="AN45" s="44"/>
      <c r="AO45" s="317">
        <f>SUM(AN45*O45)</f>
        <v>0</v>
      </c>
      <c r="AP45" s="43"/>
      <c r="AQ45" s="318">
        <f>SUM(AP45*O45)</f>
        <v>0</v>
      </c>
      <c r="AR45" s="44"/>
      <c r="AS45" s="317">
        <f>SUM(AR45*O45)</f>
        <v>0</v>
      </c>
      <c r="AT45" s="43"/>
      <c r="AU45" s="318">
        <f>SUM(AT45*O45)</f>
        <v>0</v>
      </c>
      <c r="AV45" s="44"/>
      <c r="AW45" s="317">
        <f>SUM(AV45*O45)</f>
        <v>0</v>
      </c>
      <c r="AX45" s="43"/>
      <c r="AY45" s="318">
        <f>SUM(AX45*O45)</f>
        <v>0</v>
      </c>
      <c r="AZ45" s="44"/>
      <c r="BA45" s="317">
        <f>SUM(AZ45*O45)</f>
        <v>0</v>
      </c>
      <c r="BB45" s="43"/>
      <c r="BC45" s="318">
        <f>SUM(BB45*O45)</f>
        <v>0</v>
      </c>
      <c r="BD45" s="44"/>
      <c r="BE45" s="317">
        <f>SUM(BD45*O45)</f>
        <v>0</v>
      </c>
    </row>
    <row r="46" spans="1:57" x14ac:dyDescent="0.2">
      <c r="A46" s="81">
        <v>14</v>
      </c>
      <c r="B46" s="82" t="s">
        <v>300</v>
      </c>
      <c r="C46" s="82" t="s">
        <v>861</v>
      </c>
      <c r="D46" s="83" t="s">
        <v>1074</v>
      </c>
      <c r="E46" s="84" t="s">
        <v>2340</v>
      </c>
      <c r="F46" s="85">
        <v>1000</v>
      </c>
      <c r="G46" s="84" t="s">
        <v>2348</v>
      </c>
      <c r="H46" s="22" t="s">
        <v>2349</v>
      </c>
      <c r="I46" s="34">
        <v>57681</v>
      </c>
      <c r="J46" s="86" t="s">
        <v>1074</v>
      </c>
      <c r="K46" s="81">
        <v>2</v>
      </c>
      <c r="L46" s="87">
        <v>4.4400000000000004</v>
      </c>
      <c r="M46" s="87">
        <v>4.4400000000000004</v>
      </c>
      <c r="N46" s="87">
        <v>4.4400000000000004</v>
      </c>
      <c r="O46" s="361">
        <v>4.5199999999999996</v>
      </c>
      <c r="P46" s="371">
        <f>SUM(R46,T46,V46,X46,Z46,AB46,AD46,AF46,AH46,AJ46,AL46,AN46,AP46,AR46,AT46,AV46,AX46,AZ46,BB46,BD46)</f>
        <v>0</v>
      </c>
      <c r="Q46" s="372">
        <f>SUM(P46*O46)</f>
        <v>0</v>
      </c>
      <c r="R46" s="43"/>
      <c r="S46" s="318">
        <f>SUM(R46*O46)</f>
        <v>0</v>
      </c>
      <c r="T46" s="44"/>
      <c r="U46" s="317">
        <f>SUM(T46*O46)</f>
        <v>0</v>
      </c>
      <c r="V46" s="43"/>
      <c r="W46" s="318">
        <f>SUM(V46*O46)</f>
        <v>0</v>
      </c>
      <c r="X46" s="44"/>
      <c r="Y46" s="317">
        <f>SUM(X46*O46)</f>
        <v>0</v>
      </c>
      <c r="Z46" s="43"/>
      <c r="AA46" s="318">
        <f>SUM(Z46*O46)</f>
        <v>0</v>
      </c>
      <c r="AB46" s="44"/>
      <c r="AC46" s="317">
        <f>SUM(AB46*O46)</f>
        <v>0</v>
      </c>
      <c r="AD46" s="43"/>
      <c r="AE46" s="318">
        <f>SUM(AD46*O46)</f>
        <v>0</v>
      </c>
      <c r="AF46" s="44"/>
      <c r="AG46" s="317">
        <f>SUM(AF46*O46)</f>
        <v>0</v>
      </c>
      <c r="AH46" s="43"/>
      <c r="AI46" s="318">
        <f>SUM(AH46*O46)</f>
        <v>0</v>
      </c>
      <c r="AJ46" s="44"/>
      <c r="AK46" s="317">
        <f>SUM(AJ46*O46)</f>
        <v>0</v>
      </c>
      <c r="AL46" s="43"/>
      <c r="AM46" s="318">
        <f>SUM(AL46*O46)</f>
        <v>0</v>
      </c>
      <c r="AN46" s="44"/>
      <c r="AO46" s="317">
        <f>SUM(AN46*O46)</f>
        <v>0</v>
      </c>
      <c r="AP46" s="43"/>
      <c r="AQ46" s="318">
        <f>SUM(AP46*O46)</f>
        <v>0</v>
      </c>
      <c r="AR46" s="44"/>
      <c r="AS46" s="317">
        <f>SUM(AR46*O46)</f>
        <v>0</v>
      </c>
      <c r="AT46" s="43"/>
      <c r="AU46" s="318">
        <f>SUM(AT46*O46)</f>
        <v>0</v>
      </c>
      <c r="AV46" s="44"/>
      <c r="AW46" s="317">
        <f>SUM(AV46*O46)</f>
        <v>0</v>
      </c>
      <c r="AX46" s="43"/>
      <c r="AY46" s="318">
        <f>SUM(AX46*O46)</f>
        <v>0</v>
      </c>
      <c r="AZ46" s="44"/>
      <c r="BA46" s="317">
        <f>SUM(AZ46*O46)</f>
        <v>0</v>
      </c>
      <c r="BB46" s="43"/>
      <c r="BC46" s="318">
        <f>SUM(BB46*O46)</f>
        <v>0</v>
      </c>
      <c r="BD46" s="44"/>
      <c r="BE46" s="317">
        <f>SUM(BD46*O46)</f>
        <v>0</v>
      </c>
    </row>
    <row r="47" spans="1:57" x14ac:dyDescent="0.2">
      <c r="A47" s="186">
        <v>14</v>
      </c>
      <c r="B47" s="73" t="s">
        <v>300</v>
      </c>
      <c r="C47" s="73" t="s">
        <v>861</v>
      </c>
      <c r="D47" s="74" t="s">
        <v>2880</v>
      </c>
      <c r="E47" s="74" t="s">
        <v>10</v>
      </c>
      <c r="F47" s="75">
        <v>1000</v>
      </c>
      <c r="G47" s="74" t="s">
        <v>2886</v>
      </c>
      <c r="H47" s="74" t="s">
        <v>2886</v>
      </c>
      <c r="I47" s="74" t="s">
        <v>3400</v>
      </c>
      <c r="J47" s="24" t="s">
        <v>3132</v>
      </c>
      <c r="K47" s="186">
        <v>3</v>
      </c>
      <c r="L47" s="77">
        <v>6.99</v>
      </c>
      <c r="M47" s="77">
        <v>6.99</v>
      </c>
      <c r="N47" s="144">
        <v>7.34</v>
      </c>
      <c r="O47" s="219">
        <v>7.71</v>
      </c>
      <c r="P47" s="371">
        <f>SUM(R47,T47,V47,X47,Z47,AB47,AD47,AF47,AH47,AJ47,AL47,AN47,AP47,AR47,AT47,AV47,AX47,AZ47,BB47,BD47)</f>
        <v>0</v>
      </c>
      <c r="Q47" s="372">
        <f>SUM(P47*O47)</f>
        <v>0</v>
      </c>
      <c r="R47" s="43"/>
      <c r="S47" s="318">
        <f>SUM(R47*O47)</f>
        <v>0</v>
      </c>
      <c r="T47" s="44"/>
      <c r="U47" s="317">
        <f>SUM(T47*O47)</f>
        <v>0</v>
      </c>
      <c r="V47" s="43"/>
      <c r="W47" s="318">
        <f>SUM(V47*O47)</f>
        <v>0</v>
      </c>
      <c r="X47" s="44"/>
      <c r="Y47" s="317">
        <f>SUM(X47*O47)</f>
        <v>0</v>
      </c>
      <c r="Z47" s="43"/>
      <c r="AA47" s="318">
        <f>SUM(Z47*O47)</f>
        <v>0</v>
      </c>
      <c r="AB47" s="44"/>
      <c r="AC47" s="317">
        <f>SUM(AB47*O47)</f>
        <v>0</v>
      </c>
      <c r="AD47" s="43"/>
      <c r="AE47" s="318">
        <f>SUM(AD47*O47)</f>
        <v>0</v>
      </c>
      <c r="AF47" s="44"/>
      <c r="AG47" s="317">
        <f>SUM(AF47*O47)</f>
        <v>0</v>
      </c>
      <c r="AH47" s="43"/>
      <c r="AI47" s="318">
        <f>SUM(AH47*O47)</f>
        <v>0</v>
      </c>
      <c r="AJ47" s="44"/>
      <c r="AK47" s="317">
        <f>SUM(AJ47*O47)</f>
        <v>0</v>
      </c>
      <c r="AL47" s="43"/>
      <c r="AM47" s="318">
        <f>SUM(AL47*O47)</f>
        <v>0</v>
      </c>
      <c r="AN47" s="44"/>
      <c r="AO47" s="317">
        <f>SUM(AN47*O47)</f>
        <v>0</v>
      </c>
      <c r="AP47" s="43"/>
      <c r="AQ47" s="318">
        <f>SUM(AP47*O47)</f>
        <v>0</v>
      </c>
      <c r="AR47" s="44"/>
      <c r="AS47" s="317">
        <f>SUM(AR47*O47)</f>
        <v>0</v>
      </c>
      <c r="AT47" s="43"/>
      <c r="AU47" s="318">
        <f>SUM(AT47*O47)</f>
        <v>0</v>
      </c>
      <c r="AV47" s="44"/>
      <c r="AW47" s="317">
        <f>SUM(AV47*O47)</f>
        <v>0</v>
      </c>
      <c r="AX47" s="43"/>
      <c r="AY47" s="318">
        <f>SUM(AX47*O47)</f>
        <v>0</v>
      </c>
      <c r="AZ47" s="44"/>
      <c r="BA47" s="317">
        <f>SUM(AZ47*O47)</f>
        <v>0</v>
      </c>
      <c r="BB47" s="43"/>
      <c r="BC47" s="318">
        <f>SUM(BB47*O47)</f>
        <v>0</v>
      </c>
      <c r="BD47" s="44"/>
      <c r="BE47" s="317">
        <f>SUM(BD47*O47)</f>
        <v>0</v>
      </c>
    </row>
    <row r="48" spans="1:57" ht="25.5" x14ac:dyDescent="0.2">
      <c r="A48" s="186">
        <v>15</v>
      </c>
      <c r="B48" s="73" t="s">
        <v>260</v>
      </c>
      <c r="C48" s="73" t="s">
        <v>862</v>
      </c>
      <c r="D48" s="74" t="s">
        <v>901</v>
      </c>
      <c r="E48" s="74" t="s">
        <v>10</v>
      </c>
      <c r="F48" s="75">
        <v>20</v>
      </c>
      <c r="G48" s="74" t="s">
        <v>2887</v>
      </c>
      <c r="H48" s="76" t="s">
        <v>2887</v>
      </c>
      <c r="I48" s="74" t="s">
        <v>3400</v>
      </c>
      <c r="J48" s="24" t="s">
        <v>3132</v>
      </c>
      <c r="K48" s="186">
        <v>2</v>
      </c>
      <c r="L48" s="144">
        <v>2.38</v>
      </c>
      <c r="M48" s="144">
        <v>2.5</v>
      </c>
      <c r="N48" s="77">
        <v>2.5</v>
      </c>
      <c r="O48" s="219">
        <v>2.58</v>
      </c>
      <c r="P48" s="371">
        <f>SUM(R48,T48,V48,X48,Z48,AB48,AD48,AF48,AH48,AJ48,AL48,AN48,AP48,AR48,AT48,AV48,AX48,AZ48,BB48,BD48)</f>
        <v>0</v>
      </c>
      <c r="Q48" s="372">
        <f>SUM(P48*O48)</f>
        <v>0</v>
      </c>
      <c r="R48" s="43"/>
      <c r="S48" s="318">
        <f>SUM(R48*O48)</f>
        <v>0</v>
      </c>
      <c r="T48" s="44"/>
      <c r="U48" s="317">
        <f>SUM(T48*O48)</f>
        <v>0</v>
      </c>
      <c r="V48" s="43"/>
      <c r="W48" s="318">
        <f>SUM(V48*O48)</f>
        <v>0</v>
      </c>
      <c r="X48" s="44"/>
      <c r="Y48" s="317">
        <f>SUM(X48*O48)</f>
        <v>0</v>
      </c>
      <c r="Z48" s="43"/>
      <c r="AA48" s="318">
        <f>SUM(Z48*O48)</f>
        <v>0</v>
      </c>
      <c r="AB48" s="44"/>
      <c r="AC48" s="317">
        <f>SUM(AB48*O48)</f>
        <v>0</v>
      </c>
      <c r="AD48" s="43"/>
      <c r="AE48" s="318">
        <f>SUM(AD48*O48)</f>
        <v>0</v>
      </c>
      <c r="AF48" s="44"/>
      <c r="AG48" s="317">
        <f>SUM(AF48*O48)</f>
        <v>0</v>
      </c>
      <c r="AH48" s="43"/>
      <c r="AI48" s="318">
        <f>SUM(AH48*O48)</f>
        <v>0</v>
      </c>
      <c r="AJ48" s="44"/>
      <c r="AK48" s="317">
        <f>SUM(AJ48*O48)</f>
        <v>0</v>
      </c>
      <c r="AL48" s="43"/>
      <c r="AM48" s="318">
        <f>SUM(AL48*O48)</f>
        <v>0</v>
      </c>
      <c r="AN48" s="44"/>
      <c r="AO48" s="317">
        <f>SUM(AN48*O48)</f>
        <v>0</v>
      </c>
      <c r="AP48" s="43"/>
      <c r="AQ48" s="318">
        <f>SUM(AP48*O48)</f>
        <v>0</v>
      </c>
      <c r="AR48" s="44"/>
      <c r="AS48" s="317">
        <f>SUM(AR48*O48)</f>
        <v>0</v>
      </c>
      <c r="AT48" s="43"/>
      <c r="AU48" s="318">
        <f>SUM(AT48*O48)</f>
        <v>0</v>
      </c>
      <c r="AV48" s="44"/>
      <c r="AW48" s="317">
        <f>SUM(AV48*O48)</f>
        <v>0</v>
      </c>
      <c r="AX48" s="43"/>
      <c r="AY48" s="318">
        <f>SUM(AX48*O48)</f>
        <v>0</v>
      </c>
      <c r="AZ48" s="44"/>
      <c r="BA48" s="317">
        <f>SUM(AZ48*O48)</f>
        <v>0</v>
      </c>
      <c r="BB48" s="43"/>
      <c r="BC48" s="318">
        <f>SUM(BB48*O48)</f>
        <v>0</v>
      </c>
      <c r="BD48" s="44"/>
      <c r="BE48" s="317">
        <f>SUM(BD48*O48)</f>
        <v>0</v>
      </c>
    </row>
    <row r="49" spans="1:57" ht="25.5" x14ac:dyDescent="0.2">
      <c r="A49" s="187">
        <v>15</v>
      </c>
      <c r="B49" s="25" t="s">
        <v>260</v>
      </c>
      <c r="C49" s="25" t="s">
        <v>862</v>
      </c>
      <c r="D49" s="29" t="s">
        <v>729</v>
      </c>
      <c r="E49" s="28" t="s">
        <v>11</v>
      </c>
      <c r="F49" s="188">
        <v>30</v>
      </c>
      <c r="G49" s="28">
        <v>31026</v>
      </c>
      <c r="H49" s="78" t="s">
        <v>1954</v>
      </c>
      <c r="I49" s="29" t="s">
        <v>3404</v>
      </c>
      <c r="J49" s="79" t="s">
        <v>2338</v>
      </c>
      <c r="K49" s="187">
        <v>1</v>
      </c>
      <c r="L49" s="146">
        <v>3.08</v>
      </c>
      <c r="M49" s="80">
        <v>3.08</v>
      </c>
      <c r="N49" s="80">
        <v>3.08</v>
      </c>
      <c r="O49" s="223">
        <v>3.08</v>
      </c>
      <c r="P49" s="371">
        <f>SUM(R49,T49,V49,X49,Z49,AB49,AD49,AF49,AH49,AJ49,AL49,AN49,AP49,AR49,AT49,AV49,AX49,AZ49,BB49,BD49)</f>
        <v>0</v>
      </c>
      <c r="Q49" s="372">
        <f>SUM(P49*O49)</f>
        <v>0</v>
      </c>
      <c r="R49" s="43"/>
      <c r="S49" s="318">
        <f>SUM(R49*O49)</f>
        <v>0</v>
      </c>
      <c r="T49" s="44"/>
      <c r="U49" s="317">
        <f>SUM(T49*O49)</f>
        <v>0</v>
      </c>
      <c r="V49" s="43"/>
      <c r="W49" s="318">
        <f>SUM(V49*O49)</f>
        <v>0</v>
      </c>
      <c r="X49" s="44"/>
      <c r="Y49" s="317">
        <f>SUM(X49*O49)</f>
        <v>0</v>
      </c>
      <c r="Z49" s="43"/>
      <c r="AA49" s="318">
        <f>SUM(Z49*O49)</f>
        <v>0</v>
      </c>
      <c r="AB49" s="44"/>
      <c r="AC49" s="317">
        <f>SUM(AB49*O49)</f>
        <v>0</v>
      </c>
      <c r="AD49" s="43"/>
      <c r="AE49" s="318">
        <f>SUM(AD49*O49)</f>
        <v>0</v>
      </c>
      <c r="AF49" s="44"/>
      <c r="AG49" s="317">
        <f>SUM(AF49*O49)</f>
        <v>0</v>
      </c>
      <c r="AH49" s="43"/>
      <c r="AI49" s="318">
        <f>SUM(AH49*O49)</f>
        <v>0</v>
      </c>
      <c r="AJ49" s="44"/>
      <c r="AK49" s="317">
        <f>SUM(AJ49*O49)</f>
        <v>0</v>
      </c>
      <c r="AL49" s="43"/>
      <c r="AM49" s="318">
        <f>SUM(AL49*O49)</f>
        <v>0</v>
      </c>
      <c r="AN49" s="44"/>
      <c r="AO49" s="317">
        <f>SUM(AN49*O49)</f>
        <v>0</v>
      </c>
      <c r="AP49" s="43"/>
      <c r="AQ49" s="318">
        <f>SUM(AP49*O49)</f>
        <v>0</v>
      </c>
      <c r="AR49" s="44"/>
      <c r="AS49" s="317">
        <f>SUM(AR49*O49)</f>
        <v>0</v>
      </c>
      <c r="AT49" s="43"/>
      <c r="AU49" s="318">
        <f>SUM(AT49*O49)</f>
        <v>0</v>
      </c>
      <c r="AV49" s="44"/>
      <c r="AW49" s="317">
        <f>SUM(AV49*O49)</f>
        <v>0</v>
      </c>
      <c r="AX49" s="43"/>
      <c r="AY49" s="318">
        <f>SUM(AX49*O49)</f>
        <v>0</v>
      </c>
      <c r="AZ49" s="44"/>
      <c r="BA49" s="317">
        <f>SUM(AZ49*O49)</f>
        <v>0</v>
      </c>
      <c r="BB49" s="43"/>
      <c r="BC49" s="318">
        <f>SUM(BB49*O49)</f>
        <v>0</v>
      </c>
      <c r="BD49" s="44"/>
      <c r="BE49" s="317">
        <f>SUM(BD49*O49)</f>
        <v>0</v>
      </c>
    </row>
    <row r="50" spans="1:57" x14ac:dyDescent="0.2">
      <c r="A50" s="186">
        <v>16</v>
      </c>
      <c r="B50" s="73" t="s">
        <v>260</v>
      </c>
      <c r="C50" s="73" t="s">
        <v>863</v>
      </c>
      <c r="D50" s="74" t="s">
        <v>726</v>
      </c>
      <c r="E50" s="74" t="s">
        <v>10</v>
      </c>
      <c r="F50" s="75">
        <v>30</v>
      </c>
      <c r="G50" s="74" t="s">
        <v>2888</v>
      </c>
      <c r="H50" s="76" t="s">
        <v>2888</v>
      </c>
      <c r="I50" s="74" t="s">
        <v>3400</v>
      </c>
      <c r="J50" s="24" t="s">
        <v>3132</v>
      </c>
      <c r="K50" s="186">
        <v>1</v>
      </c>
      <c r="L50" s="144">
        <v>5.22</v>
      </c>
      <c r="M50" s="144">
        <v>7.83</v>
      </c>
      <c r="N50" s="77">
        <v>7.83</v>
      </c>
      <c r="O50" s="219">
        <v>8.06</v>
      </c>
      <c r="P50" s="371">
        <f>SUM(R50,T50,V50,X50,Z50,AB50,AD50,AF50,AH50,AJ50,AL50,AN50,AP50,AR50,AT50,AV50,AX50,AZ50,BB50,BD50)</f>
        <v>0</v>
      </c>
      <c r="Q50" s="372">
        <f>SUM(P50*O50)</f>
        <v>0</v>
      </c>
      <c r="R50" s="43"/>
      <c r="S50" s="318">
        <f>SUM(R50*O50)</f>
        <v>0</v>
      </c>
      <c r="T50" s="44"/>
      <c r="U50" s="317">
        <f>SUM(T50*O50)</f>
        <v>0</v>
      </c>
      <c r="V50" s="43"/>
      <c r="W50" s="318">
        <f>SUM(V50*O50)</f>
        <v>0</v>
      </c>
      <c r="X50" s="44"/>
      <c r="Y50" s="317">
        <f>SUM(X50*O50)</f>
        <v>0</v>
      </c>
      <c r="Z50" s="43"/>
      <c r="AA50" s="318">
        <f>SUM(Z50*O50)</f>
        <v>0</v>
      </c>
      <c r="AB50" s="44"/>
      <c r="AC50" s="317">
        <f>SUM(AB50*O50)</f>
        <v>0</v>
      </c>
      <c r="AD50" s="43"/>
      <c r="AE50" s="318">
        <f>SUM(AD50*O50)</f>
        <v>0</v>
      </c>
      <c r="AF50" s="44"/>
      <c r="AG50" s="317">
        <f>SUM(AF50*O50)</f>
        <v>0</v>
      </c>
      <c r="AH50" s="43"/>
      <c r="AI50" s="318">
        <f>SUM(AH50*O50)</f>
        <v>0</v>
      </c>
      <c r="AJ50" s="44"/>
      <c r="AK50" s="317">
        <f>SUM(AJ50*O50)</f>
        <v>0</v>
      </c>
      <c r="AL50" s="43"/>
      <c r="AM50" s="318">
        <f>SUM(AL50*O50)</f>
        <v>0</v>
      </c>
      <c r="AN50" s="44"/>
      <c r="AO50" s="317">
        <f>SUM(AN50*O50)</f>
        <v>0</v>
      </c>
      <c r="AP50" s="43"/>
      <c r="AQ50" s="318">
        <f>SUM(AP50*O50)</f>
        <v>0</v>
      </c>
      <c r="AR50" s="44"/>
      <c r="AS50" s="317">
        <f>SUM(AR50*O50)</f>
        <v>0</v>
      </c>
      <c r="AT50" s="43"/>
      <c r="AU50" s="318">
        <f>SUM(AT50*O50)</f>
        <v>0</v>
      </c>
      <c r="AV50" s="44"/>
      <c r="AW50" s="317">
        <f>SUM(AV50*O50)</f>
        <v>0</v>
      </c>
      <c r="AX50" s="43"/>
      <c r="AY50" s="318">
        <f>SUM(AX50*O50)</f>
        <v>0</v>
      </c>
      <c r="AZ50" s="44"/>
      <c r="BA50" s="317">
        <f>SUM(AZ50*O50)</f>
        <v>0</v>
      </c>
      <c r="BB50" s="43"/>
      <c r="BC50" s="318">
        <f>SUM(BB50*O50)</f>
        <v>0</v>
      </c>
      <c r="BD50" s="44"/>
      <c r="BE50" s="317">
        <f>SUM(BD50*O50)</f>
        <v>0</v>
      </c>
    </row>
    <row r="51" spans="1:57" ht="25.5" x14ac:dyDescent="0.2">
      <c r="A51" s="187">
        <v>17</v>
      </c>
      <c r="B51" s="25" t="s">
        <v>260</v>
      </c>
      <c r="C51" s="25" t="s">
        <v>1731</v>
      </c>
      <c r="D51" s="29" t="s">
        <v>920</v>
      </c>
      <c r="E51" s="28" t="s">
        <v>2383</v>
      </c>
      <c r="F51" s="188">
        <v>12</v>
      </c>
      <c r="G51" s="28" t="s">
        <v>1971</v>
      </c>
      <c r="H51" s="78" t="s">
        <v>1955</v>
      </c>
      <c r="I51" s="29" t="s">
        <v>3404</v>
      </c>
      <c r="J51" s="79" t="s">
        <v>2338</v>
      </c>
      <c r="K51" s="187">
        <v>1</v>
      </c>
      <c r="L51" s="146">
        <v>1.9</v>
      </c>
      <c r="M51" s="80">
        <v>1.9</v>
      </c>
      <c r="N51" s="80">
        <v>1.9</v>
      </c>
      <c r="O51" s="223">
        <v>1.9</v>
      </c>
      <c r="P51" s="371">
        <f>SUM(R51,T51,V51,X51,Z51,AB51,AD51,AF51,AH51,AJ51,AL51,AN51,AP51,AR51,AT51,AV51,AX51,AZ51,BB51,BD51)</f>
        <v>0</v>
      </c>
      <c r="Q51" s="372">
        <f>SUM(P51*O51)</f>
        <v>0</v>
      </c>
      <c r="R51" s="43"/>
      <c r="S51" s="318">
        <f>SUM(R51*O51)</f>
        <v>0</v>
      </c>
      <c r="T51" s="44"/>
      <c r="U51" s="317">
        <f>SUM(T51*O51)</f>
        <v>0</v>
      </c>
      <c r="V51" s="43"/>
      <c r="W51" s="318">
        <f>SUM(V51*O51)</f>
        <v>0</v>
      </c>
      <c r="X51" s="44"/>
      <c r="Y51" s="317">
        <f>SUM(X51*O51)</f>
        <v>0</v>
      </c>
      <c r="Z51" s="43"/>
      <c r="AA51" s="318">
        <f>SUM(Z51*O51)</f>
        <v>0</v>
      </c>
      <c r="AB51" s="44"/>
      <c r="AC51" s="317">
        <f>SUM(AB51*O51)</f>
        <v>0</v>
      </c>
      <c r="AD51" s="43"/>
      <c r="AE51" s="318">
        <f>SUM(AD51*O51)</f>
        <v>0</v>
      </c>
      <c r="AF51" s="44"/>
      <c r="AG51" s="317">
        <f>SUM(AF51*O51)</f>
        <v>0</v>
      </c>
      <c r="AH51" s="43"/>
      <c r="AI51" s="318">
        <f>SUM(AH51*O51)</f>
        <v>0</v>
      </c>
      <c r="AJ51" s="44"/>
      <c r="AK51" s="317">
        <f>SUM(AJ51*O51)</f>
        <v>0</v>
      </c>
      <c r="AL51" s="43"/>
      <c r="AM51" s="318">
        <f>SUM(AL51*O51)</f>
        <v>0</v>
      </c>
      <c r="AN51" s="44"/>
      <c r="AO51" s="317">
        <f>SUM(AN51*O51)</f>
        <v>0</v>
      </c>
      <c r="AP51" s="43"/>
      <c r="AQ51" s="318">
        <f>SUM(AP51*O51)</f>
        <v>0</v>
      </c>
      <c r="AR51" s="44"/>
      <c r="AS51" s="317">
        <f>SUM(AR51*O51)</f>
        <v>0</v>
      </c>
      <c r="AT51" s="43"/>
      <c r="AU51" s="318">
        <f>SUM(AT51*O51)</f>
        <v>0</v>
      </c>
      <c r="AV51" s="44"/>
      <c r="AW51" s="317">
        <f>SUM(AV51*O51)</f>
        <v>0</v>
      </c>
      <c r="AX51" s="43"/>
      <c r="AY51" s="318">
        <f>SUM(AX51*O51)</f>
        <v>0</v>
      </c>
      <c r="AZ51" s="44"/>
      <c r="BA51" s="317">
        <f>SUM(AZ51*O51)</f>
        <v>0</v>
      </c>
      <c r="BB51" s="43"/>
      <c r="BC51" s="318">
        <f>SUM(BB51*O51)</f>
        <v>0</v>
      </c>
      <c r="BD51" s="44"/>
      <c r="BE51" s="317">
        <f>SUM(BD51*O51)</f>
        <v>0</v>
      </c>
    </row>
    <row r="52" spans="1:57" ht="25.5" x14ac:dyDescent="0.2">
      <c r="A52" s="186">
        <v>17</v>
      </c>
      <c r="B52" s="73" t="s">
        <v>260</v>
      </c>
      <c r="C52" s="73" t="s">
        <v>1731</v>
      </c>
      <c r="D52" s="74" t="s">
        <v>901</v>
      </c>
      <c r="E52" s="74" t="s">
        <v>1083</v>
      </c>
      <c r="F52" s="75">
        <v>12</v>
      </c>
      <c r="G52" s="74" t="s">
        <v>903</v>
      </c>
      <c r="H52" s="76" t="s">
        <v>903</v>
      </c>
      <c r="I52" s="74" t="s">
        <v>3400</v>
      </c>
      <c r="J52" s="24" t="s">
        <v>3132</v>
      </c>
      <c r="K52" s="186">
        <v>2</v>
      </c>
      <c r="L52" s="144">
        <v>1.91</v>
      </c>
      <c r="M52" s="144">
        <v>2.0099999999999998</v>
      </c>
      <c r="N52" s="77">
        <v>2.0099999999999998</v>
      </c>
      <c r="O52" s="220">
        <v>2.0099999999999998</v>
      </c>
      <c r="P52" s="371">
        <f>SUM(R52,T52,V52,X52,Z52,AB52,AD52,AF52,AH52,AJ52,AL52,AN52,AP52,AR52,AT52,AV52,AX52,AZ52,BB52,BD52)</f>
        <v>0</v>
      </c>
      <c r="Q52" s="372">
        <f>SUM(P52*O52)</f>
        <v>0</v>
      </c>
      <c r="R52" s="43"/>
      <c r="S52" s="318">
        <f>SUM(R52*O52)</f>
        <v>0</v>
      </c>
      <c r="T52" s="44"/>
      <c r="U52" s="317">
        <f>SUM(T52*O52)</f>
        <v>0</v>
      </c>
      <c r="V52" s="43"/>
      <c r="W52" s="318">
        <f>SUM(V52*O52)</f>
        <v>0</v>
      </c>
      <c r="X52" s="44"/>
      <c r="Y52" s="317">
        <f>SUM(X52*O52)</f>
        <v>0</v>
      </c>
      <c r="Z52" s="43"/>
      <c r="AA52" s="318">
        <f>SUM(Z52*O52)</f>
        <v>0</v>
      </c>
      <c r="AB52" s="44"/>
      <c r="AC52" s="317">
        <f>SUM(AB52*O52)</f>
        <v>0</v>
      </c>
      <c r="AD52" s="43"/>
      <c r="AE52" s="318">
        <f>SUM(AD52*O52)</f>
        <v>0</v>
      </c>
      <c r="AF52" s="44"/>
      <c r="AG52" s="317">
        <f>SUM(AF52*O52)</f>
        <v>0</v>
      </c>
      <c r="AH52" s="43"/>
      <c r="AI52" s="318">
        <f>SUM(AH52*O52)</f>
        <v>0</v>
      </c>
      <c r="AJ52" s="44"/>
      <c r="AK52" s="317">
        <f>SUM(AJ52*O52)</f>
        <v>0</v>
      </c>
      <c r="AL52" s="43"/>
      <c r="AM52" s="318">
        <f>SUM(AL52*O52)</f>
        <v>0</v>
      </c>
      <c r="AN52" s="44"/>
      <c r="AO52" s="317">
        <f>SUM(AN52*O52)</f>
        <v>0</v>
      </c>
      <c r="AP52" s="43"/>
      <c r="AQ52" s="318">
        <f>SUM(AP52*O52)</f>
        <v>0</v>
      </c>
      <c r="AR52" s="44"/>
      <c r="AS52" s="317">
        <f>SUM(AR52*O52)</f>
        <v>0</v>
      </c>
      <c r="AT52" s="43"/>
      <c r="AU52" s="318">
        <f>SUM(AT52*O52)</f>
        <v>0</v>
      </c>
      <c r="AV52" s="44"/>
      <c r="AW52" s="317">
        <f>SUM(AV52*O52)</f>
        <v>0</v>
      </c>
      <c r="AX52" s="43"/>
      <c r="AY52" s="318">
        <f>SUM(AX52*O52)</f>
        <v>0</v>
      </c>
      <c r="AZ52" s="44"/>
      <c r="BA52" s="317">
        <f>SUM(AZ52*O52)</f>
        <v>0</v>
      </c>
      <c r="BB52" s="43"/>
      <c r="BC52" s="318">
        <f>SUM(BB52*O52)</f>
        <v>0</v>
      </c>
      <c r="BD52" s="44"/>
      <c r="BE52" s="317">
        <f>SUM(BD52*O52)</f>
        <v>0</v>
      </c>
    </row>
    <row r="53" spans="1:57" ht="25.5" x14ac:dyDescent="0.2">
      <c r="A53" s="263">
        <v>18</v>
      </c>
      <c r="B53" s="264" t="s">
        <v>260</v>
      </c>
      <c r="C53" s="260" t="s">
        <v>864</v>
      </c>
      <c r="D53" s="315" t="s">
        <v>4052</v>
      </c>
      <c r="E53" s="266" t="s">
        <v>2340</v>
      </c>
      <c r="F53" s="265">
        <v>12</v>
      </c>
      <c r="G53" s="266"/>
      <c r="H53" s="320" t="s">
        <v>4454</v>
      </c>
      <c r="I53" s="266" t="s">
        <v>3747</v>
      </c>
      <c r="J53" s="316" t="s">
        <v>4733</v>
      </c>
      <c r="K53" s="263">
        <v>1</v>
      </c>
      <c r="L53" s="267"/>
      <c r="M53" s="267"/>
      <c r="N53" s="267"/>
      <c r="O53" s="360">
        <v>0.41</v>
      </c>
      <c r="P53" s="371">
        <f>SUM(R53,T53,V53,X53,Z53,AB53,AD53,AF53,AH53,AJ53,AL53,AN53,AP53,AR53,AT53,AV53,AX53,AZ53,BB53,BD53)</f>
        <v>0</v>
      </c>
      <c r="Q53" s="372">
        <f>SUM(P53*O53)</f>
        <v>0</v>
      </c>
      <c r="R53" s="43"/>
      <c r="S53" s="318">
        <f>SUM(R53*O53)</f>
        <v>0</v>
      </c>
      <c r="T53" s="44"/>
      <c r="U53" s="317">
        <f>SUM(T53*O53)</f>
        <v>0</v>
      </c>
      <c r="V53" s="43"/>
      <c r="W53" s="318">
        <f>SUM(V53*O53)</f>
        <v>0</v>
      </c>
      <c r="X53" s="44"/>
      <c r="Y53" s="317">
        <f>SUM(X53*O53)</f>
        <v>0</v>
      </c>
      <c r="Z53" s="43"/>
      <c r="AA53" s="318">
        <f>SUM(Z53*O53)</f>
        <v>0</v>
      </c>
      <c r="AB53" s="44"/>
      <c r="AC53" s="317">
        <f>SUM(AB53*O53)</f>
        <v>0</v>
      </c>
      <c r="AD53" s="43"/>
      <c r="AE53" s="318">
        <f>SUM(AD53*O53)</f>
        <v>0</v>
      </c>
      <c r="AF53" s="44"/>
      <c r="AG53" s="317">
        <f>SUM(AF53*O53)</f>
        <v>0</v>
      </c>
      <c r="AH53" s="43"/>
      <c r="AI53" s="318">
        <f>SUM(AH53*O53)</f>
        <v>0</v>
      </c>
      <c r="AJ53" s="44"/>
      <c r="AK53" s="317">
        <f>SUM(AJ53*O53)</f>
        <v>0</v>
      </c>
      <c r="AL53" s="43"/>
      <c r="AM53" s="318">
        <f>SUM(AL53*O53)</f>
        <v>0</v>
      </c>
      <c r="AN53" s="44"/>
      <c r="AO53" s="317">
        <f>SUM(AN53*O53)</f>
        <v>0</v>
      </c>
      <c r="AP53" s="43"/>
      <c r="AQ53" s="318">
        <f>SUM(AP53*O53)</f>
        <v>0</v>
      </c>
      <c r="AR53" s="44"/>
      <c r="AS53" s="317">
        <f>SUM(AR53*O53)</f>
        <v>0</v>
      </c>
      <c r="AT53" s="43"/>
      <c r="AU53" s="318">
        <f>SUM(AT53*O53)</f>
        <v>0</v>
      </c>
      <c r="AV53" s="44"/>
      <c r="AW53" s="317">
        <f>SUM(AV53*O53)</f>
        <v>0</v>
      </c>
      <c r="AX53" s="43"/>
      <c r="AY53" s="318">
        <f>SUM(AX53*O53)</f>
        <v>0</v>
      </c>
      <c r="AZ53" s="44"/>
      <c r="BA53" s="317">
        <f>SUM(AZ53*O53)</f>
        <v>0</v>
      </c>
      <c r="BB53" s="43"/>
      <c r="BC53" s="318">
        <f>SUM(BB53*O53)</f>
        <v>0</v>
      </c>
      <c r="BD53" s="44"/>
      <c r="BE53" s="317">
        <f>SUM(BD53*O53)</f>
        <v>0</v>
      </c>
    </row>
    <row r="54" spans="1:57" ht="25.5" x14ac:dyDescent="0.2">
      <c r="A54" s="186">
        <v>18</v>
      </c>
      <c r="B54" s="73" t="s">
        <v>260</v>
      </c>
      <c r="C54" s="73" t="s">
        <v>864</v>
      </c>
      <c r="D54" s="74" t="s">
        <v>901</v>
      </c>
      <c r="E54" s="74" t="s">
        <v>1083</v>
      </c>
      <c r="F54" s="75">
        <v>12</v>
      </c>
      <c r="G54" s="74" t="s">
        <v>902</v>
      </c>
      <c r="H54" s="76" t="s">
        <v>902</v>
      </c>
      <c r="I54" s="74" t="s">
        <v>3400</v>
      </c>
      <c r="J54" s="24" t="s">
        <v>3132</v>
      </c>
      <c r="K54" s="186">
        <v>2</v>
      </c>
      <c r="L54" s="144">
        <v>0.74</v>
      </c>
      <c r="M54" s="77">
        <v>0.74</v>
      </c>
      <c r="N54" s="77">
        <v>0.74</v>
      </c>
      <c r="O54" s="220">
        <v>0.74</v>
      </c>
      <c r="P54" s="371">
        <f>SUM(R54,T54,V54,X54,Z54,AB54,AD54,AF54,AH54,AJ54,AL54,AN54,AP54,AR54,AT54,AV54,AX54,AZ54,BB54,BD54)</f>
        <v>0</v>
      </c>
      <c r="Q54" s="372">
        <f>SUM(P54*O54)</f>
        <v>0</v>
      </c>
      <c r="R54" s="43"/>
      <c r="S54" s="318">
        <f>SUM(R54*O54)</f>
        <v>0</v>
      </c>
      <c r="T54" s="44"/>
      <c r="U54" s="317">
        <f>SUM(T54*O54)</f>
        <v>0</v>
      </c>
      <c r="V54" s="43"/>
      <c r="W54" s="318">
        <f>SUM(V54*O54)</f>
        <v>0</v>
      </c>
      <c r="X54" s="44"/>
      <c r="Y54" s="317">
        <f>SUM(X54*O54)</f>
        <v>0</v>
      </c>
      <c r="Z54" s="43"/>
      <c r="AA54" s="318">
        <f>SUM(Z54*O54)</f>
        <v>0</v>
      </c>
      <c r="AB54" s="44"/>
      <c r="AC54" s="317">
        <f>SUM(AB54*O54)</f>
        <v>0</v>
      </c>
      <c r="AD54" s="43"/>
      <c r="AE54" s="318">
        <f>SUM(AD54*O54)</f>
        <v>0</v>
      </c>
      <c r="AF54" s="44"/>
      <c r="AG54" s="317">
        <f>SUM(AF54*O54)</f>
        <v>0</v>
      </c>
      <c r="AH54" s="43"/>
      <c r="AI54" s="318">
        <f>SUM(AH54*O54)</f>
        <v>0</v>
      </c>
      <c r="AJ54" s="44"/>
      <c r="AK54" s="317">
        <f>SUM(AJ54*O54)</f>
        <v>0</v>
      </c>
      <c r="AL54" s="43"/>
      <c r="AM54" s="318">
        <f>SUM(AL54*O54)</f>
        <v>0</v>
      </c>
      <c r="AN54" s="44"/>
      <c r="AO54" s="317">
        <f>SUM(AN54*O54)</f>
        <v>0</v>
      </c>
      <c r="AP54" s="43"/>
      <c r="AQ54" s="318">
        <f>SUM(AP54*O54)</f>
        <v>0</v>
      </c>
      <c r="AR54" s="44"/>
      <c r="AS54" s="317">
        <f>SUM(AR54*O54)</f>
        <v>0</v>
      </c>
      <c r="AT54" s="43"/>
      <c r="AU54" s="318">
        <f>SUM(AT54*O54)</f>
        <v>0</v>
      </c>
      <c r="AV54" s="44"/>
      <c r="AW54" s="317">
        <f>SUM(AV54*O54)</f>
        <v>0</v>
      </c>
      <c r="AX54" s="43"/>
      <c r="AY54" s="318">
        <f>SUM(AX54*O54)</f>
        <v>0</v>
      </c>
      <c r="AZ54" s="44"/>
      <c r="BA54" s="317">
        <f>SUM(AZ54*O54)</f>
        <v>0</v>
      </c>
      <c r="BB54" s="43"/>
      <c r="BC54" s="318">
        <f>SUM(BB54*O54)</f>
        <v>0</v>
      </c>
      <c r="BD54" s="44"/>
      <c r="BE54" s="317">
        <f>SUM(BD54*O54)</f>
        <v>0</v>
      </c>
    </row>
    <row r="55" spans="1:57" ht="25.5" x14ac:dyDescent="0.2">
      <c r="A55" s="187">
        <v>18</v>
      </c>
      <c r="B55" s="25" t="s">
        <v>260</v>
      </c>
      <c r="C55" s="25" t="s">
        <v>864</v>
      </c>
      <c r="D55" s="29" t="s">
        <v>920</v>
      </c>
      <c r="E55" s="28" t="s">
        <v>2383</v>
      </c>
      <c r="F55" s="188">
        <v>12</v>
      </c>
      <c r="G55" s="28" t="s">
        <v>1972</v>
      </c>
      <c r="H55" s="78" t="s">
        <v>1956</v>
      </c>
      <c r="I55" s="29" t="s">
        <v>3404</v>
      </c>
      <c r="J55" s="79" t="s">
        <v>2338</v>
      </c>
      <c r="K55" s="187">
        <v>3</v>
      </c>
      <c r="L55" s="146">
        <v>0.77</v>
      </c>
      <c r="M55" s="80">
        <v>0.77</v>
      </c>
      <c r="N55" s="80">
        <v>0.77</v>
      </c>
      <c r="O55" s="223">
        <v>0.77</v>
      </c>
      <c r="P55" s="371">
        <f>SUM(R55,T55,V55,X55,Z55,AB55,AD55,AF55,AH55,AJ55,AL55,AN55,AP55,AR55,AT55,AV55,AX55,AZ55,BB55,BD55)</f>
        <v>0</v>
      </c>
      <c r="Q55" s="372">
        <f>SUM(P55*O55)</f>
        <v>0</v>
      </c>
      <c r="R55" s="43"/>
      <c r="S55" s="318">
        <f>SUM(R55*O55)</f>
        <v>0</v>
      </c>
      <c r="T55" s="44"/>
      <c r="U55" s="317">
        <f>SUM(T55*O55)</f>
        <v>0</v>
      </c>
      <c r="V55" s="43"/>
      <c r="W55" s="318">
        <f>SUM(V55*O55)</f>
        <v>0</v>
      </c>
      <c r="X55" s="44"/>
      <c r="Y55" s="317">
        <f>SUM(X55*O55)</f>
        <v>0</v>
      </c>
      <c r="Z55" s="43"/>
      <c r="AA55" s="318">
        <f>SUM(Z55*O55)</f>
        <v>0</v>
      </c>
      <c r="AB55" s="44"/>
      <c r="AC55" s="317">
        <f>SUM(AB55*O55)</f>
        <v>0</v>
      </c>
      <c r="AD55" s="43"/>
      <c r="AE55" s="318">
        <f>SUM(AD55*O55)</f>
        <v>0</v>
      </c>
      <c r="AF55" s="44"/>
      <c r="AG55" s="317">
        <f>SUM(AF55*O55)</f>
        <v>0</v>
      </c>
      <c r="AH55" s="43"/>
      <c r="AI55" s="318">
        <f>SUM(AH55*O55)</f>
        <v>0</v>
      </c>
      <c r="AJ55" s="44"/>
      <c r="AK55" s="317">
        <f>SUM(AJ55*O55)</f>
        <v>0</v>
      </c>
      <c r="AL55" s="43"/>
      <c r="AM55" s="318">
        <f>SUM(AL55*O55)</f>
        <v>0</v>
      </c>
      <c r="AN55" s="44"/>
      <c r="AO55" s="317">
        <f>SUM(AN55*O55)</f>
        <v>0</v>
      </c>
      <c r="AP55" s="43"/>
      <c r="AQ55" s="318">
        <f>SUM(AP55*O55)</f>
        <v>0</v>
      </c>
      <c r="AR55" s="44"/>
      <c r="AS55" s="317">
        <f>SUM(AR55*O55)</f>
        <v>0</v>
      </c>
      <c r="AT55" s="43"/>
      <c r="AU55" s="318">
        <f>SUM(AT55*O55)</f>
        <v>0</v>
      </c>
      <c r="AV55" s="44"/>
      <c r="AW55" s="317">
        <f>SUM(AV55*O55)</f>
        <v>0</v>
      </c>
      <c r="AX55" s="43"/>
      <c r="AY55" s="318">
        <f>SUM(AX55*O55)</f>
        <v>0</v>
      </c>
      <c r="AZ55" s="44"/>
      <c r="BA55" s="317">
        <f>SUM(AZ55*O55)</f>
        <v>0</v>
      </c>
      <c r="BB55" s="43"/>
      <c r="BC55" s="318">
        <f>SUM(BB55*O55)</f>
        <v>0</v>
      </c>
      <c r="BD55" s="44"/>
      <c r="BE55" s="317">
        <f>SUM(BD55*O55)</f>
        <v>0</v>
      </c>
    </row>
    <row r="56" spans="1:57" ht="25.5" x14ac:dyDescent="0.2">
      <c r="A56" s="263">
        <v>19</v>
      </c>
      <c r="B56" s="264" t="s">
        <v>260</v>
      </c>
      <c r="C56" s="260" t="s">
        <v>1732</v>
      </c>
      <c r="D56" s="315" t="s">
        <v>4052</v>
      </c>
      <c r="E56" s="266" t="s">
        <v>2340</v>
      </c>
      <c r="F56" s="265">
        <v>12</v>
      </c>
      <c r="G56" s="266"/>
      <c r="H56" s="320" t="s">
        <v>4455</v>
      </c>
      <c r="I56" s="266" t="s">
        <v>3747</v>
      </c>
      <c r="J56" s="316" t="s">
        <v>4733</v>
      </c>
      <c r="K56" s="263">
        <v>1</v>
      </c>
      <c r="L56" s="267"/>
      <c r="M56" s="267"/>
      <c r="N56" s="267"/>
      <c r="O56" s="360">
        <v>0.16</v>
      </c>
      <c r="P56" s="371">
        <f>SUM(R56,T56,V56,X56,Z56,AB56,AD56,AF56,AH56,AJ56,AL56,AN56,AP56,AR56,AT56,AV56,AX56,AZ56,BB56,BD56)</f>
        <v>0</v>
      </c>
      <c r="Q56" s="372">
        <f>SUM(P56*O56)</f>
        <v>0</v>
      </c>
      <c r="R56" s="43"/>
      <c r="S56" s="318">
        <f>SUM(R56*O56)</f>
        <v>0</v>
      </c>
      <c r="T56" s="44"/>
      <c r="U56" s="317">
        <f>SUM(T56*O56)</f>
        <v>0</v>
      </c>
      <c r="V56" s="43"/>
      <c r="W56" s="318">
        <f>SUM(V56*O56)</f>
        <v>0</v>
      </c>
      <c r="X56" s="44"/>
      <c r="Y56" s="317">
        <f>SUM(X56*O56)</f>
        <v>0</v>
      </c>
      <c r="Z56" s="43"/>
      <c r="AA56" s="318">
        <f>SUM(Z56*O56)</f>
        <v>0</v>
      </c>
      <c r="AB56" s="44"/>
      <c r="AC56" s="317">
        <f>SUM(AB56*O56)</f>
        <v>0</v>
      </c>
      <c r="AD56" s="43"/>
      <c r="AE56" s="318">
        <f>SUM(AD56*O56)</f>
        <v>0</v>
      </c>
      <c r="AF56" s="44"/>
      <c r="AG56" s="317">
        <f>SUM(AF56*O56)</f>
        <v>0</v>
      </c>
      <c r="AH56" s="43"/>
      <c r="AI56" s="318">
        <f>SUM(AH56*O56)</f>
        <v>0</v>
      </c>
      <c r="AJ56" s="44"/>
      <c r="AK56" s="317">
        <f>SUM(AJ56*O56)</f>
        <v>0</v>
      </c>
      <c r="AL56" s="43"/>
      <c r="AM56" s="318">
        <f>SUM(AL56*O56)</f>
        <v>0</v>
      </c>
      <c r="AN56" s="44"/>
      <c r="AO56" s="317">
        <f>SUM(AN56*O56)</f>
        <v>0</v>
      </c>
      <c r="AP56" s="43"/>
      <c r="AQ56" s="318">
        <f>SUM(AP56*O56)</f>
        <v>0</v>
      </c>
      <c r="AR56" s="44"/>
      <c r="AS56" s="317">
        <f>SUM(AR56*O56)</f>
        <v>0</v>
      </c>
      <c r="AT56" s="43"/>
      <c r="AU56" s="318">
        <f>SUM(AT56*O56)</f>
        <v>0</v>
      </c>
      <c r="AV56" s="44"/>
      <c r="AW56" s="317">
        <f>SUM(AV56*O56)</f>
        <v>0</v>
      </c>
      <c r="AX56" s="43"/>
      <c r="AY56" s="318">
        <f>SUM(AX56*O56)</f>
        <v>0</v>
      </c>
      <c r="AZ56" s="44"/>
      <c r="BA56" s="317">
        <f>SUM(AZ56*O56)</f>
        <v>0</v>
      </c>
      <c r="BB56" s="43"/>
      <c r="BC56" s="318">
        <f>SUM(BB56*O56)</f>
        <v>0</v>
      </c>
      <c r="BD56" s="44"/>
      <c r="BE56" s="317">
        <f>SUM(BD56*O56)</f>
        <v>0</v>
      </c>
    </row>
    <row r="57" spans="1:57" ht="25.5" x14ac:dyDescent="0.2">
      <c r="A57" s="186">
        <v>19</v>
      </c>
      <c r="B57" s="73" t="s">
        <v>260</v>
      </c>
      <c r="C57" s="73" t="s">
        <v>1732</v>
      </c>
      <c r="D57" s="74" t="s">
        <v>901</v>
      </c>
      <c r="E57" s="74" t="s">
        <v>10</v>
      </c>
      <c r="F57" s="75">
        <v>12</v>
      </c>
      <c r="G57" s="74" t="s">
        <v>904</v>
      </c>
      <c r="H57" s="76" t="s">
        <v>904</v>
      </c>
      <c r="I57" s="74" t="s">
        <v>3400</v>
      </c>
      <c r="J57" s="24" t="s">
        <v>3132</v>
      </c>
      <c r="K57" s="186">
        <v>2</v>
      </c>
      <c r="L57" s="144">
        <v>0.3</v>
      </c>
      <c r="M57" s="77">
        <v>0.3</v>
      </c>
      <c r="N57" s="77">
        <v>0.3</v>
      </c>
      <c r="O57" s="220">
        <v>0.3</v>
      </c>
      <c r="P57" s="371">
        <f>SUM(R57,T57,V57,X57,Z57,AB57,AD57,AF57,AH57,AJ57,AL57,AN57,AP57,AR57,AT57,AV57,AX57,AZ57,BB57,BD57)</f>
        <v>0</v>
      </c>
      <c r="Q57" s="372">
        <f>SUM(P57*O57)</f>
        <v>0</v>
      </c>
      <c r="R57" s="43"/>
      <c r="S57" s="318">
        <f>SUM(R57*O57)</f>
        <v>0</v>
      </c>
      <c r="T57" s="44"/>
      <c r="U57" s="317">
        <f>SUM(T57*O57)</f>
        <v>0</v>
      </c>
      <c r="V57" s="43"/>
      <c r="W57" s="318">
        <f>SUM(V57*O57)</f>
        <v>0</v>
      </c>
      <c r="X57" s="44"/>
      <c r="Y57" s="317">
        <f>SUM(X57*O57)</f>
        <v>0</v>
      </c>
      <c r="Z57" s="43"/>
      <c r="AA57" s="318">
        <f>SUM(Z57*O57)</f>
        <v>0</v>
      </c>
      <c r="AB57" s="44"/>
      <c r="AC57" s="317">
        <f>SUM(AB57*O57)</f>
        <v>0</v>
      </c>
      <c r="AD57" s="43"/>
      <c r="AE57" s="318">
        <f>SUM(AD57*O57)</f>
        <v>0</v>
      </c>
      <c r="AF57" s="44"/>
      <c r="AG57" s="317">
        <f>SUM(AF57*O57)</f>
        <v>0</v>
      </c>
      <c r="AH57" s="43"/>
      <c r="AI57" s="318">
        <f>SUM(AH57*O57)</f>
        <v>0</v>
      </c>
      <c r="AJ57" s="44"/>
      <c r="AK57" s="317">
        <f>SUM(AJ57*O57)</f>
        <v>0</v>
      </c>
      <c r="AL57" s="43"/>
      <c r="AM57" s="318">
        <f>SUM(AL57*O57)</f>
        <v>0</v>
      </c>
      <c r="AN57" s="44"/>
      <c r="AO57" s="317">
        <f>SUM(AN57*O57)</f>
        <v>0</v>
      </c>
      <c r="AP57" s="43"/>
      <c r="AQ57" s="318">
        <f>SUM(AP57*O57)</f>
        <v>0</v>
      </c>
      <c r="AR57" s="44"/>
      <c r="AS57" s="317">
        <f>SUM(AR57*O57)</f>
        <v>0</v>
      </c>
      <c r="AT57" s="43"/>
      <c r="AU57" s="318">
        <f>SUM(AT57*O57)</f>
        <v>0</v>
      </c>
      <c r="AV57" s="44"/>
      <c r="AW57" s="317">
        <f>SUM(AV57*O57)</f>
        <v>0</v>
      </c>
      <c r="AX57" s="43"/>
      <c r="AY57" s="318">
        <f>SUM(AX57*O57)</f>
        <v>0</v>
      </c>
      <c r="AZ57" s="44"/>
      <c r="BA57" s="317">
        <f>SUM(AZ57*O57)</f>
        <v>0</v>
      </c>
      <c r="BB57" s="43"/>
      <c r="BC57" s="318">
        <f>SUM(BB57*O57)</f>
        <v>0</v>
      </c>
      <c r="BD57" s="44"/>
      <c r="BE57" s="317">
        <f>SUM(BD57*O57)</f>
        <v>0</v>
      </c>
    </row>
    <row r="58" spans="1:57" ht="25.5" x14ac:dyDescent="0.2">
      <c r="A58" s="187">
        <v>19</v>
      </c>
      <c r="B58" s="25" t="s">
        <v>260</v>
      </c>
      <c r="C58" s="25" t="s">
        <v>1732</v>
      </c>
      <c r="D58" s="29" t="s">
        <v>920</v>
      </c>
      <c r="E58" s="28" t="s">
        <v>2383</v>
      </c>
      <c r="F58" s="188">
        <v>12</v>
      </c>
      <c r="G58" s="28">
        <v>50001</v>
      </c>
      <c r="H58" s="78" t="s">
        <v>1957</v>
      </c>
      <c r="I58" s="29" t="s">
        <v>3404</v>
      </c>
      <c r="J58" s="79" t="s">
        <v>2338</v>
      </c>
      <c r="K58" s="187">
        <v>2</v>
      </c>
      <c r="L58" s="146">
        <v>0.3</v>
      </c>
      <c r="M58" s="80">
        <v>0.3</v>
      </c>
      <c r="N58" s="80">
        <v>0.3</v>
      </c>
      <c r="O58" s="223">
        <v>0.3</v>
      </c>
      <c r="P58" s="371">
        <f>SUM(R58,T58,V58,X58,Z58,AB58,AD58,AF58,AH58,AJ58,AL58,AN58,AP58,AR58,AT58,AV58,AX58,AZ58,BB58,BD58)</f>
        <v>0</v>
      </c>
      <c r="Q58" s="372">
        <f>SUM(P58*O58)</f>
        <v>0</v>
      </c>
      <c r="R58" s="43"/>
      <c r="S58" s="318">
        <f>SUM(R58*O58)</f>
        <v>0</v>
      </c>
      <c r="T58" s="44"/>
      <c r="U58" s="317">
        <f>SUM(T58*O58)</f>
        <v>0</v>
      </c>
      <c r="V58" s="43"/>
      <c r="W58" s="318">
        <f>SUM(V58*O58)</f>
        <v>0</v>
      </c>
      <c r="X58" s="44"/>
      <c r="Y58" s="317">
        <f>SUM(X58*O58)</f>
        <v>0</v>
      </c>
      <c r="Z58" s="43"/>
      <c r="AA58" s="318">
        <f>SUM(Z58*O58)</f>
        <v>0</v>
      </c>
      <c r="AB58" s="44"/>
      <c r="AC58" s="317">
        <f>SUM(AB58*O58)</f>
        <v>0</v>
      </c>
      <c r="AD58" s="43"/>
      <c r="AE58" s="318">
        <f>SUM(AD58*O58)</f>
        <v>0</v>
      </c>
      <c r="AF58" s="44"/>
      <c r="AG58" s="317">
        <f>SUM(AF58*O58)</f>
        <v>0</v>
      </c>
      <c r="AH58" s="43"/>
      <c r="AI58" s="318">
        <f>SUM(AH58*O58)</f>
        <v>0</v>
      </c>
      <c r="AJ58" s="44"/>
      <c r="AK58" s="317">
        <f>SUM(AJ58*O58)</f>
        <v>0</v>
      </c>
      <c r="AL58" s="43"/>
      <c r="AM58" s="318">
        <f>SUM(AL58*O58)</f>
        <v>0</v>
      </c>
      <c r="AN58" s="44"/>
      <c r="AO58" s="317">
        <f>SUM(AN58*O58)</f>
        <v>0</v>
      </c>
      <c r="AP58" s="43"/>
      <c r="AQ58" s="318">
        <f>SUM(AP58*O58)</f>
        <v>0</v>
      </c>
      <c r="AR58" s="44"/>
      <c r="AS58" s="317">
        <f>SUM(AR58*O58)</f>
        <v>0</v>
      </c>
      <c r="AT58" s="43"/>
      <c r="AU58" s="318">
        <f>SUM(AT58*O58)</f>
        <v>0</v>
      </c>
      <c r="AV58" s="44"/>
      <c r="AW58" s="317">
        <f>SUM(AV58*O58)</f>
        <v>0</v>
      </c>
      <c r="AX58" s="43"/>
      <c r="AY58" s="318">
        <f>SUM(AX58*O58)</f>
        <v>0</v>
      </c>
      <c r="AZ58" s="44"/>
      <c r="BA58" s="317">
        <f>SUM(AZ58*O58)</f>
        <v>0</v>
      </c>
      <c r="BB58" s="43"/>
      <c r="BC58" s="318">
        <f>SUM(BB58*O58)</f>
        <v>0</v>
      </c>
      <c r="BD58" s="44"/>
      <c r="BE58" s="317">
        <f>SUM(BD58*O58)</f>
        <v>0</v>
      </c>
    </row>
    <row r="59" spans="1:57" ht="25.5" x14ac:dyDescent="0.2">
      <c r="A59" s="263">
        <v>20</v>
      </c>
      <c r="B59" s="264" t="s">
        <v>260</v>
      </c>
      <c r="C59" s="260" t="s">
        <v>1733</v>
      </c>
      <c r="D59" s="315" t="s">
        <v>4052</v>
      </c>
      <c r="E59" s="266" t="s">
        <v>2340</v>
      </c>
      <c r="F59" s="265">
        <v>12</v>
      </c>
      <c r="G59" s="266"/>
      <c r="H59" s="320" t="s">
        <v>4456</v>
      </c>
      <c r="I59" s="266" t="s">
        <v>3747</v>
      </c>
      <c r="J59" s="316" t="s">
        <v>4733</v>
      </c>
      <c r="K59" s="263">
        <v>1</v>
      </c>
      <c r="L59" s="267"/>
      <c r="M59" s="267"/>
      <c r="N59" s="267"/>
      <c r="O59" s="360">
        <v>0.18</v>
      </c>
      <c r="P59" s="371">
        <f>SUM(R59,T59,V59,X59,Z59,AB59,AD59,AF59,AH59,AJ59,AL59,AN59,AP59,AR59,AT59,AV59,AX59,AZ59,BB59,BD59)</f>
        <v>0</v>
      </c>
      <c r="Q59" s="372">
        <f>SUM(P59*O59)</f>
        <v>0</v>
      </c>
      <c r="R59" s="43"/>
      <c r="S59" s="318">
        <f>SUM(R59*O59)</f>
        <v>0</v>
      </c>
      <c r="T59" s="44"/>
      <c r="U59" s="317">
        <f>SUM(T59*O59)</f>
        <v>0</v>
      </c>
      <c r="V59" s="43"/>
      <c r="W59" s="318">
        <f>SUM(V59*O59)</f>
        <v>0</v>
      </c>
      <c r="X59" s="44"/>
      <c r="Y59" s="317">
        <f>SUM(X59*O59)</f>
        <v>0</v>
      </c>
      <c r="Z59" s="43"/>
      <c r="AA59" s="318">
        <f>SUM(Z59*O59)</f>
        <v>0</v>
      </c>
      <c r="AB59" s="44"/>
      <c r="AC59" s="317">
        <f>SUM(AB59*O59)</f>
        <v>0</v>
      </c>
      <c r="AD59" s="43"/>
      <c r="AE59" s="318">
        <f>SUM(AD59*O59)</f>
        <v>0</v>
      </c>
      <c r="AF59" s="44"/>
      <c r="AG59" s="317">
        <f>SUM(AF59*O59)</f>
        <v>0</v>
      </c>
      <c r="AH59" s="43"/>
      <c r="AI59" s="318">
        <f>SUM(AH59*O59)</f>
        <v>0</v>
      </c>
      <c r="AJ59" s="44"/>
      <c r="AK59" s="317">
        <f>SUM(AJ59*O59)</f>
        <v>0</v>
      </c>
      <c r="AL59" s="43"/>
      <c r="AM59" s="318">
        <f>SUM(AL59*O59)</f>
        <v>0</v>
      </c>
      <c r="AN59" s="44"/>
      <c r="AO59" s="317">
        <f>SUM(AN59*O59)</f>
        <v>0</v>
      </c>
      <c r="AP59" s="43"/>
      <c r="AQ59" s="318">
        <f>SUM(AP59*O59)</f>
        <v>0</v>
      </c>
      <c r="AR59" s="44"/>
      <c r="AS59" s="317">
        <f>SUM(AR59*O59)</f>
        <v>0</v>
      </c>
      <c r="AT59" s="43"/>
      <c r="AU59" s="318">
        <f>SUM(AT59*O59)</f>
        <v>0</v>
      </c>
      <c r="AV59" s="44"/>
      <c r="AW59" s="317">
        <f>SUM(AV59*O59)</f>
        <v>0</v>
      </c>
      <c r="AX59" s="43"/>
      <c r="AY59" s="318">
        <f>SUM(AX59*O59)</f>
        <v>0</v>
      </c>
      <c r="AZ59" s="44"/>
      <c r="BA59" s="317">
        <f>SUM(AZ59*O59)</f>
        <v>0</v>
      </c>
      <c r="BB59" s="43"/>
      <c r="BC59" s="318">
        <f>SUM(BB59*O59)</f>
        <v>0</v>
      </c>
      <c r="BD59" s="44"/>
      <c r="BE59" s="317">
        <f>SUM(BD59*O59)</f>
        <v>0</v>
      </c>
    </row>
    <row r="60" spans="1:57" ht="25.5" x14ac:dyDescent="0.2">
      <c r="A60" s="187">
        <v>20</v>
      </c>
      <c r="B60" s="25" t="s">
        <v>260</v>
      </c>
      <c r="C60" s="25" t="s">
        <v>1733</v>
      </c>
      <c r="D60" s="29" t="s">
        <v>920</v>
      </c>
      <c r="E60" s="28" t="s">
        <v>2383</v>
      </c>
      <c r="F60" s="188">
        <v>12</v>
      </c>
      <c r="G60" s="28" t="s">
        <v>1973</v>
      </c>
      <c r="H60" s="78" t="s">
        <v>1958</v>
      </c>
      <c r="I60" s="29" t="s">
        <v>3404</v>
      </c>
      <c r="J60" s="79" t="s">
        <v>2338</v>
      </c>
      <c r="K60" s="187">
        <v>2</v>
      </c>
      <c r="L60" s="146">
        <v>0.31</v>
      </c>
      <c r="M60" s="80">
        <v>0.31</v>
      </c>
      <c r="N60" s="80">
        <v>0.31</v>
      </c>
      <c r="O60" s="223">
        <v>0.31</v>
      </c>
      <c r="P60" s="371">
        <f>SUM(R60,T60,V60,X60,Z60,AB60,AD60,AF60,AH60,AJ60,AL60,AN60,AP60,AR60,AT60,AV60,AX60,AZ60,BB60,BD60)</f>
        <v>0</v>
      </c>
      <c r="Q60" s="372">
        <f>SUM(P60*O60)</f>
        <v>0</v>
      </c>
      <c r="R60" s="43"/>
      <c r="S60" s="318">
        <f>SUM(R60*O60)</f>
        <v>0</v>
      </c>
      <c r="T60" s="44"/>
      <c r="U60" s="317">
        <f>SUM(T60*O60)</f>
        <v>0</v>
      </c>
      <c r="V60" s="43"/>
      <c r="W60" s="318">
        <f>SUM(V60*O60)</f>
        <v>0</v>
      </c>
      <c r="X60" s="44"/>
      <c r="Y60" s="317">
        <f>SUM(X60*O60)</f>
        <v>0</v>
      </c>
      <c r="Z60" s="43"/>
      <c r="AA60" s="318">
        <f>SUM(Z60*O60)</f>
        <v>0</v>
      </c>
      <c r="AB60" s="44"/>
      <c r="AC60" s="317">
        <f>SUM(AB60*O60)</f>
        <v>0</v>
      </c>
      <c r="AD60" s="43"/>
      <c r="AE60" s="318">
        <f>SUM(AD60*O60)</f>
        <v>0</v>
      </c>
      <c r="AF60" s="44"/>
      <c r="AG60" s="317">
        <f>SUM(AF60*O60)</f>
        <v>0</v>
      </c>
      <c r="AH60" s="43"/>
      <c r="AI60" s="318">
        <f>SUM(AH60*O60)</f>
        <v>0</v>
      </c>
      <c r="AJ60" s="44"/>
      <c r="AK60" s="317">
        <f>SUM(AJ60*O60)</f>
        <v>0</v>
      </c>
      <c r="AL60" s="43"/>
      <c r="AM60" s="318">
        <f>SUM(AL60*O60)</f>
        <v>0</v>
      </c>
      <c r="AN60" s="44"/>
      <c r="AO60" s="317">
        <f>SUM(AN60*O60)</f>
        <v>0</v>
      </c>
      <c r="AP60" s="43"/>
      <c r="AQ60" s="318">
        <f>SUM(AP60*O60)</f>
        <v>0</v>
      </c>
      <c r="AR60" s="44"/>
      <c r="AS60" s="317">
        <f>SUM(AR60*O60)</f>
        <v>0</v>
      </c>
      <c r="AT60" s="43"/>
      <c r="AU60" s="318">
        <f>SUM(AT60*O60)</f>
        <v>0</v>
      </c>
      <c r="AV60" s="44"/>
      <c r="AW60" s="317">
        <f>SUM(AV60*O60)</f>
        <v>0</v>
      </c>
      <c r="AX60" s="43"/>
      <c r="AY60" s="318">
        <f>SUM(AX60*O60)</f>
        <v>0</v>
      </c>
      <c r="AZ60" s="44"/>
      <c r="BA60" s="317">
        <f>SUM(AZ60*O60)</f>
        <v>0</v>
      </c>
      <c r="BB60" s="43"/>
      <c r="BC60" s="318">
        <f>SUM(BB60*O60)</f>
        <v>0</v>
      </c>
      <c r="BD60" s="44"/>
      <c r="BE60" s="317">
        <f>SUM(BD60*O60)</f>
        <v>0</v>
      </c>
    </row>
    <row r="61" spans="1:57" ht="25.5" x14ac:dyDescent="0.2">
      <c r="A61" s="186">
        <v>20</v>
      </c>
      <c r="B61" s="73" t="s">
        <v>260</v>
      </c>
      <c r="C61" s="73" t="s">
        <v>1733</v>
      </c>
      <c r="D61" s="74" t="s">
        <v>901</v>
      </c>
      <c r="E61" s="74" t="s">
        <v>10</v>
      </c>
      <c r="F61" s="75">
        <v>12</v>
      </c>
      <c r="G61" s="74" t="s">
        <v>905</v>
      </c>
      <c r="H61" s="76" t="s">
        <v>905</v>
      </c>
      <c r="I61" s="74" t="s">
        <v>3400</v>
      </c>
      <c r="J61" s="24" t="s">
        <v>3132</v>
      </c>
      <c r="K61" s="186">
        <v>3</v>
      </c>
      <c r="L61" s="144">
        <v>0.33</v>
      </c>
      <c r="M61" s="144">
        <v>0.35</v>
      </c>
      <c r="N61" s="77">
        <v>0.35</v>
      </c>
      <c r="O61" s="220">
        <v>0.35</v>
      </c>
      <c r="P61" s="371">
        <f>SUM(R61,T61,V61,X61,Z61,AB61,AD61,AF61,AH61,AJ61,AL61,AN61,AP61,AR61,AT61,AV61,AX61,AZ61,BB61,BD61)</f>
        <v>0</v>
      </c>
      <c r="Q61" s="372">
        <f>SUM(P61*O61)</f>
        <v>0</v>
      </c>
      <c r="R61" s="43"/>
      <c r="S61" s="318">
        <f>SUM(R61*O61)</f>
        <v>0</v>
      </c>
      <c r="T61" s="44"/>
      <c r="U61" s="317">
        <f>SUM(T61*O61)</f>
        <v>0</v>
      </c>
      <c r="V61" s="43"/>
      <c r="W61" s="318">
        <f>SUM(V61*O61)</f>
        <v>0</v>
      </c>
      <c r="X61" s="44"/>
      <c r="Y61" s="317">
        <f>SUM(X61*O61)</f>
        <v>0</v>
      </c>
      <c r="Z61" s="43"/>
      <c r="AA61" s="318">
        <f>SUM(Z61*O61)</f>
        <v>0</v>
      </c>
      <c r="AB61" s="44"/>
      <c r="AC61" s="317">
        <f>SUM(AB61*O61)</f>
        <v>0</v>
      </c>
      <c r="AD61" s="43"/>
      <c r="AE61" s="318">
        <f>SUM(AD61*O61)</f>
        <v>0</v>
      </c>
      <c r="AF61" s="44"/>
      <c r="AG61" s="317">
        <f>SUM(AF61*O61)</f>
        <v>0</v>
      </c>
      <c r="AH61" s="43"/>
      <c r="AI61" s="318">
        <f>SUM(AH61*O61)</f>
        <v>0</v>
      </c>
      <c r="AJ61" s="44"/>
      <c r="AK61" s="317">
        <f>SUM(AJ61*O61)</f>
        <v>0</v>
      </c>
      <c r="AL61" s="43"/>
      <c r="AM61" s="318">
        <f>SUM(AL61*O61)</f>
        <v>0</v>
      </c>
      <c r="AN61" s="44"/>
      <c r="AO61" s="317">
        <f>SUM(AN61*O61)</f>
        <v>0</v>
      </c>
      <c r="AP61" s="43"/>
      <c r="AQ61" s="318">
        <f>SUM(AP61*O61)</f>
        <v>0</v>
      </c>
      <c r="AR61" s="44"/>
      <c r="AS61" s="317">
        <f>SUM(AR61*O61)</f>
        <v>0</v>
      </c>
      <c r="AT61" s="43"/>
      <c r="AU61" s="318">
        <f>SUM(AT61*O61)</f>
        <v>0</v>
      </c>
      <c r="AV61" s="44"/>
      <c r="AW61" s="317">
        <f>SUM(AV61*O61)</f>
        <v>0</v>
      </c>
      <c r="AX61" s="43"/>
      <c r="AY61" s="318">
        <f>SUM(AX61*O61)</f>
        <v>0</v>
      </c>
      <c r="AZ61" s="44"/>
      <c r="BA61" s="317">
        <f>SUM(AZ61*O61)</f>
        <v>0</v>
      </c>
      <c r="BB61" s="43"/>
      <c r="BC61" s="318">
        <f>SUM(BB61*O61)</f>
        <v>0</v>
      </c>
      <c r="BD61" s="44"/>
      <c r="BE61" s="317">
        <f>SUM(BD61*O61)</f>
        <v>0</v>
      </c>
    </row>
    <row r="62" spans="1:57" ht="25.5" x14ac:dyDescent="0.2">
      <c r="A62" s="186">
        <v>21</v>
      </c>
      <c r="B62" s="73" t="s">
        <v>170</v>
      </c>
      <c r="C62" s="73" t="s">
        <v>172</v>
      </c>
      <c r="D62" s="74" t="s">
        <v>901</v>
      </c>
      <c r="E62" s="74" t="s">
        <v>11</v>
      </c>
      <c r="F62" s="75">
        <v>1</v>
      </c>
      <c r="G62" s="74" t="s">
        <v>906</v>
      </c>
      <c r="H62" s="76" t="s">
        <v>906</v>
      </c>
      <c r="I62" s="74" t="s">
        <v>3400</v>
      </c>
      <c r="J62" s="24" t="s">
        <v>3132</v>
      </c>
      <c r="K62" s="186">
        <v>1</v>
      </c>
      <c r="L62" s="144">
        <v>2.0299999999999998</v>
      </c>
      <c r="M62" s="77">
        <v>2.0299999999999998</v>
      </c>
      <c r="N62" s="77">
        <v>2.0299999999999998</v>
      </c>
      <c r="O62" s="219">
        <v>2.09</v>
      </c>
      <c r="P62" s="371">
        <f>SUM(R62,T62,V62,X62,Z62,AB62,AD62,AF62,AH62,AJ62,AL62,AN62,AP62,AR62,AT62,AV62,AX62,AZ62,BB62,BD62)</f>
        <v>0</v>
      </c>
      <c r="Q62" s="372">
        <f>SUM(P62*O62)</f>
        <v>0</v>
      </c>
      <c r="R62" s="43"/>
      <c r="S62" s="318">
        <f>SUM(R62*O62)</f>
        <v>0</v>
      </c>
      <c r="T62" s="44"/>
      <c r="U62" s="317">
        <f>SUM(T62*O62)</f>
        <v>0</v>
      </c>
      <c r="V62" s="43"/>
      <c r="W62" s="318">
        <f>SUM(V62*O62)</f>
        <v>0</v>
      </c>
      <c r="X62" s="44"/>
      <c r="Y62" s="317">
        <f>SUM(X62*O62)</f>
        <v>0</v>
      </c>
      <c r="Z62" s="43"/>
      <c r="AA62" s="318">
        <f>SUM(Z62*O62)</f>
        <v>0</v>
      </c>
      <c r="AB62" s="44"/>
      <c r="AC62" s="317">
        <f>SUM(AB62*O62)</f>
        <v>0</v>
      </c>
      <c r="AD62" s="43"/>
      <c r="AE62" s="318">
        <f>SUM(AD62*O62)</f>
        <v>0</v>
      </c>
      <c r="AF62" s="44"/>
      <c r="AG62" s="317">
        <f>SUM(AF62*O62)</f>
        <v>0</v>
      </c>
      <c r="AH62" s="43"/>
      <c r="AI62" s="318">
        <f>SUM(AH62*O62)</f>
        <v>0</v>
      </c>
      <c r="AJ62" s="44"/>
      <c r="AK62" s="317">
        <f>SUM(AJ62*O62)</f>
        <v>0</v>
      </c>
      <c r="AL62" s="43"/>
      <c r="AM62" s="318">
        <f>SUM(AL62*O62)</f>
        <v>0</v>
      </c>
      <c r="AN62" s="44"/>
      <c r="AO62" s="317">
        <f>SUM(AN62*O62)</f>
        <v>0</v>
      </c>
      <c r="AP62" s="43"/>
      <c r="AQ62" s="318">
        <f>SUM(AP62*O62)</f>
        <v>0</v>
      </c>
      <c r="AR62" s="44"/>
      <c r="AS62" s="317">
        <f>SUM(AR62*O62)</f>
        <v>0</v>
      </c>
      <c r="AT62" s="43"/>
      <c r="AU62" s="318">
        <f>SUM(AT62*O62)</f>
        <v>0</v>
      </c>
      <c r="AV62" s="44"/>
      <c r="AW62" s="317">
        <f>SUM(AV62*O62)</f>
        <v>0</v>
      </c>
      <c r="AX62" s="43"/>
      <c r="AY62" s="318">
        <f>SUM(AX62*O62)</f>
        <v>0</v>
      </c>
      <c r="AZ62" s="44"/>
      <c r="BA62" s="317">
        <f>SUM(AZ62*O62)</f>
        <v>0</v>
      </c>
      <c r="BB62" s="43"/>
      <c r="BC62" s="318">
        <f>SUM(BB62*O62)</f>
        <v>0</v>
      </c>
      <c r="BD62" s="44"/>
      <c r="BE62" s="317">
        <f>SUM(BD62*O62)</f>
        <v>0</v>
      </c>
    </row>
    <row r="63" spans="1:57" ht="25.5" x14ac:dyDescent="0.2">
      <c r="A63" s="187">
        <v>21</v>
      </c>
      <c r="B63" s="25" t="s">
        <v>170</v>
      </c>
      <c r="C63" s="25" t="s">
        <v>172</v>
      </c>
      <c r="D63" s="29" t="s">
        <v>1970</v>
      </c>
      <c r="E63" s="28" t="s">
        <v>11</v>
      </c>
      <c r="F63" s="188">
        <v>1</v>
      </c>
      <c r="G63" s="189" t="s">
        <v>1959</v>
      </c>
      <c r="H63" s="78" t="s">
        <v>1959</v>
      </c>
      <c r="I63" s="29" t="s">
        <v>3404</v>
      </c>
      <c r="J63" s="79" t="s">
        <v>2338</v>
      </c>
      <c r="K63" s="187">
        <v>2</v>
      </c>
      <c r="L63" s="80">
        <v>2.5499999999999998</v>
      </c>
      <c r="M63" s="80">
        <v>2.5499999999999998</v>
      </c>
      <c r="N63" s="80">
        <v>2.5499999999999998</v>
      </c>
      <c r="O63" s="223">
        <v>2.5499999999999998</v>
      </c>
      <c r="P63" s="371">
        <f>SUM(R63,T63,V63,X63,Z63,AB63,AD63,AF63,AH63,AJ63,AL63,AN63,AP63,AR63,AT63,AV63,AX63,AZ63,BB63,BD63)</f>
        <v>0</v>
      </c>
      <c r="Q63" s="372">
        <f>SUM(P63*O63)</f>
        <v>0</v>
      </c>
      <c r="R63" s="43"/>
      <c r="S63" s="318">
        <f>SUM(R63*O63)</f>
        <v>0</v>
      </c>
      <c r="T63" s="44"/>
      <c r="U63" s="317">
        <f>SUM(T63*O63)</f>
        <v>0</v>
      </c>
      <c r="V63" s="43"/>
      <c r="W63" s="318">
        <f>SUM(V63*O63)</f>
        <v>0</v>
      </c>
      <c r="X63" s="44"/>
      <c r="Y63" s="317">
        <f>SUM(X63*O63)</f>
        <v>0</v>
      </c>
      <c r="Z63" s="43"/>
      <c r="AA63" s="318">
        <f>SUM(Z63*O63)</f>
        <v>0</v>
      </c>
      <c r="AB63" s="44"/>
      <c r="AC63" s="317">
        <f>SUM(AB63*O63)</f>
        <v>0</v>
      </c>
      <c r="AD63" s="43"/>
      <c r="AE63" s="318">
        <f>SUM(AD63*O63)</f>
        <v>0</v>
      </c>
      <c r="AF63" s="44"/>
      <c r="AG63" s="317">
        <f>SUM(AF63*O63)</f>
        <v>0</v>
      </c>
      <c r="AH63" s="43"/>
      <c r="AI63" s="318">
        <f>SUM(AH63*O63)</f>
        <v>0</v>
      </c>
      <c r="AJ63" s="44"/>
      <c r="AK63" s="317">
        <f>SUM(AJ63*O63)</f>
        <v>0</v>
      </c>
      <c r="AL63" s="43"/>
      <c r="AM63" s="318">
        <f>SUM(AL63*O63)</f>
        <v>0</v>
      </c>
      <c r="AN63" s="44"/>
      <c r="AO63" s="317">
        <f>SUM(AN63*O63)</f>
        <v>0</v>
      </c>
      <c r="AP63" s="43"/>
      <c r="AQ63" s="318">
        <f>SUM(AP63*O63)</f>
        <v>0</v>
      </c>
      <c r="AR63" s="44"/>
      <c r="AS63" s="317">
        <f>SUM(AR63*O63)</f>
        <v>0</v>
      </c>
      <c r="AT63" s="43"/>
      <c r="AU63" s="318">
        <f>SUM(AT63*O63)</f>
        <v>0</v>
      </c>
      <c r="AV63" s="44"/>
      <c r="AW63" s="317">
        <f>SUM(AV63*O63)</f>
        <v>0</v>
      </c>
      <c r="AX63" s="43"/>
      <c r="AY63" s="318">
        <f>SUM(AX63*O63)</f>
        <v>0</v>
      </c>
      <c r="AZ63" s="44"/>
      <c r="BA63" s="317">
        <f>SUM(AZ63*O63)</f>
        <v>0</v>
      </c>
      <c r="BB63" s="43"/>
      <c r="BC63" s="318">
        <f>SUM(BB63*O63)</f>
        <v>0</v>
      </c>
      <c r="BD63" s="44"/>
      <c r="BE63" s="317">
        <f>SUM(BD63*O63)</f>
        <v>0</v>
      </c>
    </row>
    <row r="64" spans="1:57" ht="25.5" x14ac:dyDescent="0.2">
      <c r="A64" s="263">
        <v>21</v>
      </c>
      <c r="B64" s="264" t="s">
        <v>170</v>
      </c>
      <c r="C64" s="260" t="s">
        <v>172</v>
      </c>
      <c r="D64" s="315" t="s">
        <v>4052</v>
      </c>
      <c r="E64" s="266" t="s">
        <v>11</v>
      </c>
      <c r="F64" s="265">
        <v>1</v>
      </c>
      <c r="G64" s="266"/>
      <c r="H64" s="320" t="s">
        <v>4145</v>
      </c>
      <c r="I64" s="266" t="s">
        <v>3747</v>
      </c>
      <c r="J64" s="316" t="s">
        <v>4733</v>
      </c>
      <c r="K64" s="263">
        <v>3</v>
      </c>
      <c r="L64" s="267"/>
      <c r="M64" s="267"/>
      <c r="N64" s="267"/>
      <c r="O64" s="360">
        <v>4.2200000000000006</v>
      </c>
      <c r="P64" s="371">
        <f>SUM(R64,T64,V64,X64,Z64,AB64,AD64,AF64,AH64,AJ64,AL64,AN64,AP64,AR64,AT64,AV64,AX64,AZ64,BB64,BD64)</f>
        <v>0</v>
      </c>
      <c r="Q64" s="372">
        <f>SUM(P64*O64)</f>
        <v>0</v>
      </c>
      <c r="R64" s="43"/>
      <c r="S64" s="318">
        <f>SUM(R64*O64)</f>
        <v>0</v>
      </c>
      <c r="T64" s="44"/>
      <c r="U64" s="317">
        <f>SUM(T64*O64)</f>
        <v>0</v>
      </c>
      <c r="V64" s="43"/>
      <c r="W64" s="318">
        <f>SUM(V64*O64)</f>
        <v>0</v>
      </c>
      <c r="X64" s="44"/>
      <c r="Y64" s="317">
        <f>SUM(X64*O64)</f>
        <v>0</v>
      </c>
      <c r="Z64" s="43"/>
      <c r="AA64" s="318">
        <f>SUM(Z64*O64)</f>
        <v>0</v>
      </c>
      <c r="AB64" s="44"/>
      <c r="AC64" s="317">
        <f>SUM(AB64*O64)</f>
        <v>0</v>
      </c>
      <c r="AD64" s="43"/>
      <c r="AE64" s="318">
        <f>SUM(AD64*O64)</f>
        <v>0</v>
      </c>
      <c r="AF64" s="44"/>
      <c r="AG64" s="317">
        <f>SUM(AF64*O64)</f>
        <v>0</v>
      </c>
      <c r="AH64" s="43"/>
      <c r="AI64" s="318">
        <f>SUM(AH64*O64)</f>
        <v>0</v>
      </c>
      <c r="AJ64" s="44"/>
      <c r="AK64" s="317">
        <f>SUM(AJ64*O64)</f>
        <v>0</v>
      </c>
      <c r="AL64" s="43"/>
      <c r="AM64" s="318">
        <f>SUM(AL64*O64)</f>
        <v>0</v>
      </c>
      <c r="AN64" s="44"/>
      <c r="AO64" s="317">
        <f>SUM(AN64*O64)</f>
        <v>0</v>
      </c>
      <c r="AP64" s="43"/>
      <c r="AQ64" s="318">
        <f>SUM(AP64*O64)</f>
        <v>0</v>
      </c>
      <c r="AR64" s="44"/>
      <c r="AS64" s="317">
        <f>SUM(AR64*O64)</f>
        <v>0</v>
      </c>
      <c r="AT64" s="43"/>
      <c r="AU64" s="318">
        <f>SUM(AT64*O64)</f>
        <v>0</v>
      </c>
      <c r="AV64" s="44"/>
      <c r="AW64" s="317">
        <f>SUM(AV64*O64)</f>
        <v>0</v>
      </c>
      <c r="AX64" s="43"/>
      <c r="AY64" s="318">
        <f>SUM(AX64*O64)</f>
        <v>0</v>
      </c>
      <c r="AZ64" s="44"/>
      <c r="BA64" s="317">
        <f>SUM(AZ64*O64)</f>
        <v>0</v>
      </c>
      <c r="BB64" s="43"/>
      <c r="BC64" s="318">
        <f>SUM(BB64*O64)</f>
        <v>0</v>
      </c>
      <c r="BD64" s="44"/>
      <c r="BE64" s="317">
        <f>SUM(BD64*O64)</f>
        <v>0</v>
      </c>
    </row>
    <row r="65" spans="1:57" ht="25.5" x14ac:dyDescent="0.2">
      <c r="A65" s="186">
        <v>22</v>
      </c>
      <c r="B65" s="73" t="s">
        <v>170</v>
      </c>
      <c r="C65" s="73" t="s">
        <v>1734</v>
      </c>
      <c r="D65" s="74" t="s">
        <v>901</v>
      </c>
      <c r="E65" s="74" t="s">
        <v>11</v>
      </c>
      <c r="F65" s="75">
        <v>1</v>
      </c>
      <c r="G65" s="74" t="s">
        <v>907</v>
      </c>
      <c r="H65" s="76" t="s">
        <v>907</v>
      </c>
      <c r="I65" s="74" t="s">
        <v>3400</v>
      </c>
      <c r="J65" s="24" t="s">
        <v>3132</v>
      </c>
      <c r="K65" s="186">
        <v>1</v>
      </c>
      <c r="L65" s="144">
        <v>3.38</v>
      </c>
      <c r="M65" s="77">
        <v>3.38</v>
      </c>
      <c r="N65" s="77">
        <v>3.38</v>
      </c>
      <c r="O65" s="219">
        <v>3.48</v>
      </c>
      <c r="P65" s="371">
        <f>SUM(R65,T65,V65,X65,Z65,AB65,AD65,AF65,AH65,AJ65,AL65,AN65,AP65,AR65,AT65,AV65,AX65,AZ65,BB65,BD65)</f>
        <v>0</v>
      </c>
      <c r="Q65" s="372">
        <f>SUM(P65*O65)</f>
        <v>0</v>
      </c>
      <c r="R65" s="43"/>
      <c r="S65" s="318">
        <f>SUM(R65*O65)</f>
        <v>0</v>
      </c>
      <c r="T65" s="44"/>
      <c r="U65" s="317">
        <f>SUM(T65*O65)</f>
        <v>0</v>
      </c>
      <c r="V65" s="43"/>
      <c r="W65" s="318">
        <f>SUM(V65*O65)</f>
        <v>0</v>
      </c>
      <c r="X65" s="44"/>
      <c r="Y65" s="317">
        <f>SUM(X65*O65)</f>
        <v>0</v>
      </c>
      <c r="Z65" s="43"/>
      <c r="AA65" s="318">
        <f>SUM(Z65*O65)</f>
        <v>0</v>
      </c>
      <c r="AB65" s="44"/>
      <c r="AC65" s="317">
        <f>SUM(AB65*O65)</f>
        <v>0</v>
      </c>
      <c r="AD65" s="43"/>
      <c r="AE65" s="318">
        <f>SUM(AD65*O65)</f>
        <v>0</v>
      </c>
      <c r="AF65" s="44"/>
      <c r="AG65" s="317">
        <f>SUM(AF65*O65)</f>
        <v>0</v>
      </c>
      <c r="AH65" s="43"/>
      <c r="AI65" s="318">
        <f>SUM(AH65*O65)</f>
        <v>0</v>
      </c>
      <c r="AJ65" s="44"/>
      <c r="AK65" s="317">
        <f>SUM(AJ65*O65)</f>
        <v>0</v>
      </c>
      <c r="AL65" s="43"/>
      <c r="AM65" s="318">
        <f>SUM(AL65*O65)</f>
        <v>0</v>
      </c>
      <c r="AN65" s="44"/>
      <c r="AO65" s="317">
        <f>SUM(AN65*O65)</f>
        <v>0</v>
      </c>
      <c r="AP65" s="43"/>
      <c r="AQ65" s="318">
        <f>SUM(AP65*O65)</f>
        <v>0</v>
      </c>
      <c r="AR65" s="44"/>
      <c r="AS65" s="317">
        <f>SUM(AR65*O65)</f>
        <v>0</v>
      </c>
      <c r="AT65" s="43"/>
      <c r="AU65" s="318">
        <f>SUM(AT65*O65)</f>
        <v>0</v>
      </c>
      <c r="AV65" s="44"/>
      <c r="AW65" s="317">
        <f>SUM(AV65*O65)</f>
        <v>0</v>
      </c>
      <c r="AX65" s="43"/>
      <c r="AY65" s="318">
        <f>SUM(AX65*O65)</f>
        <v>0</v>
      </c>
      <c r="AZ65" s="44"/>
      <c r="BA65" s="317">
        <f>SUM(AZ65*O65)</f>
        <v>0</v>
      </c>
      <c r="BB65" s="43"/>
      <c r="BC65" s="318">
        <f>SUM(BB65*O65)</f>
        <v>0</v>
      </c>
      <c r="BD65" s="44"/>
      <c r="BE65" s="317">
        <f>SUM(BD65*O65)</f>
        <v>0</v>
      </c>
    </row>
    <row r="66" spans="1:57" ht="25.5" x14ac:dyDescent="0.2">
      <c r="A66" s="187">
        <v>22</v>
      </c>
      <c r="B66" s="25" t="s">
        <v>170</v>
      </c>
      <c r="C66" s="25" t="s">
        <v>1734</v>
      </c>
      <c r="D66" s="29" t="s">
        <v>1970</v>
      </c>
      <c r="E66" s="28" t="s">
        <v>11</v>
      </c>
      <c r="F66" s="188">
        <v>1</v>
      </c>
      <c r="G66" s="189" t="s">
        <v>1960</v>
      </c>
      <c r="H66" s="78" t="s">
        <v>1960</v>
      </c>
      <c r="I66" s="29" t="s">
        <v>3404</v>
      </c>
      <c r="J66" s="79" t="s">
        <v>2338</v>
      </c>
      <c r="K66" s="187">
        <v>2</v>
      </c>
      <c r="L66" s="80">
        <v>3.96</v>
      </c>
      <c r="M66" s="80">
        <v>3.96</v>
      </c>
      <c r="N66" s="80">
        <v>3.96</v>
      </c>
      <c r="O66" s="223">
        <v>3.96</v>
      </c>
      <c r="P66" s="371">
        <f>SUM(R66,T66,V66,X66,Z66,AB66,AD66,AF66,AH66,AJ66,AL66,AN66,AP66,AR66,AT66,AV66,AX66,AZ66,BB66,BD66)</f>
        <v>0</v>
      </c>
      <c r="Q66" s="372">
        <f>SUM(P66*O66)</f>
        <v>0</v>
      </c>
      <c r="R66" s="43"/>
      <c r="S66" s="318">
        <f>SUM(R66*O66)</f>
        <v>0</v>
      </c>
      <c r="T66" s="44"/>
      <c r="U66" s="317">
        <f>SUM(T66*O66)</f>
        <v>0</v>
      </c>
      <c r="V66" s="43"/>
      <c r="W66" s="318">
        <f>SUM(V66*O66)</f>
        <v>0</v>
      </c>
      <c r="X66" s="44"/>
      <c r="Y66" s="317">
        <f>SUM(X66*O66)</f>
        <v>0</v>
      </c>
      <c r="Z66" s="43"/>
      <c r="AA66" s="318">
        <f>SUM(Z66*O66)</f>
        <v>0</v>
      </c>
      <c r="AB66" s="44"/>
      <c r="AC66" s="317">
        <f>SUM(AB66*O66)</f>
        <v>0</v>
      </c>
      <c r="AD66" s="43"/>
      <c r="AE66" s="318">
        <f>SUM(AD66*O66)</f>
        <v>0</v>
      </c>
      <c r="AF66" s="44"/>
      <c r="AG66" s="317">
        <f>SUM(AF66*O66)</f>
        <v>0</v>
      </c>
      <c r="AH66" s="43"/>
      <c r="AI66" s="318">
        <f>SUM(AH66*O66)</f>
        <v>0</v>
      </c>
      <c r="AJ66" s="44"/>
      <c r="AK66" s="317">
        <f>SUM(AJ66*O66)</f>
        <v>0</v>
      </c>
      <c r="AL66" s="43"/>
      <c r="AM66" s="318">
        <f>SUM(AL66*O66)</f>
        <v>0</v>
      </c>
      <c r="AN66" s="44"/>
      <c r="AO66" s="317">
        <f>SUM(AN66*O66)</f>
        <v>0</v>
      </c>
      <c r="AP66" s="43"/>
      <c r="AQ66" s="318">
        <f>SUM(AP66*O66)</f>
        <v>0</v>
      </c>
      <c r="AR66" s="44"/>
      <c r="AS66" s="317">
        <f>SUM(AR66*O66)</f>
        <v>0</v>
      </c>
      <c r="AT66" s="43"/>
      <c r="AU66" s="318">
        <f>SUM(AT66*O66)</f>
        <v>0</v>
      </c>
      <c r="AV66" s="44"/>
      <c r="AW66" s="317">
        <f>SUM(AV66*O66)</f>
        <v>0</v>
      </c>
      <c r="AX66" s="43"/>
      <c r="AY66" s="318">
        <f>SUM(AX66*O66)</f>
        <v>0</v>
      </c>
      <c r="AZ66" s="44"/>
      <c r="BA66" s="317">
        <f>SUM(AZ66*O66)</f>
        <v>0</v>
      </c>
      <c r="BB66" s="43"/>
      <c r="BC66" s="318">
        <f>SUM(BB66*O66)</f>
        <v>0</v>
      </c>
      <c r="BD66" s="44"/>
      <c r="BE66" s="317">
        <f>SUM(BD66*O66)</f>
        <v>0</v>
      </c>
    </row>
    <row r="67" spans="1:57" ht="25.5" x14ac:dyDescent="0.2">
      <c r="A67" s="263">
        <v>22</v>
      </c>
      <c r="B67" s="264" t="s">
        <v>170</v>
      </c>
      <c r="C67" s="260" t="s">
        <v>1734</v>
      </c>
      <c r="D67" s="315" t="s">
        <v>4052</v>
      </c>
      <c r="E67" s="266" t="s">
        <v>11</v>
      </c>
      <c r="F67" s="265">
        <v>1</v>
      </c>
      <c r="G67" s="266"/>
      <c r="H67" s="320" t="s">
        <v>4146</v>
      </c>
      <c r="I67" s="266" t="s">
        <v>3747</v>
      </c>
      <c r="J67" s="316" t="s">
        <v>4733</v>
      </c>
      <c r="K67" s="263">
        <v>3</v>
      </c>
      <c r="L67" s="267"/>
      <c r="M67" s="267"/>
      <c r="N67" s="267"/>
      <c r="O67" s="360">
        <v>6.6199999999999992</v>
      </c>
      <c r="P67" s="371">
        <f>SUM(R67,T67,V67,X67,Z67,AB67,AD67,AF67,AH67,AJ67,AL67,AN67,AP67,AR67,AT67,AV67,AX67,AZ67,BB67,BD67)</f>
        <v>0</v>
      </c>
      <c r="Q67" s="372">
        <f>SUM(P67*O67)</f>
        <v>0</v>
      </c>
      <c r="R67" s="43"/>
      <c r="S67" s="318">
        <f>SUM(R67*O67)</f>
        <v>0</v>
      </c>
      <c r="T67" s="44"/>
      <c r="U67" s="317">
        <f>SUM(T67*O67)</f>
        <v>0</v>
      </c>
      <c r="V67" s="43"/>
      <c r="W67" s="318">
        <f>SUM(V67*O67)</f>
        <v>0</v>
      </c>
      <c r="X67" s="44"/>
      <c r="Y67" s="317">
        <f>SUM(X67*O67)</f>
        <v>0</v>
      </c>
      <c r="Z67" s="43"/>
      <c r="AA67" s="318">
        <f>SUM(Z67*O67)</f>
        <v>0</v>
      </c>
      <c r="AB67" s="44"/>
      <c r="AC67" s="317">
        <f>SUM(AB67*O67)</f>
        <v>0</v>
      </c>
      <c r="AD67" s="43"/>
      <c r="AE67" s="318">
        <f>SUM(AD67*O67)</f>
        <v>0</v>
      </c>
      <c r="AF67" s="44"/>
      <c r="AG67" s="317">
        <f>SUM(AF67*O67)</f>
        <v>0</v>
      </c>
      <c r="AH67" s="43"/>
      <c r="AI67" s="318">
        <f>SUM(AH67*O67)</f>
        <v>0</v>
      </c>
      <c r="AJ67" s="44"/>
      <c r="AK67" s="317">
        <f>SUM(AJ67*O67)</f>
        <v>0</v>
      </c>
      <c r="AL67" s="43"/>
      <c r="AM67" s="318">
        <f>SUM(AL67*O67)</f>
        <v>0</v>
      </c>
      <c r="AN67" s="44"/>
      <c r="AO67" s="317">
        <f>SUM(AN67*O67)</f>
        <v>0</v>
      </c>
      <c r="AP67" s="43"/>
      <c r="AQ67" s="318">
        <f>SUM(AP67*O67)</f>
        <v>0</v>
      </c>
      <c r="AR67" s="44"/>
      <c r="AS67" s="317">
        <f>SUM(AR67*O67)</f>
        <v>0</v>
      </c>
      <c r="AT67" s="43"/>
      <c r="AU67" s="318">
        <f>SUM(AT67*O67)</f>
        <v>0</v>
      </c>
      <c r="AV67" s="44"/>
      <c r="AW67" s="317">
        <f>SUM(AV67*O67)</f>
        <v>0</v>
      </c>
      <c r="AX67" s="43"/>
      <c r="AY67" s="318">
        <f>SUM(AX67*O67)</f>
        <v>0</v>
      </c>
      <c r="AZ67" s="44"/>
      <c r="BA67" s="317">
        <f>SUM(AZ67*O67)</f>
        <v>0</v>
      </c>
      <c r="BB67" s="43"/>
      <c r="BC67" s="318">
        <f>SUM(BB67*O67)</f>
        <v>0</v>
      </c>
      <c r="BD67" s="44"/>
      <c r="BE67" s="317">
        <f>SUM(BD67*O67)</f>
        <v>0</v>
      </c>
    </row>
    <row r="68" spans="1:57" ht="25.5" x14ac:dyDescent="0.2">
      <c r="A68" s="186">
        <v>23</v>
      </c>
      <c r="B68" s="73" t="s">
        <v>170</v>
      </c>
      <c r="C68" s="73" t="s">
        <v>1785</v>
      </c>
      <c r="D68" s="74" t="s">
        <v>901</v>
      </c>
      <c r="E68" s="74" t="s">
        <v>11</v>
      </c>
      <c r="F68" s="75">
        <v>1</v>
      </c>
      <c r="G68" s="74" t="s">
        <v>908</v>
      </c>
      <c r="H68" s="76" t="s">
        <v>908</v>
      </c>
      <c r="I68" s="74" t="s">
        <v>3400</v>
      </c>
      <c r="J68" s="24" t="s">
        <v>3132</v>
      </c>
      <c r="K68" s="186">
        <v>1</v>
      </c>
      <c r="L68" s="144">
        <v>2.0099999999999998</v>
      </c>
      <c r="M68" s="77">
        <v>2.0099999999999998</v>
      </c>
      <c r="N68" s="77">
        <v>2.0099999999999998</v>
      </c>
      <c r="O68" s="219">
        <v>2.0699999999999998</v>
      </c>
      <c r="P68" s="371">
        <f>SUM(R68,T68,V68,X68,Z68,AB68,AD68,AF68,AH68,AJ68,AL68,AN68,AP68,AR68,AT68,AV68,AX68,AZ68,BB68,BD68)</f>
        <v>0</v>
      </c>
      <c r="Q68" s="372">
        <f>SUM(P68*O68)</f>
        <v>0</v>
      </c>
      <c r="R68" s="43"/>
      <c r="S68" s="318">
        <f>SUM(R68*O68)</f>
        <v>0</v>
      </c>
      <c r="T68" s="44"/>
      <c r="U68" s="317">
        <f>SUM(T68*O68)</f>
        <v>0</v>
      </c>
      <c r="V68" s="43"/>
      <c r="W68" s="318">
        <f>SUM(V68*O68)</f>
        <v>0</v>
      </c>
      <c r="X68" s="44"/>
      <c r="Y68" s="317">
        <f>SUM(X68*O68)</f>
        <v>0</v>
      </c>
      <c r="Z68" s="43"/>
      <c r="AA68" s="318">
        <f>SUM(Z68*O68)</f>
        <v>0</v>
      </c>
      <c r="AB68" s="44"/>
      <c r="AC68" s="317">
        <f>SUM(AB68*O68)</f>
        <v>0</v>
      </c>
      <c r="AD68" s="43"/>
      <c r="AE68" s="318">
        <f>SUM(AD68*O68)</f>
        <v>0</v>
      </c>
      <c r="AF68" s="44"/>
      <c r="AG68" s="317">
        <f>SUM(AF68*O68)</f>
        <v>0</v>
      </c>
      <c r="AH68" s="43"/>
      <c r="AI68" s="318">
        <f>SUM(AH68*O68)</f>
        <v>0</v>
      </c>
      <c r="AJ68" s="44"/>
      <c r="AK68" s="317">
        <f>SUM(AJ68*O68)</f>
        <v>0</v>
      </c>
      <c r="AL68" s="43"/>
      <c r="AM68" s="318">
        <f>SUM(AL68*O68)</f>
        <v>0</v>
      </c>
      <c r="AN68" s="44"/>
      <c r="AO68" s="317">
        <f>SUM(AN68*O68)</f>
        <v>0</v>
      </c>
      <c r="AP68" s="43"/>
      <c r="AQ68" s="318">
        <f>SUM(AP68*O68)</f>
        <v>0</v>
      </c>
      <c r="AR68" s="44"/>
      <c r="AS68" s="317">
        <f>SUM(AR68*O68)</f>
        <v>0</v>
      </c>
      <c r="AT68" s="43"/>
      <c r="AU68" s="318">
        <f>SUM(AT68*O68)</f>
        <v>0</v>
      </c>
      <c r="AV68" s="44"/>
      <c r="AW68" s="317">
        <f>SUM(AV68*O68)</f>
        <v>0</v>
      </c>
      <c r="AX68" s="43"/>
      <c r="AY68" s="318">
        <f>SUM(AX68*O68)</f>
        <v>0</v>
      </c>
      <c r="AZ68" s="44"/>
      <c r="BA68" s="317">
        <f>SUM(AZ68*O68)</f>
        <v>0</v>
      </c>
      <c r="BB68" s="43"/>
      <c r="BC68" s="318">
        <f>SUM(BB68*O68)</f>
        <v>0</v>
      </c>
      <c r="BD68" s="44"/>
      <c r="BE68" s="317">
        <f>SUM(BD68*O68)</f>
        <v>0</v>
      </c>
    </row>
    <row r="69" spans="1:57" ht="25.5" x14ac:dyDescent="0.2">
      <c r="A69" s="187">
        <v>23</v>
      </c>
      <c r="B69" s="25" t="s">
        <v>170</v>
      </c>
      <c r="C69" s="25" t="s">
        <v>1785</v>
      </c>
      <c r="D69" s="29" t="s">
        <v>1970</v>
      </c>
      <c r="E69" s="28" t="s">
        <v>11</v>
      </c>
      <c r="F69" s="188">
        <v>1</v>
      </c>
      <c r="G69" s="189" t="s">
        <v>1961</v>
      </c>
      <c r="H69" s="78" t="s">
        <v>1961</v>
      </c>
      <c r="I69" s="29" t="s">
        <v>3404</v>
      </c>
      <c r="J69" s="79" t="s">
        <v>2338</v>
      </c>
      <c r="K69" s="187">
        <v>2</v>
      </c>
      <c r="L69" s="80">
        <v>2.2200000000000002</v>
      </c>
      <c r="M69" s="80">
        <v>2.2200000000000002</v>
      </c>
      <c r="N69" s="80">
        <v>2.2200000000000002</v>
      </c>
      <c r="O69" s="223">
        <v>2.2200000000000002</v>
      </c>
      <c r="P69" s="371">
        <f>SUM(R69,T69,V69,X69,Z69,AB69,AD69,AF69,AH69,AJ69,AL69,AN69,AP69,AR69,AT69,AV69,AX69,AZ69,BB69,BD69)</f>
        <v>0</v>
      </c>
      <c r="Q69" s="372">
        <f>SUM(P69*O69)</f>
        <v>0</v>
      </c>
      <c r="R69" s="43"/>
      <c r="S69" s="318">
        <f>SUM(R69*O69)</f>
        <v>0</v>
      </c>
      <c r="T69" s="44"/>
      <c r="U69" s="317">
        <f>SUM(T69*O69)</f>
        <v>0</v>
      </c>
      <c r="V69" s="43"/>
      <c r="W69" s="318">
        <f>SUM(V69*O69)</f>
        <v>0</v>
      </c>
      <c r="X69" s="44"/>
      <c r="Y69" s="317">
        <f>SUM(X69*O69)</f>
        <v>0</v>
      </c>
      <c r="Z69" s="43"/>
      <c r="AA69" s="318">
        <f>SUM(Z69*O69)</f>
        <v>0</v>
      </c>
      <c r="AB69" s="44"/>
      <c r="AC69" s="317">
        <f>SUM(AB69*O69)</f>
        <v>0</v>
      </c>
      <c r="AD69" s="43"/>
      <c r="AE69" s="318">
        <f>SUM(AD69*O69)</f>
        <v>0</v>
      </c>
      <c r="AF69" s="44"/>
      <c r="AG69" s="317">
        <f>SUM(AF69*O69)</f>
        <v>0</v>
      </c>
      <c r="AH69" s="43"/>
      <c r="AI69" s="318">
        <f>SUM(AH69*O69)</f>
        <v>0</v>
      </c>
      <c r="AJ69" s="44"/>
      <c r="AK69" s="317">
        <f>SUM(AJ69*O69)</f>
        <v>0</v>
      </c>
      <c r="AL69" s="43"/>
      <c r="AM69" s="318">
        <f>SUM(AL69*O69)</f>
        <v>0</v>
      </c>
      <c r="AN69" s="44"/>
      <c r="AO69" s="317">
        <f>SUM(AN69*O69)</f>
        <v>0</v>
      </c>
      <c r="AP69" s="43"/>
      <c r="AQ69" s="318">
        <f>SUM(AP69*O69)</f>
        <v>0</v>
      </c>
      <c r="AR69" s="44"/>
      <c r="AS69" s="317">
        <f>SUM(AR69*O69)</f>
        <v>0</v>
      </c>
      <c r="AT69" s="43"/>
      <c r="AU69" s="318">
        <f>SUM(AT69*O69)</f>
        <v>0</v>
      </c>
      <c r="AV69" s="44"/>
      <c r="AW69" s="317">
        <f>SUM(AV69*O69)</f>
        <v>0</v>
      </c>
      <c r="AX69" s="43"/>
      <c r="AY69" s="318">
        <f>SUM(AX69*O69)</f>
        <v>0</v>
      </c>
      <c r="AZ69" s="44"/>
      <c r="BA69" s="317">
        <f>SUM(AZ69*O69)</f>
        <v>0</v>
      </c>
      <c r="BB69" s="43"/>
      <c r="BC69" s="318">
        <f>SUM(BB69*O69)</f>
        <v>0</v>
      </c>
      <c r="BD69" s="44"/>
      <c r="BE69" s="317">
        <f>SUM(BD69*O69)</f>
        <v>0</v>
      </c>
    </row>
    <row r="70" spans="1:57" ht="25.5" x14ac:dyDescent="0.2">
      <c r="A70" s="263">
        <v>23</v>
      </c>
      <c r="B70" s="264" t="s">
        <v>170</v>
      </c>
      <c r="C70" s="260" t="s">
        <v>1785</v>
      </c>
      <c r="D70" s="315" t="s">
        <v>4052</v>
      </c>
      <c r="E70" s="266" t="s">
        <v>11</v>
      </c>
      <c r="F70" s="265">
        <v>1</v>
      </c>
      <c r="G70" s="266"/>
      <c r="H70" s="320" t="s">
        <v>4147</v>
      </c>
      <c r="I70" s="266" t="s">
        <v>3747</v>
      </c>
      <c r="J70" s="316" t="s">
        <v>4733</v>
      </c>
      <c r="K70" s="263">
        <v>3</v>
      </c>
      <c r="L70" s="267"/>
      <c r="M70" s="267"/>
      <c r="N70" s="267"/>
      <c r="O70" s="360">
        <v>4.2200000000000006</v>
      </c>
      <c r="P70" s="371">
        <f>SUM(R70,T70,V70,X70,Z70,AB70,AD70,AF70,AH70,AJ70,AL70,AN70,AP70,AR70,AT70,AV70,AX70,AZ70,BB70,BD70)</f>
        <v>0</v>
      </c>
      <c r="Q70" s="372">
        <f>SUM(P70*O70)</f>
        <v>0</v>
      </c>
      <c r="R70" s="43"/>
      <c r="S70" s="318">
        <f>SUM(R70*O70)</f>
        <v>0</v>
      </c>
      <c r="T70" s="44"/>
      <c r="U70" s="317">
        <f>SUM(T70*O70)</f>
        <v>0</v>
      </c>
      <c r="V70" s="43"/>
      <c r="W70" s="318">
        <f>SUM(V70*O70)</f>
        <v>0</v>
      </c>
      <c r="X70" s="44"/>
      <c r="Y70" s="317">
        <f>SUM(X70*O70)</f>
        <v>0</v>
      </c>
      <c r="Z70" s="43"/>
      <c r="AA70" s="318">
        <f>SUM(Z70*O70)</f>
        <v>0</v>
      </c>
      <c r="AB70" s="44"/>
      <c r="AC70" s="317">
        <f>SUM(AB70*O70)</f>
        <v>0</v>
      </c>
      <c r="AD70" s="43"/>
      <c r="AE70" s="318">
        <f>SUM(AD70*O70)</f>
        <v>0</v>
      </c>
      <c r="AF70" s="44"/>
      <c r="AG70" s="317">
        <f>SUM(AF70*O70)</f>
        <v>0</v>
      </c>
      <c r="AH70" s="43"/>
      <c r="AI70" s="318">
        <f>SUM(AH70*O70)</f>
        <v>0</v>
      </c>
      <c r="AJ70" s="44"/>
      <c r="AK70" s="317">
        <f>SUM(AJ70*O70)</f>
        <v>0</v>
      </c>
      <c r="AL70" s="43"/>
      <c r="AM70" s="318">
        <f>SUM(AL70*O70)</f>
        <v>0</v>
      </c>
      <c r="AN70" s="44"/>
      <c r="AO70" s="317">
        <f>SUM(AN70*O70)</f>
        <v>0</v>
      </c>
      <c r="AP70" s="43"/>
      <c r="AQ70" s="318">
        <f>SUM(AP70*O70)</f>
        <v>0</v>
      </c>
      <c r="AR70" s="44"/>
      <c r="AS70" s="317">
        <f>SUM(AR70*O70)</f>
        <v>0</v>
      </c>
      <c r="AT70" s="43"/>
      <c r="AU70" s="318">
        <f>SUM(AT70*O70)</f>
        <v>0</v>
      </c>
      <c r="AV70" s="44"/>
      <c r="AW70" s="317">
        <f>SUM(AV70*O70)</f>
        <v>0</v>
      </c>
      <c r="AX70" s="43"/>
      <c r="AY70" s="318">
        <f>SUM(AX70*O70)</f>
        <v>0</v>
      </c>
      <c r="AZ70" s="44"/>
      <c r="BA70" s="317">
        <f>SUM(AZ70*O70)</f>
        <v>0</v>
      </c>
      <c r="BB70" s="43"/>
      <c r="BC70" s="318">
        <f>SUM(BB70*O70)</f>
        <v>0</v>
      </c>
      <c r="BD70" s="44"/>
      <c r="BE70" s="317">
        <f>SUM(BD70*O70)</f>
        <v>0</v>
      </c>
    </row>
    <row r="71" spans="1:57" ht="25.5" x14ac:dyDescent="0.2">
      <c r="A71" s="186">
        <v>24</v>
      </c>
      <c r="B71" s="73" t="s">
        <v>170</v>
      </c>
      <c r="C71" s="73" t="s">
        <v>1786</v>
      </c>
      <c r="D71" s="74" t="s">
        <v>901</v>
      </c>
      <c r="E71" s="74" t="s">
        <v>11</v>
      </c>
      <c r="F71" s="75">
        <v>1</v>
      </c>
      <c r="G71" s="74" t="s">
        <v>909</v>
      </c>
      <c r="H71" s="76" t="s">
        <v>909</v>
      </c>
      <c r="I71" s="74" t="s">
        <v>3400</v>
      </c>
      <c r="J71" s="24" t="s">
        <v>3132</v>
      </c>
      <c r="K71" s="186">
        <v>1</v>
      </c>
      <c r="L71" s="144">
        <v>2.0099999999999998</v>
      </c>
      <c r="M71" s="77">
        <v>2.0099999999999998</v>
      </c>
      <c r="N71" s="77">
        <v>2.0099999999999998</v>
      </c>
      <c r="O71" s="220">
        <v>2.0099999999999998</v>
      </c>
      <c r="P71" s="371">
        <f>SUM(R71,T71,V71,X71,Z71,AB71,AD71,AF71,AH71,AJ71,AL71,AN71,AP71,AR71,AT71,AV71,AX71,AZ71,BB71,BD71)</f>
        <v>0</v>
      </c>
      <c r="Q71" s="372">
        <f>SUM(P71*O71)</f>
        <v>0</v>
      </c>
      <c r="R71" s="43"/>
      <c r="S71" s="318">
        <f>SUM(R71*O71)</f>
        <v>0</v>
      </c>
      <c r="T71" s="44"/>
      <c r="U71" s="317">
        <f>SUM(T71*O71)</f>
        <v>0</v>
      </c>
      <c r="V71" s="43"/>
      <c r="W71" s="318">
        <f>SUM(V71*O71)</f>
        <v>0</v>
      </c>
      <c r="X71" s="44"/>
      <c r="Y71" s="317">
        <f>SUM(X71*O71)</f>
        <v>0</v>
      </c>
      <c r="Z71" s="43"/>
      <c r="AA71" s="318">
        <f>SUM(Z71*O71)</f>
        <v>0</v>
      </c>
      <c r="AB71" s="44"/>
      <c r="AC71" s="317">
        <f>SUM(AB71*O71)</f>
        <v>0</v>
      </c>
      <c r="AD71" s="43"/>
      <c r="AE71" s="318">
        <f>SUM(AD71*O71)</f>
        <v>0</v>
      </c>
      <c r="AF71" s="44"/>
      <c r="AG71" s="317">
        <f>SUM(AF71*O71)</f>
        <v>0</v>
      </c>
      <c r="AH71" s="43"/>
      <c r="AI71" s="318">
        <f>SUM(AH71*O71)</f>
        <v>0</v>
      </c>
      <c r="AJ71" s="44"/>
      <c r="AK71" s="317">
        <f>SUM(AJ71*O71)</f>
        <v>0</v>
      </c>
      <c r="AL71" s="43"/>
      <c r="AM71" s="318">
        <f>SUM(AL71*O71)</f>
        <v>0</v>
      </c>
      <c r="AN71" s="44"/>
      <c r="AO71" s="317">
        <f>SUM(AN71*O71)</f>
        <v>0</v>
      </c>
      <c r="AP71" s="43"/>
      <c r="AQ71" s="318">
        <f>SUM(AP71*O71)</f>
        <v>0</v>
      </c>
      <c r="AR71" s="44"/>
      <c r="AS71" s="317">
        <f>SUM(AR71*O71)</f>
        <v>0</v>
      </c>
      <c r="AT71" s="43"/>
      <c r="AU71" s="318">
        <f>SUM(AT71*O71)</f>
        <v>0</v>
      </c>
      <c r="AV71" s="44"/>
      <c r="AW71" s="317">
        <f>SUM(AV71*O71)</f>
        <v>0</v>
      </c>
      <c r="AX71" s="43"/>
      <c r="AY71" s="318">
        <f>SUM(AX71*O71)</f>
        <v>0</v>
      </c>
      <c r="AZ71" s="44"/>
      <c r="BA71" s="317">
        <f>SUM(AZ71*O71)</f>
        <v>0</v>
      </c>
      <c r="BB71" s="43"/>
      <c r="BC71" s="318">
        <f>SUM(BB71*O71)</f>
        <v>0</v>
      </c>
      <c r="BD71" s="44"/>
      <c r="BE71" s="317">
        <f>SUM(BD71*O71)</f>
        <v>0</v>
      </c>
    </row>
    <row r="72" spans="1:57" ht="25.5" x14ac:dyDescent="0.2">
      <c r="A72" s="187">
        <v>24</v>
      </c>
      <c r="B72" s="25" t="s">
        <v>170</v>
      </c>
      <c r="C72" s="25" t="s">
        <v>1786</v>
      </c>
      <c r="D72" s="29" t="s">
        <v>1970</v>
      </c>
      <c r="E72" s="28" t="s">
        <v>11</v>
      </c>
      <c r="F72" s="188">
        <v>1</v>
      </c>
      <c r="G72" s="189" t="s">
        <v>1974</v>
      </c>
      <c r="H72" s="88" t="s">
        <v>1974</v>
      </c>
      <c r="I72" s="29" t="s">
        <v>3404</v>
      </c>
      <c r="J72" s="79" t="s">
        <v>2338</v>
      </c>
      <c r="K72" s="187">
        <v>2</v>
      </c>
      <c r="L72" s="80">
        <v>2.5499999999999998</v>
      </c>
      <c r="M72" s="80">
        <v>2.5499999999999998</v>
      </c>
      <c r="N72" s="80">
        <v>2.5499999999999998</v>
      </c>
      <c r="O72" s="223">
        <v>2.5499999999999998</v>
      </c>
      <c r="P72" s="371">
        <f>SUM(R72,T72,V72,X72,Z72,AB72,AD72,AF72,AH72,AJ72,AL72,AN72,AP72,AR72,AT72,AV72,AX72,AZ72,BB72,BD72)</f>
        <v>0</v>
      </c>
      <c r="Q72" s="372">
        <f>SUM(P72*O72)</f>
        <v>0</v>
      </c>
      <c r="R72" s="43"/>
      <c r="S72" s="318">
        <f>SUM(R72*O72)</f>
        <v>0</v>
      </c>
      <c r="T72" s="44"/>
      <c r="U72" s="317">
        <f>SUM(T72*O72)</f>
        <v>0</v>
      </c>
      <c r="V72" s="43"/>
      <c r="W72" s="318">
        <f>SUM(V72*O72)</f>
        <v>0</v>
      </c>
      <c r="X72" s="44"/>
      <c r="Y72" s="317">
        <f>SUM(X72*O72)</f>
        <v>0</v>
      </c>
      <c r="Z72" s="43"/>
      <c r="AA72" s="318">
        <f>SUM(Z72*O72)</f>
        <v>0</v>
      </c>
      <c r="AB72" s="44"/>
      <c r="AC72" s="317">
        <f>SUM(AB72*O72)</f>
        <v>0</v>
      </c>
      <c r="AD72" s="43"/>
      <c r="AE72" s="318">
        <f>SUM(AD72*O72)</f>
        <v>0</v>
      </c>
      <c r="AF72" s="44"/>
      <c r="AG72" s="317">
        <f>SUM(AF72*O72)</f>
        <v>0</v>
      </c>
      <c r="AH72" s="43"/>
      <c r="AI72" s="318">
        <f>SUM(AH72*O72)</f>
        <v>0</v>
      </c>
      <c r="AJ72" s="44"/>
      <c r="AK72" s="317">
        <f>SUM(AJ72*O72)</f>
        <v>0</v>
      </c>
      <c r="AL72" s="43"/>
      <c r="AM72" s="318">
        <f>SUM(AL72*O72)</f>
        <v>0</v>
      </c>
      <c r="AN72" s="44"/>
      <c r="AO72" s="317">
        <f>SUM(AN72*O72)</f>
        <v>0</v>
      </c>
      <c r="AP72" s="43"/>
      <c r="AQ72" s="318">
        <f>SUM(AP72*O72)</f>
        <v>0</v>
      </c>
      <c r="AR72" s="44"/>
      <c r="AS72" s="317">
        <f>SUM(AR72*O72)</f>
        <v>0</v>
      </c>
      <c r="AT72" s="43"/>
      <c r="AU72" s="318">
        <f>SUM(AT72*O72)</f>
        <v>0</v>
      </c>
      <c r="AV72" s="44"/>
      <c r="AW72" s="317">
        <f>SUM(AV72*O72)</f>
        <v>0</v>
      </c>
      <c r="AX72" s="43"/>
      <c r="AY72" s="318">
        <f>SUM(AX72*O72)</f>
        <v>0</v>
      </c>
      <c r="AZ72" s="44"/>
      <c r="BA72" s="317">
        <f>SUM(AZ72*O72)</f>
        <v>0</v>
      </c>
      <c r="BB72" s="43"/>
      <c r="BC72" s="318">
        <f>SUM(BB72*O72)</f>
        <v>0</v>
      </c>
      <c r="BD72" s="44"/>
      <c r="BE72" s="317">
        <f>SUM(BD72*O72)</f>
        <v>0</v>
      </c>
    </row>
    <row r="73" spans="1:57" ht="25.5" x14ac:dyDescent="0.2">
      <c r="A73" s="263">
        <v>24</v>
      </c>
      <c r="B73" s="264" t="s">
        <v>170</v>
      </c>
      <c r="C73" s="260" t="s">
        <v>1786</v>
      </c>
      <c r="D73" s="315" t="s">
        <v>4052</v>
      </c>
      <c r="E73" s="266" t="s">
        <v>11</v>
      </c>
      <c r="F73" s="265">
        <v>1</v>
      </c>
      <c r="G73" s="266"/>
      <c r="H73" s="320" t="s">
        <v>4148</v>
      </c>
      <c r="I73" s="266" t="s">
        <v>3747</v>
      </c>
      <c r="J73" s="316" t="s">
        <v>4733</v>
      </c>
      <c r="K73" s="263">
        <v>3</v>
      </c>
      <c r="L73" s="267"/>
      <c r="M73" s="267"/>
      <c r="N73" s="267"/>
      <c r="O73" s="360">
        <v>4.2200000000000006</v>
      </c>
      <c r="P73" s="371">
        <f>SUM(R73,T73,V73,X73,Z73,AB73,AD73,AF73,AH73,AJ73,AL73,AN73,AP73,AR73,AT73,AV73,AX73,AZ73,BB73,BD73)</f>
        <v>0</v>
      </c>
      <c r="Q73" s="372">
        <f>SUM(P73*O73)</f>
        <v>0</v>
      </c>
      <c r="R73" s="43"/>
      <c r="S73" s="318">
        <f>SUM(R73*O73)</f>
        <v>0</v>
      </c>
      <c r="T73" s="44"/>
      <c r="U73" s="317">
        <f>SUM(T73*O73)</f>
        <v>0</v>
      </c>
      <c r="V73" s="43"/>
      <c r="W73" s="318">
        <f>SUM(V73*O73)</f>
        <v>0</v>
      </c>
      <c r="X73" s="44"/>
      <c r="Y73" s="317">
        <f>SUM(X73*O73)</f>
        <v>0</v>
      </c>
      <c r="Z73" s="43"/>
      <c r="AA73" s="318">
        <f>SUM(Z73*O73)</f>
        <v>0</v>
      </c>
      <c r="AB73" s="44"/>
      <c r="AC73" s="317">
        <f>SUM(AB73*O73)</f>
        <v>0</v>
      </c>
      <c r="AD73" s="43"/>
      <c r="AE73" s="318">
        <f>SUM(AD73*O73)</f>
        <v>0</v>
      </c>
      <c r="AF73" s="44"/>
      <c r="AG73" s="317">
        <f>SUM(AF73*O73)</f>
        <v>0</v>
      </c>
      <c r="AH73" s="43"/>
      <c r="AI73" s="318">
        <f>SUM(AH73*O73)</f>
        <v>0</v>
      </c>
      <c r="AJ73" s="44"/>
      <c r="AK73" s="317">
        <f>SUM(AJ73*O73)</f>
        <v>0</v>
      </c>
      <c r="AL73" s="43"/>
      <c r="AM73" s="318">
        <f>SUM(AL73*O73)</f>
        <v>0</v>
      </c>
      <c r="AN73" s="44"/>
      <c r="AO73" s="317">
        <f>SUM(AN73*O73)</f>
        <v>0</v>
      </c>
      <c r="AP73" s="43"/>
      <c r="AQ73" s="318">
        <f>SUM(AP73*O73)</f>
        <v>0</v>
      </c>
      <c r="AR73" s="44"/>
      <c r="AS73" s="317">
        <f>SUM(AR73*O73)</f>
        <v>0</v>
      </c>
      <c r="AT73" s="43"/>
      <c r="AU73" s="318">
        <f>SUM(AT73*O73)</f>
        <v>0</v>
      </c>
      <c r="AV73" s="44"/>
      <c r="AW73" s="317">
        <f>SUM(AV73*O73)</f>
        <v>0</v>
      </c>
      <c r="AX73" s="43"/>
      <c r="AY73" s="318">
        <f>SUM(AX73*O73)</f>
        <v>0</v>
      </c>
      <c r="AZ73" s="44"/>
      <c r="BA73" s="317">
        <f>SUM(AZ73*O73)</f>
        <v>0</v>
      </c>
      <c r="BB73" s="43"/>
      <c r="BC73" s="318">
        <f>SUM(BB73*O73)</f>
        <v>0</v>
      </c>
      <c r="BD73" s="44"/>
      <c r="BE73" s="317">
        <f>SUM(BD73*O73)</f>
        <v>0</v>
      </c>
    </row>
    <row r="74" spans="1:57" ht="25.5" x14ac:dyDescent="0.2">
      <c r="A74" s="186">
        <v>25</v>
      </c>
      <c r="B74" s="73" t="s">
        <v>170</v>
      </c>
      <c r="C74" s="73" t="s">
        <v>1787</v>
      </c>
      <c r="D74" s="74" t="s">
        <v>901</v>
      </c>
      <c r="E74" s="74" t="s">
        <v>11</v>
      </c>
      <c r="F74" s="75">
        <v>1</v>
      </c>
      <c r="G74" s="74" t="s">
        <v>910</v>
      </c>
      <c r="H74" s="76" t="s">
        <v>910</v>
      </c>
      <c r="I74" s="74" t="s">
        <v>3400</v>
      </c>
      <c r="J74" s="24" t="s">
        <v>3132</v>
      </c>
      <c r="K74" s="186">
        <v>1</v>
      </c>
      <c r="L74" s="144">
        <v>1.83</v>
      </c>
      <c r="M74" s="144">
        <v>1.92</v>
      </c>
      <c r="N74" s="144">
        <v>2.02</v>
      </c>
      <c r="O74" s="219">
        <v>2.08</v>
      </c>
      <c r="P74" s="371">
        <f>SUM(R74,T74,V74,X74,Z74,AB74,AD74,AF74,AH74,AJ74,AL74,AN74,AP74,AR74,AT74,AV74,AX74,AZ74,BB74,BD74)</f>
        <v>0</v>
      </c>
      <c r="Q74" s="372">
        <f>SUM(P74*O74)</f>
        <v>0</v>
      </c>
      <c r="R74" s="43"/>
      <c r="S74" s="318">
        <f>SUM(R74*O74)</f>
        <v>0</v>
      </c>
      <c r="T74" s="44"/>
      <c r="U74" s="317">
        <f>SUM(T74*O74)</f>
        <v>0</v>
      </c>
      <c r="V74" s="43"/>
      <c r="W74" s="318">
        <f>SUM(V74*O74)</f>
        <v>0</v>
      </c>
      <c r="X74" s="44"/>
      <c r="Y74" s="317">
        <f>SUM(X74*O74)</f>
        <v>0</v>
      </c>
      <c r="Z74" s="43"/>
      <c r="AA74" s="318">
        <f>SUM(Z74*O74)</f>
        <v>0</v>
      </c>
      <c r="AB74" s="44"/>
      <c r="AC74" s="317">
        <f>SUM(AB74*O74)</f>
        <v>0</v>
      </c>
      <c r="AD74" s="43"/>
      <c r="AE74" s="318">
        <f>SUM(AD74*O74)</f>
        <v>0</v>
      </c>
      <c r="AF74" s="44"/>
      <c r="AG74" s="317">
        <f>SUM(AF74*O74)</f>
        <v>0</v>
      </c>
      <c r="AH74" s="43"/>
      <c r="AI74" s="318">
        <f>SUM(AH74*O74)</f>
        <v>0</v>
      </c>
      <c r="AJ74" s="44"/>
      <c r="AK74" s="317">
        <f>SUM(AJ74*O74)</f>
        <v>0</v>
      </c>
      <c r="AL74" s="43"/>
      <c r="AM74" s="318">
        <f>SUM(AL74*O74)</f>
        <v>0</v>
      </c>
      <c r="AN74" s="44"/>
      <c r="AO74" s="317">
        <f>SUM(AN74*O74)</f>
        <v>0</v>
      </c>
      <c r="AP74" s="43"/>
      <c r="AQ74" s="318">
        <f>SUM(AP74*O74)</f>
        <v>0</v>
      </c>
      <c r="AR74" s="44"/>
      <c r="AS74" s="317">
        <f>SUM(AR74*O74)</f>
        <v>0</v>
      </c>
      <c r="AT74" s="43"/>
      <c r="AU74" s="318">
        <f>SUM(AT74*O74)</f>
        <v>0</v>
      </c>
      <c r="AV74" s="44"/>
      <c r="AW74" s="317">
        <f>SUM(AV74*O74)</f>
        <v>0</v>
      </c>
      <c r="AX74" s="43"/>
      <c r="AY74" s="318">
        <f>SUM(AX74*O74)</f>
        <v>0</v>
      </c>
      <c r="AZ74" s="44"/>
      <c r="BA74" s="317">
        <f>SUM(AZ74*O74)</f>
        <v>0</v>
      </c>
      <c r="BB74" s="43"/>
      <c r="BC74" s="318">
        <f>SUM(BB74*O74)</f>
        <v>0</v>
      </c>
      <c r="BD74" s="44"/>
      <c r="BE74" s="317">
        <f>SUM(BD74*O74)</f>
        <v>0</v>
      </c>
    </row>
    <row r="75" spans="1:57" ht="25.5" x14ac:dyDescent="0.2">
      <c r="A75" s="187">
        <v>25</v>
      </c>
      <c r="B75" s="25" t="s">
        <v>170</v>
      </c>
      <c r="C75" s="25" t="s">
        <v>1787</v>
      </c>
      <c r="D75" s="29" t="s">
        <v>1970</v>
      </c>
      <c r="E75" s="28" t="s">
        <v>11</v>
      </c>
      <c r="F75" s="188">
        <v>1</v>
      </c>
      <c r="G75" s="189" t="s">
        <v>1975</v>
      </c>
      <c r="H75" s="88" t="s">
        <v>1975</v>
      </c>
      <c r="I75" s="29" t="s">
        <v>3404</v>
      </c>
      <c r="J75" s="79" t="s">
        <v>2338</v>
      </c>
      <c r="K75" s="187">
        <v>2</v>
      </c>
      <c r="L75" s="80">
        <v>2.5499999999999998</v>
      </c>
      <c r="M75" s="80">
        <v>2.5499999999999998</v>
      </c>
      <c r="N75" s="80">
        <v>2.5499999999999998</v>
      </c>
      <c r="O75" s="223">
        <v>2.5499999999999998</v>
      </c>
      <c r="P75" s="371">
        <f>SUM(R75,T75,V75,X75,Z75,AB75,AD75,AF75,AH75,AJ75,AL75,AN75,AP75,AR75,AT75,AV75,AX75,AZ75,BB75,BD75)</f>
        <v>0</v>
      </c>
      <c r="Q75" s="372">
        <f>SUM(P75*O75)</f>
        <v>0</v>
      </c>
      <c r="R75" s="43"/>
      <c r="S75" s="318">
        <f>SUM(R75*O75)</f>
        <v>0</v>
      </c>
      <c r="T75" s="44"/>
      <c r="U75" s="317">
        <f>SUM(T75*O75)</f>
        <v>0</v>
      </c>
      <c r="V75" s="43"/>
      <c r="W75" s="318">
        <f>SUM(V75*O75)</f>
        <v>0</v>
      </c>
      <c r="X75" s="44"/>
      <c r="Y75" s="317">
        <f>SUM(X75*O75)</f>
        <v>0</v>
      </c>
      <c r="Z75" s="43"/>
      <c r="AA75" s="318">
        <f>SUM(Z75*O75)</f>
        <v>0</v>
      </c>
      <c r="AB75" s="44"/>
      <c r="AC75" s="317">
        <f>SUM(AB75*O75)</f>
        <v>0</v>
      </c>
      <c r="AD75" s="43"/>
      <c r="AE75" s="318">
        <f>SUM(AD75*O75)</f>
        <v>0</v>
      </c>
      <c r="AF75" s="44"/>
      <c r="AG75" s="317">
        <f>SUM(AF75*O75)</f>
        <v>0</v>
      </c>
      <c r="AH75" s="43"/>
      <c r="AI75" s="318">
        <f>SUM(AH75*O75)</f>
        <v>0</v>
      </c>
      <c r="AJ75" s="44"/>
      <c r="AK75" s="317">
        <f>SUM(AJ75*O75)</f>
        <v>0</v>
      </c>
      <c r="AL75" s="43"/>
      <c r="AM75" s="318">
        <f>SUM(AL75*O75)</f>
        <v>0</v>
      </c>
      <c r="AN75" s="44"/>
      <c r="AO75" s="317">
        <f>SUM(AN75*O75)</f>
        <v>0</v>
      </c>
      <c r="AP75" s="43"/>
      <c r="AQ75" s="318">
        <f>SUM(AP75*O75)</f>
        <v>0</v>
      </c>
      <c r="AR75" s="44"/>
      <c r="AS75" s="317">
        <f>SUM(AR75*O75)</f>
        <v>0</v>
      </c>
      <c r="AT75" s="43"/>
      <c r="AU75" s="318">
        <f>SUM(AT75*O75)</f>
        <v>0</v>
      </c>
      <c r="AV75" s="44"/>
      <c r="AW75" s="317">
        <f>SUM(AV75*O75)</f>
        <v>0</v>
      </c>
      <c r="AX75" s="43"/>
      <c r="AY75" s="318">
        <f>SUM(AX75*O75)</f>
        <v>0</v>
      </c>
      <c r="AZ75" s="44"/>
      <c r="BA75" s="317">
        <f>SUM(AZ75*O75)</f>
        <v>0</v>
      </c>
      <c r="BB75" s="43"/>
      <c r="BC75" s="318">
        <f>SUM(BB75*O75)</f>
        <v>0</v>
      </c>
      <c r="BD75" s="44"/>
      <c r="BE75" s="317">
        <f>SUM(BD75*O75)</f>
        <v>0</v>
      </c>
    </row>
    <row r="76" spans="1:57" ht="25.5" x14ac:dyDescent="0.2">
      <c r="A76" s="263">
        <v>25</v>
      </c>
      <c r="B76" s="264" t="s">
        <v>170</v>
      </c>
      <c r="C76" s="260" t="s">
        <v>1787</v>
      </c>
      <c r="D76" s="315" t="s">
        <v>4052</v>
      </c>
      <c r="E76" s="266" t="s">
        <v>11</v>
      </c>
      <c r="F76" s="265">
        <v>1</v>
      </c>
      <c r="G76" s="266"/>
      <c r="H76" s="320" t="s">
        <v>4149</v>
      </c>
      <c r="I76" s="266" t="s">
        <v>3747</v>
      </c>
      <c r="J76" s="316" t="s">
        <v>4733</v>
      </c>
      <c r="K76" s="263">
        <v>3</v>
      </c>
      <c r="L76" s="267"/>
      <c r="M76" s="267"/>
      <c r="N76" s="267"/>
      <c r="O76" s="360">
        <v>4.2200000000000006</v>
      </c>
      <c r="P76" s="371">
        <f>SUM(R76,T76,V76,X76,Z76,AB76,AD76,AF76,AH76,AJ76,AL76,AN76,AP76,AR76,AT76,AV76,AX76,AZ76,BB76,BD76)</f>
        <v>0</v>
      </c>
      <c r="Q76" s="372">
        <f>SUM(P76*O76)</f>
        <v>0</v>
      </c>
      <c r="R76" s="43"/>
      <c r="S76" s="318">
        <f>SUM(R76*O76)</f>
        <v>0</v>
      </c>
      <c r="T76" s="44"/>
      <c r="U76" s="317">
        <f>SUM(T76*O76)</f>
        <v>0</v>
      </c>
      <c r="V76" s="43"/>
      <c r="W76" s="318">
        <f>SUM(V76*O76)</f>
        <v>0</v>
      </c>
      <c r="X76" s="44"/>
      <c r="Y76" s="317">
        <f>SUM(X76*O76)</f>
        <v>0</v>
      </c>
      <c r="Z76" s="43"/>
      <c r="AA76" s="318">
        <f>SUM(Z76*O76)</f>
        <v>0</v>
      </c>
      <c r="AB76" s="44"/>
      <c r="AC76" s="317">
        <f>SUM(AB76*O76)</f>
        <v>0</v>
      </c>
      <c r="AD76" s="43"/>
      <c r="AE76" s="318">
        <f>SUM(AD76*O76)</f>
        <v>0</v>
      </c>
      <c r="AF76" s="44"/>
      <c r="AG76" s="317">
        <f>SUM(AF76*O76)</f>
        <v>0</v>
      </c>
      <c r="AH76" s="43"/>
      <c r="AI76" s="318">
        <f>SUM(AH76*O76)</f>
        <v>0</v>
      </c>
      <c r="AJ76" s="44"/>
      <c r="AK76" s="317">
        <f>SUM(AJ76*O76)</f>
        <v>0</v>
      </c>
      <c r="AL76" s="43"/>
      <c r="AM76" s="318">
        <f>SUM(AL76*O76)</f>
        <v>0</v>
      </c>
      <c r="AN76" s="44"/>
      <c r="AO76" s="317">
        <f>SUM(AN76*O76)</f>
        <v>0</v>
      </c>
      <c r="AP76" s="43"/>
      <c r="AQ76" s="318">
        <f>SUM(AP76*O76)</f>
        <v>0</v>
      </c>
      <c r="AR76" s="44"/>
      <c r="AS76" s="317">
        <f>SUM(AR76*O76)</f>
        <v>0</v>
      </c>
      <c r="AT76" s="43"/>
      <c r="AU76" s="318">
        <f>SUM(AT76*O76)</f>
        <v>0</v>
      </c>
      <c r="AV76" s="44"/>
      <c r="AW76" s="317">
        <f>SUM(AV76*O76)</f>
        <v>0</v>
      </c>
      <c r="AX76" s="43"/>
      <c r="AY76" s="318">
        <f>SUM(AX76*O76)</f>
        <v>0</v>
      </c>
      <c r="AZ76" s="44"/>
      <c r="BA76" s="317">
        <f>SUM(AZ76*O76)</f>
        <v>0</v>
      </c>
      <c r="BB76" s="43"/>
      <c r="BC76" s="318">
        <f>SUM(BB76*O76)</f>
        <v>0</v>
      </c>
      <c r="BD76" s="44"/>
      <c r="BE76" s="317">
        <f>SUM(BD76*O76)</f>
        <v>0</v>
      </c>
    </row>
    <row r="77" spans="1:57" ht="25.5" x14ac:dyDescent="0.2">
      <c r="A77" s="186">
        <v>26</v>
      </c>
      <c r="B77" s="73" t="s">
        <v>170</v>
      </c>
      <c r="C77" s="73" t="s">
        <v>1788</v>
      </c>
      <c r="D77" s="74" t="s">
        <v>901</v>
      </c>
      <c r="E77" s="74" t="s">
        <v>11</v>
      </c>
      <c r="F77" s="75">
        <v>1</v>
      </c>
      <c r="G77" s="74" t="s">
        <v>911</v>
      </c>
      <c r="H77" s="76" t="s">
        <v>911</v>
      </c>
      <c r="I77" s="74" t="s">
        <v>3400</v>
      </c>
      <c r="J77" s="24" t="s">
        <v>3132</v>
      </c>
      <c r="K77" s="186">
        <v>1</v>
      </c>
      <c r="L77" s="144">
        <v>2.99</v>
      </c>
      <c r="M77" s="77">
        <v>2.99</v>
      </c>
      <c r="N77" s="77">
        <v>2.99</v>
      </c>
      <c r="O77" s="219">
        <v>3.14</v>
      </c>
      <c r="P77" s="371">
        <f>SUM(R77,T77,V77,X77,Z77,AB77,AD77,AF77,AH77,AJ77,AL77,AN77,AP77,AR77,AT77,AV77,AX77,AZ77,BB77,BD77)</f>
        <v>0</v>
      </c>
      <c r="Q77" s="372">
        <f>SUM(P77*O77)</f>
        <v>0</v>
      </c>
      <c r="R77" s="43"/>
      <c r="S77" s="318">
        <f>SUM(R77*O77)</f>
        <v>0</v>
      </c>
      <c r="T77" s="44"/>
      <c r="U77" s="317">
        <f>SUM(T77*O77)</f>
        <v>0</v>
      </c>
      <c r="V77" s="43"/>
      <c r="W77" s="318">
        <f>SUM(V77*O77)</f>
        <v>0</v>
      </c>
      <c r="X77" s="44"/>
      <c r="Y77" s="317">
        <f>SUM(X77*O77)</f>
        <v>0</v>
      </c>
      <c r="Z77" s="43"/>
      <c r="AA77" s="318">
        <f>SUM(Z77*O77)</f>
        <v>0</v>
      </c>
      <c r="AB77" s="44"/>
      <c r="AC77" s="317">
        <f>SUM(AB77*O77)</f>
        <v>0</v>
      </c>
      <c r="AD77" s="43"/>
      <c r="AE77" s="318">
        <f>SUM(AD77*O77)</f>
        <v>0</v>
      </c>
      <c r="AF77" s="44"/>
      <c r="AG77" s="317">
        <f>SUM(AF77*O77)</f>
        <v>0</v>
      </c>
      <c r="AH77" s="43"/>
      <c r="AI77" s="318">
        <f>SUM(AH77*O77)</f>
        <v>0</v>
      </c>
      <c r="AJ77" s="44"/>
      <c r="AK77" s="317">
        <f>SUM(AJ77*O77)</f>
        <v>0</v>
      </c>
      <c r="AL77" s="43"/>
      <c r="AM77" s="318">
        <f>SUM(AL77*O77)</f>
        <v>0</v>
      </c>
      <c r="AN77" s="44"/>
      <c r="AO77" s="317">
        <f>SUM(AN77*O77)</f>
        <v>0</v>
      </c>
      <c r="AP77" s="43"/>
      <c r="AQ77" s="318">
        <f>SUM(AP77*O77)</f>
        <v>0</v>
      </c>
      <c r="AR77" s="44"/>
      <c r="AS77" s="317">
        <f>SUM(AR77*O77)</f>
        <v>0</v>
      </c>
      <c r="AT77" s="43"/>
      <c r="AU77" s="318">
        <f>SUM(AT77*O77)</f>
        <v>0</v>
      </c>
      <c r="AV77" s="44"/>
      <c r="AW77" s="317">
        <f>SUM(AV77*O77)</f>
        <v>0</v>
      </c>
      <c r="AX77" s="43"/>
      <c r="AY77" s="318">
        <f>SUM(AX77*O77)</f>
        <v>0</v>
      </c>
      <c r="AZ77" s="44"/>
      <c r="BA77" s="317">
        <f>SUM(AZ77*O77)</f>
        <v>0</v>
      </c>
      <c r="BB77" s="43"/>
      <c r="BC77" s="318">
        <f>SUM(BB77*O77)</f>
        <v>0</v>
      </c>
      <c r="BD77" s="44"/>
      <c r="BE77" s="317">
        <f>SUM(BD77*O77)</f>
        <v>0</v>
      </c>
    </row>
    <row r="78" spans="1:57" ht="25.5" x14ac:dyDescent="0.2">
      <c r="A78" s="187">
        <v>26</v>
      </c>
      <c r="B78" s="25" t="s">
        <v>170</v>
      </c>
      <c r="C78" s="25" t="s">
        <v>1788</v>
      </c>
      <c r="D78" s="29" t="s">
        <v>1970</v>
      </c>
      <c r="E78" s="28" t="s">
        <v>11</v>
      </c>
      <c r="F78" s="188">
        <v>1</v>
      </c>
      <c r="G78" s="189" t="s">
        <v>1976</v>
      </c>
      <c r="H78" s="88" t="s">
        <v>1976</v>
      </c>
      <c r="I78" s="29" t="s">
        <v>3404</v>
      </c>
      <c r="J78" s="79" t="s">
        <v>2338</v>
      </c>
      <c r="K78" s="187">
        <v>2</v>
      </c>
      <c r="L78" s="80">
        <v>4.07</v>
      </c>
      <c r="M78" s="80">
        <v>4.07</v>
      </c>
      <c r="N78" s="80">
        <v>4.07</v>
      </c>
      <c r="O78" s="223">
        <v>4.07</v>
      </c>
      <c r="P78" s="371">
        <f>SUM(R78,T78,V78,X78,Z78,AB78,AD78,AF78,AH78,AJ78,AL78,AN78,AP78,AR78,AT78,AV78,AX78,AZ78,BB78,BD78)</f>
        <v>0</v>
      </c>
      <c r="Q78" s="372">
        <f>SUM(P78*O78)</f>
        <v>0</v>
      </c>
      <c r="R78" s="43"/>
      <c r="S78" s="318">
        <f>SUM(R78*O78)</f>
        <v>0</v>
      </c>
      <c r="T78" s="44"/>
      <c r="U78" s="317">
        <f>SUM(T78*O78)</f>
        <v>0</v>
      </c>
      <c r="V78" s="43"/>
      <c r="W78" s="318">
        <f>SUM(V78*O78)</f>
        <v>0</v>
      </c>
      <c r="X78" s="44"/>
      <c r="Y78" s="317">
        <f>SUM(X78*O78)</f>
        <v>0</v>
      </c>
      <c r="Z78" s="43"/>
      <c r="AA78" s="318">
        <f>SUM(Z78*O78)</f>
        <v>0</v>
      </c>
      <c r="AB78" s="44"/>
      <c r="AC78" s="317">
        <f>SUM(AB78*O78)</f>
        <v>0</v>
      </c>
      <c r="AD78" s="43"/>
      <c r="AE78" s="318">
        <f>SUM(AD78*O78)</f>
        <v>0</v>
      </c>
      <c r="AF78" s="44"/>
      <c r="AG78" s="317">
        <f>SUM(AF78*O78)</f>
        <v>0</v>
      </c>
      <c r="AH78" s="43"/>
      <c r="AI78" s="318">
        <f>SUM(AH78*O78)</f>
        <v>0</v>
      </c>
      <c r="AJ78" s="44"/>
      <c r="AK78" s="317">
        <f>SUM(AJ78*O78)</f>
        <v>0</v>
      </c>
      <c r="AL78" s="43"/>
      <c r="AM78" s="318">
        <f>SUM(AL78*O78)</f>
        <v>0</v>
      </c>
      <c r="AN78" s="44"/>
      <c r="AO78" s="317">
        <f>SUM(AN78*O78)</f>
        <v>0</v>
      </c>
      <c r="AP78" s="43"/>
      <c r="AQ78" s="318">
        <f>SUM(AP78*O78)</f>
        <v>0</v>
      </c>
      <c r="AR78" s="44"/>
      <c r="AS78" s="317">
        <f>SUM(AR78*O78)</f>
        <v>0</v>
      </c>
      <c r="AT78" s="43"/>
      <c r="AU78" s="318">
        <f>SUM(AT78*O78)</f>
        <v>0</v>
      </c>
      <c r="AV78" s="44"/>
      <c r="AW78" s="317">
        <f>SUM(AV78*O78)</f>
        <v>0</v>
      </c>
      <c r="AX78" s="43"/>
      <c r="AY78" s="318">
        <f>SUM(AX78*O78)</f>
        <v>0</v>
      </c>
      <c r="AZ78" s="44"/>
      <c r="BA78" s="317">
        <f>SUM(AZ78*O78)</f>
        <v>0</v>
      </c>
      <c r="BB78" s="43"/>
      <c r="BC78" s="318">
        <f>SUM(BB78*O78)</f>
        <v>0</v>
      </c>
      <c r="BD78" s="44"/>
      <c r="BE78" s="317">
        <f>SUM(BD78*O78)</f>
        <v>0</v>
      </c>
    </row>
    <row r="79" spans="1:57" ht="25.5" x14ac:dyDescent="0.2">
      <c r="A79" s="263">
        <v>26</v>
      </c>
      <c r="B79" s="264" t="s">
        <v>170</v>
      </c>
      <c r="C79" s="260" t="s">
        <v>1788</v>
      </c>
      <c r="D79" s="315" t="s">
        <v>4052</v>
      </c>
      <c r="E79" s="266" t="s">
        <v>11</v>
      </c>
      <c r="F79" s="265">
        <v>1</v>
      </c>
      <c r="G79" s="266"/>
      <c r="H79" s="320" t="s">
        <v>4150</v>
      </c>
      <c r="I79" s="266" t="s">
        <v>3747</v>
      </c>
      <c r="J79" s="316" t="s">
        <v>4733</v>
      </c>
      <c r="K79" s="263">
        <v>3</v>
      </c>
      <c r="L79" s="267"/>
      <c r="M79" s="267"/>
      <c r="N79" s="267"/>
      <c r="O79" s="360">
        <v>6.6199999999999992</v>
      </c>
      <c r="P79" s="371">
        <f>SUM(R79,T79,V79,X79,Z79,AB79,AD79,AF79,AH79,AJ79,AL79,AN79,AP79,AR79,AT79,AV79,AX79,AZ79,BB79,BD79)</f>
        <v>0</v>
      </c>
      <c r="Q79" s="372">
        <f>SUM(P79*O79)</f>
        <v>0</v>
      </c>
      <c r="R79" s="43"/>
      <c r="S79" s="318">
        <f>SUM(R79*O79)</f>
        <v>0</v>
      </c>
      <c r="T79" s="44"/>
      <c r="U79" s="317">
        <f>SUM(T79*O79)</f>
        <v>0</v>
      </c>
      <c r="V79" s="43"/>
      <c r="W79" s="318">
        <f>SUM(V79*O79)</f>
        <v>0</v>
      </c>
      <c r="X79" s="44"/>
      <c r="Y79" s="317">
        <f>SUM(X79*O79)</f>
        <v>0</v>
      </c>
      <c r="Z79" s="43"/>
      <c r="AA79" s="318">
        <f>SUM(Z79*O79)</f>
        <v>0</v>
      </c>
      <c r="AB79" s="44"/>
      <c r="AC79" s="317">
        <f>SUM(AB79*O79)</f>
        <v>0</v>
      </c>
      <c r="AD79" s="43"/>
      <c r="AE79" s="318">
        <f>SUM(AD79*O79)</f>
        <v>0</v>
      </c>
      <c r="AF79" s="44"/>
      <c r="AG79" s="317">
        <f>SUM(AF79*O79)</f>
        <v>0</v>
      </c>
      <c r="AH79" s="43"/>
      <c r="AI79" s="318">
        <f>SUM(AH79*O79)</f>
        <v>0</v>
      </c>
      <c r="AJ79" s="44"/>
      <c r="AK79" s="317">
        <f>SUM(AJ79*O79)</f>
        <v>0</v>
      </c>
      <c r="AL79" s="43"/>
      <c r="AM79" s="318">
        <f>SUM(AL79*O79)</f>
        <v>0</v>
      </c>
      <c r="AN79" s="44"/>
      <c r="AO79" s="317">
        <f>SUM(AN79*O79)</f>
        <v>0</v>
      </c>
      <c r="AP79" s="43"/>
      <c r="AQ79" s="318">
        <f>SUM(AP79*O79)</f>
        <v>0</v>
      </c>
      <c r="AR79" s="44"/>
      <c r="AS79" s="317">
        <f>SUM(AR79*O79)</f>
        <v>0</v>
      </c>
      <c r="AT79" s="43"/>
      <c r="AU79" s="318">
        <f>SUM(AT79*O79)</f>
        <v>0</v>
      </c>
      <c r="AV79" s="44"/>
      <c r="AW79" s="317">
        <f>SUM(AV79*O79)</f>
        <v>0</v>
      </c>
      <c r="AX79" s="43"/>
      <c r="AY79" s="318">
        <f>SUM(AX79*O79)</f>
        <v>0</v>
      </c>
      <c r="AZ79" s="44"/>
      <c r="BA79" s="317">
        <f>SUM(AZ79*O79)</f>
        <v>0</v>
      </c>
      <c r="BB79" s="43"/>
      <c r="BC79" s="318">
        <f>SUM(BB79*O79)</f>
        <v>0</v>
      </c>
      <c r="BD79" s="44"/>
      <c r="BE79" s="317">
        <f>SUM(BD79*O79)</f>
        <v>0</v>
      </c>
    </row>
    <row r="80" spans="1:57" ht="25.5" x14ac:dyDescent="0.2">
      <c r="A80" s="186">
        <v>27</v>
      </c>
      <c r="B80" s="73" t="s">
        <v>170</v>
      </c>
      <c r="C80" s="73" t="s">
        <v>1789</v>
      </c>
      <c r="D80" s="74" t="s">
        <v>901</v>
      </c>
      <c r="E80" s="74" t="s">
        <v>11</v>
      </c>
      <c r="F80" s="75">
        <v>1</v>
      </c>
      <c r="G80" s="74" t="s">
        <v>912</v>
      </c>
      <c r="H80" s="76" t="s">
        <v>912</v>
      </c>
      <c r="I80" s="74" t="s">
        <v>3400</v>
      </c>
      <c r="J80" s="24" t="s">
        <v>3132</v>
      </c>
      <c r="K80" s="186">
        <v>1</v>
      </c>
      <c r="L80" s="144">
        <v>3.22</v>
      </c>
      <c r="M80" s="144">
        <v>3.38</v>
      </c>
      <c r="N80" s="144">
        <v>3.55</v>
      </c>
      <c r="O80" s="219">
        <v>3.66</v>
      </c>
      <c r="P80" s="371">
        <f>SUM(R80,T80,V80,X80,Z80,AB80,AD80,AF80,AH80,AJ80,AL80,AN80,AP80,AR80,AT80,AV80,AX80,AZ80,BB80,BD80)</f>
        <v>0</v>
      </c>
      <c r="Q80" s="372">
        <f>SUM(P80*O80)</f>
        <v>0</v>
      </c>
      <c r="R80" s="43"/>
      <c r="S80" s="318">
        <f>SUM(R80*O80)</f>
        <v>0</v>
      </c>
      <c r="T80" s="44"/>
      <c r="U80" s="317">
        <f>SUM(T80*O80)</f>
        <v>0</v>
      </c>
      <c r="V80" s="43"/>
      <c r="W80" s="318">
        <f>SUM(V80*O80)</f>
        <v>0</v>
      </c>
      <c r="X80" s="44"/>
      <c r="Y80" s="317">
        <f>SUM(X80*O80)</f>
        <v>0</v>
      </c>
      <c r="Z80" s="43"/>
      <c r="AA80" s="318">
        <f>SUM(Z80*O80)</f>
        <v>0</v>
      </c>
      <c r="AB80" s="44"/>
      <c r="AC80" s="317">
        <f>SUM(AB80*O80)</f>
        <v>0</v>
      </c>
      <c r="AD80" s="43"/>
      <c r="AE80" s="318">
        <f>SUM(AD80*O80)</f>
        <v>0</v>
      </c>
      <c r="AF80" s="44"/>
      <c r="AG80" s="317">
        <f>SUM(AF80*O80)</f>
        <v>0</v>
      </c>
      <c r="AH80" s="43"/>
      <c r="AI80" s="318">
        <f>SUM(AH80*O80)</f>
        <v>0</v>
      </c>
      <c r="AJ80" s="44"/>
      <c r="AK80" s="317">
        <f>SUM(AJ80*O80)</f>
        <v>0</v>
      </c>
      <c r="AL80" s="43"/>
      <c r="AM80" s="318">
        <f>SUM(AL80*O80)</f>
        <v>0</v>
      </c>
      <c r="AN80" s="44"/>
      <c r="AO80" s="317">
        <f>SUM(AN80*O80)</f>
        <v>0</v>
      </c>
      <c r="AP80" s="43"/>
      <c r="AQ80" s="318">
        <f>SUM(AP80*O80)</f>
        <v>0</v>
      </c>
      <c r="AR80" s="44"/>
      <c r="AS80" s="317">
        <f>SUM(AR80*O80)</f>
        <v>0</v>
      </c>
      <c r="AT80" s="43"/>
      <c r="AU80" s="318">
        <f>SUM(AT80*O80)</f>
        <v>0</v>
      </c>
      <c r="AV80" s="44"/>
      <c r="AW80" s="317">
        <f>SUM(AV80*O80)</f>
        <v>0</v>
      </c>
      <c r="AX80" s="43"/>
      <c r="AY80" s="318">
        <f>SUM(AX80*O80)</f>
        <v>0</v>
      </c>
      <c r="AZ80" s="44"/>
      <c r="BA80" s="317">
        <f>SUM(AZ80*O80)</f>
        <v>0</v>
      </c>
      <c r="BB80" s="43"/>
      <c r="BC80" s="318">
        <f>SUM(BB80*O80)</f>
        <v>0</v>
      </c>
      <c r="BD80" s="44"/>
      <c r="BE80" s="317">
        <f>SUM(BD80*O80)</f>
        <v>0</v>
      </c>
    </row>
    <row r="81" spans="1:57" ht="25.5" x14ac:dyDescent="0.2">
      <c r="A81" s="187">
        <v>27</v>
      </c>
      <c r="B81" s="25" t="s">
        <v>170</v>
      </c>
      <c r="C81" s="25" t="s">
        <v>1789</v>
      </c>
      <c r="D81" s="29" t="s">
        <v>1970</v>
      </c>
      <c r="E81" s="28" t="s">
        <v>11</v>
      </c>
      <c r="F81" s="188">
        <v>1</v>
      </c>
      <c r="G81" s="189" t="s">
        <v>1977</v>
      </c>
      <c r="H81" s="88" t="s">
        <v>1977</v>
      </c>
      <c r="I81" s="29" t="s">
        <v>3404</v>
      </c>
      <c r="J81" s="79" t="s">
        <v>2338</v>
      </c>
      <c r="K81" s="187">
        <v>2</v>
      </c>
      <c r="L81" s="80">
        <v>4.1900000000000004</v>
      </c>
      <c r="M81" s="80">
        <v>4.1900000000000004</v>
      </c>
      <c r="N81" s="80">
        <v>4.1900000000000004</v>
      </c>
      <c r="O81" s="223">
        <v>4.1900000000000004</v>
      </c>
      <c r="P81" s="371">
        <f>SUM(R81,T81,V81,X81,Z81,AB81,AD81,AF81,AH81,AJ81,AL81,AN81,AP81,AR81,AT81,AV81,AX81,AZ81,BB81,BD81)</f>
        <v>0</v>
      </c>
      <c r="Q81" s="372">
        <f>SUM(P81*O81)</f>
        <v>0</v>
      </c>
      <c r="R81" s="43"/>
      <c r="S81" s="318">
        <f>SUM(R81*O81)</f>
        <v>0</v>
      </c>
      <c r="T81" s="44"/>
      <c r="U81" s="317">
        <f>SUM(T81*O81)</f>
        <v>0</v>
      </c>
      <c r="V81" s="43"/>
      <c r="W81" s="318">
        <f>SUM(V81*O81)</f>
        <v>0</v>
      </c>
      <c r="X81" s="44"/>
      <c r="Y81" s="317">
        <f>SUM(X81*O81)</f>
        <v>0</v>
      </c>
      <c r="Z81" s="43"/>
      <c r="AA81" s="318">
        <f>SUM(Z81*O81)</f>
        <v>0</v>
      </c>
      <c r="AB81" s="44"/>
      <c r="AC81" s="317">
        <f>SUM(AB81*O81)</f>
        <v>0</v>
      </c>
      <c r="AD81" s="43"/>
      <c r="AE81" s="318">
        <f>SUM(AD81*O81)</f>
        <v>0</v>
      </c>
      <c r="AF81" s="44"/>
      <c r="AG81" s="317">
        <f>SUM(AF81*O81)</f>
        <v>0</v>
      </c>
      <c r="AH81" s="43"/>
      <c r="AI81" s="318">
        <f>SUM(AH81*O81)</f>
        <v>0</v>
      </c>
      <c r="AJ81" s="44"/>
      <c r="AK81" s="317">
        <f>SUM(AJ81*O81)</f>
        <v>0</v>
      </c>
      <c r="AL81" s="43"/>
      <c r="AM81" s="318">
        <f>SUM(AL81*O81)</f>
        <v>0</v>
      </c>
      <c r="AN81" s="44"/>
      <c r="AO81" s="317">
        <f>SUM(AN81*O81)</f>
        <v>0</v>
      </c>
      <c r="AP81" s="43"/>
      <c r="AQ81" s="318">
        <f>SUM(AP81*O81)</f>
        <v>0</v>
      </c>
      <c r="AR81" s="44"/>
      <c r="AS81" s="317">
        <f>SUM(AR81*O81)</f>
        <v>0</v>
      </c>
      <c r="AT81" s="43"/>
      <c r="AU81" s="318">
        <f>SUM(AT81*O81)</f>
        <v>0</v>
      </c>
      <c r="AV81" s="44"/>
      <c r="AW81" s="317">
        <f>SUM(AV81*O81)</f>
        <v>0</v>
      </c>
      <c r="AX81" s="43"/>
      <c r="AY81" s="318">
        <f>SUM(AX81*O81)</f>
        <v>0</v>
      </c>
      <c r="AZ81" s="44"/>
      <c r="BA81" s="317">
        <f>SUM(AZ81*O81)</f>
        <v>0</v>
      </c>
      <c r="BB81" s="43"/>
      <c r="BC81" s="318">
        <f>SUM(BB81*O81)</f>
        <v>0</v>
      </c>
      <c r="BD81" s="44"/>
      <c r="BE81" s="317">
        <f>SUM(BD81*O81)</f>
        <v>0</v>
      </c>
    </row>
    <row r="82" spans="1:57" ht="25.5" x14ac:dyDescent="0.2">
      <c r="A82" s="263">
        <v>27</v>
      </c>
      <c r="B82" s="264" t="s">
        <v>170</v>
      </c>
      <c r="C82" s="260" t="s">
        <v>1789</v>
      </c>
      <c r="D82" s="315" t="s">
        <v>4052</v>
      </c>
      <c r="E82" s="266" t="s">
        <v>11</v>
      </c>
      <c r="F82" s="265">
        <v>1</v>
      </c>
      <c r="G82" s="266"/>
      <c r="H82" s="320" t="s">
        <v>4151</v>
      </c>
      <c r="I82" s="266" t="s">
        <v>3747</v>
      </c>
      <c r="J82" s="316" t="s">
        <v>4733</v>
      </c>
      <c r="K82" s="263">
        <v>3</v>
      </c>
      <c r="L82" s="267"/>
      <c r="M82" s="267"/>
      <c r="N82" s="267"/>
      <c r="O82" s="360">
        <v>6.6199999999999992</v>
      </c>
      <c r="P82" s="371">
        <f>SUM(R82,T82,V82,X82,Z82,AB82,AD82,AF82,AH82,AJ82,AL82,AN82,AP82,AR82,AT82,AV82,AX82,AZ82,BB82,BD82)</f>
        <v>0</v>
      </c>
      <c r="Q82" s="372">
        <f>SUM(P82*O82)</f>
        <v>0</v>
      </c>
      <c r="R82" s="43"/>
      <c r="S82" s="318">
        <f>SUM(R82*O82)</f>
        <v>0</v>
      </c>
      <c r="T82" s="44"/>
      <c r="U82" s="317">
        <f>SUM(T82*O82)</f>
        <v>0</v>
      </c>
      <c r="V82" s="43"/>
      <c r="W82" s="318">
        <f>SUM(V82*O82)</f>
        <v>0</v>
      </c>
      <c r="X82" s="44"/>
      <c r="Y82" s="317">
        <f>SUM(X82*O82)</f>
        <v>0</v>
      </c>
      <c r="Z82" s="43"/>
      <c r="AA82" s="318">
        <f>SUM(Z82*O82)</f>
        <v>0</v>
      </c>
      <c r="AB82" s="44"/>
      <c r="AC82" s="317">
        <f>SUM(AB82*O82)</f>
        <v>0</v>
      </c>
      <c r="AD82" s="43"/>
      <c r="AE82" s="318">
        <f>SUM(AD82*O82)</f>
        <v>0</v>
      </c>
      <c r="AF82" s="44"/>
      <c r="AG82" s="317">
        <f>SUM(AF82*O82)</f>
        <v>0</v>
      </c>
      <c r="AH82" s="43"/>
      <c r="AI82" s="318">
        <f>SUM(AH82*O82)</f>
        <v>0</v>
      </c>
      <c r="AJ82" s="44"/>
      <c r="AK82" s="317">
        <f>SUM(AJ82*O82)</f>
        <v>0</v>
      </c>
      <c r="AL82" s="43"/>
      <c r="AM82" s="318">
        <f>SUM(AL82*O82)</f>
        <v>0</v>
      </c>
      <c r="AN82" s="44"/>
      <c r="AO82" s="317">
        <f>SUM(AN82*O82)</f>
        <v>0</v>
      </c>
      <c r="AP82" s="43"/>
      <c r="AQ82" s="318">
        <f>SUM(AP82*O82)</f>
        <v>0</v>
      </c>
      <c r="AR82" s="44"/>
      <c r="AS82" s="317">
        <f>SUM(AR82*O82)</f>
        <v>0</v>
      </c>
      <c r="AT82" s="43"/>
      <c r="AU82" s="318">
        <f>SUM(AT82*O82)</f>
        <v>0</v>
      </c>
      <c r="AV82" s="44"/>
      <c r="AW82" s="317">
        <f>SUM(AV82*O82)</f>
        <v>0</v>
      </c>
      <c r="AX82" s="43"/>
      <c r="AY82" s="318">
        <f>SUM(AX82*O82)</f>
        <v>0</v>
      </c>
      <c r="AZ82" s="44"/>
      <c r="BA82" s="317">
        <f>SUM(AZ82*O82)</f>
        <v>0</v>
      </c>
      <c r="BB82" s="43"/>
      <c r="BC82" s="318">
        <f>SUM(BB82*O82)</f>
        <v>0</v>
      </c>
      <c r="BD82" s="44"/>
      <c r="BE82" s="317">
        <f>SUM(BD82*O82)</f>
        <v>0</v>
      </c>
    </row>
    <row r="83" spans="1:57" ht="25.5" x14ac:dyDescent="0.2">
      <c r="A83" s="186">
        <v>28</v>
      </c>
      <c r="B83" s="73" t="s">
        <v>170</v>
      </c>
      <c r="C83" s="73" t="s">
        <v>1790</v>
      </c>
      <c r="D83" s="74" t="s">
        <v>901</v>
      </c>
      <c r="E83" s="74" t="s">
        <v>11</v>
      </c>
      <c r="F83" s="75">
        <v>1</v>
      </c>
      <c r="G83" s="74" t="s">
        <v>913</v>
      </c>
      <c r="H83" s="76" t="s">
        <v>913</v>
      </c>
      <c r="I83" s="74" t="s">
        <v>3400</v>
      </c>
      <c r="J83" s="24" t="s">
        <v>3132</v>
      </c>
      <c r="K83" s="186">
        <v>1</v>
      </c>
      <c r="L83" s="144">
        <v>3.29</v>
      </c>
      <c r="M83" s="144">
        <v>3.45</v>
      </c>
      <c r="N83" s="144">
        <v>3.62</v>
      </c>
      <c r="O83" s="220">
        <v>3.62</v>
      </c>
      <c r="P83" s="371">
        <f>SUM(R83,T83,V83,X83,Z83,AB83,AD83,AF83,AH83,AJ83,AL83,AN83,AP83,AR83,AT83,AV83,AX83,AZ83,BB83,BD83)</f>
        <v>0</v>
      </c>
      <c r="Q83" s="372">
        <f>SUM(P83*O83)</f>
        <v>0</v>
      </c>
      <c r="R83" s="43"/>
      <c r="S83" s="318">
        <f>SUM(R83*O83)</f>
        <v>0</v>
      </c>
      <c r="T83" s="44"/>
      <c r="U83" s="317">
        <f>SUM(T83*O83)</f>
        <v>0</v>
      </c>
      <c r="V83" s="43"/>
      <c r="W83" s="318">
        <f>SUM(V83*O83)</f>
        <v>0</v>
      </c>
      <c r="X83" s="44"/>
      <c r="Y83" s="317">
        <f>SUM(X83*O83)</f>
        <v>0</v>
      </c>
      <c r="Z83" s="43"/>
      <c r="AA83" s="318">
        <f>SUM(Z83*O83)</f>
        <v>0</v>
      </c>
      <c r="AB83" s="44"/>
      <c r="AC83" s="317">
        <f>SUM(AB83*O83)</f>
        <v>0</v>
      </c>
      <c r="AD83" s="43"/>
      <c r="AE83" s="318">
        <f>SUM(AD83*O83)</f>
        <v>0</v>
      </c>
      <c r="AF83" s="44"/>
      <c r="AG83" s="317">
        <f>SUM(AF83*O83)</f>
        <v>0</v>
      </c>
      <c r="AH83" s="43"/>
      <c r="AI83" s="318">
        <f>SUM(AH83*O83)</f>
        <v>0</v>
      </c>
      <c r="AJ83" s="44"/>
      <c r="AK83" s="317">
        <f>SUM(AJ83*O83)</f>
        <v>0</v>
      </c>
      <c r="AL83" s="43"/>
      <c r="AM83" s="318">
        <f>SUM(AL83*O83)</f>
        <v>0</v>
      </c>
      <c r="AN83" s="44"/>
      <c r="AO83" s="317">
        <f>SUM(AN83*O83)</f>
        <v>0</v>
      </c>
      <c r="AP83" s="43"/>
      <c r="AQ83" s="318">
        <f>SUM(AP83*O83)</f>
        <v>0</v>
      </c>
      <c r="AR83" s="44"/>
      <c r="AS83" s="317">
        <f>SUM(AR83*O83)</f>
        <v>0</v>
      </c>
      <c r="AT83" s="43"/>
      <c r="AU83" s="318">
        <f>SUM(AT83*O83)</f>
        <v>0</v>
      </c>
      <c r="AV83" s="44"/>
      <c r="AW83" s="317">
        <f>SUM(AV83*O83)</f>
        <v>0</v>
      </c>
      <c r="AX83" s="43"/>
      <c r="AY83" s="318">
        <f>SUM(AX83*O83)</f>
        <v>0</v>
      </c>
      <c r="AZ83" s="44"/>
      <c r="BA83" s="317">
        <f>SUM(AZ83*O83)</f>
        <v>0</v>
      </c>
      <c r="BB83" s="43"/>
      <c r="BC83" s="318">
        <f>SUM(BB83*O83)</f>
        <v>0</v>
      </c>
      <c r="BD83" s="44"/>
      <c r="BE83" s="317">
        <f>SUM(BD83*O83)</f>
        <v>0</v>
      </c>
    </row>
    <row r="84" spans="1:57" ht="25.5" x14ac:dyDescent="0.2">
      <c r="A84" s="187">
        <v>28</v>
      </c>
      <c r="B84" s="25" t="s">
        <v>170</v>
      </c>
      <c r="C84" s="25" t="s">
        <v>1790</v>
      </c>
      <c r="D84" s="29" t="s">
        <v>1970</v>
      </c>
      <c r="E84" s="28" t="s">
        <v>11</v>
      </c>
      <c r="F84" s="188">
        <v>1</v>
      </c>
      <c r="G84" s="189" t="s">
        <v>1978</v>
      </c>
      <c r="H84" s="88" t="s">
        <v>1978</v>
      </c>
      <c r="I84" s="29" t="s">
        <v>3404</v>
      </c>
      <c r="J84" s="79" t="s">
        <v>2338</v>
      </c>
      <c r="K84" s="187">
        <v>2</v>
      </c>
      <c r="L84" s="80">
        <v>3.82</v>
      </c>
      <c r="M84" s="80">
        <v>3.82</v>
      </c>
      <c r="N84" s="80">
        <v>3.82</v>
      </c>
      <c r="O84" s="223">
        <v>3.82</v>
      </c>
      <c r="P84" s="371">
        <f>SUM(R84,T84,V84,X84,Z84,AB84,AD84,AF84,AH84,AJ84,AL84,AN84,AP84,AR84,AT84,AV84,AX84,AZ84,BB84,BD84)</f>
        <v>0</v>
      </c>
      <c r="Q84" s="372">
        <f>SUM(P84*O84)</f>
        <v>0</v>
      </c>
      <c r="R84" s="43"/>
      <c r="S84" s="318">
        <f>SUM(R84*O84)</f>
        <v>0</v>
      </c>
      <c r="T84" s="44"/>
      <c r="U84" s="317">
        <f>SUM(T84*O84)</f>
        <v>0</v>
      </c>
      <c r="V84" s="43"/>
      <c r="W84" s="318">
        <f>SUM(V84*O84)</f>
        <v>0</v>
      </c>
      <c r="X84" s="44"/>
      <c r="Y84" s="317">
        <f>SUM(X84*O84)</f>
        <v>0</v>
      </c>
      <c r="Z84" s="43"/>
      <c r="AA84" s="318">
        <f>SUM(Z84*O84)</f>
        <v>0</v>
      </c>
      <c r="AB84" s="44"/>
      <c r="AC84" s="317">
        <f>SUM(AB84*O84)</f>
        <v>0</v>
      </c>
      <c r="AD84" s="43"/>
      <c r="AE84" s="318">
        <f>SUM(AD84*O84)</f>
        <v>0</v>
      </c>
      <c r="AF84" s="44"/>
      <c r="AG84" s="317">
        <f>SUM(AF84*O84)</f>
        <v>0</v>
      </c>
      <c r="AH84" s="43"/>
      <c r="AI84" s="318">
        <f>SUM(AH84*O84)</f>
        <v>0</v>
      </c>
      <c r="AJ84" s="44"/>
      <c r="AK84" s="317">
        <f>SUM(AJ84*O84)</f>
        <v>0</v>
      </c>
      <c r="AL84" s="43"/>
      <c r="AM84" s="318">
        <f>SUM(AL84*O84)</f>
        <v>0</v>
      </c>
      <c r="AN84" s="44"/>
      <c r="AO84" s="317">
        <f>SUM(AN84*O84)</f>
        <v>0</v>
      </c>
      <c r="AP84" s="43"/>
      <c r="AQ84" s="318">
        <f>SUM(AP84*O84)</f>
        <v>0</v>
      </c>
      <c r="AR84" s="44"/>
      <c r="AS84" s="317">
        <f>SUM(AR84*O84)</f>
        <v>0</v>
      </c>
      <c r="AT84" s="43"/>
      <c r="AU84" s="318">
        <f>SUM(AT84*O84)</f>
        <v>0</v>
      </c>
      <c r="AV84" s="44"/>
      <c r="AW84" s="317">
        <f>SUM(AV84*O84)</f>
        <v>0</v>
      </c>
      <c r="AX84" s="43"/>
      <c r="AY84" s="318">
        <f>SUM(AX84*O84)</f>
        <v>0</v>
      </c>
      <c r="AZ84" s="44"/>
      <c r="BA84" s="317">
        <f>SUM(AZ84*O84)</f>
        <v>0</v>
      </c>
      <c r="BB84" s="43"/>
      <c r="BC84" s="318">
        <f>SUM(BB84*O84)</f>
        <v>0</v>
      </c>
      <c r="BD84" s="44"/>
      <c r="BE84" s="317">
        <f>SUM(BD84*O84)</f>
        <v>0</v>
      </c>
    </row>
    <row r="85" spans="1:57" ht="25.5" x14ac:dyDescent="0.2">
      <c r="A85" s="263">
        <v>28</v>
      </c>
      <c r="B85" s="264" t="s">
        <v>170</v>
      </c>
      <c r="C85" s="260" t="s">
        <v>1790</v>
      </c>
      <c r="D85" s="315" t="s">
        <v>4052</v>
      </c>
      <c r="E85" s="266" t="s">
        <v>11</v>
      </c>
      <c r="F85" s="265">
        <v>1</v>
      </c>
      <c r="G85" s="266"/>
      <c r="H85" s="320" t="s">
        <v>4152</v>
      </c>
      <c r="I85" s="266" t="s">
        <v>3747</v>
      </c>
      <c r="J85" s="316" t="s">
        <v>4733</v>
      </c>
      <c r="K85" s="263">
        <v>3</v>
      </c>
      <c r="L85" s="267"/>
      <c r="M85" s="267"/>
      <c r="N85" s="267"/>
      <c r="O85" s="360">
        <v>6.6199999999999992</v>
      </c>
      <c r="P85" s="371">
        <f>SUM(R85,T85,V85,X85,Z85,AB85,AD85,AF85,AH85,AJ85,AL85,AN85,AP85,AR85,AT85,AV85,AX85,AZ85,BB85,BD85)</f>
        <v>0</v>
      </c>
      <c r="Q85" s="372">
        <f>SUM(P85*O85)</f>
        <v>0</v>
      </c>
      <c r="R85" s="43"/>
      <c r="S85" s="318">
        <f>SUM(R85*O85)</f>
        <v>0</v>
      </c>
      <c r="T85" s="44"/>
      <c r="U85" s="317">
        <f>SUM(T85*O85)</f>
        <v>0</v>
      </c>
      <c r="V85" s="43"/>
      <c r="W85" s="318">
        <f>SUM(V85*O85)</f>
        <v>0</v>
      </c>
      <c r="X85" s="44"/>
      <c r="Y85" s="317">
        <f>SUM(X85*O85)</f>
        <v>0</v>
      </c>
      <c r="Z85" s="43"/>
      <c r="AA85" s="318">
        <f>SUM(Z85*O85)</f>
        <v>0</v>
      </c>
      <c r="AB85" s="44"/>
      <c r="AC85" s="317">
        <f>SUM(AB85*O85)</f>
        <v>0</v>
      </c>
      <c r="AD85" s="43"/>
      <c r="AE85" s="318">
        <f>SUM(AD85*O85)</f>
        <v>0</v>
      </c>
      <c r="AF85" s="44"/>
      <c r="AG85" s="317">
        <f>SUM(AF85*O85)</f>
        <v>0</v>
      </c>
      <c r="AH85" s="43"/>
      <c r="AI85" s="318">
        <f>SUM(AH85*O85)</f>
        <v>0</v>
      </c>
      <c r="AJ85" s="44"/>
      <c r="AK85" s="317">
        <f>SUM(AJ85*O85)</f>
        <v>0</v>
      </c>
      <c r="AL85" s="43"/>
      <c r="AM85" s="318">
        <f>SUM(AL85*O85)</f>
        <v>0</v>
      </c>
      <c r="AN85" s="44"/>
      <c r="AO85" s="317">
        <f>SUM(AN85*O85)</f>
        <v>0</v>
      </c>
      <c r="AP85" s="43"/>
      <c r="AQ85" s="318">
        <f>SUM(AP85*O85)</f>
        <v>0</v>
      </c>
      <c r="AR85" s="44"/>
      <c r="AS85" s="317">
        <f>SUM(AR85*O85)</f>
        <v>0</v>
      </c>
      <c r="AT85" s="43"/>
      <c r="AU85" s="318">
        <f>SUM(AT85*O85)</f>
        <v>0</v>
      </c>
      <c r="AV85" s="44"/>
      <c r="AW85" s="317">
        <f>SUM(AV85*O85)</f>
        <v>0</v>
      </c>
      <c r="AX85" s="43"/>
      <c r="AY85" s="318">
        <f>SUM(AX85*O85)</f>
        <v>0</v>
      </c>
      <c r="AZ85" s="44"/>
      <c r="BA85" s="317">
        <f>SUM(AZ85*O85)</f>
        <v>0</v>
      </c>
      <c r="BB85" s="43"/>
      <c r="BC85" s="318">
        <f>SUM(BB85*O85)</f>
        <v>0</v>
      </c>
      <c r="BD85" s="44"/>
      <c r="BE85" s="317">
        <f>SUM(BD85*O85)</f>
        <v>0</v>
      </c>
    </row>
    <row r="86" spans="1:57" ht="25.5" x14ac:dyDescent="0.2">
      <c r="A86" s="186">
        <v>29</v>
      </c>
      <c r="B86" s="73" t="s">
        <v>170</v>
      </c>
      <c r="C86" s="73" t="s">
        <v>1791</v>
      </c>
      <c r="D86" s="74" t="s">
        <v>901</v>
      </c>
      <c r="E86" s="74" t="s">
        <v>11</v>
      </c>
      <c r="F86" s="75">
        <v>1</v>
      </c>
      <c r="G86" s="74" t="s">
        <v>1179</v>
      </c>
      <c r="H86" s="76" t="s">
        <v>1179</v>
      </c>
      <c r="I86" s="74" t="s">
        <v>3400</v>
      </c>
      <c r="J86" s="24" t="s">
        <v>3132</v>
      </c>
      <c r="K86" s="186">
        <v>1</v>
      </c>
      <c r="L86" s="144">
        <v>4.29</v>
      </c>
      <c r="M86" s="144">
        <v>4.5</v>
      </c>
      <c r="N86" s="144">
        <v>4.7300000000000004</v>
      </c>
      <c r="O86" s="219">
        <v>4.97</v>
      </c>
      <c r="P86" s="371">
        <f>SUM(R86,T86,V86,X86,Z86,AB86,AD86,AF86,AH86,AJ86,AL86,AN86,AP86,AR86,AT86,AV86,AX86,AZ86,BB86,BD86)</f>
        <v>0</v>
      </c>
      <c r="Q86" s="372">
        <f>SUM(P86*O86)</f>
        <v>0</v>
      </c>
      <c r="R86" s="43"/>
      <c r="S86" s="318">
        <f>SUM(R86*O86)</f>
        <v>0</v>
      </c>
      <c r="T86" s="44"/>
      <c r="U86" s="317">
        <f>SUM(T86*O86)</f>
        <v>0</v>
      </c>
      <c r="V86" s="43"/>
      <c r="W86" s="318">
        <f>SUM(V86*O86)</f>
        <v>0</v>
      </c>
      <c r="X86" s="44"/>
      <c r="Y86" s="317">
        <f>SUM(X86*O86)</f>
        <v>0</v>
      </c>
      <c r="Z86" s="43"/>
      <c r="AA86" s="318">
        <f>SUM(Z86*O86)</f>
        <v>0</v>
      </c>
      <c r="AB86" s="44"/>
      <c r="AC86" s="317">
        <f>SUM(AB86*O86)</f>
        <v>0</v>
      </c>
      <c r="AD86" s="43"/>
      <c r="AE86" s="318">
        <f>SUM(AD86*O86)</f>
        <v>0</v>
      </c>
      <c r="AF86" s="44"/>
      <c r="AG86" s="317">
        <f>SUM(AF86*O86)</f>
        <v>0</v>
      </c>
      <c r="AH86" s="43"/>
      <c r="AI86" s="318">
        <f>SUM(AH86*O86)</f>
        <v>0</v>
      </c>
      <c r="AJ86" s="44"/>
      <c r="AK86" s="317">
        <f>SUM(AJ86*O86)</f>
        <v>0</v>
      </c>
      <c r="AL86" s="43"/>
      <c r="AM86" s="318">
        <f>SUM(AL86*O86)</f>
        <v>0</v>
      </c>
      <c r="AN86" s="44"/>
      <c r="AO86" s="317">
        <f>SUM(AN86*O86)</f>
        <v>0</v>
      </c>
      <c r="AP86" s="43"/>
      <c r="AQ86" s="318">
        <f>SUM(AP86*O86)</f>
        <v>0</v>
      </c>
      <c r="AR86" s="44"/>
      <c r="AS86" s="317">
        <f>SUM(AR86*O86)</f>
        <v>0</v>
      </c>
      <c r="AT86" s="43"/>
      <c r="AU86" s="318">
        <f>SUM(AT86*O86)</f>
        <v>0</v>
      </c>
      <c r="AV86" s="44"/>
      <c r="AW86" s="317">
        <f>SUM(AV86*O86)</f>
        <v>0</v>
      </c>
      <c r="AX86" s="43"/>
      <c r="AY86" s="318">
        <f>SUM(AX86*O86)</f>
        <v>0</v>
      </c>
      <c r="AZ86" s="44"/>
      <c r="BA86" s="317">
        <f>SUM(AZ86*O86)</f>
        <v>0</v>
      </c>
      <c r="BB86" s="43"/>
      <c r="BC86" s="318">
        <f>SUM(BB86*O86)</f>
        <v>0</v>
      </c>
      <c r="BD86" s="44"/>
      <c r="BE86" s="317">
        <f>SUM(BD86*O86)</f>
        <v>0</v>
      </c>
    </row>
    <row r="87" spans="1:57" ht="25.5" x14ac:dyDescent="0.2">
      <c r="A87" s="187">
        <v>29</v>
      </c>
      <c r="B87" s="25" t="s">
        <v>170</v>
      </c>
      <c r="C87" s="25" t="s">
        <v>1791</v>
      </c>
      <c r="D87" s="29" t="s">
        <v>1970</v>
      </c>
      <c r="E87" s="28" t="s">
        <v>11</v>
      </c>
      <c r="F87" s="188">
        <v>1</v>
      </c>
      <c r="G87" s="189" t="s">
        <v>1979</v>
      </c>
      <c r="H87" s="189" t="s">
        <v>1979</v>
      </c>
      <c r="I87" s="29" t="s">
        <v>3404</v>
      </c>
      <c r="J87" s="79" t="s">
        <v>2338</v>
      </c>
      <c r="K87" s="187">
        <v>2</v>
      </c>
      <c r="L87" s="80">
        <v>6.45</v>
      </c>
      <c r="M87" s="80">
        <v>6.45</v>
      </c>
      <c r="N87" s="80">
        <v>6.45</v>
      </c>
      <c r="O87" s="223">
        <v>6.45</v>
      </c>
      <c r="P87" s="371">
        <f>SUM(R87,T87,V87,X87,Z87,AB87,AD87,AF87,AH87,AJ87,AL87,AN87,AP87,AR87,AT87,AV87,AX87,AZ87,BB87,BD87)</f>
        <v>0</v>
      </c>
      <c r="Q87" s="372">
        <f>SUM(P87*O87)</f>
        <v>0</v>
      </c>
      <c r="R87" s="43"/>
      <c r="S87" s="318">
        <f>SUM(R87*O87)</f>
        <v>0</v>
      </c>
      <c r="T87" s="44"/>
      <c r="U87" s="317">
        <f>SUM(T87*O87)</f>
        <v>0</v>
      </c>
      <c r="V87" s="43"/>
      <c r="W87" s="318">
        <f>SUM(V87*O87)</f>
        <v>0</v>
      </c>
      <c r="X87" s="44"/>
      <c r="Y87" s="317">
        <f>SUM(X87*O87)</f>
        <v>0</v>
      </c>
      <c r="Z87" s="43"/>
      <c r="AA87" s="318">
        <f>SUM(Z87*O87)</f>
        <v>0</v>
      </c>
      <c r="AB87" s="44"/>
      <c r="AC87" s="317">
        <f>SUM(AB87*O87)</f>
        <v>0</v>
      </c>
      <c r="AD87" s="43"/>
      <c r="AE87" s="318">
        <f>SUM(AD87*O87)</f>
        <v>0</v>
      </c>
      <c r="AF87" s="44"/>
      <c r="AG87" s="317">
        <f>SUM(AF87*O87)</f>
        <v>0</v>
      </c>
      <c r="AH87" s="43"/>
      <c r="AI87" s="318">
        <f>SUM(AH87*O87)</f>
        <v>0</v>
      </c>
      <c r="AJ87" s="44"/>
      <c r="AK87" s="317">
        <f>SUM(AJ87*O87)</f>
        <v>0</v>
      </c>
      <c r="AL87" s="43"/>
      <c r="AM87" s="318">
        <f>SUM(AL87*O87)</f>
        <v>0</v>
      </c>
      <c r="AN87" s="44"/>
      <c r="AO87" s="317">
        <f>SUM(AN87*O87)</f>
        <v>0</v>
      </c>
      <c r="AP87" s="43"/>
      <c r="AQ87" s="318">
        <f>SUM(AP87*O87)</f>
        <v>0</v>
      </c>
      <c r="AR87" s="44"/>
      <c r="AS87" s="317">
        <f>SUM(AR87*O87)</f>
        <v>0</v>
      </c>
      <c r="AT87" s="43"/>
      <c r="AU87" s="318">
        <f>SUM(AT87*O87)</f>
        <v>0</v>
      </c>
      <c r="AV87" s="44"/>
      <c r="AW87" s="317">
        <f>SUM(AV87*O87)</f>
        <v>0</v>
      </c>
      <c r="AX87" s="43"/>
      <c r="AY87" s="318">
        <f>SUM(AX87*O87)</f>
        <v>0</v>
      </c>
      <c r="AZ87" s="44"/>
      <c r="BA87" s="317">
        <f>SUM(AZ87*O87)</f>
        <v>0</v>
      </c>
      <c r="BB87" s="43"/>
      <c r="BC87" s="318">
        <f>SUM(BB87*O87)</f>
        <v>0</v>
      </c>
      <c r="BD87" s="44"/>
      <c r="BE87" s="317">
        <f>SUM(BD87*O87)</f>
        <v>0</v>
      </c>
    </row>
    <row r="88" spans="1:57" ht="25.5" x14ac:dyDescent="0.2">
      <c r="A88" s="263">
        <v>29</v>
      </c>
      <c r="B88" s="264" t="s">
        <v>170</v>
      </c>
      <c r="C88" s="260" t="s">
        <v>1791</v>
      </c>
      <c r="D88" s="315" t="s">
        <v>4052</v>
      </c>
      <c r="E88" s="266" t="s">
        <v>11</v>
      </c>
      <c r="F88" s="265">
        <v>1</v>
      </c>
      <c r="G88" s="266"/>
      <c r="H88" s="320" t="s">
        <v>4153</v>
      </c>
      <c r="I88" s="266" t="s">
        <v>3747</v>
      </c>
      <c r="J88" s="316" t="s">
        <v>4733</v>
      </c>
      <c r="K88" s="263">
        <v>3</v>
      </c>
      <c r="L88" s="267"/>
      <c r="M88" s="267"/>
      <c r="N88" s="267"/>
      <c r="O88" s="360">
        <v>7.9899999999999993</v>
      </c>
      <c r="P88" s="371">
        <f>SUM(R88,T88,V88,X88,Z88,AB88,AD88,AF88,AH88,AJ88,AL88,AN88,AP88,AR88,AT88,AV88,AX88,AZ88,BB88,BD88)</f>
        <v>0</v>
      </c>
      <c r="Q88" s="372">
        <f>SUM(P88*O88)</f>
        <v>0</v>
      </c>
      <c r="R88" s="43"/>
      <c r="S88" s="318">
        <f>SUM(R88*O88)</f>
        <v>0</v>
      </c>
      <c r="T88" s="44"/>
      <c r="U88" s="317">
        <f>SUM(T88*O88)</f>
        <v>0</v>
      </c>
      <c r="V88" s="43"/>
      <c r="W88" s="318">
        <f>SUM(V88*O88)</f>
        <v>0</v>
      </c>
      <c r="X88" s="44"/>
      <c r="Y88" s="317">
        <f>SUM(X88*O88)</f>
        <v>0</v>
      </c>
      <c r="Z88" s="43"/>
      <c r="AA88" s="318">
        <f>SUM(Z88*O88)</f>
        <v>0</v>
      </c>
      <c r="AB88" s="44"/>
      <c r="AC88" s="317">
        <f>SUM(AB88*O88)</f>
        <v>0</v>
      </c>
      <c r="AD88" s="43"/>
      <c r="AE88" s="318">
        <f>SUM(AD88*O88)</f>
        <v>0</v>
      </c>
      <c r="AF88" s="44"/>
      <c r="AG88" s="317">
        <f>SUM(AF88*O88)</f>
        <v>0</v>
      </c>
      <c r="AH88" s="43"/>
      <c r="AI88" s="318">
        <f>SUM(AH88*O88)</f>
        <v>0</v>
      </c>
      <c r="AJ88" s="44"/>
      <c r="AK88" s="317">
        <f>SUM(AJ88*O88)</f>
        <v>0</v>
      </c>
      <c r="AL88" s="43"/>
      <c r="AM88" s="318">
        <f>SUM(AL88*O88)</f>
        <v>0</v>
      </c>
      <c r="AN88" s="44"/>
      <c r="AO88" s="317">
        <f>SUM(AN88*O88)</f>
        <v>0</v>
      </c>
      <c r="AP88" s="43"/>
      <c r="AQ88" s="318">
        <f>SUM(AP88*O88)</f>
        <v>0</v>
      </c>
      <c r="AR88" s="44"/>
      <c r="AS88" s="317">
        <f>SUM(AR88*O88)</f>
        <v>0</v>
      </c>
      <c r="AT88" s="43"/>
      <c r="AU88" s="318">
        <f>SUM(AT88*O88)</f>
        <v>0</v>
      </c>
      <c r="AV88" s="44"/>
      <c r="AW88" s="317">
        <f>SUM(AV88*O88)</f>
        <v>0</v>
      </c>
      <c r="AX88" s="43"/>
      <c r="AY88" s="318">
        <f>SUM(AX88*O88)</f>
        <v>0</v>
      </c>
      <c r="AZ88" s="44"/>
      <c r="BA88" s="317">
        <f>SUM(AZ88*O88)</f>
        <v>0</v>
      </c>
      <c r="BB88" s="43"/>
      <c r="BC88" s="318">
        <f>SUM(BB88*O88)</f>
        <v>0</v>
      </c>
      <c r="BD88" s="44"/>
      <c r="BE88" s="317">
        <f>SUM(BD88*O88)</f>
        <v>0</v>
      </c>
    </row>
    <row r="89" spans="1:57" ht="25.5" x14ac:dyDescent="0.2">
      <c r="A89" s="186">
        <v>30</v>
      </c>
      <c r="B89" s="73" t="s">
        <v>170</v>
      </c>
      <c r="C89" s="73" t="s">
        <v>222</v>
      </c>
      <c r="D89" s="74" t="s">
        <v>901</v>
      </c>
      <c r="E89" s="74" t="s">
        <v>11</v>
      </c>
      <c r="F89" s="75">
        <v>1</v>
      </c>
      <c r="G89" s="74" t="s">
        <v>914</v>
      </c>
      <c r="H89" s="76" t="s">
        <v>914</v>
      </c>
      <c r="I89" s="74" t="s">
        <v>3400</v>
      </c>
      <c r="J89" s="24" t="s">
        <v>3132</v>
      </c>
      <c r="K89" s="186">
        <v>1</v>
      </c>
      <c r="L89" s="144">
        <v>2.31</v>
      </c>
      <c r="M89" s="144">
        <v>2.4300000000000002</v>
      </c>
      <c r="N89" s="144">
        <v>2.5499999999999998</v>
      </c>
      <c r="O89" s="219">
        <v>2.68</v>
      </c>
      <c r="P89" s="371">
        <f>SUM(R89,T89,V89,X89,Z89,AB89,AD89,AF89,AH89,AJ89,AL89,AN89,AP89,AR89,AT89,AV89,AX89,AZ89,BB89,BD89)</f>
        <v>0</v>
      </c>
      <c r="Q89" s="372">
        <f>SUM(P89*O89)</f>
        <v>0</v>
      </c>
      <c r="R89" s="43"/>
      <c r="S89" s="318">
        <f>SUM(R89*O89)</f>
        <v>0</v>
      </c>
      <c r="T89" s="44"/>
      <c r="U89" s="317">
        <f>SUM(T89*O89)</f>
        <v>0</v>
      </c>
      <c r="V89" s="43"/>
      <c r="W89" s="318">
        <f>SUM(V89*O89)</f>
        <v>0</v>
      </c>
      <c r="X89" s="44"/>
      <c r="Y89" s="317">
        <f>SUM(X89*O89)</f>
        <v>0</v>
      </c>
      <c r="Z89" s="43"/>
      <c r="AA89" s="318">
        <f>SUM(Z89*O89)</f>
        <v>0</v>
      </c>
      <c r="AB89" s="44"/>
      <c r="AC89" s="317">
        <f>SUM(AB89*O89)</f>
        <v>0</v>
      </c>
      <c r="AD89" s="43"/>
      <c r="AE89" s="318">
        <f>SUM(AD89*O89)</f>
        <v>0</v>
      </c>
      <c r="AF89" s="44"/>
      <c r="AG89" s="317">
        <f>SUM(AF89*O89)</f>
        <v>0</v>
      </c>
      <c r="AH89" s="43"/>
      <c r="AI89" s="318">
        <f>SUM(AH89*O89)</f>
        <v>0</v>
      </c>
      <c r="AJ89" s="44"/>
      <c r="AK89" s="317">
        <f>SUM(AJ89*O89)</f>
        <v>0</v>
      </c>
      <c r="AL89" s="43"/>
      <c r="AM89" s="318">
        <f>SUM(AL89*O89)</f>
        <v>0</v>
      </c>
      <c r="AN89" s="44"/>
      <c r="AO89" s="317">
        <f>SUM(AN89*O89)</f>
        <v>0</v>
      </c>
      <c r="AP89" s="43"/>
      <c r="AQ89" s="318">
        <f>SUM(AP89*O89)</f>
        <v>0</v>
      </c>
      <c r="AR89" s="44"/>
      <c r="AS89" s="317">
        <f>SUM(AR89*O89)</f>
        <v>0</v>
      </c>
      <c r="AT89" s="43"/>
      <c r="AU89" s="318">
        <f>SUM(AT89*O89)</f>
        <v>0</v>
      </c>
      <c r="AV89" s="44"/>
      <c r="AW89" s="317">
        <f>SUM(AV89*O89)</f>
        <v>0</v>
      </c>
      <c r="AX89" s="43"/>
      <c r="AY89" s="318">
        <f>SUM(AX89*O89)</f>
        <v>0</v>
      </c>
      <c r="AZ89" s="44"/>
      <c r="BA89" s="317">
        <f>SUM(AZ89*O89)</f>
        <v>0</v>
      </c>
      <c r="BB89" s="43"/>
      <c r="BC89" s="318">
        <f>SUM(BB89*O89)</f>
        <v>0</v>
      </c>
      <c r="BD89" s="44"/>
      <c r="BE89" s="317">
        <f>SUM(BD89*O89)</f>
        <v>0</v>
      </c>
    </row>
    <row r="90" spans="1:57" ht="25.5" x14ac:dyDescent="0.2">
      <c r="A90" s="187">
        <v>30</v>
      </c>
      <c r="B90" s="25" t="s">
        <v>170</v>
      </c>
      <c r="C90" s="25" t="s">
        <v>222</v>
      </c>
      <c r="D90" s="29" t="s">
        <v>1970</v>
      </c>
      <c r="E90" s="28" t="s">
        <v>11</v>
      </c>
      <c r="F90" s="188">
        <v>1</v>
      </c>
      <c r="G90" s="189" t="s">
        <v>1980</v>
      </c>
      <c r="H90" s="88" t="s">
        <v>1980</v>
      </c>
      <c r="I90" s="29" t="s">
        <v>3404</v>
      </c>
      <c r="J90" s="79" t="s">
        <v>2338</v>
      </c>
      <c r="K90" s="187">
        <v>2</v>
      </c>
      <c r="L90" s="80">
        <v>4.16</v>
      </c>
      <c r="M90" s="80">
        <v>4.16</v>
      </c>
      <c r="N90" s="80">
        <v>4.16</v>
      </c>
      <c r="O90" s="223">
        <v>4.16</v>
      </c>
      <c r="P90" s="371">
        <f>SUM(R90,T90,V90,X90,Z90,AB90,AD90,AF90,AH90,AJ90,AL90,AN90,AP90,AR90,AT90,AV90,AX90,AZ90,BB90,BD90)</f>
        <v>0</v>
      </c>
      <c r="Q90" s="372">
        <f>SUM(P90*O90)</f>
        <v>0</v>
      </c>
      <c r="R90" s="43"/>
      <c r="S90" s="318">
        <f>SUM(R90*O90)</f>
        <v>0</v>
      </c>
      <c r="T90" s="44"/>
      <c r="U90" s="317">
        <f>SUM(T90*O90)</f>
        <v>0</v>
      </c>
      <c r="V90" s="43"/>
      <c r="W90" s="318">
        <f>SUM(V90*O90)</f>
        <v>0</v>
      </c>
      <c r="X90" s="44"/>
      <c r="Y90" s="317">
        <f>SUM(X90*O90)</f>
        <v>0</v>
      </c>
      <c r="Z90" s="43"/>
      <c r="AA90" s="318">
        <f>SUM(Z90*O90)</f>
        <v>0</v>
      </c>
      <c r="AB90" s="44"/>
      <c r="AC90" s="317">
        <f>SUM(AB90*O90)</f>
        <v>0</v>
      </c>
      <c r="AD90" s="43"/>
      <c r="AE90" s="318">
        <f>SUM(AD90*O90)</f>
        <v>0</v>
      </c>
      <c r="AF90" s="44"/>
      <c r="AG90" s="317">
        <f>SUM(AF90*O90)</f>
        <v>0</v>
      </c>
      <c r="AH90" s="43"/>
      <c r="AI90" s="318">
        <f>SUM(AH90*O90)</f>
        <v>0</v>
      </c>
      <c r="AJ90" s="44"/>
      <c r="AK90" s="317">
        <f>SUM(AJ90*O90)</f>
        <v>0</v>
      </c>
      <c r="AL90" s="43"/>
      <c r="AM90" s="318">
        <f>SUM(AL90*O90)</f>
        <v>0</v>
      </c>
      <c r="AN90" s="44"/>
      <c r="AO90" s="317">
        <f>SUM(AN90*O90)</f>
        <v>0</v>
      </c>
      <c r="AP90" s="43"/>
      <c r="AQ90" s="318">
        <f>SUM(AP90*O90)</f>
        <v>0</v>
      </c>
      <c r="AR90" s="44"/>
      <c r="AS90" s="317">
        <f>SUM(AR90*O90)</f>
        <v>0</v>
      </c>
      <c r="AT90" s="43"/>
      <c r="AU90" s="318">
        <f>SUM(AT90*O90)</f>
        <v>0</v>
      </c>
      <c r="AV90" s="44"/>
      <c r="AW90" s="317">
        <f>SUM(AV90*O90)</f>
        <v>0</v>
      </c>
      <c r="AX90" s="43"/>
      <c r="AY90" s="318">
        <f>SUM(AX90*O90)</f>
        <v>0</v>
      </c>
      <c r="AZ90" s="44"/>
      <c r="BA90" s="317">
        <f>SUM(AZ90*O90)</f>
        <v>0</v>
      </c>
      <c r="BB90" s="43"/>
      <c r="BC90" s="318">
        <f>SUM(BB90*O90)</f>
        <v>0</v>
      </c>
      <c r="BD90" s="44"/>
      <c r="BE90" s="317">
        <f>SUM(BD90*O90)</f>
        <v>0</v>
      </c>
    </row>
    <row r="91" spans="1:57" ht="25.5" x14ac:dyDescent="0.2">
      <c r="A91" s="263">
        <v>30</v>
      </c>
      <c r="B91" s="264" t="s">
        <v>170</v>
      </c>
      <c r="C91" s="260" t="s">
        <v>222</v>
      </c>
      <c r="D91" s="315" t="s">
        <v>4052</v>
      </c>
      <c r="E91" s="266" t="s">
        <v>11</v>
      </c>
      <c r="F91" s="265">
        <v>1</v>
      </c>
      <c r="G91" s="266"/>
      <c r="H91" s="320" t="s">
        <v>4154</v>
      </c>
      <c r="I91" s="266" t="s">
        <v>3747</v>
      </c>
      <c r="J91" s="316" t="s">
        <v>4733</v>
      </c>
      <c r="K91" s="263">
        <v>3</v>
      </c>
      <c r="L91" s="267"/>
      <c r="M91" s="267"/>
      <c r="N91" s="267"/>
      <c r="O91" s="360">
        <v>6.0399999999999991</v>
      </c>
      <c r="P91" s="371">
        <f>SUM(R91,T91,V91,X91,Z91,AB91,AD91,AF91,AH91,AJ91,AL91,AN91,AP91,AR91,AT91,AV91,AX91,AZ91,BB91,BD91)</f>
        <v>0</v>
      </c>
      <c r="Q91" s="372">
        <f>SUM(P91*O91)</f>
        <v>0</v>
      </c>
      <c r="R91" s="43"/>
      <c r="S91" s="318">
        <f>SUM(R91*O91)</f>
        <v>0</v>
      </c>
      <c r="T91" s="44"/>
      <c r="U91" s="317">
        <f>SUM(T91*O91)</f>
        <v>0</v>
      </c>
      <c r="V91" s="43"/>
      <c r="W91" s="318">
        <f>SUM(V91*O91)</f>
        <v>0</v>
      </c>
      <c r="X91" s="44"/>
      <c r="Y91" s="317">
        <f>SUM(X91*O91)</f>
        <v>0</v>
      </c>
      <c r="Z91" s="43"/>
      <c r="AA91" s="318">
        <f>SUM(Z91*O91)</f>
        <v>0</v>
      </c>
      <c r="AB91" s="44"/>
      <c r="AC91" s="317">
        <f>SUM(AB91*O91)</f>
        <v>0</v>
      </c>
      <c r="AD91" s="43"/>
      <c r="AE91" s="318">
        <f>SUM(AD91*O91)</f>
        <v>0</v>
      </c>
      <c r="AF91" s="44"/>
      <c r="AG91" s="317">
        <f>SUM(AF91*O91)</f>
        <v>0</v>
      </c>
      <c r="AH91" s="43"/>
      <c r="AI91" s="318">
        <f>SUM(AH91*O91)</f>
        <v>0</v>
      </c>
      <c r="AJ91" s="44"/>
      <c r="AK91" s="317">
        <f>SUM(AJ91*O91)</f>
        <v>0</v>
      </c>
      <c r="AL91" s="43"/>
      <c r="AM91" s="318">
        <f>SUM(AL91*O91)</f>
        <v>0</v>
      </c>
      <c r="AN91" s="44"/>
      <c r="AO91" s="317">
        <f>SUM(AN91*O91)</f>
        <v>0</v>
      </c>
      <c r="AP91" s="43"/>
      <c r="AQ91" s="318">
        <f>SUM(AP91*O91)</f>
        <v>0</v>
      </c>
      <c r="AR91" s="44"/>
      <c r="AS91" s="317">
        <f>SUM(AR91*O91)</f>
        <v>0</v>
      </c>
      <c r="AT91" s="43"/>
      <c r="AU91" s="318">
        <f>SUM(AT91*O91)</f>
        <v>0</v>
      </c>
      <c r="AV91" s="44"/>
      <c r="AW91" s="317">
        <f>SUM(AV91*O91)</f>
        <v>0</v>
      </c>
      <c r="AX91" s="43"/>
      <c r="AY91" s="318">
        <f>SUM(AX91*O91)</f>
        <v>0</v>
      </c>
      <c r="AZ91" s="44"/>
      <c r="BA91" s="317">
        <f>SUM(AZ91*O91)</f>
        <v>0</v>
      </c>
      <c r="BB91" s="43"/>
      <c r="BC91" s="318">
        <f>SUM(BB91*O91)</f>
        <v>0</v>
      </c>
      <c r="BD91" s="44"/>
      <c r="BE91" s="317">
        <f>SUM(BD91*O91)</f>
        <v>0</v>
      </c>
    </row>
    <row r="92" spans="1:57" ht="25.5" x14ac:dyDescent="0.2">
      <c r="A92" s="186">
        <v>31</v>
      </c>
      <c r="B92" s="73" t="s">
        <v>170</v>
      </c>
      <c r="C92" s="73" t="s">
        <v>235</v>
      </c>
      <c r="D92" s="74" t="s">
        <v>901</v>
      </c>
      <c r="E92" s="74" t="s">
        <v>11</v>
      </c>
      <c r="F92" s="75">
        <v>1</v>
      </c>
      <c r="G92" s="74" t="s">
        <v>915</v>
      </c>
      <c r="H92" s="76" t="s">
        <v>915</v>
      </c>
      <c r="I92" s="74" t="s">
        <v>3400</v>
      </c>
      <c r="J92" s="24" t="s">
        <v>3132</v>
      </c>
      <c r="K92" s="186">
        <v>1</v>
      </c>
      <c r="L92" s="144">
        <v>2.02</v>
      </c>
      <c r="M92" s="77">
        <v>2.02</v>
      </c>
      <c r="N92" s="144">
        <v>2.12</v>
      </c>
      <c r="O92" s="219">
        <v>2.23</v>
      </c>
      <c r="P92" s="371">
        <f>SUM(R92,T92,V92,X92,Z92,AB92,AD92,AF92,AH92,AJ92,AL92,AN92,AP92,AR92,AT92,AV92,AX92,AZ92,BB92,BD92)</f>
        <v>0</v>
      </c>
      <c r="Q92" s="372">
        <f>SUM(P92*O92)</f>
        <v>0</v>
      </c>
      <c r="R92" s="43"/>
      <c r="S92" s="318">
        <f>SUM(R92*O92)</f>
        <v>0</v>
      </c>
      <c r="T92" s="44"/>
      <c r="U92" s="317">
        <f>SUM(T92*O92)</f>
        <v>0</v>
      </c>
      <c r="V92" s="43"/>
      <c r="W92" s="318">
        <f>SUM(V92*O92)</f>
        <v>0</v>
      </c>
      <c r="X92" s="44"/>
      <c r="Y92" s="317">
        <f>SUM(X92*O92)</f>
        <v>0</v>
      </c>
      <c r="Z92" s="43"/>
      <c r="AA92" s="318">
        <f>SUM(Z92*O92)</f>
        <v>0</v>
      </c>
      <c r="AB92" s="44"/>
      <c r="AC92" s="317">
        <f>SUM(AB92*O92)</f>
        <v>0</v>
      </c>
      <c r="AD92" s="43"/>
      <c r="AE92" s="318">
        <f>SUM(AD92*O92)</f>
        <v>0</v>
      </c>
      <c r="AF92" s="44"/>
      <c r="AG92" s="317">
        <f>SUM(AF92*O92)</f>
        <v>0</v>
      </c>
      <c r="AH92" s="43"/>
      <c r="AI92" s="318">
        <f>SUM(AH92*O92)</f>
        <v>0</v>
      </c>
      <c r="AJ92" s="44"/>
      <c r="AK92" s="317">
        <f>SUM(AJ92*O92)</f>
        <v>0</v>
      </c>
      <c r="AL92" s="43"/>
      <c r="AM92" s="318">
        <f>SUM(AL92*O92)</f>
        <v>0</v>
      </c>
      <c r="AN92" s="44"/>
      <c r="AO92" s="317">
        <f>SUM(AN92*O92)</f>
        <v>0</v>
      </c>
      <c r="AP92" s="43"/>
      <c r="AQ92" s="318">
        <f>SUM(AP92*O92)</f>
        <v>0</v>
      </c>
      <c r="AR92" s="44"/>
      <c r="AS92" s="317">
        <f>SUM(AR92*O92)</f>
        <v>0</v>
      </c>
      <c r="AT92" s="43"/>
      <c r="AU92" s="318">
        <f>SUM(AT92*O92)</f>
        <v>0</v>
      </c>
      <c r="AV92" s="44"/>
      <c r="AW92" s="317">
        <f>SUM(AV92*O92)</f>
        <v>0</v>
      </c>
      <c r="AX92" s="43"/>
      <c r="AY92" s="318">
        <f>SUM(AX92*O92)</f>
        <v>0</v>
      </c>
      <c r="AZ92" s="44"/>
      <c r="BA92" s="317">
        <f>SUM(AZ92*O92)</f>
        <v>0</v>
      </c>
      <c r="BB92" s="43"/>
      <c r="BC92" s="318">
        <f>SUM(BB92*O92)</f>
        <v>0</v>
      </c>
      <c r="BD92" s="44"/>
      <c r="BE92" s="317">
        <f>SUM(BD92*O92)</f>
        <v>0</v>
      </c>
    </row>
    <row r="93" spans="1:57" ht="25.5" x14ac:dyDescent="0.2">
      <c r="A93" s="187">
        <v>31</v>
      </c>
      <c r="B93" s="25" t="s">
        <v>170</v>
      </c>
      <c r="C93" s="25" t="s">
        <v>235</v>
      </c>
      <c r="D93" s="29" t="s">
        <v>1970</v>
      </c>
      <c r="E93" s="28" t="s">
        <v>11</v>
      </c>
      <c r="F93" s="188">
        <v>1</v>
      </c>
      <c r="G93" s="189" t="s">
        <v>1981</v>
      </c>
      <c r="H93" s="88" t="s">
        <v>1981</v>
      </c>
      <c r="I93" s="29" t="s">
        <v>3404</v>
      </c>
      <c r="J93" s="79" t="s">
        <v>2338</v>
      </c>
      <c r="K93" s="187">
        <v>2</v>
      </c>
      <c r="L93" s="80">
        <v>2.27</v>
      </c>
      <c r="M93" s="80">
        <v>2.27</v>
      </c>
      <c r="N93" s="80">
        <v>2.27</v>
      </c>
      <c r="O93" s="223">
        <v>2.27</v>
      </c>
      <c r="P93" s="371">
        <f>SUM(R93,T93,V93,X93,Z93,AB93,AD93,AF93,AH93,AJ93,AL93,AN93,AP93,AR93,AT93,AV93,AX93,AZ93,BB93,BD93)</f>
        <v>0</v>
      </c>
      <c r="Q93" s="372">
        <f>SUM(P93*O93)</f>
        <v>0</v>
      </c>
      <c r="R93" s="43"/>
      <c r="S93" s="318">
        <f>SUM(R93*O93)</f>
        <v>0</v>
      </c>
      <c r="T93" s="44"/>
      <c r="U93" s="317">
        <f>SUM(T93*O93)</f>
        <v>0</v>
      </c>
      <c r="V93" s="43"/>
      <c r="W93" s="318">
        <f>SUM(V93*O93)</f>
        <v>0</v>
      </c>
      <c r="X93" s="44"/>
      <c r="Y93" s="317">
        <f>SUM(X93*O93)</f>
        <v>0</v>
      </c>
      <c r="Z93" s="43"/>
      <c r="AA93" s="318">
        <f>SUM(Z93*O93)</f>
        <v>0</v>
      </c>
      <c r="AB93" s="44"/>
      <c r="AC93" s="317">
        <f>SUM(AB93*O93)</f>
        <v>0</v>
      </c>
      <c r="AD93" s="43"/>
      <c r="AE93" s="318">
        <f>SUM(AD93*O93)</f>
        <v>0</v>
      </c>
      <c r="AF93" s="44"/>
      <c r="AG93" s="317">
        <f>SUM(AF93*O93)</f>
        <v>0</v>
      </c>
      <c r="AH93" s="43"/>
      <c r="AI93" s="318">
        <f>SUM(AH93*O93)</f>
        <v>0</v>
      </c>
      <c r="AJ93" s="44"/>
      <c r="AK93" s="317">
        <f>SUM(AJ93*O93)</f>
        <v>0</v>
      </c>
      <c r="AL93" s="43"/>
      <c r="AM93" s="318">
        <f>SUM(AL93*O93)</f>
        <v>0</v>
      </c>
      <c r="AN93" s="44"/>
      <c r="AO93" s="317">
        <f>SUM(AN93*O93)</f>
        <v>0</v>
      </c>
      <c r="AP93" s="43"/>
      <c r="AQ93" s="318">
        <f>SUM(AP93*O93)</f>
        <v>0</v>
      </c>
      <c r="AR93" s="44"/>
      <c r="AS93" s="317">
        <f>SUM(AR93*O93)</f>
        <v>0</v>
      </c>
      <c r="AT93" s="43"/>
      <c r="AU93" s="318">
        <f>SUM(AT93*O93)</f>
        <v>0</v>
      </c>
      <c r="AV93" s="44"/>
      <c r="AW93" s="317">
        <f>SUM(AV93*O93)</f>
        <v>0</v>
      </c>
      <c r="AX93" s="43"/>
      <c r="AY93" s="318">
        <f>SUM(AX93*O93)</f>
        <v>0</v>
      </c>
      <c r="AZ93" s="44"/>
      <c r="BA93" s="317">
        <f>SUM(AZ93*O93)</f>
        <v>0</v>
      </c>
      <c r="BB93" s="43"/>
      <c r="BC93" s="318">
        <f>SUM(BB93*O93)</f>
        <v>0</v>
      </c>
      <c r="BD93" s="44"/>
      <c r="BE93" s="317">
        <f>SUM(BD93*O93)</f>
        <v>0</v>
      </c>
    </row>
    <row r="94" spans="1:57" ht="25.5" x14ac:dyDescent="0.2">
      <c r="A94" s="263">
        <v>31</v>
      </c>
      <c r="B94" s="264" t="s">
        <v>170</v>
      </c>
      <c r="C94" s="260" t="s">
        <v>235</v>
      </c>
      <c r="D94" s="315" t="s">
        <v>4052</v>
      </c>
      <c r="E94" s="266" t="s">
        <v>11</v>
      </c>
      <c r="F94" s="265">
        <v>1</v>
      </c>
      <c r="G94" s="266"/>
      <c r="H94" s="320" t="s">
        <v>4155</v>
      </c>
      <c r="I94" s="266" t="s">
        <v>3747</v>
      </c>
      <c r="J94" s="316" t="s">
        <v>4733</v>
      </c>
      <c r="K94" s="263">
        <v>3</v>
      </c>
      <c r="L94" s="267"/>
      <c r="M94" s="267"/>
      <c r="N94" s="267"/>
      <c r="O94" s="360">
        <v>4.67</v>
      </c>
      <c r="P94" s="371">
        <f>SUM(R94,T94,V94,X94,Z94,AB94,AD94,AF94,AH94,AJ94,AL94,AN94,AP94,AR94,AT94,AV94,AX94,AZ94,BB94,BD94)</f>
        <v>0</v>
      </c>
      <c r="Q94" s="372">
        <f>SUM(P94*O94)</f>
        <v>0</v>
      </c>
      <c r="R94" s="43"/>
      <c r="S94" s="318">
        <f>SUM(R94*O94)</f>
        <v>0</v>
      </c>
      <c r="T94" s="44"/>
      <c r="U94" s="317">
        <f>SUM(T94*O94)</f>
        <v>0</v>
      </c>
      <c r="V94" s="43"/>
      <c r="W94" s="318">
        <f>SUM(V94*O94)</f>
        <v>0</v>
      </c>
      <c r="X94" s="44"/>
      <c r="Y94" s="317">
        <f>SUM(X94*O94)</f>
        <v>0</v>
      </c>
      <c r="Z94" s="43"/>
      <c r="AA94" s="318">
        <f>SUM(Z94*O94)</f>
        <v>0</v>
      </c>
      <c r="AB94" s="44"/>
      <c r="AC94" s="317">
        <f>SUM(AB94*O94)</f>
        <v>0</v>
      </c>
      <c r="AD94" s="43"/>
      <c r="AE94" s="318">
        <f>SUM(AD94*O94)</f>
        <v>0</v>
      </c>
      <c r="AF94" s="44"/>
      <c r="AG94" s="317">
        <f>SUM(AF94*O94)</f>
        <v>0</v>
      </c>
      <c r="AH94" s="43"/>
      <c r="AI94" s="318">
        <f>SUM(AH94*O94)</f>
        <v>0</v>
      </c>
      <c r="AJ94" s="44"/>
      <c r="AK94" s="317">
        <f>SUM(AJ94*O94)</f>
        <v>0</v>
      </c>
      <c r="AL94" s="43"/>
      <c r="AM94" s="318">
        <f>SUM(AL94*O94)</f>
        <v>0</v>
      </c>
      <c r="AN94" s="44"/>
      <c r="AO94" s="317">
        <f>SUM(AN94*O94)</f>
        <v>0</v>
      </c>
      <c r="AP94" s="43"/>
      <c r="AQ94" s="318">
        <f>SUM(AP94*O94)</f>
        <v>0</v>
      </c>
      <c r="AR94" s="44"/>
      <c r="AS94" s="317">
        <f>SUM(AR94*O94)</f>
        <v>0</v>
      </c>
      <c r="AT94" s="43"/>
      <c r="AU94" s="318">
        <f>SUM(AT94*O94)</f>
        <v>0</v>
      </c>
      <c r="AV94" s="44"/>
      <c r="AW94" s="317">
        <f>SUM(AV94*O94)</f>
        <v>0</v>
      </c>
      <c r="AX94" s="43"/>
      <c r="AY94" s="318">
        <f>SUM(AX94*O94)</f>
        <v>0</v>
      </c>
      <c r="AZ94" s="44"/>
      <c r="BA94" s="317">
        <f>SUM(AZ94*O94)</f>
        <v>0</v>
      </c>
      <c r="BB94" s="43"/>
      <c r="BC94" s="318">
        <f>SUM(BB94*O94)</f>
        <v>0</v>
      </c>
      <c r="BD94" s="44"/>
      <c r="BE94" s="317">
        <f>SUM(BD94*O94)</f>
        <v>0</v>
      </c>
    </row>
    <row r="95" spans="1:57" ht="25.5" x14ac:dyDescent="0.2">
      <c r="A95" s="186">
        <v>32</v>
      </c>
      <c r="B95" s="73" t="s">
        <v>170</v>
      </c>
      <c r="C95" s="73" t="s">
        <v>825</v>
      </c>
      <c r="D95" s="74" t="s">
        <v>901</v>
      </c>
      <c r="E95" s="74" t="s">
        <v>11</v>
      </c>
      <c r="F95" s="75">
        <v>1</v>
      </c>
      <c r="G95" s="74" t="s">
        <v>906</v>
      </c>
      <c r="H95" s="76" t="s">
        <v>906</v>
      </c>
      <c r="I95" s="74" t="s">
        <v>3400</v>
      </c>
      <c r="J95" s="24" t="s">
        <v>3132</v>
      </c>
      <c r="K95" s="186">
        <v>1</v>
      </c>
      <c r="L95" s="144">
        <v>2.0299999999999998</v>
      </c>
      <c r="M95" s="77">
        <v>2.0299999999999998</v>
      </c>
      <c r="N95" s="77">
        <v>2.0299999999999998</v>
      </c>
      <c r="O95" s="219">
        <v>2.09</v>
      </c>
      <c r="P95" s="371">
        <f>SUM(R95,T95,V95,X95,Z95,AB95,AD95,AF95,AH95,AJ95,AL95,AN95,AP95,AR95,AT95,AV95,AX95,AZ95,BB95,BD95)</f>
        <v>0</v>
      </c>
      <c r="Q95" s="372">
        <f>SUM(P95*O95)</f>
        <v>0</v>
      </c>
      <c r="R95" s="43"/>
      <c r="S95" s="318">
        <f>SUM(R95*O95)</f>
        <v>0</v>
      </c>
      <c r="T95" s="44"/>
      <c r="U95" s="317">
        <f>SUM(T95*O95)</f>
        <v>0</v>
      </c>
      <c r="V95" s="43"/>
      <c r="W95" s="318">
        <f>SUM(V95*O95)</f>
        <v>0</v>
      </c>
      <c r="X95" s="44"/>
      <c r="Y95" s="317">
        <f>SUM(X95*O95)</f>
        <v>0</v>
      </c>
      <c r="Z95" s="43"/>
      <c r="AA95" s="318">
        <f>SUM(Z95*O95)</f>
        <v>0</v>
      </c>
      <c r="AB95" s="44"/>
      <c r="AC95" s="317">
        <f>SUM(AB95*O95)</f>
        <v>0</v>
      </c>
      <c r="AD95" s="43"/>
      <c r="AE95" s="318">
        <f>SUM(AD95*O95)</f>
        <v>0</v>
      </c>
      <c r="AF95" s="44"/>
      <c r="AG95" s="317">
        <f>SUM(AF95*O95)</f>
        <v>0</v>
      </c>
      <c r="AH95" s="43"/>
      <c r="AI95" s="318">
        <f>SUM(AH95*O95)</f>
        <v>0</v>
      </c>
      <c r="AJ95" s="44"/>
      <c r="AK95" s="317">
        <f>SUM(AJ95*O95)</f>
        <v>0</v>
      </c>
      <c r="AL95" s="43"/>
      <c r="AM95" s="318">
        <f>SUM(AL95*O95)</f>
        <v>0</v>
      </c>
      <c r="AN95" s="44"/>
      <c r="AO95" s="317">
        <f>SUM(AN95*O95)</f>
        <v>0</v>
      </c>
      <c r="AP95" s="43"/>
      <c r="AQ95" s="318">
        <f>SUM(AP95*O95)</f>
        <v>0</v>
      </c>
      <c r="AR95" s="44"/>
      <c r="AS95" s="317">
        <f>SUM(AR95*O95)</f>
        <v>0</v>
      </c>
      <c r="AT95" s="43"/>
      <c r="AU95" s="318">
        <f>SUM(AT95*O95)</f>
        <v>0</v>
      </c>
      <c r="AV95" s="44"/>
      <c r="AW95" s="317">
        <f>SUM(AV95*O95)</f>
        <v>0</v>
      </c>
      <c r="AX95" s="43"/>
      <c r="AY95" s="318">
        <f>SUM(AX95*O95)</f>
        <v>0</v>
      </c>
      <c r="AZ95" s="44"/>
      <c r="BA95" s="317">
        <f>SUM(AZ95*O95)</f>
        <v>0</v>
      </c>
      <c r="BB95" s="43"/>
      <c r="BC95" s="318">
        <f>SUM(BB95*O95)</f>
        <v>0</v>
      </c>
      <c r="BD95" s="44"/>
      <c r="BE95" s="317">
        <f>SUM(BD95*O95)</f>
        <v>0</v>
      </c>
    </row>
    <row r="96" spans="1:57" ht="25.5" x14ac:dyDescent="0.2">
      <c r="A96" s="187">
        <v>32</v>
      </c>
      <c r="B96" s="25" t="s">
        <v>170</v>
      </c>
      <c r="C96" s="25" t="s">
        <v>825</v>
      </c>
      <c r="D96" s="29" t="s">
        <v>1970</v>
      </c>
      <c r="E96" s="28" t="s">
        <v>11</v>
      </c>
      <c r="F96" s="188">
        <v>1</v>
      </c>
      <c r="G96" s="189" t="s">
        <v>1982</v>
      </c>
      <c r="H96" s="88" t="s">
        <v>1982</v>
      </c>
      <c r="I96" s="29" t="s">
        <v>3404</v>
      </c>
      <c r="J96" s="79" t="s">
        <v>2338</v>
      </c>
      <c r="K96" s="187">
        <v>2</v>
      </c>
      <c r="L96" s="80">
        <v>2.1800000000000002</v>
      </c>
      <c r="M96" s="80">
        <v>2.1800000000000002</v>
      </c>
      <c r="N96" s="80">
        <v>2.1800000000000002</v>
      </c>
      <c r="O96" s="223">
        <v>2.1800000000000002</v>
      </c>
      <c r="P96" s="371">
        <f>SUM(R96,T96,V96,X96,Z96,AB96,AD96,AF96,AH96,AJ96,AL96,AN96,AP96,AR96,AT96,AV96,AX96,AZ96,BB96,BD96)</f>
        <v>0</v>
      </c>
      <c r="Q96" s="372">
        <f>SUM(P96*O96)</f>
        <v>0</v>
      </c>
      <c r="R96" s="43"/>
      <c r="S96" s="318">
        <f>SUM(R96*O96)</f>
        <v>0</v>
      </c>
      <c r="T96" s="44"/>
      <c r="U96" s="317">
        <f>SUM(T96*O96)</f>
        <v>0</v>
      </c>
      <c r="V96" s="43"/>
      <c r="W96" s="318">
        <f>SUM(V96*O96)</f>
        <v>0</v>
      </c>
      <c r="X96" s="44"/>
      <c r="Y96" s="317">
        <f>SUM(X96*O96)</f>
        <v>0</v>
      </c>
      <c r="Z96" s="43"/>
      <c r="AA96" s="318">
        <f>SUM(Z96*O96)</f>
        <v>0</v>
      </c>
      <c r="AB96" s="44"/>
      <c r="AC96" s="317">
        <f>SUM(AB96*O96)</f>
        <v>0</v>
      </c>
      <c r="AD96" s="43"/>
      <c r="AE96" s="318">
        <f>SUM(AD96*O96)</f>
        <v>0</v>
      </c>
      <c r="AF96" s="44"/>
      <c r="AG96" s="317">
        <f>SUM(AF96*O96)</f>
        <v>0</v>
      </c>
      <c r="AH96" s="43"/>
      <c r="AI96" s="318">
        <f>SUM(AH96*O96)</f>
        <v>0</v>
      </c>
      <c r="AJ96" s="44"/>
      <c r="AK96" s="317">
        <f>SUM(AJ96*O96)</f>
        <v>0</v>
      </c>
      <c r="AL96" s="43"/>
      <c r="AM96" s="318">
        <f>SUM(AL96*O96)</f>
        <v>0</v>
      </c>
      <c r="AN96" s="44"/>
      <c r="AO96" s="317">
        <f>SUM(AN96*O96)</f>
        <v>0</v>
      </c>
      <c r="AP96" s="43"/>
      <c r="AQ96" s="318">
        <f>SUM(AP96*O96)</f>
        <v>0</v>
      </c>
      <c r="AR96" s="44"/>
      <c r="AS96" s="317">
        <f>SUM(AR96*O96)</f>
        <v>0</v>
      </c>
      <c r="AT96" s="43"/>
      <c r="AU96" s="318">
        <f>SUM(AT96*O96)</f>
        <v>0</v>
      </c>
      <c r="AV96" s="44"/>
      <c r="AW96" s="317">
        <f>SUM(AV96*O96)</f>
        <v>0</v>
      </c>
      <c r="AX96" s="43"/>
      <c r="AY96" s="318">
        <f>SUM(AX96*O96)</f>
        <v>0</v>
      </c>
      <c r="AZ96" s="44"/>
      <c r="BA96" s="317">
        <f>SUM(AZ96*O96)</f>
        <v>0</v>
      </c>
      <c r="BB96" s="43"/>
      <c r="BC96" s="318">
        <f>SUM(BB96*O96)</f>
        <v>0</v>
      </c>
      <c r="BD96" s="44"/>
      <c r="BE96" s="317">
        <f>SUM(BD96*O96)</f>
        <v>0</v>
      </c>
    </row>
    <row r="97" spans="1:57" ht="25.5" x14ac:dyDescent="0.2">
      <c r="A97" s="263">
        <v>32</v>
      </c>
      <c r="B97" s="264" t="s">
        <v>170</v>
      </c>
      <c r="C97" s="260" t="s">
        <v>825</v>
      </c>
      <c r="D97" s="315" t="s">
        <v>4052</v>
      </c>
      <c r="E97" s="266" t="s">
        <v>11</v>
      </c>
      <c r="F97" s="265">
        <v>1</v>
      </c>
      <c r="G97" s="266"/>
      <c r="H97" s="320" t="s">
        <v>4457</v>
      </c>
      <c r="I97" s="266" t="s">
        <v>3747</v>
      </c>
      <c r="J97" s="316" t="s">
        <v>4733</v>
      </c>
      <c r="K97" s="263">
        <v>3</v>
      </c>
      <c r="L97" s="267"/>
      <c r="M97" s="267"/>
      <c r="N97" s="267"/>
      <c r="O97" s="360">
        <v>2.23</v>
      </c>
      <c r="P97" s="371">
        <f>SUM(R97,T97,V97,X97,Z97,AB97,AD97,AF97,AH97,AJ97,AL97,AN97,AP97,AR97,AT97,AV97,AX97,AZ97,BB97,BD97)</f>
        <v>0</v>
      </c>
      <c r="Q97" s="372">
        <f>SUM(P97*O97)</f>
        <v>0</v>
      </c>
      <c r="R97" s="43"/>
      <c r="S97" s="318">
        <f>SUM(R97*O97)</f>
        <v>0</v>
      </c>
      <c r="T97" s="44"/>
      <c r="U97" s="317">
        <f>SUM(T97*O97)</f>
        <v>0</v>
      </c>
      <c r="V97" s="43"/>
      <c r="W97" s="318">
        <f>SUM(V97*O97)</f>
        <v>0</v>
      </c>
      <c r="X97" s="44"/>
      <c r="Y97" s="317">
        <f>SUM(X97*O97)</f>
        <v>0</v>
      </c>
      <c r="Z97" s="43"/>
      <c r="AA97" s="318">
        <f>SUM(Z97*O97)</f>
        <v>0</v>
      </c>
      <c r="AB97" s="44"/>
      <c r="AC97" s="317">
        <f>SUM(AB97*O97)</f>
        <v>0</v>
      </c>
      <c r="AD97" s="43"/>
      <c r="AE97" s="318">
        <f>SUM(AD97*O97)</f>
        <v>0</v>
      </c>
      <c r="AF97" s="44"/>
      <c r="AG97" s="317">
        <f>SUM(AF97*O97)</f>
        <v>0</v>
      </c>
      <c r="AH97" s="43"/>
      <c r="AI97" s="318">
        <f>SUM(AH97*O97)</f>
        <v>0</v>
      </c>
      <c r="AJ97" s="44"/>
      <c r="AK97" s="317">
        <f>SUM(AJ97*O97)</f>
        <v>0</v>
      </c>
      <c r="AL97" s="43"/>
      <c r="AM97" s="318">
        <f>SUM(AL97*O97)</f>
        <v>0</v>
      </c>
      <c r="AN97" s="44"/>
      <c r="AO97" s="317">
        <f>SUM(AN97*O97)</f>
        <v>0</v>
      </c>
      <c r="AP97" s="43"/>
      <c r="AQ97" s="318">
        <f>SUM(AP97*O97)</f>
        <v>0</v>
      </c>
      <c r="AR97" s="44"/>
      <c r="AS97" s="317">
        <f>SUM(AR97*O97)</f>
        <v>0</v>
      </c>
      <c r="AT97" s="43"/>
      <c r="AU97" s="318">
        <f>SUM(AT97*O97)</f>
        <v>0</v>
      </c>
      <c r="AV97" s="44"/>
      <c r="AW97" s="317">
        <f>SUM(AV97*O97)</f>
        <v>0</v>
      </c>
      <c r="AX97" s="43"/>
      <c r="AY97" s="318">
        <f>SUM(AX97*O97)</f>
        <v>0</v>
      </c>
      <c r="AZ97" s="44"/>
      <c r="BA97" s="317">
        <f>SUM(AZ97*O97)</f>
        <v>0</v>
      </c>
      <c r="BB97" s="43"/>
      <c r="BC97" s="318">
        <f>SUM(BB97*O97)</f>
        <v>0</v>
      </c>
      <c r="BD97" s="44"/>
      <c r="BE97" s="317">
        <f>SUM(BD97*O97)</f>
        <v>0</v>
      </c>
    </row>
    <row r="98" spans="1:57" ht="25.5" x14ac:dyDescent="0.2">
      <c r="A98" s="186">
        <v>33</v>
      </c>
      <c r="B98" s="73" t="s">
        <v>170</v>
      </c>
      <c r="C98" s="73" t="s">
        <v>252</v>
      </c>
      <c r="D98" s="74" t="s">
        <v>901</v>
      </c>
      <c r="E98" s="74" t="s">
        <v>11</v>
      </c>
      <c r="F98" s="75">
        <v>1</v>
      </c>
      <c r="G98" s="74" t="s">
        <v>916</v>
      </c>
      <c r="H98" s="76" t="s">
        <v>916</v>
      </c>
      <c r="I98" s="74" t="s">
        <v>3400</v>
      </c>
      <c r="J98" s="24" t="s">
        <v>3132</v>
      </c>
      <c r="K98" s="186">
        <v>1</v>
      </c>
      <c r="L98" s="144">
        <v>1.63</v>
      </c>
      <c r="M98" s="144">
        <v>1.71</v>
      </c>
      <c r="N98" s="144">
        <v>1.8</v>
      </c>
      <c r="O98" s="219">
        <v>1.89</v>
      </c>
      <c r="P98" s="371">
        <f>SUM(R98,T98,V98,X98,Z98,AB98,AD98,AF98,AH98,AJ98,AL98,AN98,AP98,AR98,AT98,AV98,AX98,AZ98,BB98,BD98)</f>
        <v>0</v>
      </c>
      <c r="Q98" s="372">
        <f>SUM(P98*O98)</f>
        <v>0</v>
      </c>
      <c r="R98" s="43"/>
      <c r="S98" s="318">
        <f>SUM(R98*O98)</f>
        <v>0</v>
      </c>
      <c r="T98" s="44"/>
      <c r="U98" s="317">
        <f>SUM(T98*O98)</f>
        <v>0</v>
      </c>
      <c r="V98" s="43"/>
      <c r="W98" s="318">
        <f>SUM(V98*O98)</f>
        <v>0</v>
      </c>
      <c r="X98" s="44"/>
      <c r="Y98" s="317">
        <f>SUM(X98*O98)</f>
        <v>0</v>
      </c>
      <c r="Z98" s="43"/>
      <c r="AA98" s="318">
        <f>SUM(Z98*O98)</f>
        <v>0</v>
      </c>
      <c r="AB98" s="44"/>
      <c r="AC98" s="317">
        <f>SUM(AB98*O98)</f>
        <v>0</v>
      </c>
      <c r="AD98" s="43"/>
      <c r="AE98" s="318">
        <f>SUM(AD98*O98)</f>
        <v>0</v>
      </c>
      <c r="AF98" s="44"/>
      <c r="AG98" s="317">
        <f>SUM(AF98*O98)</f>
        <v>0</v>
      </c>
      <c r="AH98" s="43"/>
      <c r="AI98" s="318">
        <f>SUM(AH98*O98)</f>
        <v>0</v>
      </c>
      <c r="AJ98" s="44"/>
      <c r="AK98" s="317">
        <f>SUM(AJ98*O98)</f>
        <v>0</v>
      </c>
      <c r="AL98" s="43"/>
      <c r="AM98" s="318">
        <f>SUM(AL98*O98)</f>
        <v>0</v>
      </c>
      <c r="AN98" s="44"/>
      <c r="AO98" s="317">
        <f>SUM(AN98*O98)</f>
        <v>0</v>
      </c>
      <c r="AP98" s="43"/>
      <c r="AQ98" s="318">
        <f>SUM(AP98*O98)</f>
        <v>0</v>
      </c>
      <c r="AR98" s="44"/>
      <c r="AS98" s="317">
        <f>SUM(AR98*O98)</f>
        <v>0</v>
      </c>
      <c r="AT98" s="43"/>
      <c r="AU98" s="318">
        <f>SUM(AT98*O98)</f>
        <v>0</v>
      </c>
      <c r="AV98" s="44"/>
      <c r="AW98" s="317">
        <f>SUM(AV98*O98)</f>
        <v>0</v>
      </c>
      <c r="AX98" s="43"/>
      <c r="AY98" s="318">
        <f>SUM(AX98*O98)</f>
        <v>0</v>
      </c>
      <c r="AZ98" s="44"/>
      <c r="BA98" s="317">
        <f>SUM(AZ98*O98)</f>
        <v>0</v>
      </c>
      <c r="BB98" s="43"/>
      <c r="BC98" s="318">
        <f>SUM(BB98*O98)</f>
        <v>0</v>
      </c>
      <c r="BD98" s="44"/>
      <c r="BE98" s="317">
        <f>SUM(BD98*O98)</f>
        <v>0</v>
      </c>
    </row>
    <row r="99" spans="1:57" ht="25.5" x14ac:dyDescent="0.2">
      <c r="A99" s="187">
        <v>33</v>
      </c>
      <c r="B99" s="25" t="s">
        <v>170</v>
      </c>
      <c r="C99" s="25" t="s">
        <v>3282</v>
      </c>
      <c r="D99" s="29" t="s">
        <v>1983</v>
      </c>
      <c r="E99" s="28" t="s">
        <v>11</v>
      </c>
      <c r="F99" s="188">
        <v>1</v>
      </c>
      <c r="G99" s="28">
        <v>88001</v>
      </c>
      <c r="H99" s="88" t="s">
        <v>1984</v>
      </c>
      <c r="I99" s="29" t="s">
        <v>3404</v>
      </c>
      <c r="J99" s="79" t="s">
        <v>2338</v>
      </c>
      <c r="K99" s="187">
        <v>2</v>
      </c>
      <c r="L99" s="146">
        <v>4.1500000000000004</v>
      </c>
      <c r="M99" s="80">
        <v>4.1500000000000004</v>
      </c>
      <c r="N99" s="80">
        <v>4.1500000000000004</v>
      </c>
      <c r="O99" s="223">
        <v>4.1500000000000004</v>
      </c>
      <c r="P99" s="371">
        <f>SUM(R99,T99,V99,X99,Z99,AB99,AD99,AF99,AH99,AJ99,AL99,AN99,AP99,AR99,AT99,AV99,AX99,AZ99,BB99,BD99)</f>
        <v>0</v>
      </c>
      <c r="Q99" s="372">
        <f>SUM(P99*O99)</f>
        <v>0</v>
      </c>
      <c r="R99" s="43"/>
      <c r="S99" s="318">
        <f>SUM(R99*O99)</f>
        <v>0</v>
      </c>
      <c r="T99" s="44"/>
      <c r="U99" s="317">
        <f>SUM(T99*O99)</f>
        <v>0</v>
      </c>
      <c r="V99" s="43"/>
      <c r="W99" s="318">
        <f>SUM(V99*O99)</f>
        <v>0</v>
      </c>
      <c r="X99" s="44"/>
      <c r="Y99" s="317">
        <f>SUM(X99*O99)</f>
        <v>0</v>
      </c>
      <c r="Z99" s="43"/>
      <c r="AA99" s="318">
        <f>SUM(Z99*O99)</f>
        <v>0</v>
      </c>
      <c r="AB99" s="44"/>
      <c r="AC99" s="317">
        <f>SUM(AB99*O99)</f>
        <v>0</v>
      </c>
      <c r="AD99" s="43"/>
      <c r="AE99" s="318">
        <f>SUM(AD99*O99)</f>
        <v>0</v>
      </c>
      <c r="AF99" s="44"/>
      <c r="AG99" s="317">
        <f>SUM(AF99*O99)</f>
        <v>0</v>
      </c>
      <c r="AH99" s="43"/>
      <c r="AI99" s="318">
        <f>SUM(AH99*O99)</f>
        <v>0</v>
      </c>
      <c r="AJ99" s="44"/>
      <c r="AK99" s="317">
        <f>SUM(AJ99*O99)</f>
        <v>0</v>
      </c>
      <c r="AL99" s="43"/>
      <c r="AM99" s="318">
        <f>SUM(AL99*O99)</f>
        <v>0</v>
      </c>
      <c r="AN99" s="44"/>
      <c r="AO99" s="317">
        <f>SUM(AN99*O99)</f>
        <v>0</v>
      </c>
      <c r="AP99" s="43"/>
      <c r="AQ99" s="318">
        <f>SUM(AP99*O99)</f>
        <v>0</v>
      </c>
      <c r="AR99" s="44"/>
      <c r="AS99" s="317">
        <f>SUM(AR99*O99)</f>
        <v>0</v>
      </c>
      <c r="AT99" s="43"/>
      <c r="AU99" s="318">
        <f>SUM(AT99*O99)</f>
        <v>0</v>
      </c>
      <c r="AV99" s="44"/>
      <c r="AW99" s="317">
        <f>SUM(AV99*O99)</f>
        <v>0</v>
      </c>
      <c r="AX99" s="43"/>
      <c r="AY99" s="318">
        <f>SUM(AX99*O99)</f>
        <v>0</v>
      </c>
      <c r="AZ99" s="44"/>
      <c r="BA99" s="317">
        <f>SUM(AZ99*O99)</f>
        <v>0</v>
      </c>
      <c r="BB99" s="43"/>
      <c r="BC99" s="318">
        <f>SUM(BB99*O99)</f>
        <v>0</v>
      </c>
      <c r="BD99" s="44"/>
      <c r="BE99" s="317">
        <f>SUM(BD99*O99)</f>
        <v>0</v>
      </c>
    </row>
    <row r="100" spans="1:57" ht="25.5" x14ac:dyDescent="0.2">
      <c r="A100" s="263">
        <v>33</v>
      </c>
      <c r="B100" s="264" t="s">
        <v>170</v>
      </c>
      <c r="C100" s="260" t="s">
        <v>252</v>
      </c>
      <c r="D100" s="315" t="s">
        <v>4052</v>
      </c>
      <c r="E100" s="266" t="s">
        <v>11</v>
      </c>
      <c r="F100" s="265">
        <v>1</v>
      </c>
      <c r="G100" s="266"/>
      <c r="H100" s="320" t="s">
        <v>4156</v>
      </c>
      <c r="I100" s="266" t="s">
        <v>3747</v>
      </c>
      <c r="J100" s="316" t="s">
        <v>4733</v>
      </c>
      <c r="K100" s="263">
        <v>3</v>
      </c>
      <c r="L100" s="267"/>
      <c r="M100" s="267"/>
      <c r="N100" s="267"/>
      <c r="O100" s="360">
        <v>4.67</v>
      </c>
      <c r="P100" s="371">
        <f>SUM(R100,T100,V100,X100,Z100,AB100,AD100,AF100,AH100,AJ100,AL100,AN100,AP100,AR100,AT100,AV100,AX100,AZ100,BB100,BD100)</f>
        <v>0</v>
      </c>
      <c r="Q100" s="372">
        <f>SUM(P100*O100)</f>
        <v>0</v>
      </c>
      <c r="R100" s="43"/>
      <c r="S100" s="318">
        <f>SUM(R100*O100)</f>
        <v>0</v>
      </c>
      <c r="T100" s="44"/>
      <c r="U100" s="317">
        <f>SUM(T100*O100)</f>
        <v>0</v>
      </c>
      <c r="V100" s="43"/>
      <c r="W100" s="318">
        <f>SUM(V100*O100)</f>
        <v>0</v>
      </c>
      <c r="X100" s="44"/>
      <c r="Y100" s="317">
        <f>SUM(X100*O100)</f>
        <v>0</v>
      </c>
      <c r="Z100" s="43"/>
      <c r="AA100" s="318">
        <f>SUM(Z100*O100)</f>
        <v>0</v>
      </c>
      <c r="AB100" s="44"/>
      <c r="AC100" s="317">
        <f>SUM(AB100*O100)</f>
        <v>0</v>
      </c>
      <c r="AD100" s="43"/>
      <c r="AE100" s="318">
        <f>SUM(AD100*O100)</f>
        <v>0</v>
      </c>
      <c r="AF100" s="44"/>
      <c r="AG100" s="317">
        <f>SUM(AF100*O100)</f>
        <v>0</v>
      </c>
      <c r="AH100" s="43"/>
      <c r="AI100" s="318">
        <f>SUM(AH100*O100)</f>
        <v>0</v>
      </c>
      <c r="AJ100" s="44"/>
      <c r="AK100" s="317">
        <f>SUM(AJ100*O100)</f>
        <v>0</v>
      </c>
      <c r="AL100" s="43"/>
      <c r="AM100" s="318">
        <f>SUM(AL100*O100)</f>
        <v>0</v>
      </c>
      <c r="AN100" s="44"/>
      <c r="AO100" s="317">
        <f>SUM(AN100*O100)</f>
        <v>0</v>
      </c>
      <c r="AP100" s="43"/>
      <c r="AQ100" s="318">
        <f>SUM(AP100*O100)</f>
        <v>0</v>
      </c>
      <c r="AR100" s="44"/>
      <c r="AS100" s="317">
        <f>SUM(AR100*O100)</f>
        <v>0</v>
      </c>
      <c r="AT100" s="43"/>
      <c r="AU100" s="318">
        <f>SUM(AT100*O100)</f>
        <v>0</v>
      </c>
      <c r="AV100" s="44"/>
      <c r="AW100" s="317">
        <f>SUM(AV100*O100)</f>
        <v>0</v>
      </c>
      <c r="AX100" s="43"/>
      <c r="AY100" s="318">
        <f>SUM(AX100*O100)</f>
        <v>0</v>
      </c>
      <c r="AZ100" s="44"/>
      <c r="BA100" s="317">
        <f>SUM(AZ100*O100)</f>
        <v>0</v>
      </c>
      <c r="BB100" s="43"/>
      <c r="BC100" s="318">
        <f>SUM(BB100*O100)</f>
        <v>0</v>
      </c>
      <c r="BD100" s="44"/>
      <c r="BE100" s="317">
        <f>SUM(BD100*O100)</f>
        <v>0</v>
      </c>
    </row>
    <row r="101" spans="1:57" ht="25.5" x14ac:dyDescent="0.2">
      <c r="A101" s="187">
        <v>34</v>
      </c>
      <c r="B101" s="25" t="s">
        <v>170</v>
      </c>
      <c r="C101" s="25" t="s">
        <v>217</v>
      </c>
      <c r="D101" s="29" t="s">
        <v>1970</v>
      </c>
      <c r="E101" s="28" t="s">
        <v>11</v>
      </c>
      <c r="F101" s="188">
        <v>1</v>
      </c>
      <c r="G101" s="189" t="s">
        <v>1985</v>
      </c>
      <c r="H101" s="88" t="s">
        <v>1985</v>
      </c>
      <c r="I101" s="29" t="s">
        <v>3404</v>
      </c>
      <c r="J101" s="79" t="s">
        <v>2338</v>
      </c>
      <c r="K101" s="187">
        <v>1</v>
      </c>
      <c r="L101" s="80">
        <v>3.6</v>
      </c>
      <c r="M101" s="80">
        <v>3.6</v>
      </c>
      <c r="N101" s="80">
        <v>3.6</v>
      </c>
      <c r="O101" s="223">
        <v>3.6</v>
      </c>
      <c r="P101" s="371">
        <f>SUM(R101,T101,V101,X101,Z101,AB101,AD101,AF101,AH101,AJ101,AL101,AN101,AP101,AR101,AT101,AV101,AX101,AZ101,BB101,BD101)</f>
        <v>0</v>
      </c>
      <c r="Q101" s="372">
        <f>SUM(P101*O101)</f>
        <v>0</v>
      </c>
      <c r="R101" s="43"/>
      <c r="S101" s="318">
        <f>SUM(R101*O101)</f>
        <v>0</v>
      </c>
      <c r="T101" s="44"/>
      <c r="U101" s="317">
        <f>SUM(T101*O101)</f>
        <v>0</v>
      </c>
      <c r="V101" s="43"/>
      <c r="W101" s="318">
        <f>SUM(V101*O101)</f>
        <v>0</v>
      </c>
      <c r="X101" s="44"/>
      <c r="Y101" s="317">
        <f>SUM(X101*O101)</f>
        <v>0</v>
      </c>
      <c r="Z101" s="43"/>
      <c r="AA101" s="318">
        <f>SUM(Z101*O101)</f>
        <v>0</v>
      </c>
      <c r="AB101" s="44"/>
      <c r="AC101" s="317">
        <f>SUM(AB101*O101)</f>
        <v>0</v>
      </c>
      <c r="AD101" s="43"/>
      <c r="AE101" s="318">
        <f>SUM(AD101*O101)</f>
        <v>0</v>
      </c>
      <c r="AF101" s="44"/>
      <c r="AG101" s="317">
        <f>SUM(AF101*O101)</f>
        <v>0</v>
      </c>
      <c r="AH101" s="43"/>
      <c r="AI101" s="318">
        <f>SUM(AH101*O101)</f>
        <v>0</v>
      </c>
      <c r="AJ101" s="44"/>
      <c r="AK101" s="317">
        <f>SUM(AJ101*O101)</f>
        <v>0</v>
      </c>
      <c r="AL101" s="43"/>
      <c r="AM101" s="318">
        <f>SUM(AL101*O101)</f>
        <v>0</v>
      </c>
      <c r="AN101" s="44"/>
      <c r="AO101" s="317">
        <f>SUM(AN101*O101)</f>
        <v>0</v>
      </c>
      <c r="AP101" s="43"/>
      <c r="AQ101" s="318">
        <f>SUM(AP101*O101)</f>
        <v>0</v>
      </c>
      <c r="AR101" s="44"/>
      <c r="AS101" s="317">
        <f>SUM(AR101*O101)</f>
        <v>0</v>
      </c>
      <c r="AT101" s="43"/>
      <c r="AU101" s="318">
        <f>SUM(AT101*O101)</f>
        <v>0</v>
      </c>
      <c r="AV101" s="44"/>
      <c r="AW101" s="317">
        <f>SUM(AV101*O101)</f>
        <v>0</v>
      </c>
      <c r="AX101" s="43"/>
      <c r="AY101" s="318">
        <f>SUM(AX101*O101)</f>
        <v>0</v>
      </c>
      <c r="AZ101" s="44"/>
      <c r="BA101" s="317">
        <f>SUM(AZ101*O101)</f>
        <v>0</v>
      </c>
      <c r="BB101" s="43"/>
      <c r="BC101" s="318">
        <f>SUM(BB101*O101)</f>
        <v>0</v>
      </c>
      <c r="BD101" s="44"/>
      <c r="BE101" s="317">
        <f>SUM(BD101*O101)</f>
        <v>0</v>
      </c>
    </row>
    <row r="102" spans="1:57" ht="25.5" x14ac:dyDescent="0.2">
      <c r="A102" s="186">
        <v>34</v>
      </c>
      <c r="B102" s="73" t="s">
        <v>170</v>
      </c>
      <c r="C102" s="73" t="s">
        <v>217</v>
      </c>
      <c r="D102" s="74" t="s">
        <v>901</v>
      </c>
      <c r="E102" s="74" t="s">
        <v>11</v>
      </c>
      <c r="F102" s="75">
        <v>1</v>
      </c>
      <c r="G102" s="74" t="s">
        <v>917</v>
      </c>
      <c r="H102" s="76" t="s">
        <v>917</v>
      </c>
      <c r="I102" s="74" t="s">
        <v>3400</v>
      </c>
      <c r="J102" s="24" t="s">
        <v>3132</v>
      </c>
      <c r="K102" s="186">
        <v>2</v>
      </c>
      <c r="L102" s="144">
        <v>3.38</v>
      </c>
      <c r="M102" s="77">
        <v>3.38</v>
      </c>
      <c r="N102" s="144">
        <v>3.55</v>
      </c>
      <c r="O102" s="219">
        <v>3.66</v>
      </c>
      <c r="P102" s="371">
        <f>SUM(R102,T102,V102,X102,Z102,AB102,AD102,AF102,AH102,AJ102,AL102,AN102,AP102,AR102,AT102,AV102,AX102,AZ102,BB102,BD102)</f>
        <v>0</v>
      </c>
      <c r="Q102" s="372">
        <f>SUM(P102*O102)</f>
        <v>0</v>
      </c>
      <c r="R102" s="43"/>
      <c r="S102" s="318">
        <f>SUM(R102*O102)</f>
        <v>0</v>
      </c>
      <c r="T102" s="44"/>
      <c r="U102" s="317">
        <f>SUM(T102*O102)</f>
        <v>0</v>
      </c>
      <c r="V102" s="43"/>
      <c r="W102" s="318">
        <f>SUM(V102*O102)</f>
        <v>0</v>
      </c>
      <c r="X102" s="44"/>
      <c r="Y102" s="317">
        <f>SUM(X102*O102)</f>
        <v>0</v>
      </c>
      <c r="Z102" s="43"/>
      <c r="AA102" s="318">
        <f>SUM(Z102*O102)</f>
        <v>0</v>
      </c>
      <c r="AB102" s="44"/>
      <c r="AC102" s="317">
        <f>SUM(AB102*O102)</f>
        <v>0</v>
      </c>
      <c r="AD102" s="43"/>
      <c r="AE102" s="318">
        <f>SUM(AD102*O102)</f>
        <v>0</v>
      </c>
      <c r="AF102" s="44"/>
      <c r="AG102" s="317">
        <f>SUM(AF102*O102)</f>
        <v>0</v>
      </c>
      <c r="AH102" s="43"/>
      <c r="AI102" s="318">
        <f>SUM(AH102*O102)</f>
        <v>0</v>
      </c>
      <c r="AJ102" s="44"/>
      <c r="AK102" s="317">
        <f>SUM(AJ102*O102)</f>
        <v>0</v>
      </c>
      <c r="AL102" s="43"/>
      <c r="AM102" s="318">
        <f>SUM(AL102*O102)</f>
        <v>0</v>
      </c>
      <c r="AN102" s="44"/>
      <c r="AO102" s="317">
        <f>SUM(AN102*O102)</f>
        <v>0</v>
      </c>
      <c r="AP102" s="43"/>
      <c r="AQ102" s="318">
        <f>SUM(AP102*O102)</f>
        <v>0</v>
      </c>
      <c r="AR102" s="44"/>
      <c r="AS102" s="317">
        <f>SUM(AR102*O102)</f>
        <v>0</v>
      </c>
      <c r="AT102" s="43"/>
      <c r="AU102" s="318">
        <f>SUM(AT102*O102)</f>
        <v>0</v>
      </c>
      <c r="AV102" s="44"/>
      <c r="AW102" s="317">
        <f>SUM(AV102*O102)</f>
        <v>0</v>
      </c>
      <c r="AX102" s="43"/>
      <c r="AY102" s="318">
        <f>SUM(AX102*O102)</f>
        <v>0</v>
      </c>
      <c r="AZ102" s="44"/>
      <c r="BA102" s="317">
        <f>SUM(AZ102*O102)</f>
        <v>0</v>
      </c>
      <c r="BB102" s="43"/>
      <c r="BC102" s="318">
        <f>SUM(BB102*O102)</f>
        <v>0</v>
      </c>
      <c r="BD102" s="44"/>
      <c r="BE102" s="317">
        <f>SUM(BD102*O102)</f>
        <v>0</v>
      </c>
    </row>
    <row r="103" spans="1:57" ht="25.5" x14ac:dyDescent="0.2">
      <c r="A103" s="263">
        <v>34</v>
      </c>
      <c r="B103" s="264" t="s">
        <v>170</v>
      </c>
      <c r="C103" s="260" t="s">
        <v>217</v>
      </c>
      <c r="D103" s="315" t="s">
        <v>4052</v>
      </c>
      <c r="E103" s="266" t="s">
        <v>11</v>
      </c>
      <c r="F103" s="265">
        <v>1</v>
      </c>
      <c r="G103" s="266"/>
      <c r="H103" s="320" t="s">
        <v>4157</v>
      </c>
      <c r="I103" s="266" t="s">
        <v>3747</v>
      </c>
      <c r="J103" s="316" t="s">
        <v>4733</v>
      </c>
      <c r="K103" s="263">
        <v>3</v>
      </c>
      <c r="L103" s="267"/>
      <c r="M103" s="267"/>
      <c r="N103" s="267"/>
      <c r="O103" s="360">
        <v>6.9499999999999993</v>
      </c>
      <c r="P103" s="371">
        <f>SUM(R103,T103,V103,X103,Z103,AB103,AD103,AF103,AH103,AJ103,AL103,AN103,AP103,AR103,AT103,AV103,AX103,AZ103,BB103,BD103)</f>
        <v>0</v>
      </c>
      <c r="Q103" s="372">
        <f>SUM(P103*O103)</f>
        <v>0</v>
      </c>
      <c r="R103" s="43"/>
      <c r="S103" s="318">
        <f>SUM(R103*O103)</f>
        <v>0</v>
      </c>
      <c r="T103" s="44"/>
      <c r="U103" s="317">
        <f>SUM(T103*O103)</f>
        <v>0</v>
      </c>
      <c r="V103" s="43"/>
      <c r="W103" s="318">
        <f>SUM(V103*O103)</f>
        <v>0</v>
      </c>
      <c r="X103" s="44"/>
      <c r="Y103" s="317">
        <f>SUM(X103*O103)</f>
        <v>0</v>
      </c>
      <c r="Z103" s="43"/>
      <c r="AA103" s="318">
        <f>SUM(Z103*O103)</f>
        <v>0</v>
      </c>
      <c r="AB103" s="44"/>
      <c r="AC103" s="317">
        <f>SUM(AB103*O103)</f>
        <v>0</v>
      </c>
      <c r="AD103" s="43"/>
      <c r="AE103" s="318">
        <f>SUM(AD103*O103)</f>
        <v>0</v>
      </c>
      <c r="AF103" s="44"/>
      <c r="AG103" s="317">
        <f>SUM(AF103*O103)</f>
        <v>0</v>
      </c>
      <c r="AH103" s="43"/>
      <c r="AI103" s="318">
        <f>SUM(AH103*O103)</f>
        <v>0</v>
      </c>
      <c r="AJ103" s="44"/>
      <c r="AK103" s="317">
        <f>SUM(AJ103*O103)</f>
        <v>0</v>
      </c>
      <c r="AL103" s="43"/>
      <c r="AM103" s="318">
        <f>SUM(AL103*O103)</f>
        <v>0</v>
      </c>
      <c r="AN103" s="44"/>
      <c r="AO103" s="317">
        <f>SUM(AN103*O103)</f>
        <v>0</v>
      </c>
      <c r="AP103" s="43"/>
      <c r="AQ103" s="318">
        <f>SUM(AP103*O103)</f>
        <v>0</v>
      </c>
      <c r="AR103" s="44"/>
      <c r="AS103" s="317">
        <f>SUM(AR103*O103)</f>
        <v>0</v>
      </c>
      <c r="AT103" s="43"/>
      <c r="AU103" s="318">
        <f>SUM(AT103*O103)</f>
        <v>0</v>
      </c>
      <c r="AV103" s="44"/>
      <c r="AW103" s="317">
        <f>SUM(AV103*O103)</f>
        <v>0</v>
      </c>
      <c r="AX103" s="43"/>
      <c r="AY103" s="318">
        <f>SUM(AX103*O103)</f>
        <v>0</v>
      </c>
      <c r="AZ103" s="44"/>
      <c r="BA103" s="317">
        <f>SUM(AZ103*O103)</f>
        <v>0</v>
      </c>
      <c r="BB103" s="43"/>
      <c r="BC103" s="318">
        <f>SUM(BB103*O103)</f>
        <v>0</v>
      </c>
      <c r="BD103" s="44"/>
      <c r="BE103" s="317">
        <f>SUM(BD103*O103)</f>
        <v>0</v>
      </c>
    </row>
    <row r="104" spans="1:57" ht="25.5" x14ac:dyDescent="0.2">
      <c r="A104" s="186">
        <v>35</v>
      </c>
      <c r="B104" s="73" t="s">
        <v>170</v>
      </c>
      <c r="C104" s="73" t="s">
        <v>201</v>
      </c>
      <c r="D104" s="74" t="s">
        <v>901</v>
      </c>
      <c r="E104" s="74" t="s">
        <v>11</v>
      </c>
      <c r="F104" s="75">
        <v>1</v>
      </c>
      <c r="G104" s="74" t="s">
        <v>918</v>
      </c>
      <c r="H104" s="76" t="s">
        <v>918</v>
      </c>
      <c r="I104" s="74" t="s">
        <v>3400</v>
      </c>
      <c r="J104" s="24" t="s">
        <v>3132</v>
      </c>
      <c r="K104" s="186">
        <v>1</v>
      </c>
      <c r="L104" s="144">
        <v>4.8600000000000003</v>
      </c>
      <c r="M104" s="144">
        <v>5.0999999999999996</v>
      </c>
      <c r="N104" s="144">
        <v>5.36</v>
      </c>
      <c r="O104" s="219">
        <v>5.63</v>
      </c>
      <c r="P104" s="371">
        <f>SUM(R104,T104,V104,X104,Z104,AB104,AD104,AF104,AH104,AJ104,AL104,AN104,AP104,AR104,AT104,AV104,AX104,AZ104,BB104,BD104)</f>
        <v>0</v>
      </c>
      <c r="Q104" s="372">
        <f>SUM(P104*O104)</f>
        <v>0</v>
      </c>
      <c r="R104" s="43"/>
      <c r="S104" s="318">
        <f>SUM(R104*O104)</f>
        <v>0</v>
      </c>
      <c r="T104" s="44"/>
      <c r="U104" s="317">
        <f>SUM(T104*O104)</f>
        <v>0</v>
      </c>
      <c r="V104" s="43"/>
      <c r="W104" s="318">
        <f>SUM(V104*O104)</f>
        <v>0</v>
      </c>
      <c r="X104" s="44"/>
      <c r="Y104" s="317">
        <f>SUM(X104*O104)</f>
        <v>0</v>
      </c>
      <c r="Z104" s="43"/>
      <c r="AA104" s="318">
        <f>SUM(Z104*O104)</f>
        <v>0</v>
      </c>
      <c r="AB104" s="44"/>
      <c r="AC104" s="317">
        <f>SUM(AB104*O104)</f>
        <v>0</v>
      </c>
      <c r="AD104" s="43"/>
      <c r="AE104" s="318">
        <f>SUM(AD104*O104)</f>
        <v>0</v>
      </c>
      <c r="AF104" s="44"/>
      <c r="AG104" s="317">
        <f>SUM(AF104*O104)</f>
        <v>0</v>
      </c>
      <c r="AH104" s="43"/>
      <c r="AI104" s="318">
        <f>SUM(AH104*O104)</f>
        <v>0</v>
      </c>
      <c r="AJ104" s="44"/>
      <c r="AK104" s="317">
        <f>SUM(AJ104*O104)</f>
        <v>0</v>
      </c>
      <c r="AL104" s="43"/>
      <c r="AM104" s="318">
        <f>SUM(AL104*O104)</f>
        <v>0</v>
      </c>
      <c r="AN104" s="44"/>
      <c r="AO104" s="317">
        <f>SUM(AN104*O104)</f>
        <v>0</v>
      </c>
      <c r="AP104" s="43"/>
      <c r="AQ104" s="318">
        <f>SUM(AP104*O104)</f>
        <v>0</v>
      </c>
      <c r="AR104" s="44"/>
      <c r="AS104" s="317">
        <f>SUM(AR104*O104)</f>
        <v>0</v>
      </c>
      <c r="AT104" s="43"/>
      <c r="AU104" s="318">
        <f>SUM(AT104*O104)</f>
        <v>0</v>
      </c>
      <c r="AV104" s="44"/>
      <c r="AW104" s="317">
        <f>SUM(AV104*O104)</f>
        <v>0</v>
      </c>
      <c r="AX104" s="43"/>
      <c r="AY104" s="318">
        <f>SUM(AX104*O104)</f>
        <v>0</v>
      </c>
      <c r="AZ104" s="44"/>
      <c r="BA104" s="317">
        <f>SUM(AZ104*O104)</f>
        <v>0</v>
      </c>
      <c r="BB104" s="43"/>
      <c r="BC104" s="318">
        <f>SUM(BB104*O104)</f>
        <v>0</v>
      </c>
      <c r="BD104" s="44"/>
      <c r="BE104" s="317">
        <f>SUM(BD104*O104)</f>
        <v>0</v>
      </c>
    </row>
    <row r="105" spans="1:57" ht="25.5" x14ac:dyDescent="0.2">
      <c r="A105" s="187">
        <v>35</v>
      </c>
      <c r="B105" s="25" t="s">
        <v>170</v>
      </c>
      <c r="C105" s="25" t="s">
        <v>201</v>
      </c>
      <c r="D105" s="29" t="s">
        <v>1970</v>
      </c>
      <c r="E105" s="28" t="s">
        <v>11</v>
      </c>
      <c r="F105" s="188">
        <v>1</v>
      </c>
      <c r="G105" s="189" t="s">
        <v>1986</v>
      </c>
      <c r="H105" s="88" t="s">
        <v>1986</v>
      </c>
      <c r="I105" s="29" t="s">
        <v>3404</v>
      </c>
      <c r="J105" s="79" t="s">
        <v>2338</v>
      </c>
      <c r="K105" s="187">
        <v>2</v>
      </c>
      <c r="L105" s="80">
        <v>7.09</v>
      </c>
      <c r="M105" s="80">
        <v>7.09</v>
      </c>
      <c r="N105" s="80">
        <v>7.09</v>
      </c>
      <c r="O105" s="223">
        <v>7.09</v>
      </c>
      <c r="P105" s="371">
        <f>SUM(R105,T105,V105,X105,Z105,AB105,AD105,AF105,AH105,AJ105,AL105,AN105,AP105,AR105,AT105,AV105,AX105,AZ105,BB105,BD105)</f>
        <v>0</v>
      </c>
      <c r="Q105" s="372">
        <f>SUM(P105*O105)</f>
        <v>0</v>
      </c>
      <c r="R105" s="43"/>
      <c r="S105" s="318">
        <f>SUM(R105*O105)</f>
        <v>0</v>
      </c>
      <c r="T105" s="44"/>
      <c r="U105" s="317">
        <f>SUM(T105*O105)</f>
        <v>0</v>
      </c>
      <c r="V105" s="43"/>
      <c r="W105" s="318">
        <f>SUM(V105*O105)</f>
        <v>0</v>
      </c>
      <c r="X105" s="44"/>
      <c r="Y105" s="317">
        <f>SUM(X105*O105)</f>
        <v>0</v>
      </c>
      <c r="Z105" s="43"/>
      <c r="AA105" s="318">
        <f>SUM(Z105*O105)</f>
        <v>0</v>
      </c>
      <c r="AB105" s="44"/>
      <c r="AC105" s="317">
        <f>SUM(AB105*O105)</f>
        <v>0</v>
      </c>
      <c r="AD105" s="43"/>
      <c r="AE105" s="318">
        <f>SUM(AD105*O105)</f>
        <v>0</v>
      </c>
      <c r="AF105" s="44"/>
      <c r="AG105" s="317">
        <f>SUM(AF105*O105)</f>
        <v>0</v>
      </c>
      <c r="AH105" s="43"/>
      <c r="AI105" s="318">
        <f>SUM(AH105*O105)</f>
        <v>0</v>
      </c>
      <c r="AJ105" s="44"/>
      <c r="AK105" s="317">
        <f>SUM(AJ105*O105)</f>
        <v>0</v>
      </c>
      <c r="AL105" s="43"/>
      <c r="AM105" s="318">
        <f>SUM(AL105*O105)</f>
        <v>0</v>
      </c>
      <c r="AN105" s="44"/>
      <c r="AO105" s="317">
        <f>SUM(AN105*O105)</f>
        <v>0</v>
      </c>
      <c r="AP105" s="43"/>
      <c r="AQ105" s="318">
        <f>SUM(AP105*O105)</f>
        <v>0</v>
      </c>
      <c r="AR105" s="44"/>
      <c r="AS105" s="317">
        <f>SUM(AR105*O105)</f>
        <v>0</v>
      </c>
      <c r="AT105" s="43"/>
      <c r="AU105" s="318">
        <f>SUM(AT105*O105)</f>
        <v>0</v>
      </c>
      <c r="AV105" s="44"/>
      <c r="AW105" s="317">
        <f>SUM(AV105*O105)</f>
        <v>0</v>
      </c>
      <c r="AX105" s="43"/>
      <c r="AY105" s="318">
        <f>SUM(AX105*O105)</f>
        <v>0</v>
      </c>
      <c r="AZ105" s="44"/>
      <c r="BA105" s="317">
        <f>SUM(AZ105*O105)</f>
        <v>0</v>
      </c>
      <c r="BB105" s="43"/>
      <c r="BC105" s="318">
        <f>SUM(BB105*O105)</f>
        <v>0</v>
      </c>
      <c r="BD105" s="44"/>
      <c r="BE105" s="317">
        <f>SUM(BD105*O105)</f>
        <v>0</v>
      </c>
    </row>
    <row r="106" spans="1:57" ht="25.5" x14ac:dyDescent="0.2">
      <c r="A106" s="263">
        <v>36</v>
      </c>
      <c r="B106" s="264" t="s">
        <v>1215</v>
      </c>
      <c r="C106" s="264" t="s">
        <v>1735</v>
      </c>
      <c r="D106" s="315" t="s">
        <v>746</v>
      </c>
      <c r="E106" s="266" t="s">
        <v>11</v>
      </c>
      <c r="F106" s="265">
        <v>1</v>
      </c>
      <c r="G106" s="266" t="s">
        <v>4498</v>
      </c>
      <c r="H106" s="320" t="s">
        <v>4158</v>
      </c>
      <c r="I106" s="266" t="s">
        <v>3747</v>
      </c>
      <c r="J106" s="316" t="s">
        <v>4733</v>
      </c>
      <c r="K106" s="263">
        <v>1</v>
      </c>
      <c r="L106" s="267"/>
      <c r="M106" s="267"/>
      <c r="N106" s="267"/>
      <c r="O106" s="360">
        <v>4.59</v>
      </c>
      <c r="P106" s="371">
        <f>SUM(R106,T106,V106,X106,Z106,AB106,AD106,AF106,AH106,AJ106,AL106,AN106,AP106,AR106,AT106,AV106,AX106,AZ106,BB106,BD106)</f>
        <v>0</v>
      </c>
      <c r="Q106" s="372">
        <f>SUM(P106*O106)</f>
        <v>0</v>
      </c>
      <c r="R106" s="43"/>
      <c r="S106" s="318">
        <f>SUM(R106*O106)</f>
        <v>0</v>
      </c>
      <c r="T106" s="44"/>
      <c r="U106" s="317">
        <f>SUM(T106*O106)</f>
        <v>0</v>
      </c>
      <c r="V106" s="43"/>
      <c r="W106" s="318">
        <f>SUM(V106*O106)</f>
        <v>0</v>
      </c>
      <c r="X106" s="44"/>
      <c r="Y106" s="317">
        <f>SUM(X106*O106)</f>
        <v>0</v>
      </c>
      <c r="Z106" s="43"/>
      <c r="AA106" s="318">
        <f>SUM(Z106*O106)</f>
        <v>0</v>
      </c>
      <c r="AB106" s="44"/>
      <c r="AC106" s="317">
        <f>SUM(AB106*O106)</f>
        <v>0</v>
      </c>
      <c r="AD106" s="43"/>
      <c r="AE106" s="318">
        <f>SUM(AD106*O106)</f>
        <v>0</v>
      </c>
      <c r="AF106" s="44"/>
      <c r="AG106" s="317">
        <f>SUM(AF106*O106)</f>
        <v>0</v>
      </c>
      <c r="AH106" s="43"/>
      <c r="AI106" s="318">
        <f>SUM(AH106*O106)</f>
        <v>0</v>
      </c>
      <c r="AJ106" s="44"/>
      <c r="AK106" s="317">
        <f>SUM(AJ106*O106)</f>
        <v>0</v>
      </c>
      <c r="AL106" s="43"/>
      <c r="AM106" s="318">
        <f>SUM(AL106*O106)</f>
        <v>0</v>
      </c>
      <c r="AN106" s="44"/>
      <c r="AO106" s="317">
        <f>SUM(AN106*O106)</f>
        <v>0</v>
      </c>
      <c r="AP106" s="43"/>
      <c r="AQ106" s="318">
        <f>SUM(AP106*O106)</f>
        <v>0</v>
      </c>
      <c r="AR106" s="44"/>
      <c r="AS106" s="317">
        <f>SUM(AR106*O106)</f>
        <v>0</v>
      </c>
      <c r="AT106" s="43"/>
      <c r="AU106" s="318">
        <f>SUM(AT106*O106)</f>
        <v>0</v>
      </c>
      <c r="AV106" s="44"/>
      <c r="AW106" s="317">
        <f>SUM(AV106*O106)</f>
        <v>0</v>
      </c>
      <c r="AX106" s="43"/>
      <c r="AY106" s="318">
        <f>SUM(AX106*O106)</f>
        <v>0</v>
      </c>
      <c r="AZ106" s="44"/>
      <c r="BA106" s="317">
        <f>SUM(AZ106*O106)</f>
        <v>0</v>
      </c>
      <c r="BB106" s="43"/>
      <c r="BC106" s="318">
        <f>SUM(BB106*O106)</f>
        <v>0</v>
      </c>
      <c r="BD106" s="44"/>
      <c r="BE106" s="317">
        <f>SUM(BD106*O106)</f>
        <v>0</v>
      </c>
    </row>
    <row r="107" spans="1:57" ht="25.5" x14ac:dyDescent="0.2">
      <c r="A107" s="81">
        <v>36</v>
      </c>
      <c r="B107" s="82" t="s">
        <v>1215</v>
      </c>
      <c r="C107" s="82" t="s">
        <v>1735</v>
      </c>
      <c r="D107" s="83" t="s">
        <v>746</v>
      </c>
      <c r="E107" s="84" t="s">
        <v>2350</v>
      </c>
      <c r="F107" s="85">
        <v>1</v>
      </c>
      <c r="G107" s="84">
        <v>3500</v>
      </c>
      <c r="H107" s="22" t="s">
        <v>2351</v>
      </c>
      <c r="I107" s="34">
        <v>57681</v>
      </c>
      <c r="J107" s="86" t="s">
        <v>1074</v>
      </c>
      <c r="K107" s="81">
        <v>2</v>
      </c>
      <c r="L107" s="87">
        <v>5.04</v>
      </c>
      <c r="M107" s="155">
        <v>6.21</v>
      </c>
      <c r="N107" s="87">
        <v>6.21</v>
      </c>
      <c r="O107" s="362">
        <v>5.6</v>
      </c>
      <c r="P107" s="371">
        <f>SUM(R107,T107,V107,X107,Z107,AB107,AD107,AF107,AH107,AJ107,AL107,AN107,AP107,AR107,AT107,AV107,AX107,AZ107,BB107,BD107)</f>
        <v>0</v>
      </c>
      <c r="Q107" s="372">
        <f>SUM(P107*O107)</f>
        <v>0</v>
      </c>
      <c r="R107" s="43"/>
      <c r="S107" s="318">
        <f>SUM(R107*O107)</f>
        <v>0</v>
      </c>
      <c r="T107" s="44"/>
      <c r="U107" s="317">
        <f>SUM(T107*O107)</f>
        <v>0</v>
      </c>
      <c r="V107" s="43"/>
      <c r="W107" s="318">
        <f>SUM(V107*O107)</f>
        <v>0</v>
      </c>
      <c r="X107" s="44"/>
      <c r="Y107" s="317">
        <f>SUM(X107*O107)</f>
        <v>0</v>
      </c>
      <c r="Z107" s="43"/>
      <c r="AA107" s="318">
        <f>SUM(Z107*O107)</f>
        <v>0</v>
      </c>
      <c r="AB107" s="44"/>
      <c r="AC107" s="317">
        <f>SUM(AB107*O107)</f>
        <v>0</v>
      </c>
      <c r="AD107" s="43"/>
      <c r="AE107" s="318">
        <f>SUM(AD107*O107)</f>
        <v>0</v>
      </c>
      <c r="AF107" s="44"/>
      <c r="AG107" s="317">
        <f>SUM(AF107*O107)</f>
        <v>0</v>
      </c>
      <c r="AH107" s="43"/>
      <c r="AI107" s="318">
        <f>SUM(AH107*O107)</f>
        <v>0</v>
      </c>
      <c r="AJ107" s="44"/>
      <c r="AK107" s="317">
        <f>SUM(AJ107*O107)</f>
        <v>0</v>
      </c>
      <c r="AL107" s="43"/>
      <c r="AM107" s="318">
        <f>SUM(AL107*O107)</f>
        <v>0</v>
      </c>
      <c r="AN107" s="44"/>
      <c r="AO107" s="317">
        <f>SUM(AN107*O107)</f>
        <v>0</v>
      </c>
      <c r="AP107" s="43"/>
      <c r="AQ107" s="318">
        <f>SUM(AP107*O107)</f>
        <v>0</v>
      </c>
      <c r="AR107" s="44"/>
      <c r="AS107" s="317">
        <f>SUM(AR107*O107)</f>
        <v>0</v>
      </c>
      <c r="AT107" s="43"/>
      <c r="AU107" s="318">
        <f>SUM(AT107*O107)</f>
        <v>0</v>
      </c>
      <c r="AV107" s="44"/>
      <c r="AW107" s="317">
        <f>SUM(AV107*O107)</f>
        <v>0</v>
      </c>
      <c r="AX107" s="43"/>
      <c r="AY107" s="318">
        <f>SUM(AX107*O107)</f>
        <v>0</v>
      </c>
      <c r="AZ107" s="44"/>
      <c r="BA107" s="317">
        <f>SUM(AZ107*O107)</f>
        <v>0</v>
      </c>
      <c r="BB107" s="43"/>
      <c r="BC107" s="318">
        <f>SUM(BB107*O107)</f>
        <v>0</v>
      </c>
      <c r="BD107" s="44"/>
      <c r="BE107" s="317">
        <f>SUM(BD107*O107)</f>
        <v>0</v>
      </c>
    </row>
    <row r="108" spans="1:57" ht="25.5" x14ac:dyDescent="0.2">
      <c r="A108" s="186">
        <v>36</v>
      </c>
      <c r="B108" s="73" t="s">
        <v>1215</v>
      </c>
      <c r="C108" s="73" t="s">
        <v>3283</v>
      </c>
      <c r="D108" s="74" t="s">
        <v>746</v>
      </c>
      <c r="E108" s="74" t="s">
        <v>11</v>
      </c>
      <c r="F108" s="75">
        <v>1</v>
      </c>
      <c r="G108" s="74" t="s">
        <v>2889</v>
      </c>
      <c r="H108" s="74" t="s">
        <v>2889</v>
      </c>
      <c r="I108" s="74" t="s">
        <v>3400</v>
      </c>
      <c r="J108" s="24" t="s">
        <v>3132</v>
      </c>
      <c r="K108" s="186">
        <v>3</v>
      </c>
      <c r="L108" s="77">
        <v>5.65</v>
      </c>
      <c r="M108" s="144">
        <v>5.93</v>
      </c>
      <c r="N108" s="77">
        <v>5.93</v>
      </c>
      <c r="O108" s="219">
        <v>6.23</v>
      </c>
      <c r="P108" s="371">
        <f>SUM(R108,T108,V108,X108,Z108,AB108,AD108,AF108,AH108,AJ108,AL108,AN108,AP108,AR108,AT108,AV108,AX108,AZ108,BB108,BD108)</f>
        <v>0</v>
      </c>
      <c r="Q108" s="372">
        <f>SUM(P108*O108)</f>
        <v>0</v>
      </c>
      <c r="R108" s="43"/>
      <c r="S108" s="318">
        <f>SUM(R108*O108)</f>
        <v>0</v>
      </c>
      <c r="T108" s="44"/>
      <c r="U108" s="317">
        <f>SUM(T108*O108)</f>
        <v>0</v>
      </c>
      <c r="V108" s="43"/>
      <c r="W108" s="318">
        <f>SUM(V108*O108)</f>
        <v>0</v>
      </c>
      <c r="X108" s="44"/>
      <c r="Y108" s="317">
        <f>SUM(X108*O108)</f>
        <v>0</v>
      </c>
      <c r="Z108" s="43"/>
      <c r="AA108" s="318">
        <f>SUM(Z108*O108)</f>
        <v>0</v>
      </c>
      <c r="AB108" s="44"/>
      <c r="AC108" s="317">
        <f>SUM(AB108*O108)</f>
        <v>0</v>
      </c>
      <c r="AD108" s="43"/>
      <c r="AE108" s="318">
        <f>SUM(AD108*O108)</f>
        <v>0</v>
      </c>
      <c r="AF108" s="44"/>
      <c r="AG108" s="317">
        <f>SUM(AF108*O108)</f>
        <v>0</v>
      </c>
      <c r="AH108" s="43"/>
      <c r="AI108" s="318">
        <f>SUM(AH108*O108)</f>
        <v>0</v>
      </c>
      <c r="AJ108" s="44"/>
      <c r="AK108" s="317">
        <f>SUM(AJ108*O108)</f>
        <v>0</v>
      </c>
      <c r="AL108" s="43"/>
      <c r="AM108" s="318">
        <f>SUM(AL108*O108)</f>
        <v>0</v>
      </c>
      <c r="AN108" s="44"/>
      <c r="AO108" s="317">
        <f>SUM(AN108*O108)</f>
        <v>0</v>
      </c>
      <c r="AP108" s="43"/>
      <c r="AQ108" s="318">
        <f>SUM(AP108*O108)</f>
        <v>0</v>
      </c>
      <c r="AR108" s="44"/>
      <c r="AS108" s="317">
        <f>SUM(AR108*O108)</f>
        <v>0</v>
      </c>
      <c r="AT108" s="43"/>
      <c r="AU108" s="318">
        <f>SUM(AT108*O108)</f>
        <v>0</v>
      </c>
      <c r="AV108" s="44"/>
      <c r="AW108" s="317">
        <f>SUM(AV108*O108)</f>
        <v>0</v>
      </c>
      <c r="AX108" s="43"/>
      <c r="AY108" s="318">
        <f>SUM(AX108*O108)</f>
        <v>0</v>
      </c>
      <c r="AZ108" s="44"/>
      <c r="BA108" s="317">
        <f>SUM(AZ108*O108)</f>
        <v>0</v>
      </c>
      <c r="BB108" s="43"/>
      <c r="BC108" s="318">
        <f>SUM(BB108*O108)</f>
        <v>0</v>
      </c>
      <c r="BD108" s="44"/>
      <c r="BE108" s="317">
        <f>SUM(BD108*O108)</f>
        <v>0</v>
      </c>
    </row>
    <row r="109" spans="1:57" ht="25.5" x14ac:dyDescent="0.2">
      <c r="A109" s="187">
        <v>37</v>
      </c>
      <c r="B109" s="25" t="s">
        <v>1215</v>
      </c>
      <c r="C109" s="25" t="s">
        <v>1736</v>
      </c>
      <c r="D109" s="29" t="s">
        <v>1922</v>
      </c>
      <c r="E109" s="28" t="s">
        <v>11</v>
      </c>
      <c r="F109" s="188">
        <v>1</v>
      </c>
      <c r="G109" s="28" t="s">
        <v>1987</v>
      </c>
      <c r="H109" s="89">
        <v>53506</v>
      </c>
      <c r="I109" s="29" t="s">
        <v>3404</v>
      </c>
      <c r="J109" s="79" t="s">
        <v>2338</v>
      </c>
      <c r="K109" s="187">
        <v>1</v>
      </c>
      <c r="L109" s="146">
        <v>1.98</v>
      </c>
      <c r="M109" s="80">
        <v>1.98</v>
      </c>
      <c r="N109" s="80">
        <v>1.98</v>
      </c>
      <c r="O109" s="223">
        <v>1.98</v>
      </c>
      <c r="P109" s="371">
        <f>SUM(R109,T109,V109,X109,Z109,AB109,AD109,AF109,AH109,AJ109,AL109,AN109,AP109,AR109,AT109,AV109,AX109,AZ109,BB109,BD109)</f>
        <v>0</v>
      </c>
      <c r="Q109" s="372">
        <f>SUM(P109*O109)</f>
        <v>0</v>
      </c>
      <c r="R109" s="43"/>
      <c r="S109" s="318">
        <f>SUM(R109*O109)</f>
        <v>0</v>
      </c>
      <c r="T109" s="44"/>
      <c r="U109" s="317">
        <f>SUM(T109*O109)</f>
        <v>0</v>
      </c>
      <c r="V109" s="43"/>
      <c r="W109" s="318">
        <f>SUM(V109*O109)</f>
        <v>0</v>
      </c>
      <c r="X109" s="44"/>
      <c r="Y109" s="317">
        <f>SUM(X109*O109)</f>
        <v>0</v>
      </c>
      <c r="Z109" s="43"/>
      <c r="AA109" s="318">
        <f>SUM(Z109*O109)</f>
        <v>0</v>
      </c>
      <c r="AB109" s="44"/>
      <c r="AC109" s="317">
        <f>SUM(AB109*O109)</f>
        <v>0</v>
      </c>
      <c r="AD109" s="43"/>
      <c r="AE109" s="318">
        <f>SUM(AD109*O109)</f>
        <v>0</v>
      </c>
      <c r="AF109" s="44"/>
      <c r="AG109" s="317">
        <f>SUM(AF109*O109)</f>
        <v>0</v>
      </c>
      <c r="AH109" s="43"/>
      <c r="AI109" s="318">
        <f>SUM(AH109*O109)</f>
        <v>0</v>
      </c>
      <c r="AJ109" s="44"/>
      <c r="AK109" s="317">
        <f>SUM(AJ109*O109)</f>
        <v>0</v>
      </c>
      <c r="AL109" s="43"/>
      <c r="AM109" s="318">
        <f>SUM(AL109*O109)</f>
        <v>0</v>
      </c>
      <c r="AN109" s="44"/>
      <c r="AO109" s="317">
        <f>SUM(AN109*O109)</f>
        <v>0</v>
      </c>
      <c r="AP109" s="43"/>
      <c r="AQ109" s="318">
        <f>SUM(AP109*O109)</f>
        <v>0</v>
      </c>
      <c r="AR109" s="44"/>
      <c r="AS109" s="317">
        <f>SUM(AR109*O109)</f>
        <v>0</v>
      </c>
      <c r="AT109" s="43"/>
      <c r="AU109" s="318">
        <f>SUM(AT109*O109)</f>
        <v>0</v>
      </c>
      <c r="AV109" s="44"/>
      <c r="AW109" s="317">
        <f>SUM(AV109*O109)</f>
        <v>0</v>
      </c>
      <c r="AX109" s="43"/>
      <c r="AY109" s="318">
        <f>SUM(AX109*O109)</f>
        <v>0</v>
      </c>
      <c r="AZ109" s="44"/>
      <c r="BA109" s="317">
        <f>SUM(AZ109*O109)</f>
        <v>0</v>
      </c>
      <c r="BB109" s="43"/>
      <c r="BC109" s="318">
        <f>SUM(BB109*O109)</f>
        <v>0</v>
      </c>
      <c r="BD109" s="44"/>
      <c r="BE109" s="317">
        <f>SUM(BD109*O109)</f>
        <v>0</v>
      </c>
    </row>
    <row r="110" spans="1:57" ht="25.5" x14ac:dyDescent="0.2">
      <c r="A110" s="263">
        <v>37</v>
      </c>
      <c r="B110" s="264" t="s">
        <v>1215</v>
      </c>
      <c r="C110" s="264" t="s">
        <v>1736</v>
      </c>
      <c r="D110" s="315" t="s">
        <v>746</v>
      </c>
      <c r="E110" s="266" t="s">
        <v>11</v>
      </c>
      <c r="F110" s="265">
        <v>1</v>
      </c>
      <c r="G110" s="266" t="s">
        <v>4499</v>
      </c>
      <c r="H110" s="320" t="s">
        <v>4159</v>
      </c>
      <c r="I110" s="266" t="s">
        <v>3747</v>
      </c>
      <c r="J110" s="316" t="s">
        <v>4733</v>
      </c>
      <c r="K110" s="263">
        <v>2</v>
      </c>
      <c r="L110" s="267"/>
      <c r="M110" s="267"/>
      <c r="N110" s="267"/>
      <c r="O110" s="360">
        <v>4.59</v>
      </c>
      <c r="P110" s="371">
        <f>SUM(R110,T110,V110,X110,Z110,AB110,AD110,AF110,AH110,AJ110,AL110,AN110,AP110,AR110,AT110,AV110,AX110,AZ110,BB110,BD110)</f>
        <v>0</v>
      </c>
      <c r="Q110" s="372">
        <f>SUM(P110*O110)</f>
        <v>0</v>
      </c>
      <c r="R110" s="43"/>
      <c r="S110" s="318">
        <f>SUM(R110*O110)</f>
        <v>0</v>
      </c>
      <c r="T110" s="44"/>
      <c r="U110" s="317">
        <f>SUM(T110*O110)</f>
        <v>0</v>
      </c>
      <c r="V110" s="43"/>
      <c r="W110" s="318">
        <f>SUM(V110*O110)</f>
        <v>0</v>
      </c>
      <c r="X110" s="44"/>
      <c r="Y110" s="317">
        <f>SUM(X110*O110)</f>
        <v>0</v>
      </c>
      <c r="Z110" s="43"/>
      <c r="AA110" s="318">
        <f>SUM(Z110*O110)</f>
        <v>0</v>
      </c>
      <c r="AB110" s="44"/>
      <c r="AC110" s="317">
        <f>SUM(AB110*O110)</f>
        <v>0</v>
      </c>
      <c r="AD110" s="43"/>
      <c r="AE110" s="318">
        <f>SUM(AD110*O110)</f>
        <v>0</v>
      </c>
      <c r="AF110" s="44"/>
      <c r="AG110" s="317">
        <f>SUM(AF110*O110)</f>
        <v>0</v>
      </c>
      <c r="AH110" s="43"/>
      <c r="AI110" s="318">
        <f>SUM(AH110*O110)</f>
        <v>0</v>
      </c>
      <c r="AJ110" s="44"/>
      <c r="AK110" s="317">
        <f>SUM(AJ110*O110)</f>
        <v>0</v>
      </c>
      <c r="AL110" s="43"/>
      <c r="AM110" s="318">
        <f>SUM(AL110*O110)</f>
        <v>0</v>
      </c>
      <c r="AN110" s="44"/>
      <c r="AO110" s="317">
        <f>SUM(AN110*O110)</f>
        <v>0</v>
      </c>
      <c r="AP110" s="43"/>
      <c r="AQ110" s="318">
        <f>SUM(AP110*O110)</f>
        <v>0</v>
      </c>
      <c r="AR110" s="44"/>
      <c r="AS110" s="317">
        <f>SUM(AR110*O110)</f>
        <v>0</v>
      </c>
      <c r="AT110" s="43"/>
      <c r="AU110" s="318">
        <f>SUM(AT110*O110)</f>
        <v>0</v>
      </c>
      <c r="AV110" s="44"/>
      <c r="AW110" s="317">
        <f>SUM(AV110*O110)</f>
        <v>0</v>
      </c>
      <c r="AX110" s="43"/>
      <c r="AY110" s="318">
        <f>SUM(AX110*O110)</f>
        <v>0</v>
      </c>
      <c r="AZ110" s="44"/>
      <c r="BA110" s="317">
        <f>SUM(AZ110*O110)</f>
        <v>0</v>
      </c>
      <c r="BB110" s="43"/>
      <c r="BC110" s="318">
        <f>SUM(BB110*O110)</f>
        <v>0</v>
      </c>
      <c r="BD110" s="44"/>
      <c r="BE110" s="317">
        <f>SUM(BD110*O110)</f>
        <v>0</v>
      </c>
    </row>
    <row r="111" spans="1:57" x14ac:dyDescent="0.2">
      <c r="A111" s="81">
        <v>37</v>
      </c>
      <c r="B111" s="82" t="s">
        <v>1215</v>
      </c>
      <c r="C111" s="82" t="s">
        <v>1736</v>
      </c>
      <c r="D111" s="83" t="s">
        <v>746</v>
      </c>
      <c r="E111" s="84" t="s">
        <v>2350</v>
      </c>
      <c r="F111" s="85">
        <v>1</v>
      </c>
      <c r="G111" s="84">
        <v>3502</v>
      </c>
      <c r="H111" s="22" t="s">
        <v>2352</v>
      </c>
      <c r="I111" s="34">
        <v>57681</v>
      </c>
      <c r="J111" s="86" t="s">
        <v>1074</v>
      </c>
      <c r="K111" s="81">
        <v>3</v>
      </c>
      <c r="L111" s="87">
        <v>5.04</v>
      </c>
      <c r="M111" s="155">
        <v>6.21</v>
      </c>
      <c r="N111" s="87">
        <v>6.21</v>
      </c>
      <c r="O111" s="362">
        <v>5.6</v>
      </c>
      <c r="P111" s="371">
        <f>SUM(R111,T111,V111,X111,Z111,AB111,AD111,AF111,AH111,AJ111,AL111,AN111,AP111,AR111,AT111,AV111,AX111,AZ111,BB111,BD111)</f>
        <v>0</v>
      </c>
      <c r="Q111" s="372">
        <f>SUM(P111*O111)</f>
        <v>0</v>
      </c>
      <c r="R111" s="43"/>
      <c r="S111" s="318">
        <f>SUM(R111*O111)</f>
        <v>0</v>
      </c>
      <c r="T111" s="44"/>
      <c r="U111" s="317">
        <f>SUM(T111*O111)</f>
        <v>0</v>
      </c>
      <c r="V111" s="43"/>
      <c r="W111" s="318">
        <f>SUM(V111*O111)</f>
        <v>0</v>
      </c>
      <c r="X111" s="44"/>
      <c r="Y111" s="317">
        <f>SUM(X111*O111)</f>
        <v>0</v>
      </c>
      <c r="Z111" s="43"/>
      <c r="AA111" s="318">
        <f>SUM(Z111*O111)</f>
        <v>0</v>
      </c>
      <c r="AB111" s="44"/>
      <c r="AC111" s="317">
        <f>SUM(AB111*O111)</f>
        <v>0</v>
      </c>
      <c r="AD111" s="43"/>
      <c r="AE111" s="318">
        <f>SUM(AD111*O111)</f>
        <v>0</v>
      </c>
      <c r="AF111" s="44"/>
      <c r="AG111" s="317">
        <f>SUM(AF111*O111)</f>
        <v>0</v>
      </c>
      <c r="AH111" s="43"/>
      <c r="AI111" s="318">
        <f>SUM(AH111*O111)</f>
        <v>0</v>
      </c>
      <c r="AJ111" s="44"/>
      <c r="AK111" s="317">
        <f>SUM(AJ111*O111)</f>
        <v>0</v>
      </c>
      <c r="AL111" s="43"/>
      <c r="AM111" s="318">
        <f>SUM(AL111*O111)</f>
        <v>0</v>
      </c>
      <c r="AN111" s="44"/>
      <c r="AO111" s="317">
        <f>SUM(AN111*O111)</f>
        <v>0</v>
      </c>
      <c r="AP111" s="43"/>
      <c r="AQ111" s="318">
        <f>SUM(AP111*O111)</f>
        <v>0</v>
      </c>
      <c r="AR111" s="44"/>
      <c r="AS111" s="317">
        <f>SUM(AR111*O111)</f>
        <v>0</v>
      </c>
      <c r="AT111" s="43"/>
      <c r="AU111" s="318">
        <f>SUM(AT111*O111)</f>
        <v>0</v>
      </c>
      <c r="AV111" s="44"/>
      <c r="AW111" s="317">
        <f>SUM(AV111*O111)</f>
        <v>0</v>
      </c>
      <c r="AX111" s="43"/>
      <c r="AY111" s="318">
        <f>SUM(AX111*O111)</f>
        <v>0</v>
      </c>
      <c r="AZ111" s="44"/>
      <c r="BA111" s="317">
        <f>SUM(AZ111*O111)</f>
        <v>0</v>
      </c>
      <c r="BB111" s="43"/>
      <c r="BC111" s="318">
        <f>SUM(BB111*O111)</f>
        <v>0</v>
      </c>
      <c r="BD111" s="44"/>
      <c r="BE111" s="317">
        <f>SUM(BD111*O111)</f>
        <v>0</v>
      </c>
    </row>
    <row r="112" spans="1:57" ht="25.5" x14ac:dyDescent="0.2">
      <c r="A112" s="186">
        <v>37</v>
      </c>
      <c r="B112" s="73" t="s">
        <v>1215</v>
      </c>
      <c r="C112" s="73" t="s">
        <v>3284</v>
      </c>
      <c r="D112" s="74" t="s">
        <v>746</v>
      </c>
      <c r="E112" s="74" t="s">
        <v>11</v>
      </c>
      <c r="F112" s="75">
        <v>1</v>
      </c>
      <c r="G112" s="74" t="s">
        <v>2890</v>
      </c>
      <c r="H112" s="74" t="s">
        <v>2890</v>
      </c>
      <c r="I112" s="74" t="s">
        <v>3400</v>
      </c>
      <c r="J112" s="24" t="s">
        <v>3132</v>
      </c>
      <c r="K112" s="186">
        <v>4</v>
      </c>
      <c r="L112" s="77">
        <v>5.65</v>
      </c>
      <c r="M112" s="144">
        <v>5.93</v>
      </c>
      <c r="N112" s="77">
        <v>5.93</v>
      </c>
      <c r="O112" s="219">
        <v>6.23</v>
      </c>
      <c r="P112" s="371">
        <f>SUM(R112,T112,V112,X112,Z112,AB112,AD112,AF112,AH112,AJ112,AL112,AN112,AP112,AR112,AT112,AV112,AX112,AZ112,BB112,BD112)</f>
        <v>0</v>
      </c>
      <c r="Q112" s="372">
        <f>SUM(P112*O112)</f>
        <v>0</v>
      </c>
      <c r="R112" s="43"/>
      <c r="S112" s="318">
        <f>SUM(R112*O112)</f>
        <v>0</v>
      </c>
      <c r="T112" s="44"/>
      <c r="U112" s="317">
        <f>SUM(T112*O112)</f>
        <v>0</v>
      </c>
      <c r="V112" s="43"/>
      <c r="W112" s="318">
        <f>SUM(V112*O112)</f>
        <v>0</v>
      </c>
      <c r="X112" s="44"/>
      <c r="Y112" s="317">
        <f>SUM(X112*O112)</f>
        <v>0</v>
      </c>
      <c r="Z112" s="43"/>
      <c r="AA112" s="318">
        <f>SUM(Z112*O112)</f>
        <v>0</v>
      </c>
      <c r="AB112" s="44"/>
      <c r="AC112" s="317">
        <f>SUM(AB112*O112)</f>
        <v>0</v>
      </c>
      <c r="AD112" s="43"/>
      <c r="AE112" s="318">
        <f>SUM(AD112*O112)</f>
        <v>0</v>
      </c>
      <c r="AF112" s="44"/>
      <c r="AG112" s="317">
        <f>SUM(AF112*O112)</f>
        <v>0</v>
      </c>
      <c r="AH112" s="43"/>
      <c r="AI112" s="318">
        <f>SUM(AH112*O112)</f>
        <v>0</v>
      </c>
      <c r="AJ112" s="44"/>
      <c r="AK112" s="317">
        <f>SUM(AJ112*O112)</f>
        <v>0</v>
      </c>
      <c r="AL112" s="43"/>
      <c r="AM112" s="318">
        <f>SUM(AL112*O112)</f>
        <v>0</v>
      </c>
      <c r="AN112" s="44"/>
      <c r="AO112" s="317">
        <f>SUM(AN112*O112)</f>
        <v>0</v>
      </c>
      <c r="AP112" s="43"/>
      <c r="AQ112" s="318">
        <f>SUM(AP112*O112)</f>
        <v>0</v>
      </c>
      <c r="AR112" s="44"/>
      <c r="AS112" s="317">
        <f>SUM(AR112*O112)</f>
        <v>0</v>
      </c>
      <c r="AT112" s="43"/>
      <c r="AU112" s="318">
        <f>SUM(AT112*O112)</f>
        <v>0</v>
      </c>
      <c r="AV112" s="44"/>
      <c r="AW112" s="317">
        <f>SUM(AV112*O112)</f>
        <v>0</v>
      </c>
      <c r="AX112" s="43"/>
      <c r="AY112" s="318">
        <f>SUM(AX112*O112)</f>
        <v>0</v>
      </c>
      <c r="AZ112" s="44"/>
      <c r="BA112" s="317">
        <f>SUM(AZ112*O112)</f>
        <v>0</v>
      </c>
      <c r="BB112" s="43"/>
      <c r="BC112" s="318">
        <f>SUM(BB112*O112)</f>
        <v>0</v>
      </c>
      <c r="BD112" s="44"/>
      <c r="BE112" s="317">
        <f>SUM(BD112*O112)</f>
        <v>0</v>
      </c>
    </row>
    <row r="113" spans="1:57" ht="25.5" x14ac:dyDescent="0.2">
      <c r="A113" s="187">
        <v>38</v>
      </c>
      <c r="B113" s="25" t="s">
        <v>1215</v>
      </c>
      <c r="C113" s="25" t="s">
        <v>1736</v>
      </c>
      <c r="D113" s="29" t="s">
        <v>1922</v>
      </c>
      <c r="E113" s="28" t="s">
        <v>11</v>
      </c>
      <c r="F113" s="188">
        <v>1</v>
      </c>
      <c r="G113" s="28" t="s">
        <v>1988</v>
      </c>
      <c r="H113" s="89">
        <v>53511</v>
      </c>
      <c r="I113" s="29" t="s">
        <v>3404</v>
      </c>
      <c r="J113" s="79" t="s">
        <v>2338</v>
      </c>
      <c r="K113" s="187">
        <v>1</v>
      </c>
      <c r="L113" s="146">
        <v>1.98</v>
      </c>
      <c r="M113" s="80">
        <v>1.98</v>
      </c>
      <c r="N113" s="80">
        <v>1.98</v>
      </c>
      <c r="O113" s="223">
        <v>1.98</v>
      </c>
      <c r="P113" s="371">
        <f>SUM(R113,T113,V113,X113,Z113,AB113,AD113,AF113,AH113,AJ113,AL113,AN113,AP113,AR113,AT113,AV113,AX113,AZ113,BB113,BD113)</f>
        <v>0</v>
      </c>
      <c r="Q113" s="372">
        <f>SUM(P113*O113)</f>
        <v>0</v>
      </c>
      <c r="R113" s="43"/>
      <c r="S113" s="318">
        <f>SUM(R113*O113)</f>
        <v>0</v>
      </c>
      <c r="T113" s="44"/>
      <c r="U113" s="317">
        <f>SUM(T113*O113)</f>
        <v>0</v>
      </c>
      <c r="V113" s="43"/>
      <c r="W113" s="318">
        <f>SUM(V113*O113)</f>
        <v>0</v>
      </c>
      <c r="X113" s="44"/>
      <c r="Y113" s="317">
        <f>SUM(X113*O113)</f>
        <v>0</v>
      </c>
      <c r="Z113" s="43"/>
      <c r="AA113" s="318">
        <f>SUM(Z113*O113)</f>
        <v>0</v>
      </c>
      <c r="AB113" s="44"/>
      <c r="AC113" s="317">
        <f>SUM(AB113*O113)</f>
        <v>0</v>
      </c>
      <c r="AD113" s="43"/>
      <c r="AE113" s="318">
        <f>SUM(AD113*O113)</f>
        <v>0</v>
      </c>
      <c r="AF113" s="44"/>
      <c r="AG113" s="317">
        <f>SUM(AF113*O113)</f>
        <v>0</v>
      </c>
      <c r="AH113" s="43"/>
      <c r="AI113" s="318">
        <f>SUM(AH113*O113)</f>
        <v>0</v>
      </c>
      <c r="AJ113" s="44"/>
      <c r="AK113" s="317">
        <f>SUM(AJ113*O113)</f>
        <v>0</v>
      </c>
      <c r="AL113" s="43"/>
      <c r="AM113" s="318">
        <f>SUM(AL113*O113)</f>
        <v>0</v>
      </c>
      <c r="AN113" s="44"/>
      <c r="AO113" s="317">
        <f>SUM(AN113*O113)</f>
        <v>0</v>
      </c>
      <c r="AP113" s="43"/>
      <c r="AQ113" s="318">
        <f>SUM(AP113*O113)</f>
        <v>0</v>
      </c>
      <c r="AR113" s="44"/>
      <c r="AS113" s="317">
        <f>SUM(AR113*O113)</f>
        <v>0</v>
      </c>
      <c r="AT113" s="43"/>
      <c r="AU113" s="318">
        <f>SUM(AT113*O113)</f>
        <v>0</v>
      </c>
      <c r="AV113" s="44"/>
      <c r="AW113" s="317">
        <f>SUM(AV113*O113)</f>
        <v>0</v>
      </c>
      <c r="AX113" s="43"/>
      <c r="AY113" s="318">
        <f>SUM(AX113*O113)</f>
        <v>0</v>
      </c>
      <c r="AZ113" s="44"/>
      <c r="BA113" s="317">
        <f>SUM(AZ113*O113)</f>
        <v>0</v>
      </c>
      <c r="BB113" s="43"/>
      <c r="BC113" s="318">
        <f>SUM(BB113*O113)</f>
        <v>0</v>
      </c>
      <c r="BD113" s="44"/>
      <c r="BE113" s="317">
        <f>SUM(BD113*O113)</f>
        <v>0</v>
      </c>
    </row>
    <row r="114" spans="1:57" ht="25.5" x14ac:dyDescent="0.2">
      <c r="A114" s="263">
        <v>38</v>
      </c>
      <c r="B114" s="264" t="s">
        <v>1215</v>
      </c>
      <c r="C114" s="264" t="s">
        <v>1736</v>
      </c>
      <c r="D114" s="315" t="s">
        <v>746</v>
      </c>
      <c r="E114" s="266" t="s">
        <v>11</v>
      </c>
      <c r="F114" s="265">
        <v>1</v>
      </c>
      <c r="G114" s="266" t="s">
        <v>4500</v>
      </c>
      <c r="H114" s="320" t="s">
        <v>4160</v>
      </c>
      <c r="I114" s="266" t="s">
        <v>3747</v>
      </c>
      <c r="J114" s="316" t="s">
        <v>4733</v>
      </c>
      <c r="K114" s="263">
        <v>2</v>
      </c>
      <c r="L114" s="267"/>
      <c r="M114" s="267"/>
      <c r="N114" s="267"/>
      <c r="O114" s="360">
        <v>4.59</v>
      </c>
      <c r="P114" s="371">
        <f>SUM(R114,T114,V114,X114,Z114,AB114,AD114,AF114,AH114,AJ114,AL114,AN114,AP114,AR114,AT114,AV114,AX114,AZ114,BB114,BD114)</f>
        <v>0</v>
      </c>
      <c r="Q114" s="372">
        <f>SUM(P114*O114)</f>
        <v>0</v>
      </c>
      <c r="R114" s="43"/>
      <c r="S114" s="318">
        <f>SUM(R114*O114)</f>
        <v>0</v>
      </c>
      <c r="T114" s="44"/>
      <c r="U114" s="317">
        <f>SUM(T114*O114)</f>
        <v>0</v>
      </c>
      <c r="V114" s="43"/>
      <c r="W114" s="318">
        <f>SUM(V114*O114)</f>
        <v>0</v>
      </c>
      <c r="X114" s="44"/>
      <c r="Y114" s="317">
        <f>SUM(X114*O114)</f>
        <v>0</v>
      </c>
      <c r="Z114" s="43"/>
      <c r="AA114" s="318">
        <f>SUM(Z114*O114)</f>
        <v>0</v>
      </c>
      <c r="AB114" s="44"/>
      <c r="AC114" s="317">
        <f>SUM(AB114*O114)</f>
        <v>0</v>
      </c>
      <c r="AD114" s="43"/>
      <c r="AE114" s="318">
        <f>SUM(AD114*O114)</f>
        <v>0</v>
      </c>
      <c r="AF114" s="44"/>
      <c r="AG114" s="317">
        <f>SUM(AF114*O114)</f>
        <v>0</v>
      </c>
      <c r="AH114" s="43"/>
      <c r="AI114" s="318">
        <f>SUM(AH114*O114)</f>
        <v>0</v>
      </c>
      <c r="AJ114" s="44"/>
      <c r="AK114" s="317">
        <f>SUM(AJ114*O114)</f>
        <v>0</v>
      </c>
      <c r="AL114" s="43"/>
      <c r="AM114" s="318">
        <f>SUM(AL114*O114)</f>
        <v>0</v>
      </c>
      <c r="AN114" s="44"/>
      <c r="AO114" s="317">
        <f>SUM(AN114*O114)</f>
        <v>0</v>
      </c>
      <c r="AP114" s="43"/>
      <c r="AQ114" s="318">
        <f>SUM(AP114*O114)</f>
        <v>0</v>
      </c>
      <c r="AR114" s="44"/>
      <c r="AS114" s="317">
        <f>SUM(AR114*O114)</f>
        <v>0</v>
      </c>
      <c r="AT114" s="43"/>
      <c r="AU114" s="318">
        <f>SUM(AT114*O114)</f>
        <v>0</v>
      </c>
      <c r="AV114" s="44"/>
      <c r="AW114" s="317">
        <f>SUM(AV114*O114)</f>
        <v>0</v>
      </c>
      <c r="AX114" s="43"/>
      <c r="AY114" s="318">
        <f>SUM(AX114*O114)</f>
        <v>0</v>
      </c>
      <c r="AZ114" s="44"/>
      <c r="BA114" s="317">
        <f>SUM(AZ114*O114)</f>
        <v>0</v>
      </c>
      <c r="BB114" s="43"/>
      <c r="BC114" s="318">
        <f>SUM(BB114*O114)</f>
        <v>0</v>
      </c>
      <c r="BD114" s="44"/>
      <c r="BE114" s="317">
        <f>SUM(BD114*O114)</f>
        <v>0</v>
      </c>
    </row>
    <row r="115" spans="1:57" ht="25.5" x14ac:dyDescent="0.2">
      <c r="A115" s="186">
        <v>38</v>
      </c>
      <c r="B115" s="73" t="s">
        <v>1215</v>
      </c>
      <c r="C115" s="73" t="s">
        <v>3288</v>
      </c>
      <c r="D115" s="74" t="s">
        <v>746</v>
      </c>
      <c r="E115" s="74" t="s">
        <v>11</v>
      </c>
      <c r="F115" s="75">
        <v>1</v>
      </c>
      <c r="G115" s="74" t="s">
        <v>2891</v>
      </c>
      <c r="H115" s="74" t="s">
        <v>2891</v>
      </c>
      <c r="I115" s="74" t="s">
        <v>3400</v>
      </c>
      <c r="J115" s="24" t="s">
        <v>3132</v>
      </c>
      <c r="K115" s="186">
        <v>3</v>
      </c>
      <c r="L115" s="77">
        <v>5.65</v>
      </c>
      <c r="M115" s="144">
        <v>5.93</v>
      </c>
      <c r="N115" s="77">
        <v>5.93</v>
      </c>
      <c r="O115" s="219">
        <v>6.23</v>
      </c>
      <c r="P115" s="371">
        <f>SUM(R115,T115,V115,X115,Z115,AB115,AD115,AF115,AH115,AJ115,AL115,AN115,AP115,AR115,AT115,AV115,AX115,AZ115,BB115,BD115)</f>
        <v>0</v>
      </c>
      <c r="Q115" s="372">
        <f>SUM(P115*O115)</f>
        <v>0</v>
      </c>
      <c r="R115" s="43"/>
      <c r="S115" s="318">
        <f>SUM(R115*O115)</f>
        <v>0</v>
      </c>
      <c r="T115" s="44"/>
      <c r="U115" s="317">
        <f>SUM(T115*O115)</f>
        <v>0</v>
      </c>
      <c r="V115" s="43"/>
      <c r="W115" s="318">
        <f>SUM(V115*O115)</f>
        <v>0</v>
      </c>
      <c r="X115" s="44"/>
      <c r="Y115" s="317">
        <f>SUM(X115*O115)</f>
        <v>0</v>
      </c>
      <c r="Z115" s="43"/>
      <c r="AA115" s="318">
        <f>SUM(Z115*O115)</f>
        <v>0</v>
      </c>
      <c r="AB115" s="44"/>
      <c r="AC115" s="317">
        <f>SUM(AB115*O115)</f>
        <v>0</v>
      </c>
      <c r="AD115" s="43"/>
      <c r="AE115" s="318">
        <f>SUM(AD115*O115)</f>
        <v>0</v>
      </c>
      <c r="AF115" s="44"/>
      <c r="AG115" s="317">
        <f>SUM(AF115*O115)</f>
        <v>0</v>
      </c>
      <c r="AH115" s="43"/>
      <c r="AI115" s="318">
        <f>SUM(AH115*O115)</f>
        <v>0</v>
      </c>
      <c r="AJ115" s="44"/>
      <c r="AK115" s="317">
        <f>SUM(AJ115*O115)</f>
        <v>0</v>
      </c>
      <c r="AL115" s="43"/>
      <c r="AM115" s="318">
        <f>SUM(AL115*O115)</f>
        <v>0</v>
      </c>
      <c r="AN115" s="44"/>
      <c r="AO115" s="317">
        <f>SUM(AN115*O115)</f>
        <v>0</v>
      </c>
      <c r="AP115" s="43"/>
      <c r="AQ115" s="318">
        <f>SUM(AP115*O115)</f>
        <v>0</v>
      </c>
      <c r="AR115" s="44"/>
      <c r="AS115" s="317">
        <f>SUM(AR115*O115)</f>
        <v>0</v>
      </c>
      <c r="AT115" s="43"/>
      <c r="AU115" s="318">
        <f>SUM(AT115*O115)</f>
        <v>0</v>
      </c>
      <c r="AV115" s="44"/>
      <c r="AW115" s="317">
        <f>SUM(AV115*O115)</f>
        <v>0</v>
      </c>
      <c r="AX115" s="43"/>
      <c r="AY115" s="318">
        <f>SUM(AX115*O115)</f>
        <v>0</v>
      </c>
      <c r="AZ115" s="44"/>
      <c r="BA115" s="317">
        <f>SUM(AZ115*O115)</f>
        <v>0</v>
      </c>
      <c r="BB115" s="43"/>
      <c r="BC115" s="318">
        <f>SUM(BB115*O115)</f>
        <v>0</v>
      </c>
      <c r="BD115" s="44"/>
      <c r="BE115" s="317">
        <f>SUM(BD115*O115)</f>
        <v>0</v>
      </c>
    </row>
    <row r="116" spans="1:57" ht="25.5" x14ac:dyDescent="0.2">
      <c r="A116" s="187">
        <v>39</v>
      </c>
      <c r="B116" s="25" t="s">
        <v>1215</v>
      </c>
      <c r="C116" s="25" t="s">
        <v>1737</v>
      </c>
      <c r="D116" s="29" t="s">
        <v>1922</v>
      </c>
      <c r="E116" s="28" t="s">
        <v>11</v>
      </c>
      <c r="F116" s="188">
        <v>1</v>
      </c>
      <c r="G116" s="28" t="s">
        <v>1989</v>
      </c>
      <c r="H116" s="89">
        <v>53503</v>
      </c>
      <c r="I116" s="29" t="s">
        <v>3404</v>
      </c>
      <c r="J116" s="79" t="s">
        <v>2338</v>
      </c>
      <c r="K116" s="187">
        <v>1</v>
      </c>
      <c r="L116" s="146">
        <v>1.98</v>
      </c>
      <c r="M116" s="80">
        <v>1.98</v>
      </c>
      <c r="N116" s="80">
        <v>1.98</v>
      </c>
      <c r="O116" s="223">
        <v>1.98</v>
      </c>
      <c r="P116" s="371">
        <f>SUM(R116,T116,V116,X116,Z116,AB116,AD116,AF116,AH116,AJ116,AL116,AN116,AP116,AR116,AT116,AV116,AX116,AZ116,BB116,BD116)</f>
        <v>0</v>
      </c>
      <c r="Q116" s="372">
        <f>SUM(P116*O116)</f>
        <v>0</v>
      </c>
      <c r="R116" s="43"/>
      <c r="S116" s="318">
        <f>SUM(R116*O116)</f>
        <v>0</v>
      </c>
      <c r="T116" s="44"/>
      <c r="U116" s="317">
        <f>SUM(T116*O116)</f>
        <v>0</v>
      </c>
      <c r="V116" s="43"/>
      <c r="W116" s="318">
        <f>SUM(V116*O116)</f>
        <v>0</v>
      </c>
      <c r="X116" s="44"/>
      <c r="Y116" s="317">
        <f>SUM(X116*O116)</f>
        <v>0</v>
      </c>
      <c r="Z116" s="43"/>
      <c r="AA116" s="318">
        <f>SUM(Z116*O116)</f>
        <v>0</v>
      </c>
      <c r="AB116" s="44"/>
      <c r="AC116" s="317">
        <f>SUM(AB116*O116)</f>
        <v>0</v>
      </c>
      <c r="AD116" s="43"/>
      <c r="AE116" s="318">
        <f>SUM(AD116*O116)</f>
        <v>0</v>
      </c>
      <c r="AF116" s="44"/>
      <c r="AG116" s="317">
        <f>SUM(AF116*O116)</f>
        <v>0</v>
      </c>
      <c r="AH116" s="43"/>
      <c r="AI116" s="318">
        <f>SUM(AH116*O116)</f>
        <v>0</v>
      </c>
      <c r="AJ116" s="44"/>
      <c r="AK116" s="317">
        <f>SUM(AJ116*O116)</f>
        <v>0</v>
      </c>
      <c r="AL116" s="43"/>
      <c r="AM116" s="318">
        <f>SUM(AL116*O116)</f>
        <v>0</v>
      </c>
      <c r="AN116" s="44"/>
      <c r="AO116" s="317">
        <f>SUM(AN116*O116)</f>
        <v>0</v>
      </c>
      <c r="AP116" s="43"/>
      <c r="AQ116" s="318">
        <f>SUM(AP116*O116)</f>
        <v>0</v>
      </c>
      <c r="AR116" s="44"/>
      <c r="AS116" s="317">
        <f>SUM(AR116*O116)</f>
        <v>0</v>
      </c>
      <c r="AT116" s="43"/>
      <c r="AU116" s="318">
        <f>SUM(AT116*O116)</f>
        <v>0</v>
      </c>
      <c r="AV116" s="44"/>
      <c r="AW116" s="317">
        <f>SUM(AV116*O116)</f>
        <v>0</v>
      </c>
      <c r="AX116" s="43"/>
      <c r="AY116" s="318">
        <f>SUM(AX116*O116)</f>
        <v>0</v>
      </c>
      <c r="AZ116" s="44"/>
      <c r="BA116" s="317">
        <f>SUM(AZ116*O116)</f>
        <v>0</v>
      </c>
      <c r="BB116" s="43"/>
      <c r="BC116" s="318">
        <f>SUM(BB116*O116)</f>
        <v>0</v>
      </c>
      <c r="BD116" s="44"/>
      <c r="BE116" s="317">
        <f>SUM(BD116*O116)</f>
        <v>0</v>
      </c>
    </row>
    <row r="117" spans="1:57" ht="25.5" x14ac:dyDescent="0.2">
      <c r="A117" s="263">
        <v>39</v>
      </c>
      <c r="B117" s="264" t="s">
        <v>1215</v>
      </c>
      <c r="C117" s="264" t="s">
        <v>1737</v>
      </c>
      <c r="D117" s="315" t="s">
        <v>746</v>
      </c>
      <c r="E117" s="266" t="s">
        <v>11</v>
      </c>
      <c r="F117" s="265">
        <v>1</v>
      </c>
      <c r="G117" s="266" t="s">
        <v>4501</v>
      </c>
      <c r="H117" s="320" t="s">
        <v>4161</v>
      </c>
      <c r="I117" s="266" t="s">
        <v>3747</v>
      </c>
      <c r="J117" s="316" t="s">
        <v>4733</v>
      </c>
      <c r="K117" s="263">
        <v>2</v>
      </c>
      <c r="L117" s="267"/>
      <c r="M117" s="267"/>
      <c r="N117" s="267"/>
      <c r="O117" s="360">
        <v>4.59</v>
      </c>
      <c r="P117" s="371">
        <f>SUM(R117,T117,V117,X117,Z117,AB117,AD117,AF117,AH117,AJ117,AL117,AN117,AP117,AR117,AT117,AV117,AX117,AZ117,BB117,BD117)</f>
        <v>0</v>
      </c>
      <c r="Q117" s="372">
        <f>SUM(P117*O117)</f>
        <v>0</v>
      </c>
      <c r="R117" s="43"/>
      <c r="S117" s="318">
        <f>SUM(R117*O117)</f>
        <v>0</v>
      </c>
      <c r="T117" s="44"/>
      <c r="U117" s="317">
        <f>SUM(T117*O117)</f>
        <v>0</v>
      </c>
      <c r="V117" s="43"/>
      <c r="W117" s="318">
        <f>SUM(V117*O117)</f>
        <v>0</v>
      </c>
      <c r="X117" s="44"/>
      <c r="Y117" s="317">
        <f>SUM(X117*O117)</f>
        <v>0</v>
      </c>
      <c r="Z117" s="43"/>
      <c r="AA117" s="318">
        <f>SUM(Z117*O117)</f>
        <v>0</v>
      </c>
      <c r="AB117" s="44"/>
      <c r="AC117" s="317">
        <f>SUM(AB117*O117)</f>
        <v>0</v>
      </c>
      <c r="AD117" s="43"/>
      <c r="AE117" s="318">
        <f>SUM(AD117*O117)</f>
        <v>0</v>
      </c>
      <c r="AF117" s="44"/>
      <c r="AG117" s="317">
        <f>SUM(AF117*O117)</f>
        <v>0</v>
      </c>
      <c r="AH117" s="43"/>
      <c r="AI117" s="318">
        <f>SUM(AH117*O117)</f>
        <v>0</v>
      </c>
      <c r="AJ117" s="44"/>
      <c r="AK117" s="317">
        <f>SUM(AJ117*O117)</f>
        <v>0</v>
      </c>
      <c r="AL117" s="43"/>
      <c r="AM117" s="318">
        <f>SUM(AL117*O117)</f>
        <v>0</v>
      </c>
      <c r="AN117" s="44"/>
      <c r="AO117" s="317">
        <f>SUM(AN117*O117)</f>
        <v>0</v>
      </c>
      <c r="AP117" s="43"/>
      <c r="AQ117" s="318">
        <f>SUM(AP117*O117)</f>
        <v>0</v>
      </c>
      <c r="AR117" s="44"/>
      <c r="AS117" s="317">
        <f>SUM(AR117*O117)</f>
        <v>0</v>
      </c>
      <c r="AT117" s="43"/>
      <c r="AU117" s="318">
        <f>SUM(AT117*O117)</f>
        <v>0</v>
      </c>
      <c r="AV117" s="44"/>
      <c r="AW117" s="317">
        <f>SUM(AV117*O117)</f>
        <v>0</v>
      </c>
      <c r="AX117" s="43"/>
      <c r="AY117" s="318">
        <f>SUM(AX117*O117)</f>
        <v>0</v>
      </c>
      <c r="AZ117" s="44"/>
      <c r="BA117" s="317">
        <f>SUM(AZ117*O117)</f>
        <v>0</v>
      </c>
      <c r="BB117" s="43"/>
      <c r="BC117" s="318">
        <f>SUM(BB117*O117)</f>
        <v>0</v>
      </c>
      <c r="BD117" s="44"/>
      <c r="BE117" s="317">
        <f>SUM(BD117*O117)</f>
        <v>0</v>
      </c>
    </row>
    <row r="118" spans="1:57" ht="25.5" x14ac:dyDescent="0.2">
      <c r="A118" s="81">
        <v>39</v>
      </c>
      <c r="B118" s="82" t="s">
        <v>1215</v>
      </c>
      <c r="C118" s="82" t="s">
        <v>1737</v>
      </c>
      <c r="D118" s="83" t="s">
        <v>746</v>
      </c>
      <c r="E118" s="84" t="s">
        <v>2350</v>
      </c>
      <c r="F118" s="85">
        <v>1</v>
      </c>
      <c r="G118" s="84">
        <v>3504</v>
      </c>
      <c r="H118" s="22" t="s">
        <v>2353</v>
      </c>
      <c r="I118" s="34">
        <v>57681</v>
      </c>
      <c r="J118" s="86" t="s">
        <v>1074</v>
      </c>
      <c r="K118" s="81">
        <v>3</v>
      </c>
      <c r="L118" s="87">
        <v>5.04</v>
      </c>
      <c r="M118" s="155">
        <v>6.21</v>
      </c>
      <c r="N118" s="87">
        <v>6.21</v>
      </c>
      <c r="O118" s="362">
        <v>5.6</v>
      </c>
      <c r="P118" s="371">
        <f>SUM(R118,T118,V118,X118,Z118,AB118,AD118,AF118,AH118,AJ118,AL118,AN118,AP118,AR118,AT118,AV118,AX118,AZ118,BB118,BD118)</f>
        <v>0</v>
      </c>
      <c r="Q118" s="372">
        <f>SUM(P118*O118)</f>
        <v>0</v>
      </c>
      <c r="R118" s="43"/>
      <c r="S118" s="318">
        <f>SUM(R118*O118)</f>
        <v>0</v>
      </c>
      <c r="T118" s="44"/>
      <c r="U118" s="317">
        <f>SUM(T118*O118)</f>
        <v>0</v>
      </c>
      <c r="V118" s="43"/>
      <c r="W118" s="318">
        <f>SUM(V118*O118)</f>
        <v>0</v>
      </c>
      <c r="X118" s="44"/>
      <c r="Y118" s="317">
        <f>SUM(X118*O118)</f>
        <v>0</v>
      </c>
      <c r="Z118" s="43"/>
      <c r="AA118" s="318">
        <f>SUM(Z118*O118)</f>
        <v>0</v>
      </c>
      <c r="AB118" s="44"/>
      <c r="AC118" s="317">
        <f>SUM(AB118*O118)</f>
        <v>0</v>
      </c>
      <c r="AD118" s="43"/>
      <c r="AE118" s="318">
        <f>SUM(AD118*O118)</f>
        <v>0</v>
      </c>
      <c r="AF118" s="44"/>
      <c r="AG118" s="317">
        <f>SUM(AF118*O118)</f>
        <v>0</v>
      </c>
      <c r="AH118" s="43"/>
      <c r="AI118" s="318">
        <f>SUM(AH118*O118)</f>
        <v>0</v>
      </c>
      <c r="AJ118" s="44"/>
      <c r="AK118" s="317">
        <f>SUM(AJ118*O118)</f>
        <v>0</v>
      </c>
      <c r="AL118" s="43"/>
      <c r="AM118" s="318">
        <f>SUM(AL118*O118)</f>
        <v>0</v>
      </c>
      <c r="AN118" s="44"/>
      <c r="AO118" s="317">
        <f>SUM(AN118*O118)</f>
        <v>0</v>
      </c>
      <c r="AP118" s="43"/>
      <c r="AQ118" s="318">
        <f>SUM(AP118*O118)</f>
        <v>0</v>
      </c>
      <c r="AR118" s="44"/>
      <c r="AS118" s="317">
        <f>SUM(AR118*O118)</f>
        <v>0</v>
      </c>
      <c r="AT118" s="43"/>
      <c r="AU118" s="318">
        <f>SUM(AT118*O118)</f>
        <v>0</v>
      </c>
      <c r="AV118" s="44"/>
      <c r="AW118" s="317">
        <f>SUM(AV118*O118)</f>
        <v>0</v>
      </c>
      <c r="AX118" s="43"/>
      <c r="AY118" s="318">
        <f>SUM(AX118*O118)</f>
        <v>0</v>
      </c>
      <c r="AZ118" s="44"/>
      <c r="BA118" s="317">
        <f>SUM(AZ118*O118)</f>
        <v>0</v>
      </c>
      <c r="BB118" s="43"/>
      <c r="BC118" s="318">
        <f>SUM(BB118*O118)</f>
        <v>0</v>
      </c>
      <c r="BD118" s="44"/>
      <c r="BE118" s="317">
        <f>SUM(BD118*O118)</f>
        <v>0</v>
      </c>
    </row>
    <row r="119" spans="1:57" ht="25.5" x14ac:dyDescent="0.2">
      <c r="A119" s="186">
        <v>39</v>
      </c>
      <c r="B119" s="73" t="s">
        <v>1215</v>
      </c>
      <c r="C119" s="73" t="s">
        <v>3285</v>
      </c>
      <c r="D119" s="74" t="s">
        <v>746</v>
      </c>
      <c r="E119" s="74" t="s">
        <v>11</v>
      </c>
      <c r="F119" s="75">
        <v>1</v>
      </c>
      <c r="G119" s="74" t="s">
        <v>2892</v>
      </c>
      <c r="H119" s="74" t="s">
        <v>2892</v>
      </c>
      <c r="I119" s="74" t="s">
        <v>3400</v>
      </c>
      <c r="J119" s="24" t="s">
        <v>3132</v>
      </c>
      <c r="K119" s="186">
        <v>4</v>
      </c>
      <c r="L119" s="77">
        <v>5.65</v>
      </c>
      <c r="M119" s="144">
        <v>5.93</v>
      </c>
      <c r="N119" s="77">
        <v>5.93</v>
      </c>
      <c r="O119" s="219">
        <v>6.23</v>
      </c>
      <c r="P119" s="371">
        <f>SUM(R119,T119,V119,X119,Z119,AB119,AD119,AF119,AH119,AJ119,AL119,AN119,AP119,AR119,AT119,AV119,AX119,AZ119,BB119,BD119)</f>
        <v>0</v>
      </c>
      <c r="Q119" s="372">
        <f>SUM(P119*O119)</f>
        <v>0</v>
      </c>
      <c r="R119" s="43"/>
      <c r="S119" s="318">
        <f>SUM(R119*O119)</f>
        <v>0</v>
      </c>
      <c r="T119" s="44"/>
      <c r="U119" s="317">
        <f>SUM(T119*O119)</f>
        <v>0</v>
      </c>
      <c r="V119" s="43"/>
      <c r="W119" s="318">
        <f>SUM(V119*O119)</f>
        <v>0</v>
      </c>
      <c r="X119" s="44"/>
      <c r="Y119" s="317">
        <f>SUM(X119*O119)</f>
        <v>0</v>
      </c>
      <c r="Z119" s="43"/>
      <c r="AA119" s="318">
        <f>SUM(Z119*O119)</f>
        <v>0</v>
      </c>
      <c r="AB119" s="44"/>
      <c r="AC119" s="317">
        <f>SUM(AB119*O119)</f>
        <v>0</v>
      </c>
      <c r="AD119" s="43"/>
      <c r="AE119" s="318">
        <f>SUM(AD119*O119)</f>
        <v>0</v>
      </c>
      <c r="AF119" s="44"/>
      <c r="AG119" s="317">
        <f>SUM(AF119*O119)</f>
        <v>0</v>
      </c>
      <c r="AH119" s="43"/>
      <c r="AI119" s="318">
        <f>SUM(AH119*O119)</f>
        <v>0</v>
      </c>
      <c r="AJ119" s="44"/>
      <c r="AK119" s="317">
        <f>SUM(AJ119*O119)</f>
        <v>0</v>
      </c>
      <c r="AL119" s="43"/>
      <c r="AM119" s="318">
        <f>SUM(AL119*O119)</f>
        <v>0</v>
      </c>
      <c r="AN119" s="44"/>
      <c r="AO119" s="317">
        <f>SUM(AN119*O119)</f>
        <v>0</v>
      </c>
      <c r="AP119" s="43"/>
      <c r="AQ119" s="318">
        <f>SUM(AP119*O119)</f>
        <v>0</v>
      </c>
      <c r="AR119" s="44"/>
      <c r="AS119" s="317">
        <f>SUM(AR119*O119)</f>
        <v>0</v>
      </c>
      <c r="AT119" s="43"/>
      <c r="AU119" s="318">
        <f>SUM(AT119*O119)</f>
        <v>0</v>
      </c>
      <c r="AV119" s="44"/>
      <c r="AW119" s="317">
        <f>SUM(AV119*O119)</f>
        <v>0</v>
      </c>
      <c r="AX119" s="43"/>
      <c r="AY119" s="318">
        <f>SUM(AX119*O119)</f>
        <v>0</v>
      </c>
      <c r="AZ119" s="44"/>
      <c r="BA119" s="317">
        <f>SUM(AZ119*O119)</f>
        <v>0</v>
      </c>
      <c r="BB119" s="43"/>
      <c r="BC119" s="318">
        <f>SUM(BB119*O119)</f>
        <v>0</v>
      </c>
      <c r="BD119" s="44"/>
      <c r="BE119" s="317">
        <f>SUM(BD119*O119)</f>
        <v>0</v>
      </c>
    </row>
    <row r="120" spans="1:57" ht="25.5" x14ac:dyDescent="0.2">
      <c r="A120" s="187">
        <v>40</v>
      </c>
      <c r="B120" s="25" t="s">
        <v>1215</v>
      </c>
      <c r="C120" s="25" t="s">
        <v>1738</v>
      </c>
      <c r="D120" s="29" t="s">
        <v>1922</v>
      </c>
      <c r="E120" s="28" t="s">
        <v>11</v>
      </c>
      <c r="F120" s="188">
        <v>1</v>
      </c>
      <c r="G120" s="28" t="s">
        <v>1990</v>
      </c>
      <c r="H120" s="89">
        <v>53513</v>
      </c>
      <c r="I120" s="29" t="s">
        <v>3404</v>
      </c>
      <c r="J120" s="79" t="s">
        <v>2338</v>
      </c>
      <c r="K120" s="187">
        <v>1</v>
      </c>
      <c r="L120" s="146">
        <v>1.98</v>
      </c>
      <c r="M120" s="80">
        <v>1.98</v>
      </c>
      <c r="N120" s="80">
        <v>1.98</v>
      </c>
      <c r="O120" s="223">
        <v>1.98</v>
      </c>
      <c r="P120" s="371">
        <f>SUM(R120,T120,V120,X120,Z120,AB120,AD120,AF120,AH120,AJ120,AL120,AN120,AP120,AR120,AT120,AV120,AX120,AZ120,BB120,BD120)</f>
        <v>0</v>
      </c>
      <c r="Q120" s="372">
        <f>SUM(P120*O120)</f>
        <v>0</v>
      </c>
      <c r="R120" s="43"/>
      <c r="S120" s="318">
        <f>SUM(R120*O120)</f>
        <v>0</v>
      </c>
      <c r="T120" s="44"/>
      <c r="U120" s="317">
        <f>SUM(T120*O120)</f>
        <v>0</v>
      </c>
      <c r="V120" s="43"/>
      <c r="W120" s="318">
        <f>SUM(V120*O120)</f>
        <v>0</v>
      </c>
      <c r="X120" s="44"/>
      <c r="Y120" s="317">
        <f>SUM(X120*O120)</f>
        <v>0</v>
      </c>
      <c r="Z120" s="43"/>
      <c r="AA120" s="318">
        <f>SUM(Z120*O120)</f>
        <v>0</v>
      </c>
      <c r="AB120" s="44"/>
      <c r="AC120" s="317">
        <f>SUM(AB120*O120)</f>
        <v>0</v>
      </c>
      <c r="AD120" s="43"/>
      <c r="AE120" s="318">
        <f>SUM(AD120*O120)</f>
        <v>0</v>
      </c>
      <c r="AF120" s="44"/>
      <c r="AG120" s="317">
        <f>SUM(AF120*O120)</f>
        <v>0</v>
      </c>
      <c r="AH120" s="43"/>
      <c r="AI120" s="318">
        <f>SUM(AH120*O120)</f>
        <v>0</v>
      </c>
      <c r="AJ120" s="44"/>
      <c r="AK120" s="317">
        <f>SUM(AJ120*O120)</f>
        <v>0</v>
      </c>
      <c r="AL120" s="43"/>
      <c r="AM120" s="318">
        <f>SUM(AL120*O120)</f>
        <v>0</v>
      </c>
      <c r="AN120" s="44"/>
      <c r="AO120" s="317">
        <f>SUM(AN120*O120)</f>
        <v>0</v>
      </c>
      <c r="AP120" s="43"/>
      <c r="AQ120" s="318">
        <f>SUM(AP120*O120)</f>
        <v>0</v>
      </c>
      <c r="AR120" s="44"/>
      <c r="AS120" s="317">
        <f>SUM(AR120*O120)</f>
        <v>0</v>
      </c>
      <c r="AT120" s="43"/>
      <c r="AU120" s="318">
        <f>SUM(AT120*O120)</f>
        <v>0</v>
      </c>
      <c r="AV120" s="44"/>
      <c r="AW120" s="317">
        <f>SUM(AV120*O120)</f>
        <v>0</v>
      </c>
      <c r="AX120" s="43"/>
      <c r="AY120" s="318">
        <f>SUM(AX120*O120)</f>
        <v>0</v>
      </c>
      <c r="AZ120" s="44"/>
      <c r="BA120" s="317">
        <f>SUM(AZ120*O120)</f>
        <v>0</v>
      </c>
      <c r="BB120" s="43"/>
      <c r="BC120" s="318">
        <f>SUM(BB120*O120)</f>
        <v>0</v>
      </c>
      <c r="BD120" s="44"/>
      <c r="BE120" s="317">
        <f>SUM(BD120*O120)</f>
        <v>0</v>
      </c>
    </row>
    <row r="121" spans="1:57" ht="25.5" x14ac:dyDescent="0.2">
      <c r="A121" s="263">
        <v>40</v>
      </c>
      <c r="B121" s="264" t="s">
        <v>1215</v>
      </c>
      <c r="C121" s="264" t="s">
        <v>1738</v>
      </c>
      <c r="D121" s="315" t="s">
        <v>746</v>
      </c>
      <c r="E121" s="266" t="s">
        <v>11</v>
      </c>
      <c r="F121" s="265">
        <v>1</v>
      </c>
      <c r="G121" s="266" t="s">
        <v>4502</v>
      </c>
      <c r="H121" s="320" t="s">
        <v>4162</v>
      </c>
      <c r="I121" s="266" t="s">
        <v>3747</v>
      </c>
      <c r="J121" s="316" t="s">
        <v>4733</v>
      </c>
      <c r="K121" s="263">
        <v>2</v>
      </c>
      <c r="L121" s="267"/>
      <c r="M121" s="267"/>
      <c r="N121" s="267"/>
      <c r="O121" s="360">
        <v>4.59</v>
      </c>
      <c r="P121" s="371">
        <f>SUM(R121,T121,V121,X121,Z121,AB121,AD121,AF121,AH121,AJ121,AL121,AN121,AP121,AR121,AT121,AV121,AX121,AZ121,BB121,BD121)</f>
        <v>0</v>
      </c>
      <c r="Q121" s="372">
        <f>SUM(P121*O121)</f>
        <v>0</v>
      </c>
      <c r="R121" s="43"/>
      <c r="S121" s="318">
        <f>SUM(R121*O121)</f>
        <v>0</v>
      </c>
      <c r="T121" s="44"/>
      <c r="U121" s="317">
        <f>SUM(T121*O121)</f>
        <v>0</v>
      </c>
      <c r="V121" s="43"/>
      <c r="W121" s="318">
        <f>SUM(V121*O121)</f>
        <v>0</v>
      </c>
      <c r="X121" s="44"/>
      <c r="Y121" s="317">
        <f>SUM(X121*O121)</f>
        <v>0</v>
      </c>
      <c r="Z121" s="43"/>
      <c r="AA121" s="318">
        <f>SUM(Z121*O121)</f>
        <v>0</v>
      </c>
      <c r="AB121" s="44"/>
      <c r="AC121" s="317">
        <f>SUM(AB121*O121)</f>
        <v>0</v>
      </c>
      <c r="AD121" s="43"/>
      <c r="AE121" s="318">
        <f>SUM(AD121*O121)</f>
        <v>0</v>
      </c>
      <c r="AF121" s="44"/>
      <c r="AG121" s="317">
        <f>SUM(AF121*O121)</f>
        <v>0</v>
      </c>
      <c r="AH121" s="43"/>
      <c r="AI121" s="318">
        <f>SUM(AH121*O121)</f>
        <v>0</v>
      </c>
      <c r="AJ121" s="44"/>
      <c r="AK121" s="317">
        <f>SUM(AJ121*O121)</f>
        <v>0</v>
      </c>
      <c r="AL121" s="43"/>
      <c r="AM121" s="318">
        <f>SUM(AL121*O121)</f>
        <v>0</v>
      </c>
      <c r="AN121" s="44"/>
      <c r="AO121" s="317">
        <f>SUM(AN121*O121)</f>
        <v>0</v>
      </c>
      <c r="AP121" s="43"/>
      <c r="AQ121" s="318">
        <f>SUM(AP121*O121)</f>
        <v>0</v>
      </c>
      <c r="AR121" s="44"/>
      <c r="AS121" s="317">
        <f>SUM(AR121*O121)</f>
        <v>0</v>
      </c>
      <c r="AT121" s="43"/>
      <c r="AU121" s="318">
        <f>SUM(AT121*O121)</f>
        <v>0</v>
      </c>
      <c r="AV121" s="44"/>
      <c r="AW121" s="317">
        <f>SUM(AV121*O121)</f>
        <v>0</v>
      </c>
      <c r="AX121" s="43"/>
      <c r="AY121" s="318">
        <f>SUM(AX121*O121)</f>
        <v>0</v>
      </c>
      <c r="AZ121" s="44"/>
      <c r="BA121" s="317">
        <f>SUM(AZ121*O121)</f>
        <v>0</v>
      </c>
      <c r="BB121" s="43"/>
      <c r="BC121" s="318">
        <f>SUM(BB121*O121)</f>
        <v>0</v>
      </c>
      <c r="BD121" s="44"/>
      <c r="BE121" s="317">
        <f>SUM(BD121*O121)</f>
        <v>0</v>
      </c>
    </row>
    <row r="122" spans="1:57" ht="25.5" x14ac:dyDescent="0.2">
      <c r="A122" s="81">
        <v>40</v>
      </c>
      <c r="B122" s="82" t="s">
        <v>1215</v>
      </c>
      <c r="C122" s="82" t="s">
        <v>1738</v>
      </c>
      <c r="D122" s="83" t="s">
        <v>746</v>
      </c>
      <c r="E122" s="84" t="s">
        <v>2350</v>
      </c>
      <c r="F122" s="85">
        <v>1</v>
      </c>
      <c r="G122" s="84">
        <v>3510</v>
      </c>
      <c r="H122" s="22" t="s">
        <v>2354</v>
      </c>
      <c r="I122" s="34">
        <v>57681</v>
      </c>
      <c r="J122" s="86" t="s">
        <v>1074</v>
      </c>
      <c r="K122" s="81">
        <v>3</v>
      </c>
      <c r="L122" s="87">
        <v>5.04</v>
      </c>
      <c r="M122" s="155">
        <v>6.21</v>
      </c>
      <c r="N122" s="87">
        <v>6.21</v>
      </c>
      <c r="O122" s="362">
        <v>5.6</v>
      </c>
      <c r="P122" s="371">
        <f>SUM(R122,T122,V122,X122,Z122,AB122,AD122,AF122,AH122,AJ122,AL122,AN122,AP122,AR122,AT122,AV122,AX122,AZ122,BB122,BD122)</f>
        <v>0</v>
      </c>
      <c r="Q122" s="372">
        <f>SUM(P122*O122)</f>
        <v>0</v>
      </c>
      <c r="R122" s="43"/>
      <c r="S122" s="318">
        <f>SUM(R122*O122)</f>
        <v>0</v>
      </c>
      <c r="T122" s="44"/>
      <c r="U122" s="317">
        <f>SUM(T122*O122)</f>
        <v>0</v>
      </c>
      <c r="V122" s="43"/>
      <c r="W122" s="318">
        <f>SUM(V122*O122)</f>
        <v>0</v>
      </c>
      <c r="X122" s="44"/>
      <c r="Y122" s="317">
        <f>SUM(X122*O122)</f>
        <v>0</v>
      </c>
      <c r="Z122" s="43"/>
      <c r="AA122" s="318">
        <f>SUM(Z122*O122)</f>
        <v>0</v>
      </c>
      <c r="AB122" s="44"/>
      <c r="AC122" s="317">
        <f>SUM(AB122*O122)</f>
        <v>0</v>
      </c>
      <c r="AD122" s="43"/>
      <c r="AE122" s="318">
        <f>SUM(AD122*O122)</f>
        <v>0</v>
      </c>
      <c r="AF122" s="44"/>
      <c r="AG122" s="317">
        <f>SUM(AF122*O122)</f>
        <v>0</v>
      </c>
      <c r="AH122" s="43"/>
      <c r="AI122" s="318">
        <f>SUM(AH122*O122)</f>
        <v>0</v>
      </c>
      <c r="AJ122" s="44"/>
      <c r="AK122" s="317">
        <f>SUM(AJ122*O122)</f>
        <v>0</v>
      </c>
      <c r="AL122" s="43"/>
      <c r="AM122" s="318">
        <f>SUM(AL122*O122)</f>
        <v>0</v>
      </c>
      <c r="AN122" s="44"/>
      <c r="AO122" s="317">
        <f>SUM(AN122*O122)</f>
        <v>0</v>
      </c>
      <c r="AP122" s="43"/>
      <c r="AQ122" s="318">
        <f>SUM(AP122*O122)</f>
        <v>0</v>
      </c>
      <c r="AR122" s="44"/>
      <c r="AS122" s="317">
        <f>SUM(AR122*O122)</f>
        <v>0</v>
      </c>
      <c r="AT122" s="43"/>
      <c r="AU122" s="318">
        <f>SUM(AT122*O122)</f>
        <v>0</v>
      </c>
      <c r="AV122" s="44"/>
      <c r="AW122" s="317">
        <f>SUM(AV122*O122)</f>
        <v>0</v>
      </c>
      <c r="AX122" s="43"/>
      <c r="AY122" s="318">
        <f>SUM(AX122*O122)</f>
        <v>0</v>
      </c>
      <c r="AZ122" s="44"/>
      <c r="BA122" s="317">
        <f>SUM(AZ122*O122)</f>
        <v>0</v>
      </c>
      <c r="BB122" s="43"/>
      <c r="BC122" s="318">
        <f>SUM(BB122*O122)</f>
        <v>0</v>
      </c>
      <c r="BD122" s="44"/>
      <c r="BE122" s="317">
        <f>SUM(BD122*O122)</f>
        <v>0</v>
      </c>
    </row>
    <row r="123" spans="1:57" ht="25.5" x14ac:dyDescent="0.2">
      <c r="A123" s="186">
        <v>40</v>
      </c>
      <c r="B123" s="73" t="s">
        <v>1215</v>
      </c>
      <c r="C123" s="73" t="s">
        <v>3286</v>
      </c>
      <c r="D123" s="74" t="s">
        <v>746</v>
      </c>
      <c r="E123" s="74" t="s">
        <v>11</v>
      </c>
      <c r="F123" s="75">
        <v>1</v>
      </c>
      <c r="G123" s="74" t="s">
        <v>2893</v>
      </c>
      <c r="H123" s="74" t="s">
        <v>2893</v>
      </c>
      <c r="I123" s="74" t="s">
        <v>3400</v>
      </c>
      <c r="J123" s="24" t="s">
        <v>3132</v>
      </c>
      <c r="K123" s="186">
        <v>4</v>
      </c>
      <c r="L123" s="77">
        <v>5.65</v>
      </c>
      <c r="M123" s="144">
        <v>5.93</v>
      </c>
      <c r="N123" s="77">
        <v>5.93</v>
      </c>
      <c r="O123" s="219">
        <v>6.23</v>
      </c>
      <c r="P123" s="371">
        <f>SUM(R123,T123,V123,X123,Z123,AB123,AD123,AF123,AH123,AJ123,AL123,AN123,AP123,AR123,AT123,AV123,AX123,AZ123,BB123,BD123)</f>
        <v>0</v>
      </c>
      <c r="Q123" s="372">
        <f>SUM(P123*O123)</f>
        <v>0</v>
      </c>
      <c r="R123" s="43"/>
      <c r="S123" s="318">
        <f>SUM(R123*O123)</f>
        <v>0</v>
      </c>
      <c r="T123" s="44"/>
      <c r="U123" s="317">
        <f>SUM(T123*O123)</f>
        <v>0</v>
      </c>
      <c r="V123" s="43"/>
      <c r="W123" s="318">
        <f>SUM(V123*O123)</f>
        <v>0</v>
      </c>
      <c r="X123" s="44"/>
      <c r="Y123" s="317">
        <f>SUM(X123*O123)</f>
        <v>0</v>
      </c>
      <c r="Z123" s="43"/>
      <c r="AA123" s="318">
        <f>SUM(Z123*O123)</f>
        <v>0</v>
      </c>
      <c r="AB123" s="44"/>
      <c r="AC123" s="317">
        <f>SUM(AB123*O123)</f>
        <v>0</v>
      </c>
      <c r="AD123" s="43"/>
      <c r="AE123" s="318">
        <f>SUM(AD123*O123)</f>
        <v>0</v>
      </c>
      <c r="AF123" s="44"/>
      <c r="AG123" s="317">
        <f>SUM(AF123*O123)</f>
        <v>0</v>
      </c>
      <c r="AH123" s="43"/>
      <c r="AI123" s="318">
        <f>SUM(AH123*O123)</f>
        <v>0</v>
      </c>
      <c r="AJ123" s="44"/>
      <c r="AK123" s="317">
        <f>SUM(AJ123*O123)</f>
        <v>0</v>
      </c>
      <c r="AL123" s="43"/>
      <c r="AM123" s="318">
        <f>SUM(AL123*O123)</f>
        <v>0</v>
      </c>
      <c r="AN123" s="44"/>
      <c r="AO123" s="317">
        <f>SUM(AN123*O123)</f>
        <v>0</v>
      </c>
      <c r="AP123" s="43"/>
      <c r="AQ123" s="318">
        <f>SUM(AP123*O123)</f>
        <v>0</v>
      </c>
      <c r="AR123" s="44"/>
      <c r="AS123" s="317">
        <f>SUM(AR123*O123)</f>
        <v>0</v>
      </c>
      <c r="AT123" s="43"/>
      <c r="AU123" s="318">
        <f>SUM(AT123*O123)</f>
        <v>0</v>
      </c>
      <c r="AV123" s="44"/>
      <c r="AW123" s="317">
        <f>SUM(AV123*O123)</f>
        <v>0</v>
      </c>
      <c r="AX123" s="43"/>
      <c r="AY123" s="318">
        <f>SUM(AX123*O123)</f>
        <v>0</v>
      </c>
      <c r="AZ123" s="44"/>
      <c r="BA123" s="317">
        <f>SUM(AZ123*O123)</f>
        <v>0</v>
      </c>
      <c r="BB123" s="43"/>
      <c r="BC123" s="318">
        <f>SUM(BB123*O123)</f>
        <v>0</v>
      </c>
      <c r="BD123" s="44"/>
      <c r="BE123" s="317">
        <f>SUM(BD123*O123)</f>
        <v>0</v>
      </c>
    </row>
    <row r="124" spans="1:57" ht="25.5" x14ac:dyDescent="0.2">
      <c r="A124" s="187">
        <v>41</v>
      </c>
      <c r="B124" s="25" t="s">
        <v>1215</v>
      </c>
      <c r="C124" s="25" t="s">
        <v>1739</v>
      </c>
      <c r="D124" s="29" t="s">
        <v>1922</v>
      </c>
      <c r="E124" s="28" t="s">
        <v>11</v>
      </c>
      <c r="F124" s="188">
        <v>1</v>
      </c>
      <c r="G124" s="28" t="s">
        <v>1991</v>
      </c>
      <c r="H124" s="89">
        <v>53509</v>
      </c>
      <c r="I124" s="29" t="s">
        <v>3404</v>
      </c>
      <c r="J124" s="79" t="s">
        <v>2338</v>
      </c>
      <c r="K124" s="187">
        <v>1</v>
      </c>
      <c r="L124" s="146">
        <v>1.98</v>
      </c>
      <c r="M124" s="80">
        <v>1.98</v>
      </c>
      <c r="N124" s="80">
        <v>1.98</v>
      </c>
      <c r="O124" s="223">
        <v>1.98</v>
      </c>
      <c r="P124" s="371">
        <f>SUM(R124,T124,V124,X124,Z124,AB124,AD124,AF124,AH124,AJ124,AL124,AN124,AP124,AR124,AT124,AV124,AX124,AZ124,BB124,BD124)</f>
        <v>0</v>
      </c>
      <c r="Q124" s="372">
        <f>SUM(P124*O124)</f>
        <v>0</v>
      </c>
      <c r="R124" s="43"/>
      <c r="S124" s="318">
        <f>SUM(R124*O124)</f>
        <v>0</v>
      </c>
      <c r="T124" s="44"/>
      <c r="U124" s="317">
        <f>SUM(T124*O124)</f>
        <v>0</v>
      </c>
      <c r="V124" s="43"/>
      <c r="W124" s="318">
        <f>SUM(V124*O124)</f>
        <v>0</v>
      </c>
      <c r="X124" s="44"/>
      <c r="Y124" s="317">
        <f>SUM(X124*O124)</f>
        <v>0</v>
      </c>
      <c r="Z124" s="43"/>
      <c r="AA124" s="318">
        <f>SUM(Z124*O124)</f>
        <v>0</v>
      </c>
      <c r="AB124" s="44"/>
      <c r="AC124" s="317">
        <f>SUM(AB124*O124)</f>
        <v>0</v>
      </c>
      <c r="AD124" s="43"/>
      <c r="AE124" s="318">
        <f>SUM(AD124*O124)</f>
        <v>0</v>
      </c>
      <c r="AF124" s="44"/>
      <c r="AG124" s="317">
        <f>SUM(AF124*O124)</f>
        <v>0</v>
      </c>
      <c r="AH124" s="43"/>
      <c r="AI124" s="318">
        <f>SUM(AH124*O124)</f>
        <v>0</v>
      </c>
      <c r="AJ124" s="44"/>
      <c r="AK124" s="317">
        <f>SUM(AJ124*O124)</f>
        <v>0</v>
      </c>
      <c r="AL124" s="43"/>
      <c r="AM124" s="318">
        <f>SUM(AL124*O124)</f>
        <v>0</v>
      </c>
      <c r="AN124" s="44"/>
      <c r="AO124" s="317">
        <f>SUM(AN124*O124)</f>
        <v>0</v>
      </c>
      <c r="AP124" s="43"/>
      <c r="AQ124" s="318">
        <f>SUM(AP124*O124)</f>
        <v>0</v>
      </c>
      <c r="AR124" s="44"/>
      <c r="AS124" s="317">
        <f>SUM(AR124*O124)</f>
        <v>0</v>
      </c>
      <c r="AT124" s="43"/>
      <c r="AU124" s="318">
        <f>SUM(AT124*O124)</f>
        <v>0</v>
      </c>
      <c r="AV124" s="44"/>
      <c r="AW124" s="317">
        <f>SUM(AV124*O124)</f>
        <v>0</v>
      </c>
      <c r="AX124" s="43"/>
      <c r="AY124" s="318">
        <f>SUM(AX124*O124)</f>
        <v>0</v>
      </c>
      <c r="AZ124" s="44"/>
      <c r="BA124" s="317">
        <f>SUM(AZ124*O124)</f>
        <v>0</v>
      </c>
      <c r="BB124" s="43"/>
      <c r="BC124" s="318">
        <f>SUM(BB124*O124)</f>
        <v>0</v>
      </c>
      <c r="BD124" s="44"/>
      <c r="BE124" s="317">
        <f>SUM(BD124*O124)</f>
        <v>0</v>
      </c>
    </row>
    <row r="125" spans="1:57" ht="25.5" x14ac:dyDescent="0.2">
      <c r="A125" s="263">
        <v>41</v>
      </c>
      <c r="B125" s="264" t="s">
        <v>1215</v>
      </c>
      <c r="C125" s="264" t="s">
        <v>1739</v>
      </c>
      <c r="D125" s="315" t="s">
        <v>746</v>
      </c>
      <c r="E125" s="266" t="s">
        <v>11</v>
      </c>
      <c r="F125" s="265">
        <v>1</v>
      </c>
      <c r="G125" s="266" t="s">
        <v>4503</v>
      </c>
      <c r="H125" s="320" t="s">
        <v>4163</v>
      </c>
      <c r="I125" s="266" t="s">
        <v>3747</v>
      </c>
      <c r="J125" s="316" t="s">
        <v>4733</v>
      </c>
      <c r="K125" s="263">
        <v>2</v>
      </c>
      <c r="L125" s="267"/>
      <c r="M125" s="267"/>
      <c r="N125" s="267"/>
      <c r="O125" s="360">
        <v>4.59</v>
      </c>
      <c r="P125" s="371">
        <f>SUM(R125,T125,V125,X125,Z125,AB125,AD125,AF125,AH125,AJ125,AL125,AN125,AP125,AR125,AT125,AV125,AX125,AZ125,BB125,BD125)</f>
        <v>0</v>
      </c>
      <c r="Q125" s="372">
        <f>SUM(P125*O125)</f>
        <v>0</v>
      </c>
      <c r="R125" s="43"/>
      <c r="S125" s="318">
        <f>SUM(R125*O125)</f>
        <v>0</v>
      </c>
      <c r="T125" s="44"/>
      <c r="U125" s="317">
        <f>SUM(T125*O125)</f>
        <v>0</v>
      </c>
      <c r="V125" s="43"/>
      <c r="W125" s="318">
        <f>SUM(V125*O125)</f>
        <v>0</v>
      </c>
      <c r="X125" s="44"/>
      <c r="Y125" s="317">
        <f>SUM(X125*O125)</f>
        <v>0</v>
      </c>
      <c r="Z125" s="43"/>
      <c r="AA125" s="318">
        <f>SUM(Z125*O125)</f>
        <v>0</v>
      </c>
      <c r="AB125" s="44"/>
      <c r="AC125" s="317">
        <f>SUM(AB125*O125)</f>
        <v>0</v>
      </c>
      <c r="AD125" s="43"/>
      <c r="AE125" s="318">
        <f>SUM(AD125*O125)</f>
        <v>0</v>
      </c>
      <c r="AF125" s="44"/>
      <c r="AG125" s="317">
        <f>SUM(AF125*O125)</f>
        <v>0</v>
      </c>
      <c r="AH125" s="43"/>
      <c r="AI125" s="318">
        <f>SUM(AH125*O125)</f>
        <v>0</v>
      </c>
      <c r="AJ125" s="44"/>
      <c r="AK125" s="317">
        <f>SUM(AJ125*O125)</f>
        <v>0</v>
      </c>
      <c r="AL125" s="43"/>
      <c r="AM125" s="318">
        <f>SUM(AL125*O125)</f>
        <v>0</v>
      </c>
      <c r="AN125" s="44"/>
      <c r="AO125" s="317">
        <f>SUM(AN125*O125)</f>
        <v>0</v>
      </c>
      <c r="AP125" s="43"/>
      <c r="AQ125" s="318">
        <f>SUM(AP125*O125)</f>
        <v>0</v>
      </c>
      <c r="AR125" s="44"/>
      <c r="AS125" s="317">
        <f>SUM(AR125*O125)</f>
        <v>0</v>
      </c>
      <c r="AT125" s="43"/>
      <c r="AU125" s="318">
        <f>SUM(AT125*O125)</f>
        <v>0</v>
      </c>
      <c r="AV125" s="44"/>
      <c r="AW125" s="317">
        <f>SUM(AV125*O125)</f>
        <v>0</v>
      </c>
      <c r="AX125" s="43"/>
      <c r="AY125" s="318">
        <f>SUM(AX125*O125)</f>
        <v>0</v>
      </c>
      <c r="AZ125" s="44"/>
      <c r="BA125" s="317">
        <f>SUM(AZ125*O125)</f>
        <v>0</v>
      </c>
      <c r="BB125" s="43"/>
      <c r="BC125" s="318">
        <f>SUM(BB125*O125)</f>
        <v>0</v>
      </c>
      <c r="BD125" s="44"/>
      <c r="BE125" s="317">
        <f>SUM(BD125*O125)</f>
        <v>0</v>
      </c>
    </row>
    <row r="126" spans="1:57" ht="25.5" x14ac:dyDescent="0.2">
      <c r="A126" s="81">
        <v>41</v>
      </c>
      <c r="B126" s="82" t="s">
        <v>1215</v>
      </c>
      <c r="C126" s="82" t="s">
        <v>1739</v>
      </c>
      <c r="D126" s="83" t="s">
        <v>746</v>
      </c>
      <c r="E126" s="84" t="s">
        <v>2350</v>
      </c>
      <c r="F126" s="85">
        <v>1</v>
      </c>
      <c r="G126" s="84">
        <v>3507</v>
      </c>
      <c r="H126" s="22" t="s">
        <v>2355</v>
      </c>
      <c r="I126" s="34">
        <v>57681</v>
      </c>
      <c r="J126" s="86" t="s">
        <v>1074</v>
      </c>
      <c r="K126" s="81">
        <v>3</v>
      </c>
      <c r="L126" s="87">
        <v>5.04</v>
      </c>
      <c r="M126" s="155">
        <v>6.21</v>
      </c>
      <c r="N126" s="87">
        <v>6.21</v>
      </c>
      <c r="O126" s="362">
        <v>5.6</v>
      </c>
      <c r="P126" s="371">
        <f>SUM(R126,T126,V126,X126,Z126,AB126,AD126,AF126,AH126,AJ126,AL126,AN126,AP126,AR126,AT126,AV126,AX126,AZ126,BB126,BD126)</f>
        <v>0</v>
      </c>
      <c r="Q126" s="372">
        <f>SUM(P126*O126)</f>
        <v>0</v>
      </c>
      <c r="R126" s="43"/>
      <c r="S126" s="318">
        <f>SUM(R126*O126)</f>
        <v>0</v>
      </c>
      <c r="T126" s="44"/>
      <c r="U126" s="317">
        <f>SUM(T126*O126)</f>
        <v>0</v>
      </c>
      <c r="V126" s="43"/>
      <c r="W126" s="318">
        <f>SUM(V126*O126)</f>
        <v>0</v>
      </c>
      <c r="X126" s="44"/>
      <c r="Y126" s="317">
        <f>SUM(X126*O126)</f>
        <v>0</v>
      </c>
      <c r="Z126" s="43"/>
      <c r="AA126" s="318">
        <f>SUM(Z126*O126)</f>
        <v>0</v>
      </c>
      <c r="AB126" s="44"/>
      <c r="AC126" s="317">
        <f>SUM(AB126*O126)</f>
        <v>0</v>
      </c>
      <c r="AD126" s="43"/>
      <c r="AE126" s="318">
        <f>SUM(AD126*O126)</f>
        <v>0</v>
      </c>
      <c r="AF126" s="44"/>
      <c r="AG126" s="317">
        <f>SUM(AF126*O126)</f>
        <v>0</v>
      </c>
      <c r="AH126" s="43"/>
      <c r="AI126" s="318">
        <f>SUM(AH126*O126)</f>
        <v>0</v>
      </c>
      <c r="AJ126" s="44"/>
      <c r="AK126" s="317">
        <f>SUM(AJ126*O126)</f>
        <v>0</v>
      </c>
      <c r="AL126" s="43"/>
      <c r="AM126" s="318">
        <f>SUM(AL126*O126)</f>
        <v>0</v>
      </c>
      <c r="AN126" s="44"/>
      <c r="AO126" s="317">
        <f>SUM(AN126*O126)</f>
        <v>0</v>
      </c>
      <c r="AP126" s="43"/>
      <c r="AQ126" s="318">
        <f>SUM(AP126*O126)</f>
        <v>0</v>
      </c>
      <c r="AR126" s="44"/>
      <c r="AS126" s="317">
        <f>SUM(AR126*O126)</f>
        <v>0</v>
      </c>
      <c r="AT126" s="43"/>
      <c r="AU126" s="318">
        <f>SUM(AT126*O126)</f>
        <v>0</v>
      </c>
      <c r="AV126" s="44"/>
      <c r="AW126" s="317">
        <f>SUM(AV126*O126)</f>
        <v>0</v>
      </c>
      <c r="AX126" s="43"/>
      <c r="AY126" s="318">
        <f>SUM(AX126*O126)</f>
        <v>0</v>
      </c>
      <c r="AZ126" s="44"/>
      <c r="BA126" s="317">
        <f>SUM(AZ126*O126)</f>
        <v>0</v>
      </c>
      <c r="BB126" s="43"/>
      <c r="BC126" s="318">
        <f>SUM(BB126*O126)</f>
        <v>0</v>
      </c>
      <c r="BD126" s="44"/>
      <c r="BE126" s="317">
        <f>SUM(BD126*O126)</f>
        <v>0</v>
      </c>
    </row>
    <row r="127" spans="1:57" ht="25.5" x14ac:dyDescent="0.2">
      <c r="A127" s="186">
        <v>41</v>
      </c>
      <c r="B127" s="73" t="s">
        <v>1215</v>
      </c>
      <c r="C127" s="73" t="s">
        <v>3287</v>
      </c>
      <c r="D127" s="74" t="s">
        <v>746</v>
      </c>
      <c r="E127" s="74" t="s">
        <v>11</v>
      </c>
      <c r="F127" s="75">
        <v>1</v>
      </c>
      <c r="G127" s="74" t="s">
        <v>2894</v>
      </c>
      <c r="H127" s="74" t="s">
        <v>2894</v>
      </c>
      <c r="I127" s="74" t="s">
        <v>3400</v>
      </c>
      <c r="J127" s="24" t="s">
        <v>3132</v>
      </c>
      <c r="K127" s="186">
        <v>4</v>
      </c>
      <c r="L127" s="77">
        <v>5.65</v>
      </c>
      <c r="M127" s="144">
        <v>5.93</v>
      </c>
      <c r="N127" s="77">
        <v>5.93</v>
      </c>
      <c r="O127" s="219">
        <v>6.23</v>
      </c>
      <c r="P127" s="371">
        <f>SUM(R127,T127,V127,X127,Z127,AB127,AD127,AF127,AH127,AJ127,AL127,AN127,AP127,AR127,AT127,AV127,AX127,AZ127,BB127,BD127)</f>
        <v>0</v>
      </c>
      <c r="Q127" s="372">
        <f>SUM(P127*O127)</f>
        <v>0</v>
      </c>
      <c r="R127" s="43"/>
      <c r="S127" s="318">
        <f>SUM(R127*O127)</f>
        <v>0</v>
      </c>
      <c r="T127" s="44"/>
      <c r="U127" s="317">
        <f>SUM(T127*O127)</f>
        <v>0</v>
      </c>
      <c r="V127" s="43"/>
      <c r="W127" s="318">
        <f>SUM(V127*O127)</f>
        <v>0</v>
      </c>
      <c r="X127" s="44"/>
      <c r="Y127" s="317">
        <f>SUM(X127*O127)</f>
        <v>0</v>
      </c>
      <c r="Z127" s="43"/>
      <c r="AA127" s="318">
        <f>SUM(Z127*O127)</f>
        <v>0</v>
      </c>
      <c r="AB127" s="44"/>
      <c r="AC127" s="317">
        <f>SUM(AB127*O127)</f>
        <v>0</v>
      </c>
      <c r="AD127" s="43"/>
      <c r="AE127" s="318">
        <f>SUM(AD127*O127)</f>
        <v>0</v>
      </c>
      <c r="AF127" s="44"/>
      <c r="AG127" s="317">
        <f>SUM(AF127*O127)</f>
        <v>0</v>
      </c>
      <c r="AH127" s="43"/>
      <c r="AI127" s="318">
        <f>SUM(AH127*O127)</f>
        <v>0</v>
      </c>
      <c r="AJ127" s="44"/>
      <c r="AK127" s="317">
        <f>SUM(AJ127*O127)</f>
        <v>0</v>
      </c>
      <c r="AL127" s="43"/>
      <c r="AM127" s="318">
        <f>SUM(AL127*O127)</f>
        <v>0</v>
      </c>
      <c r="AN127" s="44"/>
      <c r="AO127" s="317">
        <f>SUM(AN127*O127)</f>
        <v>0</v>
      </c>
      <c r="AP127" s="43"/>
      <c r="AQ127" s="318">
        <f>SUM(AP127*O127)</f>
        <v>0</v>
      </c>
      <c r="AR127" s="44"/>
      <c r="AS127" s="317">
        <f>SUM(AR127*O127)</f>
        <v>0</v>
      </c>
      <c r="AT127" s="43"/>
      <c r="AU127" s="318">
        <f>SUM(AT127*O127)</f>
        <v>0</v>
      </c>
      <c r="AV127" s="44"/>
      <c r="AW127" s="317">
        <f>SUM(AV127*O127)</f>
        <v>0</v>
      </c>
      <c r="AX127" s="43"/>
      <c r="AY127" s="318">
        <f>SUM(AX127*O127)</f>
        <v>0</v>
      </c>
      <c r="AZ127" s="44"/>
      <c r="BA127" s="317">
        <f>SUM(AZ127*O127)</f>
        <v>0</v>
      </c>
      <c r="BB127" s="43"/>
      <c r="BC127" s="318">
        <f>SUM(BB127*O127)</f>
        <v>0</v>
      </c>
      <c r="BD127" s="44"/>
      <c r="BE127" s="317">
        <f>SUM(BD127*O127)</f>
        <v>0</v>
      </c>
    </row>
    <row r="128" spans="1:57" ht="25.5" x14ac:dyDescent="0.2">
      <c r="A128" s="187">
        <v>42</v>
      </c>
      <c r="B128" s="25" t="s">
        <v>1215</v>
      </c>
      <c r="C128" s="25" t="s">
        <v>1740</v>
      </c>
      <c r="D128" s="29" t="s">
        <v>1922</v>
      </c>
      <c r="E128" s="28" t="s">
        <v>11</v>
      </c>
      <c r="F128" s="188">
        <v>1</v>
      </c>
      <c r="G128" s="28" t="s">
        <v>1992</v>
      </c>
      <c r="H128" s="89">
        <v>53508</v>
      </c>
      <c r="I128" s="29" t="s">
        <v>3404</v>
      </c>
      <c r="J128" s="79" t="s">
        <v>2338</v>
      </c>
      <c r="K128" s="187">
        <v>1</v>
      </c>
      <c r="L128" s="146">
        <v>1.98</v>
      </c>
      <c r="M128" s="80">
        <v>1.98</v>
      </c>
      <c r="N128" s="80">
        <v>1.98</v>
      </c>
      <c r="O128" s="223">
        <v>1.98</v>
      </c>
      <c r="P128" s="371">
        <f>SUM(R128,T128,V128,X128,Z128,AB128,AD128,AF128,AH128,AJ128,AL128,AN128,AP128,AR128,AT128,AV128,AX128,AZ128,BB128,BD128)</f>
        <v>0</v>
      </c>
      <c r="Q128" s="372">
        <f>SUM(P128*O128)</f>
        <v>0</v>
      </c>
      <c r="R128" s="43"/>
      <c r="S128" s="318">
        <f>SUM(R128*O128)</f>
        <v>0</v>
      </c>
      <c r="T128" s="44"/>
      <c r="U128" s="317">
        <f>SUM(T128*O128)</f>
        <v>0</v>
      </c>
      <c r="V128" s="43"/>
      <c r="W128" s="318">
        <f>SUM(V128*O128)</f>
        <v>0</v>
      </c>
      <c r="X128" s="44"/>
      <c r="Y128" s="317">
        <f>SUM(X128*O128)</f>
        <v>0</v>
      </c>
      <c r="Z128" s="43"/>
      <c r="AA128" s="318">
        <f>SUM(Z128*O128)</f>
        <v>0</v>
      </c>
      <c r="AB128" s="44"/>
      <c r="AC128" s="317">
        <f>SUM(AB128*O128)</f>
        <v>0</v>
      </c>
      <c r="AD128" s="43"/>
      <c r="AE128" s="318">
        <f>SUM(AD128*O128)</f>
        <v>0</v>
      </c>
      <c r="AF128" s="44"/>
      <c r="AG128" s="317">
        <f>SUM(AF128*O128)</f>
        <v>0</v>
      </c>
      <c r="AH128" s="43"/>
      <c r="AI128" s="318">
        <f>SUM(AH128*O128)</f>
        <v>0</v>
      </c>
      <c r="AJ128" s="44"/>
      <c r="AK128" s="317">
        <f>SUM(AJ128*O128)</f>
        <v>0</v>
      </c>
      <c r="AL128" s="43"/>
      <c r="AM128" s="318">
        <f>SUM(AL128*O128)</f>
        <v>0</v>
      </c>
      <c r="AN128" s="44"/>
      <c r="AO128" s="317">
        <f>SUM(AN128*O128)</f>
        <v>0</v>
      </c>
      <c r="AP128" s="43"/>
      <c r="AQ128" s="318">
        <f>SUM(AP128*O128)</f>
        <v>0</v>
      </c>
      <c r="AR128" s="44"/>
      <c r="AS128" s="317">
        <f>SUM(AR128*O128)</f>
        <v>0</v>
      </c>
      <c r="AT128" s="43"/>
      <c r="AU128" s="318">
        <f>SUM(AT128*O128)</f>
        <v>0</v>
      </c>
      <c r="AV128" s="44"/>
      <c r="AW128" s="317">
        <f>SUM(AV128*O128)</f>
        <v>0</v>
      </c>
      <c r="AX128" s="43"/>
      <c r="AY128" s="318">
        <f>SUM(AX128*O128)</f>
        <v>0</v>
      </c>
      <c r="AZ128" s="44"/>
      <c r="BA128" s="317">
        <f>SUM(AZ128*O128)</f>
        <v>0</v>
      </c>
      <c r="BB128" s="43"/>
      <c r="BC128" s="318">
        <f>SUM(BB128*O128)</f>
        <v>0</v>
      </c>
      <c r="BD128" s="44"/>
      <c r="BE128" s="317">
        <f>SUM(BD128*O128)</f>
        <v>0</v>
      </c>
    </row>
    <row r="129" spans="1:57" ht="25.5" x14ac:dyDescent="0.2">
      <c r="A129" s="263">
        <v>42</v>
      </c>
      <c r="B129" s="264" t="s">
        <v>1215</v>
      </c>
      <c r="C129" s="264" t="s">
        <v>1740</v>
      </c>
      <c r="D129" s="315" t="s">
        <v>746</v>
      </c>
      <c r="E129" s="266" t="s">
        <v>11</v>
      </c>
      <c r="F129" s="265">
        <v>1</v>
      </c>
      <c r="G129" s="266" t="s">
        <v>4504</v>
      </c>
      <c r="H129" s="320" t="s">
        <v>4164</v>
      </c>
      <c r="I129" s="266" t="s">
        <v>3747</v>
      </c>
      <c r="J129" s="316" t="s">
        <v>4733</v>
      </c>
      <c r="K129" s="263">
        <v>2</v>
      </c>
      <c r="L129" s="267"/>
      <c r="M129" s="267"/>
      <c r="N129" s="267"/>
      <c r="O129" s="360">
        <v>4.59</v>
      </c>
      <c r="P129" s="371">
        <f>SUM(R129,T129,V129,X129,Z129,AB129,AD129,AF129,AH129,AJ129,AL129,AN129,AP129,AR129,AT129,AV129,AX129,AZ129,BB129,BD129)</f>
        <v>0</v>
      </c>
      <c r="Q129" s="372">
        <f>SUM(P129*O129)</f>
        <v>0</v>
      </c>
      <c r="R129" s="43"/>
      <c r="S129" s="318">
        <f>SUM(R129*O129)</f>
        <v>0</v>
      </c>
      <c r="T129" s="44"/>
      <c r="U129" s="317">
        <f>SUM(T129*O129)</f>
        <v>0</v>
      </c>
      <c r="V129" s="43"/>
      <c r="W129" s="318">
        <f>SUM(V129*O129)</f>
        <v>0</v>
      </c>
      <c r="X129" s="44"/>
      <c r="Y129" s="317">
        <f>SUM(X129*O129)</f>
        <v>0</v>
      </c>
      <c r="Z129" s="43"/>
      <c r="AA129" s="318">
        <f>SUM(Z129*O129)</f>
        <v>0</v>
      </c>
      <c r="AB129" s="44"/>
      <c r="AC129" s="317">
        <f>SUM(AB129*O129)</f>
        <v>0</v>
      </c>
      <c r="AD129" s="43"/>
      <c r="AE129" s="318">
        <f>SUM(AD129*O129)</f>
        <v>0</v>
      </c>
      <c r="AF129" s="44"/>
      <c r="AG129" s="317">
        <f>SUM(AF129*O129)</f>
        <v>0</v>
      </c>
      <c r="AH129" s="43"/>
      <c r="AI129" s="318">
        <f>SUM(AH129*O129)</f>
        <v>0</v>
      </c>
      <c r="AJ129" s="44"/>
      <c r="AK129" s="317">
        <f>SUM(AJ129*O129)</f>
        <v>0</v>
      </c>
      <c r="AL129" s="43"/>
      <c r="AM129" s="318">
        <f>SUM(AL129*O129)</f>
        <v>0</v>
      </c>
      <c r="AN129" s="44"/>
      <c r="AO129" s="317">
        <f>SUM(AN129*O129)</f>
        <v>0</v>
      </c>
      <c r="AP129" s="43"/>
      <c r="AQ129" s="318">
        <f>SUM(AP129*O129)</f>
        <v>0</v>
      </c>
      <c r="AR129" s="44"/>
      <c r="AS129" s="317">
        <f>SUM(AR129*O129)</f>
        <v>0</v>
      </c>
      <c r="AT129" s="43"/>
      <c r="AU129" s="318">
        <f>SUM(AT129*O129)</f>
        <v>0</v>
      </c>
      <c r="AV129" s="44"/>
      <c r="AW129" s="317">
        <f>SUM(AV129*O129)</f>
        <v>0</v>
      </c>
      <c r="AX129" s="43"/>
      <c r="AY129" s="318">
        <f>SUM(AX129*O129)</f>
        <v>0</v>
      </c>
      <c r="AZ129" s="44"/>
      <c r="BA129" s="317">
        <f>SUM(AZ129*O129)</f>
        <v>0</v>
      </c>
      <c r="BB129" s="43"/>
      <c r="BC129" s="318">
        <f>SUM(BB129*O129)</f>
        <v>0</v>
      </c>
      <c r="BD129" s="44"/>
      <c r="BE129" s="317">
        <f>SUM(BD129*O129)</f>
        <v>0</v>
      </c>
    </row>
    <row r="130" spans="1:57" x14ac:dyDescent="0.2">
      <c r="A130" s="81">
        <v>42</v>
      </c>
      <c r="B130" s="82" t="s">
        <v>1215</v>
      </c>
      <c r="C130" s="82" t="s">
        <v>1740</v>
      </c>
      <c r="D130" s="83" t="s">
        <v>746</v>
      </c>
      <c r="E130" s="84" t="s">
        <v>2350</v>
      </c>
      <c r="F130" s="85">
        <v>1</v>
      </c>
      <c r="G130" s="84">
        <v>3501</v>
      </c>
      <c r="H130" s="22" t="s">
        <v>2356</v>
      </c>
      <c r="I130" s="34">
        <v>57681</v>
      </c>
      <c r="J130" s="86" t="s">
        <v>1074</v>
      </c>
      <c r="K130" s="81">
        <v>3</v>
      </c>
      <c r="L130" s="87">
        <v>5.04</v>
      </c>
      <c r="M130" s="155">
        <v>6.21</v>
      </c>
      <c r="N130" s="87">
        <v>6.21</v>
      </c>
      <c r="O130" s="362">
        <v>5.6</v>
      </c>
      <c r="P130" s="371">
        <f>SUM(R130,T130,V130,X130,Z130,AB130,AD130,AF130,AH130,AJ130,AL130,AN130,AP130,AR130,AT130,AV130,AX130,AZ130,BB130,BD130)</f>
        <v>0</v>
      </c>
      <c r="Q130" s="372">
        <f>SUM(P130*O130)</f>
        <v>0</v>
      </c>
      <c r="R130" s="43"/>
      <c r="S130" s="318">
        <f>SUM(R130*O130)</f>
        <v>0</v>
      </c>
      <c r="T130" s="44"/>
      <c r="U130" s="317">
        <f>SUM(T130*O130)</f>
        <v>0</v>
      </c>
      <c r="V130" s="43"/>
      <c r="W130" s="318">
        <f>SUM(V130*O130)</f>
        <v>0</v>
      </c>
      <c r="X130" s="44"/>
      <c r="Y130" s="317">
        <f>SUM(X130*O130)</f>
        <v>0</v>
      </c>
      <c r="Z130" s="43"/>
      <c r="AA130" s="318">
        <f>SUM(Z130*O130)</f>
        <v>0</v>
      </c>
      <c r="AB130" s="44"/>
      <c r="AC130" s="317">
        <f>SUM(AB130*O130)</f>
        <v>0</v>
      </c>
      <c r="AD130" s="43"/>
      <c r="AE130" s="318">
        <f>SUM(AD130*O130)</f>
        <v>0</v>
      </c>
      <c r="AF130" s="44"/>
      <c r="AG130" s="317">
        <f>SUM(AF130*O130)</f>
        <v>0</v>
      </c>
      <c r="AH130" s="43"/>
      <c r="AI130" s="318">
        <f>SUM(AH130*O130)</f>
        <v>0</v>
      </c>
      <c r="AJ130" s="44"/>
      <c r="AK130" s="317">
        <f>SUM(AJ130*O130)</f>
        <v>0</v>
      </c>
      <c r="AL130" s="43"/>
      <c r="AM130" s="318">
        <f>SUM(AL130*O130)</f>
        <v>0</v>
      </c>
      <c r="AN130" s="44"/>
      <c r="AO130" s="317">
        <f>SUM(AN130*O130)</f>
        <v>0</v>
      </c>
      <c r="AP130" s="43"/>
      <c r="AQ130" s="318">
        <f>SUM(AP130*O130)</f>
        <v>0</v>
      </c>
      <c r="AR130" s="44"/>
      <c r="AS130" s="317">
        <f>SUM(AR130*O130)</f>
        <v>0</v>
      </c>
      <c r="AT130" s="43"/>
      <c r="AU130" s="318">
        <f>SUM(AT130*O130)</f>
        <v>0</v>
      </c>
      <c r="AV130" s="44"/>
      <c r="AW130" s="317">
        <f>SUM(AV130*O130)</f>
        <v>0</v>
      </c>
      <c r="AX130" s="43"/>
      <c r="AY130" s="318">
        <f>SUM(AX130*O130)</f>
        <v>0</v>
      </c>
      <c r="AZ130" s="44"/>
      <c r="BA130" s="317">
        <f>SUM(AZ130*O130)</f>
        <v>0</v>
      </c>
      <c r="BB130" s="43"/>
      <c r="BC130" s="318">
        <f>SUM(BB130*O130)</f>
        <v>0</v>
      </c>
      <c r="BD130" s="44"/>
      <c r="BE130" s="317">
        <f>SUM(BD130*O130)</f>
        <v>0</v>
      </c>
    </row>
    <row r="131" spans="1:57" ht="25.5" x14ac:dyDescent="0.2">
      <c r="A131" s="186">
        <v>42</v>
      </c>
      <c r="B131" s="73" t="s">
        <v>1215</v>
      </c>
      <c r="C131" s="73" t="s">
        <v>3289</v>
      </c>
      <c r="D131" s="74" t="s">
        <v>746</v>
      </c>
      <c r="E131" s="74" t="s">
        <v>11</v>
      </c>
      <c r="F131" s="75">
        <v>1</v>
      </c>
      <c r="G131" s="74" t="s">
        <v>2895</v>
      </c>
      <c r="H131" s="74" t="s">
        <v>2895</v>
      </c>
      <c r="I131" s="74" t="s">
        <v>3400</v>
      </c>
      <c r="J131" s="24" t="s">
        <v>3132</v>
      </c>
      <c r="K131" s="186">
        <v>4</v>
      </c>
      <c r="L131" s="77">
        <v>5.65</v>
      </c>
      <c r="M131" s="144">
        <v>5.93</v>
      </c>
      <c r="N131" s="77">
        <v>5.93</v>
      </c>
      <c r="O131" s="219">
        <v>6.23</v>
      </c>
      <c r="P131" s="371">
        <f>SUM(R131,T131,V131,X131,Z131,AB131,AD131,AF131,AH131,AJ131,AL131,AN131,AP131,AR131,AT131,AV131,AX131,AZ131,BB131,BD131)</f>
        <v>0</v>
      </c>
      <c r="Q131" s="372">
        <f>SUM(P131*O131)</f>
        <v>0</v>
      </c>
      <c r="R131" s="43"/>
      <c r="S131" s="318">
        <f>SUM(R131*O131)</f>
        <v>0</v>
      </c>
      <c r="T131" s="44"/>
      <c r="U131" s="317">
        <f>SUM(T131*O131)</f>
        <v>0</v>
      </c>
      <c r="V131" s="43"/>
      <c r="W131" s="318">
        <f>SUM(V131*O131)</f>
        <v>0</v>
      </c>
      <c r="X131" s="44"/>
      <c r="Y131" s="317">
        <f>SUM(X131*O131)</f>
        <v>0</v>
      </c>
      <c r="Z131" s="43"/>
      <c r="AA131" s="318">
        <f>SUM(Z131*O131)</f>
        <v>0</v>
      </c>
      <c r="AB131" s="44"/>
      <c r="AC131" s="317">
        <f>SUM(AB131*O131)</f>
        <v>0</v>
      </c>
      <c r="AD131" s="43"/>
      <c r="AE131" s="318">
        <f>SUM(AD131*O131)</f>
        <v>0</v>
      </c>
      <c r="AF131" s="44"/>
      <c r="AG131" s="317">
        <f>SUM(AF131*O131)</f>
        <v>0</v>
      </c>
      <c r="AH131" s="43"/>
      <c r="AI131" s="318">
        <f>SUM(AH131*O131)</f>
        <v>0</v>
      </c>
      <c r="AJ131" s="44"/>
      <c r="AK131" s="317">
        <f>SUM(AJ131*O131)</f>
        <v>0</v>
      </c>
      <c r="AL131" s="43"/>
      <c r="AM131" s="318">
        <f>SUM(AL131*O131)</f>
        <v>0</v>
      </c>
      <c r="AN131" s="44"/>
      <c r="AO131" s="317">
        <f>SUM(AN131*O131)</f>
        <v>0</v>
      </c>
      <c r="AP131" s="43"/>
      <c r="AQ131" s="318">
        <f>SUM(AP131*O131)</f>
        <v>0</v>
      </c>
      <c r="AR131" s="44"/>
      <c r="AS131" s="317">
        <f>SUM(AR131*O131)</f>
        <v>0</v>
      </c>
      <c r="AT131" s="43"/>
      <c r="AU131" s="318">
        <f>SUM(AT131*O131)</f>
        <v>0</v>
      </c>
      <c r="AV131" s="44"/>
      <c r="AW131" s="317">
        <f>SUM(AV131*O131)</f>
        <v>0</v>
      </c>
      <c r="AX131" s="43"/>
      <c r="AY131" s="318">
        <f>SUM(AX131*O131)</f>
        <v>0</v>
      </c>
      <c r="AZ131" s="44"/>
      <c r="BA131" s="317">
        <f>SUM(AZ131*O131)</f>
        <v>0</v>
      </c>
      <c r="BB131" s="43"/>
      <c r="BC131" s="318">
        <f>SUM(BB131*O131)</f>
        <v>0</v>
      </c>
      <c r="BD131" s="44"/>
      <c r="BE131" s="317">
        <f>SUM(BD131*O131)</f>
        <v>0</v>
      </c>
    </row>
    <row r="132" spans="1:57" ht="25.5" x14ac:dyDescent="0.2">
      <c r="A132" s="187">
        <v>43</v>
      </c>
      <c r="B132" s="25" t="s">
        <v>1215</v>
      </c>
      <c r="C132" s="25" t="s">
        <v>1741</v>
      </c>
      <c r="D132" s="29" t="s">
        <v>1922</v>
      </c>
      <c r="E132" s="28" t="s">
        <v>11</v>
      </c>
      <c r="F132" s="188">
        <v>1</v>
      </c>
      <c r="G132" s="28" t="s">
        <v>1993</v>
      </c>
      <c r="H132" s="89">
        <v>53512</v>
      </c>
      <c r="I132" s="29" t="s">
        <v>3404</v>
      </c>
      <c r="J132" s="79" t="s">
        <v>2338</v>
      </c>
      <c r="K132" s="187">
        <v>1</v>
      </c>
      <c r="L132" s="146">
        <v>1.98</v>
      </c>
      <c r="M132" s="80">
        <v>1.98</v>
      </c>
      <c r="N132" s="80">
        <v>1.98</v>
      </c>
      <c r="O132" s="223">
        <v>1.98</v>
      </c>
      <c r="P132" s="371">
        <f>SUM(R132,T132,V132,X132,Z132,AB132,AD132,AF132,AH132,AJ132,AL132,AN132,AP132,AR132,AT132,AV132,AX132,AZ132,BB132,BD132)</f>
        <v>0</v>
      </c>
      <c r="Q132" s="372">
        <f>SUM(P132*O132)</f>
        <v>0</v>
      </c>
      <c r="R132" s="43"/>
      <c r="S132" s="318">
        <f>SUM(R132*O132)</f>
        <v>0</v>
      </c>
      <c r="T132" s="44"/>
      <c r="U132" s="317">
        <f>SUM(T132*O132)</f>
        <v>0</v>
      </c>
      <c r="V132" s="43"/>
      <c r="W132" s="318">
        <f>SUM(V132*O132)</f>
        <v>0</v>
      </c>
      <c r="X132" s="44"/>
      <c r="Y132" s="317">
        <f>SUM(X132*O132)</f>
        <v>0</v>
      </c>
      <c r="Z132" s="43"/>
      <c r="AA132" s="318">
        <f>SUM(Z132*O132)</f>
        <v>0</v>
      </c>
      <c r="AB132" s="44"/>
      <c r="AC132" s="317">
        <f>SUM(AB132*O132)</f>
        <v>0</v>
      </c>
      <c r="AD132" s="43"/>
      <c r="AE132" s="318">
        <f>SUM(AD132*O132)</f>
        <v>0</v>
      </c>
      <c r="AF132" s="44"/>
      <c r="AG132" s="317">
        <f>SUM(AF132*O132)</f>
        <v>0</v>
      </c>
      <c r="AH132" s="43"/>
      <c r="AI132" s="318">
        <f>SUM(AH132*O132)</f>
        <v>0</v>
      </c>
      <c r="AJ132" s="44"/>
      <c r="AK132" s="317">
        <f>SUM(AJ132*O132)</f>
        <v>0</v>
      </c>
      <c r="AL132" s="43"/>
      <c r="AM132" s="318">
        <f>SUM(AL132*O132)</f>
        <v>0</v>
      </c>
      <c r="AN132" s="44"/>
      <c r="AO132" s="317">
        <f>SUM(AN132*O132)</f>
        <v>0</v>
      </c>
      <c r="AP132" s="43"/>
      <c r="AQ132" s="318">
        <f>SUM(AP132*O132)</f>
        <v>0</v>
      </c>
      <c r="AR132" s="44"/>
      <c r="AS132" s="317">
        <f>SUM(AR132*O132)</f>
        <v>0</v>
      </c>
      <c r="AT132" s="43"/>
      <c r="AU132" s="318">
        <f>SUM(AT132*O132)</f>
        <v>0</v>
      </c>
      <c r="AV132" s="44"/>
      <c r="AW132" s="317">
        <f>SUM(AV132*O132)</f>
        <v>0</v>
      </c>
      <c r="AX132" s="43"/>
      <c r="AY132" s="318">
        <f>SUM(AX132*O132)</f>
        <v>0</v>
      </c>
      <c r="AZ132" s="44"/>
      <c r="BA132" s="317">
        <f>SUM(AZ132*O132)</f>
        <v>0</v>
      </c>
      <c r="BB132" s="43"/>
      <c r="BC132" s="318">
        <f>SUM(BB132*O132)</f>
        <v>0</v>
      </c>
      <c r="BD132" s="44"/>
      <c r="BE132" s="317">
        <f>SUM(BD132*O132)</f>
        <v>0</v>
      </c>
    </row>
    <row r="133" spans="1:57" ht="25.5" x14ac:dyDescent="0.2">
      <c r="A133" s="263">
        <v>43</v>
      </c>
      <c r="B133" s="264" t="s">
        <v>1215</v>
      </c>
      <c r="C133" s="264" t="s">
        <v>1741</v>
      </c>
      <c r="D133" s="315" t="s">
        <v>746</v>
      </c>
      <c r="E133" s="266" t="s">
        <v>11</v>
      </c>
      <c r="F133" s="265">
        <v>1</v>
      </c>
      <c r="G133" s="266" t="s">
        <v>4505</v>
      </c>
      <c r="H133" s="320" t="s">
        <v>4165</v>
      </c>
      <c r="I133" s="266" t="s">
        <v>3747</v>
      </c>
      <c r="J133" s="316" t="s">
        <v>4733</v>
      </c>
      <c r="K133" s="263">
        <v>2</v>
      </c>
      <c r="L133" s="267"/>
      <c r="M133" s="267"/>
      <c r="N133" s="267"/>
      <c r="O133" s="360">
        <v>4.59</v>
      </c>
      <c r="P133" s="371">
        <f>SUM(R133,T133,V133,X133,Z133,AB133,AD133,AF133,AH133,AJ133,AL133,AN133,AP133,AR133,AT133,AV133,AX133,AZ133,BB133,BD133)</f>
        <v>0</v>
      </c>
      <c r="Q133" s="372">
        <f>SUM(P133*O133)</f>
        <v>0</v>
      </c>
      <c r="R133" s="43"/>
      <c r="S133" s="318">
        <f>SUM(R133*O133)</f>
        <v>0</v>
      </c>
      <c r="T133" s="44"/>
      <c r="U133" s="317">
        <f>SUM(T133*O133)</f>
        <v>0</v>
      </c>
      <c r="V133" s="43"/>
      <c r="W133" s="318">
        <f>SUM(V133*O133)</f>
        <v>0</v>
      </c>
      <c r="X133" s="44"/>
      <c r="Y133" s="317">
        <f>SUM(X133*O133)</f>
        <v>0</v>
      </c>
      <c r="Z133" s="43"/>
      <c r="AA133" s="318">
        <f>SUM(Z133*O133)</f>
        <v>0</v>
      </c>
      <c r="AB133" s="44"/>
      <c r="AC133" s="317">
        <f>SUM(AB133*O133)</f>
        <v>0</v>
      </c>
      <c r="AD133" s="43"/>
      <c r="AE133" s="318">
        <f>SUM(AD133*O133)</f>
        <v>0</v>
      </c>
      <c r="AF133" s="44"/>
      <c r="AG133" s="317">
        <f>SUM(AF133*O133)</f>
        <v>0</v>
      </c>
      <c r="AH133" s="43"/>
      <c r="AI133" s="318">
        <f>SUM(AH133*O133)</f>
        <v>0</v>
      </c>
      <c r="AJ133" s="44"/>
      <c r="AK133" s="317">
        <f>SUM(AJ133*O133)</f>
        <v>0</v>
      </c>
      <c r="AL133" s="43"/>
      <c r="AM133" s="318">
        <f>SUM(AL133*O133)</f>
        <v>0</v>
      </c>
      <c r="AN133" s="44"/>
      <c r="AO133" s="317">
        <f>SUM(AN133*O133)</f>
        <v>0</v>
      </c>
      <c r="AP133" s="43"/>
      <c r="AQ133" s="318">
        <f>SUM(AP133*O133)</f>
        <v>0</v>
      </c>
      <c r="AR133" s="44"/>
      <c r="AS133" s="317">
        <f>SUM(AR133*O133)</f>
        <v>0</v>
      </c>
      <c r="AT133" s="43"/>
      <c r="AU133" s="318">
        <f>SUM(AT133*O133)</f>
        <v>0</v>
      </c>
      <c r="AV133" s="44"/>
      <c r="AW133" s="317">
        <f>SUM(AV133*O133)</f>
        <v>0</v>
      </c>
      <c r="AX133" s="43"/>
      <c r="AY133" s="318">
        <f>SUM(AX133*O133)</f>
        <v>0</v>
      </c>
      <c r="AZ133" s="44"/>
      <c r="BA133" s="317">
        <f>SUM(AZ133*O133)</f>
        <v>0</v>
      </c>
      <c r="BB133" s="43"/>
      <c r="BC133" s="318">
        <f>SUM(BB133*O133)</f>
        <v>0</v>
      </c>
      <c r="BD133" s="44"/>
      <c r="BE133" s="317">
        <f>SUM(BD133*O133)</f>
        <v>0</v>
      </c>
    </row>
    <row r="134" spans="1:57" ht="25.5" x14ac:dyDescent="0.2">
      <c r="A134" s="186">
        <v>43</v>
      </c>
      <c r="B134" s="73" t="s">
        <v>1215</v>
      </c>
      <c r="C134" s="73" t="s">
        <v>3290</v>
      </c>
      <c r="D134" s="74" t="s">
        <v>746</v>
      </c>
      <c r="E134" s="74" t="s">
        <v>11</v>
      </c>
      <c r="F134" s="75">
        <v>1</v>
      </c>
      <c r="G134" s="74" t="s">
        <v>2896</v>
      </c>
      <c r="H134" s="74" t="s">
        <v>2896</v>
      </c>
      <c r="I134" s="74" t="s">
        <v>3400</v>
      </c>
      <c r="J134" s="24" t="s">
        <v>3132</v>
      </c>
      <c r="K134" s="186">
        <v>3</v>
      </c>
      <c r="L134" s="77">
        <v>5.65</v>
      </c>
      <c r="M134" s="144">
        <v>5.93</v>
      </c>
      <c r="N134" s="77">
        <v>5.93</v>
      </c>
      <c r="O134" s="219">
        <v>6.11</v>
      </c>
      <c r="P134" s="371">
        <f>SUM(R134,T134,V134,X134,Z134,AB134,AD134,AF134,AH134,AJ134,AL134,AN134,AP134,AR134,AT134,AV134,AX134,AZ134,BB134,BD134)</f>
        <v>0</v>
      </c>
      <c r="Q134" s="372">
        <f>SUM(P134*O134)</f>
        <v>0</v>
      </c>
      <c r="R134" s="43"/>
      <c r="S134" s="318">
        <f>SUM(R134*O134)</f>
        <v>0</v>
      </c>
      <c r="T134" s="44"/>
      <c r="U134" s="317">
        <f>SUM(T134*O134)</f>
        <v>0</v>
      </c>
      <c r="V134" s="43"/>
      <c r="W134" s="318">
        <f>SUM(V134*O134)</f>
        <v>0</v>
      </c>
      <c r="X134" s="44"/>
      <c r="Y134" s="317">
        <f>SUM(X134*O134)</f>
        <v>0</v>
      </c>
      <c r="Z134" s="43"/>
      <c r="AA134" s="318">
        <f>SUM(Z134*O134)</f>
        <v>0</v>
      </c>
      <c r="AB134" s="44"/>
      <c r="AC134" s="317">
        <f>SUM(AB134*O134)</f>
        <v>0</v>
      </c>
      <c r="AD134" s="43"/>
      <c r="AE134" s="318">
        <f>SUM(AD134*O134)</f>
        <v>0</v>
      </c>
      <c r="AF134" s="44"/>
      <c r="AG134" s="317">
        <f>SUM(AF134*O134)</f>
        <v>0</v>
      </c>
      <c r="AH134" s="43"/>
      <c r="AI134" s="318">
        <f>SUM(AH134*O134)</f>
        <v>0</v>
      </c>
      <c r="AJ134" s="44"/>
      <c r="AK134" s="317">
        <f>SUM(AJ134*O134)</f>
        <v>0</v>
      </c>
      <c r="AL134" s="43"/>
      <c r="AM134" s="318">
        <f>SUM(AL134*O134)</f>
        <v>0</v>
      </c>
      <c r="AN134" s="44"/>
      <c r="AO134" s="317">
        <f>SUM(AN134*O134)</f>
        <v>0</v>
      </c>
      <c r="AP134" s="43"/>
      <c r="AQ134" s="318">
        <f>SUM(AP134*O134)</f>
        <v>0</v>
      </c>
      <c r="AR134" s="44"/>
      <c r="AS134" s="317">
        <f>SUM(AR134*O134)</f>
        <v>0</v>
      </c>
      <c r="AT134" s="43"/>
      <c r="AU134" s="318">
        <f>SUM(AT134*O134)</f>
        <v>0</v>
      </c>
      <c r="AV134" s="44"/>
      <c r="AW134" s="317">
        <f>SUM(AV134*O134)</f>
        <v>0</v>
      </c>
      <c r="AX134" s="43"/>
      <c r="AY134" s="318">
        <f>SUM(AX134*O134)</f>
        <v>0</v>
      </c>
      <c r="AZ134" s="44"/>
      <c r="BA134" s="317">
        <f>SUM(AZ134*O134)</f>
        <v>0</v>
      </c>
      <c r="BB134" s="43"/>
      <c r="BC134" s="318">
        <f>SUM(BB134*O134)</f>
        <v>0</v>
      </c>
      <c r="BD134" s="44"/>
      <c r="BE134" s="317">
        <f>SUM(BD134*O134)</f>
        <v>0</v>
      </c>
    </row>
    <row r="135" spans="1:57" ht="25.5" x14ac:dyDescent="0.2">
      <c r="A135" s="187">
        <v>44</v>
      </c>
      <c r="B135" s="25" t="s">
        <v>1215</v>
      </c>
      <c r="C135" s="25" t="s">
        <v>1742</v>
      </c>
      <c r="D135" s="29" t="s">
        <v>1922</v>
      </c>
      <c r="E135" s="28" t="s">
        <v>11</v>
      </c>
      <c r="F135" s="188">
        <v>1</v>
      </c>
      <c r="G135" s="28" t="s">
        <v>1994</v>
      </c>
      <c r="H135" s="89">
        <v>53514</v>
      </c>
      <c r="I135" s="29" t="s">
        <v>3404</v>
      </c>
      <c r="J135" s="79" t="s">
        <v>2338</v>
      </c>
      <c r="K135" s="187">
        <v>1</v>
      </c>
      <c r="L135" s="146">
        <v>1.98</v>
      </c>
      <c r="M135" s="80">
        <v>1.98</v>
      </c>
      <c r="N135" s="80">
        <v>1.98</v>
      </c>
      <c r="O135" s="223">
        <v>1.98</v>
      </c>
      <c r="P135" s="371">
        <f>SUM(R135,T135,V135,X135,Z135,AB135,AD135,AF135,AH135,AJ135,AL135,AN135,AP135,AR135,AT135,AV135,AX135,AZ135,BB135,BD135)</f>
        <v>0</v>
      </c>
      <c r="Q135" s="372">
        <f>SUM(P135*O135)</f>
        <v>0</v>
      </c>
      <c r="R135" s="43"/>
      <c r="S135" s="318">
        <f>SUM(R135*O135)</f>
        <v>0</v>
      </c>
      <c r="T135" s="44"/>
      <c r="U135" s="317">
        <f>SUM(T135*O135)</f>
        <v>0</v>
      </c>
      <c r="V135" s="43"/>
      <c r="W135" s="318">
        <f>SUM(V135*O135)</f>
        <v>0</v>
      </c>
      <c r="X135" s="44"/>
      <c r="Y135" s="317">
        <f>SUM(X135*O135)</f>
        <v>0</v>
      </c>
      <c r="Z135" s="43"/>
      <c r="AA135" s="318">
        <f>SUM(Z135*O135)</f>
        <v>0</v>
      </c>
      <c r="AB135" s="44"/>
      <c r="AC135" s="317">
        <f>SUM(AB135*O135)</f>
        <v>0</v>
      </c>
      <c r="AD135" s="43"/>
      <c r="AE135" s="318">
        <f>SUM(AD135*O135)</f>
        <v>0</v>
      </c>
      <c r="AF135" s="44"/>
      <c r="AG135" s="317">
        <f>SUM(AF135*O135)</f>
        <v>0</v>
      </c>
      <c r="AH135" s="43"/>
      <c r="AI135" s="318">
        <f>SUM(AH135*O135)</f>
        <v>0</v>
      </c>
      <c r="AJ135" s="44"/>
      <c r="AK135" s="317">
        <f>SUM(AJ135*O135)</f>
        <v>0</v>
      </c>
      <c r="AL135" s="43"/>
      <c r="AM135" s="318">
        <f>SUM(AL135*O135)</f>
        <v>0</v>
      </c>
      <c r="AN135" s="44"/>
      <c r="AO135" s="317">
        <f>SUM(AN135*O135)</f>
        <v>0</v>
      </c>
      <c r="AP135" s="43"/>
      <c r="AQ135" s="318">
        <f>SUM(AP135*O135)</f>
        <v>0</v>
      </c>
      <c r="AR135" s="44"/>
      <c r="AS135" s="317">
        <f>SUM(AR135*O135)</f>
        <v>0</v>
      </c>
      <c r="AT135" s="43"/>
      <c r="AU135" s="318">
        <f>SUM(AT135*O135)</f>
        <v>0</v>
      </c>
      <c r="AV135" s="44"/>
      <c r="AW135" s="317">
        <f>SUM(AV135*O135)</f>
        <v>0</v>
      </c>
      <c r="AX135" s="43"/>
      <c r="AY135" s="318">
        <f>SUM(AX135*O135)</f>
        <v>0</v>
      </c>
      <c r="AZ135" s="44"/>
      <c r="BA135" s="317">
        <f>SUM(AZ135*O135)</f>
        <v>0</v>
      </c>
      <c r="BB135" s="43"/>
      <c r="BC135" s="318">
        <f>SUM(BB135*O135)</f>
        <v>0</v>
      </c>
      <c r="BD135" s="44"/>
      <c r="BE135" s="317">
        <f>SUM(BD135*O135)</f>
        <v>0</v>
      </c>
    </row>
    <row r="136" spans="1:57" ht="25.5" x14ac:dyDescent="0.2">
      <c r="A136" s="263">
        <v>44</v>
      </c>
      <c r="B136" s="264" t="s">
        <v>1215</v>
      </c>
      <c r="C136" s="264" t="s">
        <v>1742</v>
      </c>
      <c r="D136" s="315" t="s">
        <v>746</v>
      </c>
      <c r="E136" s="266" t="s">
        <v>11</v>
      </c>
      <c r="F136" s="265">
        <v>1</v>
      </c>
      <c r="G136" s="266" t="s">
        <v>4506</v>
      </c>
      <c r="H136" s="320" t="s">
        <v>4166</v>
      </c>
      <c r="I136" s="266" t="s">
        <v>3747</v>
      </c>
      <c r="J136" s="316" t="s">
        <v>4733</v>
      </c>
      <c r="K136" s="263">
        <v>2</v>
      </c>
      <c r="L136" s="267"/>
      <c r="M136" s="267"/>
      <c r="N136" s="267"/>
      <c r="O136" s="360">
        <v>4.59</v>
      </c>
      <c r="P136" s="371">
        <f>SUM(R136,T136,V136,X136,Z136,AB136,AD136,AF136,AH136,AJ136,AL136,AN136,AP136,AR136,AT136,AV136,AX136,AZ136,BB136,BD136)</f>
        <v>0</v>
      </c>
      <c r="Q136" s="372">
        <f>SUM(P136*O136)</f>
        <v>0</v>
      </c>
      <c r="R136" s="43"/>
      <c r="S136" s="318">
        <f>SUM(R136*O136)</f>
        <v>0</v>
      </c>
      <c r="T136" s="44"/>
      <c r="U136" s="317">
        <f>SUM(T136*O136)</f>
        <v>0</v>
      </c>
      <c r="V136" s="43"/>
      <c r="W136" s="318">
        <f>SUM(V136*O136)</f>
        <v>0</v>
      </c>
      <c r="X136" s="44"/>
      <c r="Y136" s="317">
        <f>SUM(X136*O136)</f>
        <v>0</v>
      </c>
      <c r="Z136" s="43"/>
      <c r="AA136" s="318">
        <f>SUM(Z136*O136)</f>
        <v>0</v>
      </c>
      <c r="AB136" s="44"/>
      <c r="AC136" s="317">
        <f>SUM(AB136*O136)</f>
        <v>0</v>
      </c>
      <c r="AD136" s="43"/>
      <c r="AE136" s="318">
        <f>SUM(AD136*O136)</f>
        <v>0</v>
      </c>
      <c r="AF136" s="44"/>
      <c r="AG136" s="317">
        <f>SUM(AF136*O136)</f>
        <v>0</v>
      </c>
      <c r="AH136" s="43"/>
      <c r="AI136" s="318">
        <f>SUM(AH136*O136)</f>
        <v>0</v>
      </c>
      <c r="AJ136" s="44"/>
      <c r="AK136" s="317">
        <f>SUM(AJ136*O136)</f>
        <v>0</v>
      </c>
      <c r="AL136" s="43"/>
      <c r="AM136" s="318">
        <f>SUM(AL136*O136)</f>
        <v>0</v>
      </c>
      <c r="AN136" s="44"/>
      <c r="AO136" s="317">
        <f>SUM(AN136*O136)</f>
        <v>0</v>
      </c>
      <c r="AP136" s="43"/>
      <c r="AQ136" s="318">
        <f>SUM(AP136*O136)</f>
        <v>0</v>
      </c>
      <c r="AR136" s="44"/>
      <c r="AS136" s="317">
        <f>SUM(AR136*O136)</f>
        <v>0</v>
      </c>
      <c r="AT136" s="43"/>
      <c r="AU136" s="318">
        <f>SUM(AT136*O136)</f>
        <v>0</v>
      </c>
      <c r="AV136" s="44"/>
      <c r="AW136" s="317">
        <f>SUM(AV136*O136)</f>
        <v>0</v>
      </c>
      <c r="AX136" s="43"/>
      <c r="AY136" s="318">
        <f>SUM(AX136*O136)</f>
        <v>0</v>
      </c>
      <c r="AZ136" s="44"/>
      <c r="BA136" s="317">
        <f>SUM(AZ136*O136)</f>
        <v>0</v>
      </c>
      <c r="BB136" s="43"/>
      <c r="BC136" s="318">
        <f>SUM(BB136*O136)</f>
        <v>0</v>
      </c>
      <c r="BD136" s="44"/>
      <c r="BE136" s="317">
        <f>SUM(BD136*O136)</f>
        <v>0</v>
      </c>
    </row>
    <row r="137" spans="1:57" ht="25.5" x14ac:dyDescent="0.2">
      <c r="A137" s="81">
        <v>44</v>
      </c>
      <c r="B137" s="82" t="s">
        <v>1215</v>
      </c>
      <c r="C137" s="82" t="s">
        <v>1742</v>
      </c>
      <c r="D137" s="83" t="s">
        <v>746</v>
      </c>
      <c r="E137" s="84" t="s">
        <v>2350</v>
      </c>
      <c r="F137" s="85">
        <v>1</v>
      </c>
      <c r="G137" s="84">
        <v>3509</v>
      </c>
      <c r="H137" s="22" t="s">
        <v>2357</v>
      </c>
      <c r="I137" s="34">
        <v>57681</v>
      </c>
      <c r="J137" s="86" t="s">
        <v>1074</v>
      </c>
      <c r="K137" s="81">
        <v>3</v>
      </c>
      <c r="L137" s="87">
        <v>5.04</v>
      </c>
      <c r="M137" s="155">
        <v>6.21</v>
      </c>
      <c r="N137" s="87">
        <v>6.21</v>
      </c>
      <c r="O137" s="362">
        <v>5.6</v>
      </c>
      <c r="P137" s="371">
        <f>SUM(R137,T137,V137,X137,Z137,AB137,AD137,AF137,AH137,AJ137,AL137,AN137,AP137,AR137,AT137,AV137,AX137,AZ137,BB137,BD137)</f>
        <v>0</v>
      </c>
      <c r="Q137" s="372">
        <f>SUM(P137*O137)</f>
        <v>0</v>
      </c>
      <c r="R137" s="43"/>
      <c r="S137" s="318">
        <f>SUM(R137*O137)</f>
        <v>0</v>
      </c>
      <c r="T137" s="44"/>
      <c r="U137" s="317">
        <f>SUM(T137*O137)</f>
        <v>0</v>
      </c>
      <c r="V137" s="43"/>
      <c r="W137" s="318">
        <f>SUM(V137*O137)</f>
        <v>0</v>
      </c>
      <c r="X137" s="44"/>
      <c r="Y137" s="317">
        <f>SUM(X137*O137)</f>
        <v>0</v>
      </c>
      <c r="Z137" s="43"/>
      <c r="AA137" s="318">
        <f>SUM(Z137*O137)</f>
        <v>0</v>
      </c>
      <c r="AB137" s="44"/>
      <c r="AC137" s="317">
        <f>SUM(AB137*O137)</f>
        <v>0</v>
      </c>
      <c r="AD137" s="43"/>
      <c r="AE137" s="318">
        <f>SUM(AD137*O137)</f>
        <v>0</v>
      </c>
      <c r="AF137" s="44"/>
      <c r="AG137" s="317">
        <f>SUM(AF137*O137)</f>
        <v>0</v>
      </c>
      <c r="AH137" s="43"/>
      <c r="AI137" s="318">
        <f>SUM(AH137*O137)</f>
        <v>0</v>
      </c>
      <c r="AJ137" s="44"/>
      <c r="AK137" s="317">
        <f>SUM(AJ137*O137)</f>
        <v>0</v>
      </c>
      <c r="AL137" s="43"/>
      <c r="AM137" s="318">
        <f>SUM(AL137*O137)</f>
        <v>0</v>
      </c>
      <c r="AN137" s="44"/>
      <c r="AO137" s="317">
        <f>SUM(AN137*O137)</f>
        <v>0</v>
      </c>
      <c r="AP137" s="43"/>
      <c r="AQ137" s="318">
        <f>SUM(AP137*O137)</f>
        <v>0</v>
      </c>
      <c r="AR137" s="44"/>
      <c r="AS137" s="317">
        <f>SUM(AR137*O137)</f>
        <v>0</v>
      </c>
      <c r="AT137" s="43"/>
      <c r="AU137" s="318">
        <f>SUM(AT137*O137)</f>
        <v>0</v>
      </c>
      <c r="AV137" s="44"/>
      <c r="AW137" s="317">
        <f>SUM(AV137*O137)</f>
        <v>0</v>
      </c>
      <c r="AX137" s="43"/>
      <c r="AY137" s="318">
        <f>SUM(AX137*O137)</f>
        <v>0</v>
      </c>
      <c r="AZ137" s="44"/>
      <c r="BA137" s="317">
        <f>SUM(AZ137*O137)</f>
        <v>0</v>
      </c>
      <c r="BB137" s="43"/>
      <c r="BC137" s="318">
        <f>SUM(BB137*O137)</f>
        <v>0</v>
      </c>
      <c r="BD137" s="44"/>
      <c r="BE137" s="317">
        <f>SUM(BD137*O137)</f>
        <v>0</v>
      </c>
    </row>
    <row r="138" spans="1:57" ht="25.5" x14ac:dyDescent="0.2">
      <c r="A138" s="186">
        <v>44</v>
      </c>
      <c r="B138" s="73" t="s">
        <v>1215</v>
      </c>
      <c r="C138" s="73" t="s">
        <v>3291</v>
      </c>
      <c r="D138" s="74" t="s">
        <v>746</v>
      </c>
      <c r="E138" s="74" t="s">
        <v>11</v>
      </c>
      <c r="F138" s="75">
        <v>1</v>
      </c>
      <c r="G138" s="74" t="s">
        <v>2897</v>
      </c>
      <c r="H138" s="74" t="s">
        <v>2897</v>
      </c>
      <c r="I138" s="74" t="s">
        <v>3400</v>
      </c>
      <c r="J138" s="24" t="s">
        <v>3132</v>
      </c>
      <c r="K138" s="186">
        <v>4</v>
      </c>
      <c r="L138" s="77">
        <v>5.65</v>
      </c>
      <c r="M138" s="144">
        <v>5.93</v>
      </c>
      <c r="N138" s="157">
        <v>5.9</v>
      </c>
      <c r="O138" s="219">
        <v>6.2</v>
      </c>
      <c r="P138" s="371">
        <f>SUM(R138,T138,V138,X138,Z138,AB138,AD138,AF138,AH138,AJ138,AL138,AN138,AP138,AR138,AT138,AV138,AX138,AZ138,BB138,BD138)</f>
        <v>0</v>
      </c>
      <c r="Q138" s="372">
        <f>SUM(P138*O138)</f>
        <v>0</v>
      </c>
      <c r="R138" s="43"/>
      <c r="S138" s="318">
        <f>SUM(R138*O138)</f>
        <v>0</v>
      </c>
      <c r="T138" s="44"/>
      <c r="U138" s="317">
        <f>SUM(T138*O138)</f>
        <v>0</v>
      </c>
      <c r="V138" s="43"/>
      <c r="W138" s="318">
        <f>SUM(V138*O138)</f>
        <v>0</v>
      </c>
      <c r="X138" s="44"/>
      <c r="Y138" s="317">
        <f>SUM(X138*O138)</f>
        <v>0</v>
      </c>
      <c r="Z138" s="43"/>
      <c r="AA138" s="318">
        <f>SUM(Z138*O138)</f>
        <v>0</v>
      </c>
      <c r="AB138" s="44"/>
      <c r="AC138" s="317">
        <f>SUM(AB138*O138)</f>
        <v>0</v>
      </c>
      <c r="AD138" s="43"/>
      <c r="AE138" s="318">
        <f>SUM(AD138*O138)</f>
        <v>0</v>
      </c>
      <c r="AF138" s="44"/>
      <c r="AG138" s="317">
        <f>SUM(AF138*O138)</f>
        <v>0</v>
      </c>
      <c r="AH138" s="43"/>
      <c r="AI138" s="318">
        <f>SUM(AH138*O138)</f>
        <v>0</v>
      </c>
      <c r="AJ138" s="44"/>
      <c r="AK138" s="317">
        <f>SUM(AJ138*O138)</f>
        <v>0</v>
      </c>
      <c r="AL138" s="43"/>
      <c r="AM138" s="318">
        <f>SUM(AL138*O138)</f>
        <v>0</v>
      </c>
      <c r="AN138" s="44"/>
      <c r="AO138" s="317">
        <f>SUM(AN138*O138)</f>
        <v>0</v>
      </c>
      <c r="AP138" s="43"/>
      <c r="AQ138" s="318">
        <f>SUM(AP138*O138)</f>
        <v>0</v>
      </c>
      <c r="AR138" s="44"/>
      <c r="AS138" s="317">
        <f>SUM(AR138*O138)</f>
        <v>0</v>
      </c>
      <c r="AT138" s="43"/>
      <c r="AU138" s="318">
        <f>SUM(AT138*O138)</f>
        <v>0</v>
      </c>
      <c r="AV138" s="44"/>
      <c r="AW138" s="317">
        <f>SUM(AV138*O138)</f>
        <v>0</v>
      </c>
      <c r="AX138" s="43"/>
      <c r="AY138" s="318">
        <f>SUM(AX138*O138)</f>
        <v>0</v>
      </c>
      <c r="AZ138" s="44"/>
      <c r="BA138" s="317">
        <f>SUM(AZ138*O138)</f>
        <v>0</v>
      </c>
      <c r="BB138" s="43"/>
      <c r="BC138" s="318">
        <f>SUM(BB138*O138)</f>
        <v>0</v>
      </c>
      <c r="BD138" s="44"/>
      <c r="BE138" s="317">
        <f>SUM(BD138*O138)</f>
        <v>0</v>
      </c>
    </row>
    <row r="139" spans="1:57" ht="25.5" x14ac:dyDescent="0.2">
      <c r="A139" s="263">
        <v>45</v>
      </c>
      <c r="B139" s="264" t="s">
        <v>1215</v>
      </c>
      <c r="C139" s="264" t="s">
        <v>1743</v>
      </c>
      <c r="D139" s="315" t="s">
        <v>746</v>
      </c>
      <c r="E139" s="266" t="s">
        <v>11</v>
      </c>
      <c r="F139" s="265">
        <v>1</v>
      </c>
      <c r="G139" s="266" t="s">
        <v>4507</v>
      </c>
      <c r="H139" s="320" t="s">
        <v>4167</v>
      </c>
      <c r="I139" s="266" t="s">
        <v>3747</v>
      </c>
      <c r="J139" s="316" t="s">
        <v>4733</v>
      </c>
      <c r="K139" s="263">
        <v>1</v>
      </c>
      <c r="L139" s="267"/>
      <c r="M139" s="267"/>
      <c r="N139" s="267"/>
      <c r="O139" s="360">
        <v>4.59</v>
      </c>
      <c r="P139" s="371">
        <f>SUM(R139,T139,V139,X139,Z139,AB139,AD139,AF139,AH139,AJ139,AL139,AN139,AP139,AR139,AT139,AV139,AX139,AZ139,BB139,BD139)</f>
        <v>0</v>
      </c>
      <c r="Q139" s="372">
        <f>SUM(P139*O139)</f>
        <v>0</v>
      </c>
      <c r="R139" s="43"/>
      <c r="S139" s="318">
        <f>SUM(R139*O139)</f>
        <v>0</v>
      </c>
      <c r="T139" s="44"/>
      <c r="U139" s="317">
        <f>SUM(T139*O139)</f>
        <v>0</v>
      </c>
      <c r="V139" s="43"/>
      <c r="W139" s="318">
        <f>SUM(V139*O139)</f>
        <v>0</v>
      </c>
      <c r="X139" s="44"/>
      <c r="Y139" s="317">
        <f>SUM(X139*O139)</f>
        <v>0</v>
      </c>
      <c r="Z139" s="43"/>
      <c r="AA139" s="318">
        <f>SUM(Z139*O139)</f>
        <v>0</v>
      </c>
      <c r="AB139" s="44"/>
      <c r="AC139" s="317">
        <f>SUM(AB139*O139)</f>
        <v>0</v>
      </c>
      <c r="AD139" s="43"/>
      <c r="AE139" s="318">
        <f>SUM(AD139*O139)</f>
        <v>0</v>
      </c>
      <c r="AF139" s="44"/>
      <c r="AG139" s="317">
        <f>SUM(AF139*O139)</f>
        <v>0</v>
      </c>
      <c r="AH139" s="43"/>
      <c r="AI139" s="318">
        <f>SUM(AH139*O139)</f>
        <v>0</v>
      </c>
      <c r="AJ139" s="44"/>
      <c r="AK139" s="317">
        <f>SUM(AJ139*O139)</f>
        <v>0</v>
      </c>
      <c r="AL139" s="43"/>
      <c r="AM139" s="318">
        <f>SUM(AL139*O139)</f>
        <v>0</v>
      </c>
      <c r="AN139" s="44"/>
      <c r="AO139" s="317">
        <f>SUM(AN139*O139)</f>
        <v>0</v>
      </c>
      <c r="AP139" s="43"/>
      <c r="AQ139" s="318">
        <f>SUM(AP139*O139)</f>
        <v>0</v>
      </c>
      <c r="AR139" s="44"/>
      <c r="AS139" s="317">
        <f>SUM(AR139*O139)</f>
        <v>0</v>
      </c>
      <c r="AT139" s="43"/>
      <c r="AU139" s="318">
        <f>SUM(AT139*O139)</f>
        <v>0</v>
      </c>
      <c r="AV139" s="44"/>
      <c r="AW139" s="317">
        <f>SUM(AV139*O139)</f>
        <v>0</v>
      </c>
      <c r="AX139" s="43"/>
      <c r="AY139" s="318">
        <f>SUM(AX139*O139)</f>
        <v>0</v>
      </c>
      <c r="AZ139" s="44"/>
      <c r="BA139" s="317">
        <f>SUM(AZ139*O139)</f>
        <v>0</v>
      </c>
      <c r="BB139" s="43"/>
      <c r="BC139" s="318">
        <f>SUM(BB139*O139)</f>
        <v>0</v>
      </c>
      <c r="BD139" s="44"/>
      <c r="BE139" s="317">
        <f>SUM(BD139*O139)</f>
        <v>0</v>
      </c>
    </row>
    <row r="140" spans="1:57" ht="25.5" x14ac:dyDescent="0.2">
      <c r="A140" s="81">
        <v>45</v>
      </c>
      <c r="B140" s="82" t="s">
        <v>1215</v>
      </c>
      <c r="C140" s="82" t="s">
        <v>1743</v>
      </c>
      <c r="D140" s="83" t="s">
        <v>746</v>
      </c>
      <c r="E140" s="84" t="s">
        <v>2350</v>
      </c>
      <c r="F140" s="85">
        <v>1</v>
      </c>
      <c r="G140" s="84">
        <v>3508</v>
      </c>
      <c r="H140" s="22" t="s">
        <v>2358</v>
      </c>
      <c r="I140" s="34">
        <v>57681</v>
      </c>
      <c r="J140" s="86" t="s">
        <v>1074</v>
      </c>
      <c r="K140" s="81">
        <v>2</v>
      </c>
      <c r="L140" s="87">
        <v>5.04</v>
      </c>
      <c r="M140" s="155">
        <v>6.21</v>
      </c>
      <c r="N140" s="87">
        <v>6.21</v>
      </c>
      <c r="O140" s="362">
        <v>5.6</v>
      </c>
      <c r="P140" s="371">
        <f>SUM(R140,T140,V140,X140,Z140,AB140,AD140,AF140,AH140,AJ140,AL140,AN140,AP140,AR140,AT140,AV140,AX140,AZ140,BB140,BD140)</f>
        <v>0</v>
      </c>
      <c r="Q140" s="372">
        <f>SUM(P140*O140)</f>
        <v>0</v>
      </c>
      <c r="R140" s="43"/>
      <c r="S140" s="318">
        <f>SUM(R140*O140)</f>
        <v>0</v>
      </c>
      <c r="T140" s="44"/>
      <c r="U140" s="317">
        <f>SUM(T140*O140)</f>
        <v>0</v>
      </c>
      <c r="V140" s="43"/>
      <c r="W140" s="318">
        <f>SUM(V140*O140)</f>
        <v>0</v>
      </c>
      <c r="X140" s="44"/>
      <c r="Y140" s="317">
        <f>SUM(X140*O140)</f>
        <v>0</v>
      </c>
      <c r="Z140" s="43"/>
      <c r="AA140" s="318">
        <f>SUM(Z140*O140)</f>
        <v>0</v>
      </c>
      <c r="AB140" s="44"/>
      <c r="AC140" s="317">
        <f>SUM(AB140*O140)</f>
        <v>0</v>
      </c>
      <c r="AD140" s="43"/>
      <c r="AE140" s="318">
        <f>SUM(AD140*O140)</f>
        <v>0</v>
      </c>
      <c r="AF140" s="44"/>
      <c r="AG140" s="317">
        <f>SUM(AF140*O140)</f>
        <v>0</v>
      </c>
      <c r="AH140" s="43"/>
      <c r="AI140" s="318">
        <f>SUM(AH140*O140)</f>
        <v>0</v>
      </c>
      <c r="AJ140" s="44"/>
      <c r="AK140" s="317">
        <f>SUM(AJ140*O140)</f>
        <v>0</v>
      </c>
      <c r="AL140" s="43"/>
      <c r="AM140" s="318">
        <f>SUM(AL140*O140)</f>
        <v>0</v>
      </c>
      <c r="AN140" s="44"/>
      <c r="AO140" s="317">
        <f>SUM(AN140*O140)</f>
        <v>0</v>
      </c>
      <c r="AP140" s="43"/>
      <c r="AQ140" s="318">
        <f>SUM(AP140*O140)</f>
        <v>0</v>
      </c>
      <c r="AR140" s="44"/>
      <c r="AS140" s="317">
        <f>SUM(AR140*O140)</f>
        <v>0</v>
      </c>
      <c r="AT140" s="43"/>
      <c r="AU140" s="318">
        <f>SUM(AT140*O140)</f>
        <v>0</v>
      </c>
      <c r="AV140" s="44"/>
      <c r="AW140" s="317">
        <f>SUM(AV140*O140)</f>
        <v>0</v>
      </c>
      <c r="AX140" s="43"/>
      <c r="AY140" s="318">
        <f>SUM(AX140*O140)</f>
        <v>0</v>
      </c>
      <c r="AZ140" s="44"/>
      <c r="BA140" s="317">
        <f>SUM(AZ140*O140)</f>
        <v>0</v>
      </c>
      <c r="BB140" s="43"/>
      <c r="BC140" s="318">
        <f>SUM(BB140*O140)</f>
        <v>0</v>
      </c>
      <c r="BD140" s="44"/>
      <c r="BE140" s="317">
        <f>SUM(BD140*O140)</f>
        <v>0</v>
      </c>
    </row>
    <row r="141" spans="1:57" ht="25.5" x14ac:dyDescent="0.2">
      <c r="A141" s="186">
        <v>45</v>
      </c>
      <c r="B141" s="73" t="s">
        <v>1215</v>
      </c>
      <c r="C141" s="73" t="s">
        <v>3292</v>
      </c>
      <c r="D141" s="74" t="s">
        <v>746</v>
      </c>
      <c r="E141" s="74" t="s">
        <v>11</v>
      </c>
      <c r="F141" s="75">
        <v>1</v>
      </c>
      <c r="G141" s="74" t="s">
        <v>2898</v>
      </c>
      <c r="H141" s="74" t="s">
        <v>2898</v>
      </c>
      <c r="I141" s="74" t="s">
        <v>3400</v>
      </c>
      <c r="J141" s="24" t="s">
        <v>3132</v>
      </c>
      <c r="K141" s="186">
        <v>3</v>
      </c>
      <c r="L141" s="77">
        <v>5.65</v>
      </c>
      <c r="M141" s="144">
        <v>5.93</v>
      </c>
      <c r="N141" s="77">
        <v>5.93</v>
      </c>
      <c r="O141" s="219">
        <v>6.23</v>
      </c>
      <c r="P141" s="371">
        <f>SUM(R141,T141,V141,X141,Z141,AB141,AD141,AF141,AH141,AJ141,AL141,AN141,AP141,AR141,AT141,AV141,AX141,AZ141,BB141,BD141)</f>
        <v>0</v>
      </c>
      <c r="Q141" s="372">
        <f>SUM(P141*O141)</f>
        <v>0</v>
      </c>
      <c r="R141" s="43"/>
      <c r="S141" s="318">
        <f>SUM(R141*O141)</f>
        <v>0</v>
      </c>
      <c r="T141" s="44"/>
      <c r="U141" s="317">
        <f>SUM(T141*O141)</f>
        <v>0</v>
      </c>
      <c r="V141" s="43"/>
      <c r="W141" s="318">
        <f>SUM(V141*O141)</f>
        <v>0</v>
      </c>
      <c r="X141" s="44"/>
      <c r="Y141" s="317">
        <f>SUM(X141*O141)</f>
        <v>0</v>
      </c>
      <c r="Z141" s="43"/>
      <c r="AA141" s="318">
        <f>SUM(Z141*O141)</f>
        <v>0</v>
      </c>
      <c r="AB141" s="44"/>
      <c r="AC141" s="317">
        <f>SUM(AB141*O141)</f>
        <v>0</v>
      </c>
      <c r="AD141" s="43"/>
      <c r="AE141" s="318">
        <f>SUM(AD141*O141)</f>
        <v>0</v>
      </c>
      <c r="AF141" s="44"/>
      <c r="AG141" s="317">
        <f>SUM(AF141*O141)</f>
        <v>0</v>
      </c>
      <c r="AH141" s="43"/>
      <c r="AI141" s="318">
        <f>SUM(AH141*O141)</f>
        <v>0</v>
      </c>
      <c r="AJ141" s="44"/>
      <c r="AK141" s="317">
        <f>SUM(AJ141*O141)</f>
        <v>0</v>
      </c>
      <c r="AL141" s="43"/>
      <c r="AM141" s="318">
        <f>SUM(AL141*O141)</f>
        <v>0</v>
      </c>
      <c r="AN141" s="44"/>
      <c r="AO141" s="317">
        <f>SUM(AN141*O141)</f>
        <v>0</v>
      </c>
      <c r="AP141" s="43"/>
      <c r="AQ141" s="318">
        <f>SUM(AP141*O141)</f>
        <v>0</v>
      </c>
      <c r="AR141" s="44"/>
      <c r="AS141" s="317">
        <f>SUM(AR141*O141)</f>
        <v>0</v>
      </c>
      <c r="AT141" s="43"/>
      <c r="AU141" s="318">
        <f>SUM(AT141*O141)</f>
        <v>0</v>
      </c>
      <c r="AV141" s="44"/>
      <c r="AW141" s="317">
        <f>SUM(AV141*O141)</f>
        <v>0</v>
      </c>
      <c r="AX141" s="43"/>
      <c r="AY141" s="318">
        <f>SUM(AX141*O141)</f>
        <v>0</v>
      </c>
      <c r="AZ141" s="44"/>
      <c r="BA141" s="317">
        <f>SUM(AZ141*O141)</f>
        <v>0</v>
      </c>
      <c r="BB141" s="43"/>
      <c r="BC141" s="318">
        <f>SUM(BB141*O141)</f>
        <v>0</v>
      </c>
      <c r="BD141" s="44"/>
      <c r="BE141" s="317">
        <f>SUM(BD141*O141)</f>
        <v>0</v>
      </c>
    </row>
    <row r="142" spans="1:57" ht="25.5" x14ac:dyDescent="0.2">
      <c r="A142" s="187">
        <v>46</v>
      </c>
      <c r="B142" s="25" t="s">
        <v>1215</v>
      </c>
      <c r="C142" s="25" t="s">
        <v>1744</v>
      </c>
      <c r="D142" s="29" t="s">
        <v>1922</v>
      </c>
      <c r="E142" s="28" t="s">
        <v>11</v>
      </c>
      <c r="F142" s="188">
        <v>1</v>
      </c>
      <c r="G142" s="28" t="s">
        <v>1995</v>
      </c>
      <c r="H142" s="89">
        <v>53507</v>
      </c>
      <c r="I142" s="29" t="s">
        <v>3404</v>
      </c>
      <c r="J142" s="79" t="s">
        <v>2338</v>
      </c>
      <c r="K142" s="187">
        <v>1</v>
      </c>
      <c r="L142" s="146">
        <v>1.98</v>
      </c>
      <c r="M142" s="80">
        <v>1.98</v>
      </c>
      <c r="N142" s="80">
        <v>1.98</v>
      </c>
      <c r="O142" s="223">
        <v>1.98</v>
      </c>
      <c r="P142" s="371">
        <f>SUM(R142,T142,V142,X142,Z142,AB142,AD142,AF142,AH142,AJ142,AL142,AN142,AP142,AR142,AT142,AV142,AX142,AZ142,BB142,BD142)</f>
        <v>0</v>
      </c>
      <c r="Q142" s="372">
        <f>SUM(P142*O142)</f>
        <v>0</v>
      </c>
      <c r="R142" s="43"/>
      <c r="S142" s="318">
        <f>SUM(R142*O142)</f>
        <v>0</v>
      </c>
      <c r="T142" s="44"/>
      <c r="U142" s="317">
        <f>SUM(T142*O142)</f>
        <v>0</v>
      </c>
      <c r="V142" s="43"/>
      <c r="W142" s="318">
        <f>SUM(V142*O142)</f>
        <v>0</v>
      </c>
      <c r="X142" s="44"/>
      <c r="Y142" s="317">
        <f>SUM(X142*O142)</f>
        <v>0</v>
      </c>
      <c r="Z142" s="43"/>
      <c r="AA142" s="318">
        <f>SUM(Z142*O142)</f>
        <v>0</v>
      </c>
      <c r="AB142" s="44"/>
      <c r="AC142" s="317">
        <f>SUM(AB142*O142)</f>
        <v>0</v>
      </c>
      <c r="AD142" s="43"/>
      <c r="AE142" s="318">
        <f>SUM(AD142*O142)</f>
        <v>0</v>
      </c>
      <c r="AF142" s="44"/>
      <c r="AG142" s="317">
        <f>SUM(AF142*O142)</f>
        <v>0</v>
      </c>
      <c r="AH142" s="43"/>
      <c r="AI142" s="318">
        <f>SUM(AH142*O142)</f>
        <v>0</v>
      </c>
      <c r="AJ142" s="44"/>
      <c r="AK142" s="317">
        <f>SUM(AJ142*O142)</f>
        <v>0</v>
      </c>
      <c r="AL142" s="43"/>
      <c r="AM142" s="318">
        <f>SUM(AL142*O142)</f>
        <v>0</v>
      </c>
      <c r="AN142" s="44"/>
      <c r="AO142" s="317">
        <f>SUM(AN142*O142)</f>
        <v>0</v>
      </c>
      <c r="AP142" s="43"/>
      <c r="AQ142" s="318">
        <f>SUM(AP142*O142)</f>
        <v>0</v>
      </c>
      <c r="AR142" s="44"/>
      <c r="AS142" s="317">
        <f>SUM(AR142*O142)</f>
        <v>0</v>
      </c>
      <c r="AT142" s="43"/>
      <c r="AU142" s="318">
        <f>SUM(AT142*O142)</f>
        <v>0</v>
      </c>
      <c r="AV142" s="44"/>
      <c r="AW142" s="317">
        <f>SUM(AV142*O142)</f>
        <v>0</v>
      </c>
      <c r="AX142" s="43"/>
      <c r="AY142" s="318">
        <f>SUM(AX142*O142)</f>
        <v>0</v>
      </c>
      <c r="AZ142" s="44"/>
      <c r="BA142" s="317">
        <f>SUM(AZ142*O142)</f>
        <v>0</v>
      </c>
      <c r="BB142" s="43"/>
      <c r="BC142" s="318">
        <f>SUM(BB142*O142)</f>
        <v>0</v>
      </c>
      <c r="BD142" s="44"/>
      <c r="BE142" s="317">
        <f>SUM(BD142*O142)</f>
        <v>0</v>
      </c>
    </row>
    <row r="143" spans="1:57" ht="25.5" x14ac:dyDescent="0.2">
      <c r="A143" s="263">
        <v>46</v>
      </c>
      <c r="B143" s="264" t="s">
        <v>1215</v>
      </c>
      <c r="C143" s="264" t="s">
        <v>1744</v>
      </c>
      <c r="D143" s="315" t="s">
        <v>746</v>
      </c>
      <c r="E143" s="266" t="s">
        <v>11</v>
      </c>
      <c r="F143" s="265">
        <v>1</v>
      </c>
      <c r="G143" s="266" t="s">
        <v>4508</v>
      </c>
      <c r="H143" s="320" t="s">
        <v>4168</v>
      </c>
      <c r="I143" s="266" t="s">
        <v>3747</v>
      </c>
      <c r="J143" s="316" t="s">
        <v>4733</v>
      </c>
      <c r="K143" s="263">
        <v>2</v>
      </c>
      <c r="L143" s="267"/>
      <c r="M143" s="267"/>
      <c r="N143" s="267"/>
      <c r="O143" s="360">
        <v>4.59</v>
      </c>
      <c r="P143" s="371">
        <f>SUM(R143,T143,V143,X143,Z143,AB143,AD143,AF143,AH143,AJ143,AL143,AN143,AP143,AR143,AT143,AV143,AX143,AZ143,BB143,BD143)</f>
        <v>0</v>
      </c>
      <c r="Q143" s="372">
        <f>SUM(P143*O143)</f>
        <v>0</v>
      </c>
      <c r="R143" s="43"/>
      <c r="S143" s="318">
        <f>SUM(R143*O143)</f>
        <v>0</v>
      </c>
      <c r="T143" s="44"/>
      <c r="U143" s="317">
        <f>SUM(T143*O143)</f>
        <v>0</v>
      </c>
      <c r="V143" s="43"/>
      <c r="W143" s="318">
        <f>SUM(V143*O143)</f>
        <v>0</v>
      </c>
      <c r="X143" s="44"/>
      <c r="Y143" s="317">
        <f>SUM(X143*O143)</f>
        <v>0</v>
      </c>
      <c r="Z143" s="43"/>
      <c r="AA143" s="318">
        <f>SUM(Z143*O143)</f>
        <v>0</v>
      </c>
      <c r="AB143" s="44"/>
      <c r="AC143" s="317">
        <f>SUM(AB143*O143)</f>
        <v>0</v>
      </c>
      <c r="AD143" s="43"/>
      <c r="AE143" s="318">
        <f>SUM(AD143*O143)</f>
        <v>0</v>
      </c>
      <c r="AF143" s="44"/>
      <c r="AG143" s="317">
        <f>SUM(AF143*O143)</f>
        <v>0</v>
      </c>
      <c r="AH143" s="43"/>
      <c r="AI143" s="318">
        <f>SUM(AH143*O143)</f>
        <v>0</v>
      </c>
      <c r="AJ143" s="44"/>
      <c r="AK143" s="317">
        <f>SUM(AJ143*O143)</f>
        <v>0</v>
      </c>
      <c r="AL143" s="43"/>
      <c r="AM143" s="318">
        <f>SUM(AL143*O143)</f>
        <v>0</v>
      </c>
      <c r="AN143" s="44"/>
      <c r="AO143" s="317">
        <f>SUM(AN143*O143)</f>
        <v>0</v>
      </c>
      <c r="AP143" s="43"/>
      <c r="AQ143" s="318">
        <f>SUM(AP143*O143)</f>
        <v>0</v>
      </c>
      <c r="AR143" s="44"/>
      <c r="AS143" s="317">
        <f>SUM(AR143*O143)</f>
        <v>0</v>
      </c>
      <c r="AT143" s="43"/>
      <c r="AU143" s="318">
        <f>SUM(AT143*O143)</f>
        <v>0</v>
      </c>
      <c r="AV143" s="44"/>
      <c r="AW143" s="317">
        <f>SUM(AV143*O143)</f>
        <v>0</v>
      </c>
      <c r="AX143" s="43"/>
      <c r="AY143" s="318">
        <f>SUM(AX143*O143)</f>
        <v>0</v>
      </c>
      <c r="AZ143" s="44"/>
      <c r="BA143" s="317">
        <f>SUM(AZ143*O143)</f>
        <v>0</v>
      </c>
      <c r="BB143" s="43"/>
      <c r="BC143" s="318">
        <f>SUM(BB143*O143)</f>
        <v>0</v>
      </c>
      <c r="BD143" s="44"/>
      <c r="BE143" s="317">
        <f>SUM(BD143*O143)</f>
        <v>0</v>
      </c>
    </row>
    <row r="144" spans="1:57" ht="25.5" x14ac:dyDescent="0.2">
      <c r="A144" s="81">
        <v>46</v>
      </c>
      <c r="B144" s="82" t="s">
        <v>1215</v>
      </c>
      <c r="C144" s="82" t="s">
        <v>1744</v>
      </c>
      <c r="D144" s="83" t="s">
        <v>746</v>
      </c>
      <c r="E144" s="84" t="s">
        <v>2350</v>
      </c>
      <c r="F144" s="85">
        <v>1</v>
      </c>
      <c r="G144" s="84">
        <v>3503</v>
      </c>
      <c r="H144" s="22" t="s">
        <v>2359</v>
      </c>
      <c r="I144" s="34">
        <v>57681</v>
      </c>
      <c r="J144" s="86" t="s">
        <v>1074</v>
      </c>
      <c r="K144" s="81">
        <v>3</v>
      </c>
      <c r="L144" s="87">
        <v>5.04</v>
      </c>
      <c r="M144" s="155">
        <v>6.21</v>
      </c>
      <c r="N144" s="87">
        <v>6.21</v>
      </c>
      <c r="O144" s="362">
        <v>5.6</v>
      </c>
      <c r="P144" s="371">
        <f>SUM(R144,T144,V144,X144,Z144,AB144,AD144,AF144,AH144,AJ144,AL144,AN144,AP144,AR144,AT144,AV144,AX144,AZ144,BB144,BD144)</f>
        <v>0</v>
      </c>
      <c r="Q144" s="372">
        <f>SUM(P144*O144)</f>
        <v>0</v>
      </c>
      <c r="R144" s="43"/>
      <c r="S144" s="318">
        <f>SUM(R144*O144)</f>
        <v>0</v>
      </c>
      <c r="T144" s="44"/>
      <c r="U144" s="317">
        <f>SUM(T144*O144)</f>
        <v>0</v>
      </c>
      <c r="V144" s="43"/>
      <c r="W144" s="318">
        <f>SUM(V144*O144)</f>
        <v>0</v>
      </c>
      <c r="X144" s="44"/>
      <c r="Y144" s="317">
        <f>SUM(X144*O144)</f>
        <v>0</v>
      </c>
      <c r="Z144" s="43"/>
      <c r="AA144" s="318">
        <f>SUM(Z144*O144)</f>
        <v>0</v>
      </c>
      <c r="AB144" s="44"/>
      <c r="AC144" s="317">
        <f>SUM(AB144*O144)</f>
        <v>0</v>
      </c>
      <c r="AD144" s="43"/>
      <c r="AE144" s="318">
        <f>SUM(AD144*O144)</f>
        <v>0</v>
      </c>
      <c r="AF144" s="44"/>
      <c r="AG144" s="317">
        <f>SUM(AF144*O144)</f>
        <v>0</v>
      </c>
      <c r="AH144" s="43"/>
      <c r="AI144" s="318">
        <f>SUM(AH144*O144)</f>
        <v>0</v>
      </c>
      <c r="AJ144" s="44"/>
      <c r="AK144" s="317">
        <f>SUM(AJ144*O144)</f>
        <v>0</v>
      </c>
      <c r="AL144" s="43"/>
      <c r="AM144" s="318">
        <f>SUM(AL144*O144)</f>
        <v>0</v>
      </c>
      <c r="AN144" s="44"/>
      <c r="AO144" s="317">
        <f>SUM(AN144*O144)</f>
        <v>0</v>
      </c>
      <c r="AP144" s="43"/>
      <c r="AQ144" s="318">
        <f>SUM(AP144*O144)</f>
        <v>0</v>
      </c>
      <c r="AR144" s="44"/>
      <c r="AS144" s="317">
        <f>SUM(AR144*O144)</f>
        <v>0</v>
      </c>
      <c r="AT144" s="43"/>
      <c r="AU144" s="318">
        <f>SUM(AT144*O144)</f>
        <v>0</v>
      </c>
      <c r="AV144" s="44"/>
      <c r="AW144" s="317">
        <f>SUM(AV144*O144)</f>
        <v>0</v>
      </c>
      <c r="AX144" s="43"/>
      <c r="AY144" s="318">
        <f>SUM(AX144*O144)</f>
        <v>0</v>
      </c>
      <c r="AZ144" s="44"/>
      <c r="BA144" s="317">
        <f>SUM(AZ144*O144)</f>
        <v>0</v>
      </c>
      <c r="BB144" s="43"/>
      <c r="BC144" s="318">
        <f>SUM(BB144*O144)</f>
        <v>0</v>
      </c>
      <c r="BD144" s="44"/>
      <c r="BE144" s="317">
        <f>SUM(BD144*O144)</f>
        <v>0</v>
      </c>
    </row>
    <row r="145" spans="1:57" ht="25.5" x14ac:dyDescent="0.2">
      <c r="A145" s="186">
        <v>46</v>
      </c>
      <c r="B145" s="73" t="s">
        <v>1215</v>
      </c>
      <c r="C145" s="73" t="s">
        <v>3293</v>
      </c>
      <c r="D145" s="74" t="s">
        <v>746</v>
      </c>
      <c r="E145" s="74" t="s">
        <v>11</v>
      </c>
      <c r="F145" s="75">
        <v>1</v>
      </c>
      <c r="G145" s="74" t="s">
        <v>2899</v>
      </c>
      <c r="H145" s="74" t="s">
        <v>2899</v>
      </c>
      <c r="I145" s="74" t="s">
        <v>3400</v>
      </c>
      <c r="J145" s="24" t="s">
        <v>3132</v>
      </c>
      <c r="K145" s="186">
        <v>4</v>
      </c>
      <c r="L145" s="77">
        <v>5.65</v>
      </c>
      <c r="M145" s="144">
        <v>5.93</v>
      </c>
      <c r="N145" s="77">
        <v>5.93</v>
      </c>
      <c r="O145" s="219">
        <v>6.23</v>
      </c>
      <c r="P145" s="371">
        <f>SUM(R145,T145,V145,X145,Z145,AB145,AD145,AF145,AH145,AJ145,AL145,AN145,AP145,AR145,AT145,AV145,AX145,AZ145,BB145,BD145)</f>
        <v>0</v>
      </c>
      <c r="Q145" s="372">
        <f>SUM(P145*O145)</f>
        <v>0</v>
      </c>
      <c r="R145" s="43"/>
      <c r="S145" s="318">
        <f>SUM(R145*O145)</f>
        <v>0</v>
      </c>
      <c r="T145" s="44"/>
      <c r="U145" s="317">
        <f>SUM(T145*O145)</f>
        <v>0</v>
      </c>
      <c r="V145" s="43"/>
      <c r="W145" s="318">
        <f>SUM(V145*O145)</f>
        <v>0</v>
      </c>
      <c r="X145" s="44"/>
      <c r="Y145" s="317">
        <f>SUM(X145*O145)</f>
        <v>0</v>
      </c>
      <c r="Z145" s="43"/>
      <c r="AA145" s="318">
        <f>SUM(Z145*O145)</f>
        <v>0</v>
      </c>
      <c r="AB145" s="44"/>
      <c r="AC145" s="317">
        <f>SUM(AB145*O145)</f>
        <v>0</v>
      </c>
      <c r="AD145" s="43"/>
      <c r="AE145" s="318">
        <f>SUM(AD145*O145)</f>
        <v>0</v>
      </c>
      <c r="AF145" s="44"/>
      <c r="AG145" s="317">
        <f>SUM(AF145*O145)</f>
        <v>0</v>
      </c>
      <c r="AH145" s="43"/>
      <c r="AI145" s="318">
        <f>SUM(AH145*O145)</f>
        <v>0</v>
      </c>
      <c r="AJ145" s="44"/>
      <c r="AK145" s="317">
        <f>SUM(AJ145*O145)</f>
        <v>0</v>
      </c>
      <c r="AL145" s="43"/>
      <c r="AM145" s="318">
        <f>SUM(AL145*O145)</f>
        <v>0</v>
      </c>
      <c r="AN145" s="44"/>
      <c r="AO145" s="317">
        <f>SUM(AN145*O145)</f>
        <v>0</v>
      </c>
      <c r="AP145" s="43"/>
      <c r="AQ145" s="318">
        <f>SUM(AP145*O145)</f>
        <v>0</v>
      </c>
      <c r="AR145" s="44"/>
      <c r="AS145" s="317">
        <f>SUM(AR145*O145)</f>
        <v>0</v>
      </c>
      <c r="AT145" s="43"/>
      <c r="AU145" s="318">
        <f>SUM(AT145*O145)</f>
        <v>0</v>
      </c>
      <c r="AV145" s="44"/>
      <c r="AW145" s="317">
        <f>SUM(AV145*O145)</f>
        <v>0</v>
      </c>
      <c r="AX145" s="43"/>
      <c r="AY145" s="318">
        <f>SUM(AX145*O145)</f>
        <v>0</v>
      </c>
      <c r="AZ145" s="44"/>
      <c r="BA145" s="317">
        <f>SUM(AZ145*O145)</f>
        <v>0</v>
      </c>
      <c r="BB145" s="43"/>
      <c r="BC145" s="318">
        <f>SUM(BB145*O145)</f>
        <v>0</v>
      </c>
      <c r="BD145" s="44"/>
      <c r="BE145" s="317">
        <f>SUM(BD145*O145)</f>
        <v>0</v>
      </c>
    </row>
    <row r="146" spans="1:57" ht="25.5" x14ac:dyDescent="0.2">
      <c r="A146" s="187">
        <v>47</v>
      </c>
      <c r="B146" s="25" t="s">
        <v>1215</v>
      </c>
      <c r="C146" s="25" t="s">
        <v>1745</v>
      </c>
      <c r="D146" s="29" t="s">
        <v>1922</v>
      </c>
      <c r="E146" s="28" t="s">
        <v>11</v>
      </c>
      <c r="F146" s="188">
        <v>1</v>
      </c>
      <c r="G146" s="28" t="s">
        <v>1996</v>
      </c>
      <c r="H146" s="89">
        <v>53502</v>
      </c>
      <c r="I146" s="29" t="s">
        <v>3404</v>
      </c>
      <c r="J146" s="79" t="s">
        <v>2338</v>
      </c>
      <c r="K146" s="187">
        <v>1</v>
      </c>
      <c r="L146" s="146">
        <v>1.97</v>
      </c>
      <c r="M146" s="80">
        <v>1.97</v>
      </c>
      <c r="N146" s="80">
        <v>1.97</v>
      </c>
      <c r="O146" s="223">
        <v>1.97</v>
      </c>
      <c r="P146" s="371">
        <f>SUM(R146,T146,V146,X146,Z146,AB146,AD146,AF146,AH146,AJ146,AL146,AN146,AP146,AR146,AT146,AV146,AX146,AZ146,BB146,BD146)</f>
        <v>0</v>
      </c>
      <c r="Q146" s="372">
        <f>SUM(P146*O146)</f>
        <v>0</v>
      </c>
      <c r="R146" s="43"/>
      <c r="S146" s="318">
        <f>SUM(R146*O146)</f>
        <v>0</v>
      </c>
      <c r="T146" s="44"/>
      <c r="U146" s="317">
        <f>SUM(T146*O146)</f>
        <v>0</v>
      </c>
      <c r="V146" s="43"/>
      <c r="W146" s="318">
        <f>SUM(V146*O146)</f>
        <v>0</v>
      </c>
      <c r="X146" s="44"/>
      <c r="Y146" s="317">
        <f>SUM(X146*O146)</f>
        <v>0</v>
      </c>
      <c r="Z146" s="43"/>
      <c r="AA146" s="318">
        <f>SUM(Z146*O146)</f>
        <v>0</v>
      </c>
      <c r="AB146" s="44"/>
      <c r="AC146" s="317">
        <f>SUM(AB146*O146)</f>
        <v>0</v>
      </c>
      <c r="AD146" s="43"/>
      <c r="AE146" s="318">
        <f>SUM(AD146*O146)</f>
        <v>0</v>
      </c>
      <c r="AF146" s="44"/>
      <c r="AG146" s="317">
        <f>SUM(AF146*O146)</f>
        <v>0</v>
      </c>
      <c r="AH146" s="43"/>
      <c r="AI146" s="318">
        <f>SUM(AH146*O146)</f>
        <v>0</v>
      </c>
      <c r="AJ146" s="44"/>
      <c r="AK146" s="317">
        <f>SUM(AJ146*O146)</f>
        <v>0</v>
      </c>
      <c r="AL146" s="43"/>
      <c r="AM146" s="318">
        <f>SUM(AL146*O146)</f>
        <v>0</v>
      </c>
      <c r="AN146" s="44"/>
      <c r="AO146" s="317">
        <f>SUM(AN146*O146)</f>
        <v>0</v>
      </c>
      <c r="AP146" s="43"/>
      <c r="AQ146" s="318">
        <f>SUM(AP146*O146)</f>
        <v>0</v>
      </c>
      <c r="AR146" s="44"/>
      <c r="AS146" s="317">
        <f>SUM(AR146*O146)</f>
        <v>0</v>
      </c>
      <c r="AT146" s="43"/>
      <c r="AU146" s="318">
        <f>SUM(AT146*O146)</f>
        <v>0</v>
      </c>
      <c r="AV146" s="44"/>
      <c r="AW146" s="317">
        <f>SUM(AV146*O146)</f>
        <v>0</v>
      </c>
      <c r="AX146" s="43"/>
      <c r="AY146" s="318">
        <f>SUM(AX146*O146)</f>
        <v>0</v>
      </c>
      <c r="AZ146" s="44"/>
      <c r="BA146" s="317">
        <f>SUM(AZ146*O146)</f>
        <v>0</v>
      </c>
      <c r="BB146" s="43"/>
      <c r="BC146" s="318">
        <f>SUM(BB146*O146)</f>
        <v>0</v>
      </c>
      <c r="BD146" s="44"/>
      <c r="BE146" s="317">
        <f>SUM(BD146*O146)</f>
        <v>0</v>
      </c>
    </row>
    <row r="147" spans="1:57" ht="25.5" x14ac:dyDescent="0.2">
      <c r="A147" s="263">
        <v>47</v>
      </c>
      <c r="B147" s="264" t="s">
        <v>1215</v>
      </c>
      <c r="C147" s="264" t="s">
        <v>1745</v>
      </c>
      <c r="D147" s="315" t="s">
        <v>746</v>
      </c>
      <c r="E147" s="266" t="s">
        <v>11</v>
      </c>
      <c r="F147" s="265">
        <v>1</v>
      </c>
      <c r="G147" s="266" t="s">
        <v>4509</v>
      </c>
      <c r="H147" s="320" t="s">
        <v>4169</v>
      </c>
      <c r="I147" s="266" t="s">
        <v>3747</v>
      </c>
      <c r="J147" s="316" t="s">
        <v>4733</v>
      </c>
      <c r="K147" s="263">
        <v>2</v>
      </c>
      <c r="L147" s="267"/>
      <c r="M147" s="267"/>
      <c r="N147" s="267"/>
      <c r="O147" s="360">
        <v>4.59</v>
      </c>
      <c r="P147" s="371">
        <f>SUM(R147,T147,V147,X147,Z147,AB147,AD147,AF147,AH147,AJ147,AL147,AN147,AP147,AR147,AT147,AV147,AX147,AZ147,BB147,BD147)</f>
        <v>0</v>
      </c>
      <c r="Q147" s="372">
        <f>SUM(P147*O147)</f>
        <v>0</v>
      </c>
      <c r="R147" s="43"/>
      <c r="S147" s="318">
        <f>SUM(R147*O147)</f>
        <v>0</v>
      </c>
      <c r="T147" s="44"/>
      <c r="U147" s="317">
        <f>SUM(T147*O147)</f>
        <v>0</v>
      </c>
      <c r="V147" s="43"/>
      <c r="W147" s="318">
        <f>SUM(V147*O147)</f>
        <v>0</v>
      </c>
      <c r="X147" s="44"/>
      <c r="Y147" s="317">
        <f>SUM(X147*O147)</f>
        <v>0</v>
      </c>
      <c r="Z147" s="43"/>
      <c r="AA147" s="318">
        <f>SUM(Z147*O147)</f>
        <v>0</v>
      </c>
      <c r="AB147" s="44"/>
      <c r="AC147" s="317">
        <f>SUM(AB147*O147)</f>
        <v>0</v>
      </c>
      <c r="AD147" s="43"/>
      <c r="AE147" s="318">
        <f>SUM(AD147*O147)</f>
        <v>0</v>
      </c>
      <c r="AF147" s="44"/>
      <c r="AG147" s="317">
        <f>SUM(AF147*O147)</f>
        <v>0</v>
      </c>
      <c r="AH147" s="43"/>
      <c r="AI147" s="318">
        <f>SUM(AH147*O147)</f>
        <v>0</v>
      </c>
      <c r="AJ147" s="44"/>
      <c r="AK147" s="317">
        <f>SUM(AJ147*O147)</f>
        <v>0</v>
      </c>
      <c r="AL147" s="43"/>
      <c r="AM147" s="318">
        <f>SUM(AL147*O147)</f>
        <v>0</v>
      </c>
      <c r="AN147" s="44"/>
      <c r="AO147" s="317">
        <f>SUM(AN147*O147)</f>
        <v>0</v>
      </c>
      <c r="AP147" s="43"/>
      <c r="AQ147" s="318">
        <f>SUM(AP147*O147)</f>
        <v>0</v>
      </c>
      <c r="AR147" s="44"/>
      <c r="AS147" s="317">
        <f>SUM(AR147*O147)</f>
        <v>0</v>
      </c>
      <c r="AT147" s="43"/>
      <c r="AU147" s="318">
        <f>SUM(AT147*O147)</f>
        <v>0</v>
      </c>
      <c r="AV147" s="44"/>
      <c r="AW147" s="317">
        <f>SUM(AV147*O147)</f>
        <v>0</v>
      </c>
      <c r="AX147" s="43"/>
      <c r="AY147" s="318">
        <f>SUM(AX147*O147)</f>
        <v>0</v>
      </c>
      <c r="AZ147" s="44"/>
      <c r="BA147" s="317">
        <f>SUM(AZ147*O147)</f>
        <v>0</v>
      </c>
      <c r="BB147" s="43"/>
      <c r="BC147" s="318">
        <f>SUM(BB147*O147)</f>
        <v>0</v>
      </c>
      <c r="BD147" s="44"/>
      <c r="BE147" s="317">
        <f>SUM(BD147*O147)</f>
        <v>0</v>
      </c>
    </row>
    <row r="148" spans="1:57" ht="25.5" x14ac:dyDescent="0.2">
      <c r="A148" s="81">
        <v>47</v>
      </c>
      <c r="B148" s="82" t="s">
        <v>1215</v>
      </c>
      <c r="C148" s="82" t="s">
        <v>1745</v>
      </c>
      <c r="D148" s="83" t="s">
        <v>746</v>
      </c>
      <c r="E148" s="84" t="s">
        <v>2350</v>
      </c>
      <c r="F148" s="85">
        <v>1</v>
      </c>
      <c r="G148" s="84">
        <v>3505</v>
      </c>
      <c r="H148" s="22" t="s">
        <v>2360</v>
      </c>
      <c r="I148" s="34">
        <v>57681</v>
      </c>
      <c r="J148" s="86" t="s">
        <v>1074</v>
      </c>
      <c r="K148" s="81">
        <v>3</v>
      </c>
      <c r="L148" s="87">
        <v>5.04</v>
      </c>
      <c r="M148" s="155">
        <v>6.21</v>
      </c>
      <c r="N148" s="87">
        <v>6.21</v>
      </c>
      <c r="O148" s="362">
        <v>5.6</v>
      </c>
      <c r="P148" s="371">
        <f>SUM(R148,T148,V148,X148,Z148,AB148,AD148,AF148,AH148,AJ148,AL148,AN148,AP148,AR148,AT148,AV148,AX148,AZ148,BB148,BD148)</f>
        <v>0</v>
      </c>
      <c r="Q148" s="372">
        <f>SUM(P148*O148)</f>
        <v>0</v>
      </c>
      <c r="R148" s="43"/>
      <c r="S148" s="318">
        <f>SUM(R148*O148)</f>
        <v>0</v>
      </c>
      <c r="T148" s="44"/>
      <c r="U148" s="317">
        <f>SUM(T148*O148)</f>
        <v>0</v>
      </c>
      <c r="V148" s="43"/>
      <c r="W148" s="318">
        <f>SUM(V148*O148)</f>
        <v>0</v>
      </c>
      <c r="X148" s="44"/>
      <c r="Y148" s="317">
        <f>SUM(X148*O148)</f>
        <v>0</v>
      </c>
      <c r="Z148" s="43"/>
      <c r="AA148" s="318">
        <f>SUM(Z148*O148)</f>
        <v>0</v>
      </c>
      <c r="AB148" s="44"/>
      <c r="AC148" s="317">
        <f>SUM(AB148*O148)</f>
        <v>0</v>
      </c>
      <c r="AD148" s="43"/>
      <c r="AE148" s="318">
        <f>SUM(AD148*O148)</f>
        <v>0</v>
      </c>
      <c r="AF148" s="44"/>
      <c r="AG148" s="317">
        <f>SUM(AF148*O148)</f>
        <v>0</v>
      </c>
      <c r="AH148" s="43"/>
      <c r="AI148" s="318">
        <f>SUM(AH148*O148)</f>
        <v>0</v>
      </c>
      <c r="AJ148" s="44"/>
      <c r="AK148" s="317">
        <f>SUM(AJ148*O148)</f>
        <v>0</v>
      </c>
      <c r="AL148" s="43"/>
      <c r="AM148" s="318">
        <f>SUM(AL148*O148)</f>
        <v>0</v>
      </c>
      <c r="AN148" s="44"/>
      <c r="AO148" s="317">
        <f>SUM(AN148*O148)</f>
        <v>0</v>
      </c>
      <c r="AP148" s="43"/>
      <c r="AQ148" s="318">
        <f>SUM(AP148*O148)</f>
        <v>0</v>
      </c>
      <c r="AR148" s="44"/>
      <c r="AS148" s="317">
        <f>SUM(AR148*O148)</f>
        <v>0</v>
      </c>
      <c r="AT148" s="43"/>
      <c r="AU148" s="318">
        <f>SUM(AT148*O148)</f>
        <v>0</v>
      </c>
      <c r="AV148" s="44"/>
      <c r="AW148" s="317">
        <f>SUM(AV148*O148)</f>
        <v>0</v>
      </c>
      <c r="AX148" s="43"/>
      <c r="AY148" s="318">
        <f>SUM(AX148*O148)</f>
        <v>0</v>
      </c>
      <c r="AZ148" s="44"/>
      <c r="BA148" s="317">
        <f>SUM(AZ148*O148)</f>
        <v>0</v>
      </c>
      <c r="BB148" s="43"/>
      <c r="BC148" s="318">
        <f>SUM(BB148*O148)</f>
        <v>0</v>
      </c>
      <c r="BD148" s="44"/>
      <c r="BE148" s="317">
        <f>SUM(BD148*O148)</f>
        <v>0</v>
      </c>
    </row>
    <row r="149" spans="1:57" ht="25.5" x14ac:dyDescent="0.2">
      <c r="A149" s="186">
        <v>47</v>
      </c>
      <c r="B149" s="73" t="s">
        <v>1215</v>
      </c>
      <c r="C149" s="73" t="s">
        <v>3294</v>
      </c>
      <c r="D149" s="74" t="s">
        <v>746</v>
      </c>
      <c r="E149" s="74" t="s">
        <v>11</v>
      </c>
      <c r="F149" s="75">
        <v>1</v>
      </c>
      <c r="G149" s="74" t="s">
        <v>2900</v>
      </c>
      <c r="H149" s="74" t="s">
        <v>2900</v>
      </c>
      <c r="I149" s="74" t="s">
        <v>3400</v>
      </c>
      <c r="J149" s="24" t="s">
        <v>3132</v>
      </c>
      <c r="K149" s="186">
        <v>4</v>
      </c>
      <c r="L149" s="77">
        <v>5.65</v>
      </c>
      <c r="M149" s="144">
        <v>5.93</v>
      </c>
      <c r="N149" s="77">
        <v>5.93</v>
      </c>
      <c r="O149" s="219">
        <v>6.23</v>
      </c>
      <c r="P149" s="371">
        <f>SUM(R149,T149,V149,X149,Z149,AB149,AD149,AF149,AH149,AJ149,AL149,AN149,AP149,AR149,AT149,AV149,AX149,AZ149,BB149,BD149)</f>
        <v>0</v>
      </c>
      <c r="Q149" s="372">
        <f>SUM(P149*O149)</f>
        <v>0</v>
      </c>
      <c r="R149" s="43"/>
      <c r="S149" s="318">
        <f>SUM(R149*O149)</f>
        <v>0</v>
      </c>
      <c r="T149" s="44"/>
      <c r="U149" s="317">
        <f>SUM(T149*O149)</f>
        <v>0</v>
      </c>
      <c r="V149" s="43"/>
      <c r="W149" s="318">
        <f>SUM(V149*O149)</f>
        <v>0</v>
      </c>
      <c r="X149" s="44"/>
      <c r="Y149" s="317">
        <f>SUM(X149*O149)</f>
        <v>0</v>
      </c>
      <c r="Z149" s="43"/>
      <c r="AA149" s="318">
        <f>SUM(Z149*O149)</f>
        <v>0</v>
      </c>
      <c r="AB149" s="44"/>
      <c r="AC149" s="317">
        <f>SUM(AB149*O149)</f>
        <v>0</v>
      </c>
      <c r="AD149" s="43"/>
      <c r="AE149" s="318">
        <f>SUM(AD149*O149)</f>
        <v>0</v>
      </c>
      <c r="AF149" s="44"/>
      <c r="AG149" s="317">
        <f>SUM(AF149*O149)</f>
        <v>0</v>
      </c>
      <c r="AH149" s="43"/>
      <c r="AI149" s="318">
        <f>SUM(AH149*O149)</f>
        <v>0</v>
      </c>
      <c r="AJ149" s="44"/>
      <c r="AK149" s="317">
        <f>SUM(AJ149*O149)</f>
        <v>0</v>
      </c>
      <c r="AL149" s="43"/>
      <c r="AM149" s="318">
        <f>SUM(AL149*O149)</f>
        <v>0</v>
      </c>
      <c r="AN149" s="44"/>
      <c r="AO149" s="317">
        <f>SUM(AN149*O149)</f>
        <v>0</v>
      </c>
      <c r="AP149" s="43"/>
      <c r="AQ149" s="318">
        <f>SUM(AP149*O149)</f>
        <v>0</v>
      </c>
      <c r="AR149" s="44"/>
      <c r="AS149" s="317">
        <f>SUM(AR149*O149)</f>
        <v>0</v>
      </c>
      <c r="AT149" s="43"/>
      <c r="AU149" s="318">
        <f>SUM(AT149*O149)</f>
        <v>0</v>
      </c>
      <c r="AV149" s="44"/>
      <c r="AW149" s="317">
        <f>SUM(AV149*O149)</f>
        <v>0</v>
      </c>
      <c r="AX149" s="43"/>
      <c r="AY149" s="318">
        <f>SUM(AX149*O149)</f>
        <v>0</v>
      </c>
      <c r="AZ149" s="44"/>
      <c r="BA149" s="317">
        <f>SUM(AZ149*O149)</f>
        <v>0</v>
      </c>
      <c r="BB149" s="43"/>
      <c r="BC149" s="318">
        <f>SUM(BB149*O149)</f>
        <v>0</v>
      </c>
      <c r="BD149" s="44"/>
      <c r="BE149" s="317">
        <f>SUM(BD149*O149)</f>
        <v>0</v>
      </c>
    </row>
    <row r="150" spans="1:57" ht="38.25" x14ac:dyDescent="0.2">
      <c r="A150" s="187">
        <v>48</v>
      </c>
      <c r="B150" s="25" t="s">
        <v>1215</v>
      </c>
      <c r="C150" s="25" t="s">
        <v>3297</v>
      </c>
      <c r="D150" s="29" t="s">
        <v>1997</v>
      </c>
      <c r="E150" s="28" t="s">
        <v>11</v>
      </c>
      <c r="F150" s="188">
        <v>1</v>
      </c>
      <c r="G150" s="28">
        <v>44201</v>
      </c>
      <c r="H150" s="89">
        <v>53322</v>
      </c>
      <c r="I150" s="29" t="s">
        <v>3404</v>
      </c>
      <c r="J150" s="79" t="s">
        <v>2338</v>
      </c>
      <c r="K150" s="187">
        <v>1</v>
      </c>
      <c r="L150" s="146">
        <v>3.15</v>
      </c>
      <c r="M150" s="80">
        <v>3.15</v>
      </c>
      <c r="N150" s="146">
        <v>3.3</v>
      </c>
      <c r="O150" s="223">
        <v>3.3</v>
      </c>
      <c r="P150" s="371">
        <f>SUM(R150,T150,V150,X150,Z150,AB150,AD150,AF150,AH150,AJ150,AL150,AN150,AP150,AR150,AT150,AV150,AX150,AZ150,BB150,BD150)</f>
        <v>0</v>
      </c>
      <c r="Q150" s="372">
        <f>SUM(P150*O150)</f>
        <v>0</v>
      </c>
      <c r="R150" s="43"/>
      <c r="S150" s="318">
        <f>SUM(R150*O150)</f>
        <v>0</v>
      </c>
      <c r="T150" s="44"/>
      <c r="U150" s="317">
        <f>SUM(T150*O150)</f>
        <v>0</v>
      </c>
      <c r="V150" s="43"/>
      <c r="W150" s="318">
        <f>SUM(V150*O150)</f>
        <v>0</v>
      </c>
      <c r="X150" s="44"/>
      <c r="Y150" s="317">
        <f>SUM(X150*O150)</f>
        <v>0</v>
      </c>
      <c r="Z150" s="43"/>
      <c r="AA150" s="318">
        <f>SUM(Z150*O150)</f>
        <v>0</v>
      </c>
      <c r="AB150" s="44"/>
      <c r="AC150" s="317">
        <f>SUM(AB150*O150)</f>
        <v>0</v>
      </c>
      <c r="AD150" s="43"/>
      <c r="AE150" s="318">
        <f>SUM(AD150*O150)</f>
        <v>0</v>
      </c>
      <c r="AF150" s="44"/>
      <c r="AG150" s="317">
        <f>SUM(AF150*O150)</f>
        <v>0</v>
      </c>
      <c r="AH150" s="43"/>
      <c r="AI150" s="318">
        <f>SUM(AH150*O150)</f>
        <v>0</v>
      </c>
      <c r="AJ150" s="44"/>
      <c r="AK150" s="317">
        <f>SUM(AJ150*O150)</f>
        <v>0</v>
      </c>
      <c r="AL150" s="43"/>
      <c r="AM150" s="318">
        <f>SUM(AL150*O150)</f>
        <v>0</v>
      </c>
      <c r="AN150" s="44"/>
      <c r="AO150" s="317">
        <f>SUM(AN150*O150)</f>
        <v>0</v>
      </c>
      <c r="AP150" s="43"/>
      <c r="AQ150" s="318">
        <f>SUM(AP150*O150)</f>
        <v>0</v>
      </c>
      <c r="AR150" s="44"/>
      <c r="AS150" s="317">
        <f>SUM(AR150*O150)</f>
        <v>0</v>
      </c>
      <c r="AT150" s="43"/>
      <c r="AU150" s="318">
        <f>SUM(AT150*O150)</f>
        <v>0</v>
      </c>
      <c r="AV150" s="44"/>
      <c r="AW150" s="317">
        <f>SUM(AV150*O150)</f>
        <v>0</v>
      </c>
      <c r="AX150" s="43"/>
      <c r="AY150" s="318">
        <f>SUM(AX150*O150)</f>
        <v>0</v>
      </c>
      <c r="AZ150" s="44"/>
      <c r="BA150" s="317">
        <f>SUM(AZ150*O150)</f>
        <v>0</v>
      </c>
      <c r="BB150" s="43"/>
      <c r="BC150" s="318">
        <f>SUM(BB150*O150)</f>
        <v>0</v>
      </c>
      <c r="BD150" s="44"/>
      <c r="BE150" s="317">
        <f>SUM(BD150*O150)</f>
        <v>0</v>
      </c>
    </row>
    <row r="151" spans="1:57" ht="38.25" x14ac:dyDescent="0.2">
      <c r="A151" s="263">
        <v>48</v>
      </c>
      <c r="B151" s="264" t="s">
        <v>1215</v>
      </c>
      <c r="C151" s="260" t="s">
        <v>3295</v>
      </c>
      <c r="D151" s="315" t="s">
        <v>746</v>
      </c>
      <c r="E151" s="266" t="s">
        <v>11</v>
      </c>
      <c r="F151" s="265">
        <v>1</v>
      </c>
      <c r="G151" s="266" t="s">
        <v>4510</v>
      </c>
      <c r="H151" s="320" t="s">
        <v>4170</v>
      </c>
      <c r="I151" s="266" t="s">
        <v>3747</v>
      </c>
      <c r="J151" s="316" t="s">
        <v>4733</v>
      </c>
      <c r="K151" s="263">
        <v>2</v>
      </c>
      <c r="L151" s="267"/>
      <c r="M151" s="267"/>
      <c r="N151" s="267"/>
      <c r="O151" s="360">
        <v>3.78</v>
      </c>
      <c r="P151" s="371">
        <f>SUM(R151,T151,V151,X151,Z151,AB151,AD151,AF151,AH151,AJ151,AL151,AN151,AP151,AR151,AT151,AV151,AX151,AZ151,BB151,BD151)</f>
        <v>0</v>
      </c>
      <c r="Q151" s="372">
        <f>SUM(P151*O151)</f>
        <v>0</v>
      </c>
      <c r="R151" s="43"/>
      <c r="S151" s="318">
        <f>SUM(R151*O151)</f>
        <v>0</v>
      </c>
      <c r="T151" s="44"/>
      <c r="U151" s="317">
        <f>SUM(T151*O151)</f>
        <v>0</v>
      </c>
      <c r="V151" s="43"/>
      <c r="W151" s="318">
        <f>SUM(V151*O151)</f>
        <v>0</v>
      </c>
      <c r="X151" s="44"/>
      <c r="Y151" s="317">
        <f>SUM(X151*O151)</f>
        <v>0</v>
      </c>
      <c r="Z151" s="43"/>
      <c r="AA151" s="318">
        <f>SUM(Z151*O151)</f>
        <v>0</v>
      </c>
      <c r="AB151" s="44"/>
      <c r="AC151" s="317">
        <f>SUM(AB151*O151)</f>
        <v>0</v>
      </c>
      <c r="AD151" s="43"/>
      <c r="AE151" s="318">
        <f>SUM(AD151*O151)</f>
        <v>0</v>
      </c>
      <c r="AF151" s="44"/>
      <c r="AG151" s="317">
        <f>SUM(AF151*O151)</f>
        <v>0</v>
      </c>
      <c r="AH151" s="43"/>
      <c r="AI151" s="318">
        <f>SUM(AH151*O151)</f>
        <v>0</v>
      </c>
      <c r="AJ151" s="44"/>
      <c r="AK151" s="317">
        <f>SUM(AJ151*O151)</f>
        <v>0</v>
      </c>
      <c r="AL151" s="43"/>
      <c r="AM151" s="318">
        <f>SUM(AL151*O151)</f>
        <v>0</v>
      </c>
      <c r="AN151" s="44"/>
      <c r="AO151" s="317">
        <f>SUM(AN151*O151)</f>
        <v>0</v>
      </c>
      <c r="AP151" s="43"/>
      <c r="AQ151" s="318">
        <f>SUM(AP151*O151)</f>
        <v>0</v>
      </c>
      <c r="AR151" s="44"/>
      <c r="AS151" s="317">
        <f>SUM(AR151*O151)</f>
        <v>0</v>
      </c>
      <c r="AT151" s="43"/>
      <c r="AU151" s="318">
        <f>SUM(AT151*O151)</f>
        <v>0</v>
      </c>
      <c r="AV151" s="44"/>
      <c r="AW151" s="317">
        <f>SUM(AV151*O151)</f>
        <v>0</v>
      </c>
      <c r="AX151" s="43"/>
      <c r="AY151" s="318">
        <f>SUM(AX151*O151)</f>
        <v>0</v>
      </c>
      <c r="AZ151" s="44"/>
      <c r="BA151" s="317">
        <f>SUM(AZ151*O151)</f>
        <v>0</v>
      </c>
      <c r="BB151" s="43"/>
      <c r="BC151" s="318">
        <f>SUM(BB151*O151)</f>
        <v>0</v>
      </c>
      <c r="BD151" s="44"/>
      <c r="BE151" s="317">
        <f>SUM(BD151*O151)</f>
        <v>0</v>
      </c>
    </row>
    <row r="152" spans="1:57" ht="38.25" x14ac:dyDescent="0.2">
      <c r="A152" s="186">
        <v>48</v>
      </c>
      <c r="B152" s="73" t="s">
        <v>1215</v>
      </c>
      <c r="C152" s="73" t="s">
        <v>3295</v>
      </c>
      <c r="D152" s="74" t="s">
        <v>746</v>
      </c>
      <c r="E152" s="74" t="s">
        <v>11</v>
      </c>
      <c r="F152" s="75">
        <v>1</v>
      </c>
      <c r="G152" s="74" t="s">
        <v>2901</v>
      </c>
      <c r="H152" s="74" t="s">
        <v>2901</v>
      </c>
      <c r="I152" s="74" t="s">
        <v>3400</v>
      </c>
      <c r="J152" s="24" t="s">
        <v>3132</v>
      </c>
      <c r="K152" s="186">
        <v>3</v>
      </c>
      <c r="L152" s="77">
        <v>3.89</v>
      </c>
      <c r="M152" s="144">
        <v>4.08</v>
      </c>
      <c r="N152" s="144">
        <v>4.28</v>
      </c>
      <c r="O152" s="219">
        <v>4.49</v>
      </c>
      <c r="P152" s="371">
        <f>SUM(R152,T152,V152,X152,Z152,AB152,AD152,AF152,AH152,AJ152,AL152,AN152,AP152,AR152,AT152,AV152,AX152,AZ152,BB152,BD152)</f>
        <v>0</v>
      </c>
      <c r="Q152" s="372">
        <f>SUM(P152*O152)</f>
        <v>0</v>
      </c>
      <c r="R152" s="43"/>
      <c r="S152" s="318">
        <f>SUM(R152*O152)</f>
        <v>0</v>
      </c>
      <c r="T152" s="44"/>
      <c r="U152" s="317">
        <f>SUM(T152*O152)</f>
        <v>0</v>
      </c>
      <c r="V152" s="43"/>
      <c r="W152" s="318">
        <f>SUM(V152*O152)</f>
        <v>0</v>
      </c>
      <c r="X152" s="44"/>
      <c r="Y152" s="317">
        <f>SUM(X152*O152)</f>
        <v>0</v>
      </c>
      <c r="Z152" s="43"/>
      <c r="AA152" s="318">
        <f>SUM(Z152*O152)</f>
        <v>0</v>
      </c>
      <c r="AB152" s="44"/>
      <c r="AC152" s="317">
        <f>SUM(AB152*O152)</f>
        <v>0</v>
      </c>
      <c r="AD152" s="43"/>
      <c r="AE152" s="318">
        <f>SUM(AD152*O152)</f>
        <v>0</v>
      </c>
      <c r="AF152" s="44"/>
      <c r="AG152" s="317">
        <f>SUM(AF152*O152)</f>
        <v>0</v>
      </c>
      <c r="AH152" s="43"/>
      <c r="AI152" s="318">
        <f>SUM(AH152*O152)</f>
        <v>0</v>
      </c>
      <c r="AJ152" s="44"/>
      <c r="AK152" s="317">
        <f>SUM(AJ152*O152)</f>
        <v>0</v>
      </c>
      <c r="AL152" s="43"/>
      <c r="AM152" s="318">
        <f>SUM(AL152*O152)</f>
        <v>0</v>
      </c>
      <c r="AN152" s="44"/>
      <c r="AO152" s="317">
        <f>SUM(AN152*O152)</f>
        <v>0</v>
      </c>
      <c r="AP152" s="43"/>
      <c r="AQ152" s="318">
        <f>SUM(AP152*O152)</f>
        <v>0</v>
      </c>
      <c r="AR152" s="44"/>
      <c r="AS152" s="317">
        <f>SUM(AR152*O152)</f>
        <v>0</v>
      </c>
      <c r="AT152" s="43"/>
      <c r="AU152" s="318">
        <f>SUM(AT152*O152)</f>
        <v>0</v>
      </c>
      <c r="AV152" s="44"/>
      <c r="AW152" s="317">
        <f>SUM(AV152*O152)</f>
        <v>0</v>
      </c>
      <c r="AX152" s="43"/>
      <c r="AY152" s="318">
        <f>SUM(AX152*O152)</f>
        <v>0</v>
      </c>
      <c r="AZ152" s="44"/>
      <c r="BA152" s="317">
        <f>SUM(AZ152*O152)</f>
        <v>0</v>
      </c>
      <c r="BB152" s="43"/>
      <c r="BC152" s="318">
        <f>SUM(BB152*O152)</f>
        <v>0</v>
      </c>
      <c r="BD152" s="44"/>
      <c r="BE152" s="317">
        <f>SUM(BD152*O152)</f>
        <v>0</v>
      </c>
    </row>
    <row r="153" spans="1:57" ht="25.5" x14ac:dyDescent="0.2">
      <c r="A153" s="81">
        <v>48</v>
      </c>
      <c r="B153" s="82" t="s">
        <v>1215</v>
      </c>
      <c r="C153" s="82" t="s">
        <v>262</v>
      </c>
      <c r="D153" s="83" t="s">
        <v>746</v>
      </c>
      <c r="E153" s="84" t="s">
        <v>2350</v>
      </c>
      <c r="F153" s="85">
        <v>1</v>
      </c>
      <c r="G153" s="84">
        <v>3338</v>
      </c>
      <c r="H153" s="22" t="s">
        <v>2361</v>
      </c>
      <c r="I153" s="34">
        <v>57681</v>
      </c>
      <c r="J153" s="86" t="s">
        <v>1074</v>
      </c>
      <c r="K153" s="81">
        <v>4</v>
      </c>
      <c r="L153" s="87">
        <v>3.96</v>
      </c>
      <c r="M153" s="155">
        <v>5.23</v>
      </c>
      <c r="N153" s="87">
        <v>5.23</v>
      </c>
      <c r="O153" s="362">
        <v>5.04</v>
      </c>
      <c r="P153" s="371">
        <f>SUM(R153,T153,V153,X153,Z153,AB153,AD153,AF153,AH153,AJ153,AL153,AN153,AP153,AR153,AT153,AV153,AX153,AZ153,BB153,BD153)</f>
        <v>0</v>
      </c>
      <c r="Q153" s="372">
        <f>SUM(P153*O153)</f>
        <v>0</v>
      </c>
      <c r="R153" s="43"/>
      <c r="S153" s="318">
        <f>SUM(R153*O153)</f>
        <v>0</v>
      </c>
      <c r="T153" s="44"/>
      <c r="U153" s="317">
        <f>SUM(T153*O153)</f>
        <v>0</v>
      </c>
      <c r="V153" s="43"/>
      <c r="W153" s="318">
        <f>SUM(V153*O153)</f>
        <v>0</v>
      </c>
      <c r="X153" s="44"/>
      <c r="Y153" s="317">
        <f>SUM(X153*O153)</f>
        <v>0</v>
      </c>
      <c r="Z153" s="43"/>
      <c r="AA153" s="318">
        <f>SUM(Z153*O153)</f>
        <v>0</v>
      </c>
      <c r="AB153" s="44"/>
      <c r="AC153" s="317">
        <f>SUM(AB153*O153)</f>
        <v>0</v>
      </c>
      <c r="AD153" s="43"/>
      <c r="AE153" s="318">
        <f>SUM(AD153*O153)</f>
        <v>0</v>
      </c>
      <c r="AF153" s="44"/>
      <c r="AG153" s="317">
        <f>SUM(AF153*O153)</f>
        <v>0</v>
      </c>
      <c r="AH153" s="43"/>
      <c r="AI153" s="318">
        <f>SUM(AH153*O153)</f>
        <v>0</v>
      </c>
      <c r="AJ153" s="44"/>
      <c r="AK153" s="317">
        <f>SUM(AJ153*O153)</f>
        <v>0</v>
      </c>
      <c r="AL153" s="43"/>
      <c r="AM153" s="318">
        <f>SUM(AL153*O153)</f>
        <v>0</v>
      </c>
      <c r="AN153" s="44"/>
      <c r="AO153" s="317">
        <f>SUM(AN153*O153)</f>
        <v>0</v>
      </c>
      <c r="AP153" s="43"/>
      <c r="AQ153" s="318">
        <f>SUM(AP153*O153)</f>
        <v>0</v>
      </c>
      <c r="AR153" s="44"/>
      <c r="AS153" s="317">
        <f>SUM(AR153*O153)</f>
        <v>0</v>
      </c>
      <c r="AT153" s="43"/>
      <c r="AU153" s="318">
        <f>SUM(AT153*O153)</f>
        <v>0</v>
      </c>
      <c r="AV153" s="44"/>
      <c r="AW153" s="317">
        <f>SUM(AV153*O153)</f>
        <v>0</v>
      </c>
      <c r="AX153" s="43"/>
      <c r="AY153" s="318">
        <f>SUM(AX153*O153)</f>
        <v>0</v>
      </c>
      <c r="AZ153" s="44"/>
      <c r="BA153" s="317">
        <f>SUM(AZ153*O153)</f>
        <v>0</v>
      </c>
      <c r="BB153" s="43"/>
      <c r="BC153" s="318">
        <f>SUM(BB153*O153)</f>
        <v>0</v>
      </c>
      <c r="BD153" s="44"/>
      <c r="BE153" s="317">
        <f>SUM(BD153*O153)</f>
        <v>0</v>
      </c>
    </row>
    <row r="154" spans="1:57" ht="25.5" x14ac:dyDescent="0.2">
      <c r="A154" s="263">
        <v>49</v>
      </c>
      <c r="B154" s="264" t="s">
        <v>1215</v>
      </c>
      <c r="C154" s="260" t="s">
        <v>4693</v>
      </c>
      <c r="D154" s="315" t="s">
        <v>4682</v>
      </c>
      <c r="E154" s="266" t="s">
        <v>11</v>
      </c>
      <c r="F154" s="265">
        <v>1</v>
      </c>
      <c r="G154" s="266" t="s">
        <v>4654</v>
      </c>
      <c r="H154" s="320" t="s">
        <v>4458</v>
      </c>
      <c r="I154" s="266" t="s">
        <v>3747</v>
      </c>
      <c r="J154" s="316" t="s">
        <v>4733</v>
      </c>
      <c r="K154" s="263">
        <v>1</v>
      </c>
      <c r="L154" s="267"/>
      <c r="M154" s="267"/>
      <c r="N154" s="267"/>
      <c r="O154" s="360">
        <v>1.24</v>
      </c>
      <c r="P154" s="371">
        <f>SUM(R154,T154,V154,X154,Z154,AB154,AD154,AF154,AH154,AJ154,AL154,AN154,AP154,AR154,AT154,AV154,AX154,AZ154,BB154,BD154)</f>
        <v>0</v>
      </c>
      <c r="Q154" s="372">
        <f>SUM(P154*O154)</f>
        <v>0</v>
      </c>
      <c r="R154" s="43"/>
      <c r="S154" s="318">
        <f>SUM(R154*O154)</f>
        <v>0</v>
      </c>
      <c r="T154" s="44"/>
      <c r="U154" s="317">
        <f>SUM(T154*O154)</f>
        <v>0</v>
      </c>
      <c r="V154" s="43"/>
      <c r="W154" s="318">
        <f>SUM(V154*O154)</f>
        <v>0</v>
      </c>
      <c r="X154" s="44"/>
      <c r="Y154" s="317">
        <f>SUM(X154*O154)</f>
        <v>0</v>
      </c>
      <c r="Z154" s="43"/>
      <c r="AA154" s="318">
        <f>SUM(Z154*O154)</f>
        <v>0</v>
      </c>
      <c r="AB154" s="44"/>
      <c r="AC154" s="317">
        <f>SUM(AB154*O154)</f>
        <v>0</v>
      </c>
      <c r="AD154" s="43"/>
      <c r="AE154" s="318">
        <f>SUM(AD154*O154)</f>
        <v>0</v>
      </c>
      <c r="AF154" s="44"/>
      <c r="AG154" s="317">
        <f>SUM(AF154*O154)</f>
        <v>0</v>
      </c>
      <c r="AH154" s="43"/>
      <c r="AI154" s="318">
        <f>SUM(AH154*O154)</f>
        <v>0</v>
      </c>
      <c r="AJ154" s="44"/>
      <c r="AK154" s="317">
        <f>SUM(AJ154*O154)</f>
        <v>0</v>
      </c>
      <c r="AL154" s="43"/>
      <c r="AM154" s="318">
        <f>SUM(AL154*O154)</f>
        <v>0</v>
      </c>
      <c r="AN154" s="44"/>
      <c r="AO154" s="317">
        <f>SUM(AN154*O154)</f>
        <v>0</v>
      </c>
      <c r="AP154" s="43"/>
      <c r="AQ154" s="318">
        <f>SUM(AP154*O154)</f>
        <v>0</v>
      </c>
      <c r="AR154" s="44"/>
      <c r="AS154" s="317">
        <f>SUM(AR154*O154)</f>
        <v>0</v>
      </c>
      <c r="AT154" s="43"/>
      <c r="AU154" s="318">
        <f>SUM(AT154*O154)</f>
        <v>0</v>
      </c>
      <c r="AV154" s="44"/>
      <c r="AW154" s="317">
        <f>SUM(AV154*O154)</f>
        <v>0</v>
      </c>
      <c r="AX154" s="43"/>
      <c r="AY154" s="318">
        <f>SUM(AX154*O154)</f>
        <v>0</v>
      </c>
      <c r="AZ154" s="44"/>
      <c r="BA154" s="317">
        <f>SUM(AZ154*O154)</f>
        <v>0</v>
      </c>
      <c r="BB154" s="43"/>
      <c r="BC154" s="318">
        <f>SUM(BB154*O154)</f>
        <v>0</v>
      </c>
      <c r="BD154" s="44"/>
      <c r="BE154" s="317">
        <f>SUM(BD154*O154)</f>
        <v>0</v>
      </c>
    </row>
    <row r="155" spans="1:57" ht="25.5" x14ac:dyDescent="0.2">
      <c r="A155" s="187">
        <v>49</v>
      </c>
      <c r="B155" s="25" t="s">
        <v>1215</v>
      </c>
      <c r="C155" s="25" t="s">
        <v>3298</v>
      </c>
      <c r="D155" s="29" t="s">
        <v>746</v>
      </c>
      <c r="E155" s="28" t="s">
        <v>11</v>
      </c>
      <c r="F155" s="188">
        <v>1</v>
      </c>
      <c r="G155" s="28">
        <v>4346</v>
      </c>
      <c r="H155" s="89">
        <v>53711</v>
      </c>
      <c r="I155" s="29" t="s">
        <v>3404</v>
      </c>
      <c r="J155" s="79" t="s">
        <v>2338</v>
      </c>
      <c r="K155" s="187">
        <v>2</v>
      </c>
      <c r="L155" s="80">
        <v>2.4500000000000002</v>
      </c>
      <c r="M155" s="146">
        <v>2.72</v>
      </c>
      <c r="N155" s="80">
        <v>2.72</v>
      </c>
      <c r="O155" s="223">
        <v>2.72</v>
      </c>
      <c r="P155" s="371">
        <f>SUM(R155,T155,V155,X155,Z155,AB155,AD155,AF155,AH155,AJ155,AL155,AN155,AP155,AR155,AT155,AV155,AX155,AZ155,BB155,BD155)</f>
        <v>0</v>
      </c>
      <c r="Q155" s="372">
        <f>SUM(P155*O155)</f>
        <v>0</v>
      </c>
      <c r="R155" s="43"/>
      <c r="S155" s="318">
        <f>SUM(R155*O155)</f>
        <v>0</v>
      </c>
      <c r="T155" s="44"/>
      <c r="U155" s="317">
        <f>SUM(T155*O155)</f>
        <v>0</v>
      </c>
      <c r="V155" s="43"/>
      <c r="W155" s="318">
        <f>SUM(V155*O155)</f>
        <v>0</v>
      </c>
      <c r="X155" s="44"/>
      <c r="Y155" s="317">
        <f>SUM(X155*O155)</f>
        <v>0</v>
      </c>
      <c r="Z155" s="43"/>
      <c r="AA155" s="318">
        <f>SUM(Z155*O155)</f>
        <v>0</v>
      </c>
      <c r="AB155" s="44"/>
      <c r="AC155" s="317">
        <f>SUM(AB155*O155)</f>
        <v>0</v>
      </c>
      <c r="AD155" s="43"/>
      <c r="AE155" s="318">
        <f>SUM(AD155*O155)</f>
        <v>0</v>
      </c>
      <c r="AF155" s="44"/>
      <c r="AG155" s="317">
        <f>SUM(AF155*O155)</f>
        <v>0</v>
      </c>
      <c r="AH155" s="43"/>
      <c r="AI155" s="318">
        <f>SUM(AH155*O155)</f>
        <v>0</v>
      </c>
      <c r="AJ155" s="44"/>
      <c r="AK155" s="317">
        <f>SUM(AJ155*O155)</f>
        <v>0</v>
      </c>
      <c r="AL155" s="43"/>
      <c r="AM155" s="318">
        <f>SUM(AL155*O155)</f>
        <v>0</v>
      </c>
      <c r="AN155" s="44"/>
      <c r="AO155" s="317">
        <f>SUM(AN155*O155)</f>
        <v>0</v>
      </c>
      <c r="AP155" s="43"/>
      <c r="AQ155" s="318">
        <f>SUM(AP155*O155)</f>
        <v>0</v>
      </c>
      <c r="AR155" s="44"/>
      <c r="AS155" s="317">
        <f>SUM(AR155*O155)</f>
        <v>0</v>
      </c>
      <c r="AT155" s="43"/>
      <c r="AU155" s="318">
        <f>SUM(AT155*O155)</f>
        <v>0</v>
      </c>
      <c r="AV155" s="44"/>
      <c r="AW155" s="317">
        <f>SUM(AV155*O155)</f>
        <v>0</v>
      </c>
      <c r="AX155" s="43"/>
      <c r="AY155" s="318">
        <f>SUM(AX155*O155)</f>
        <v>0</v>
      </c>
      <c r="AZ155" s="44"/>
      <c r="BA155" s="317">
        <f>SUM(AZ155*O155)</f>
        <v>0</v>
      </c>
      <c r="BB155" s="43"/>
      <c r="BC155" s="318">
        <f>SUM(BB155*O155)</f>
        <v>0</v>
      </c>
      <c r="BD155" s="44"/>
      <c r="BE155" s="317">
        <f>SUM(BD155*O155)</f>
        <v>0</v>
      </c>
    </row>
    <row r="156" spans="1:57" ht="25.5" x14ac:dyDescent="0.2">
      <c r="A156" s="186">
        <v>49</v>
      </c>
      <c r="B156" s="73" t="s">
        <v>1215</v>
      </c>
      <c r="C156" s="73" t="s">
        <v>3296</v>
      </c>
      <c r="D156" s="74" t="s">
        <v>746</v>
      </c>
      <c r="E156" s="74" t="s">
        <v>11</v>
      </c>
      <c r="F156" s="75">
        <v>1</v>
      </c>
      <c r="G156" s="74" t="s">
        <v>2902</v>
      </c>
      <c r="H156" s="74" t="s">
        <v>2902</v>
      </c>
      <c r="I156" s="74" t="s">
        <v>3400</v>
      </c>
      <c r="J156" s="24" t="s">
        <v>3132</v>
      </c>
      <c r="K156" s="186">
        <v>3</v>
      </c>
      <c r="L156" s="77">
        <v>4.63</v>
      </c>
      <c r="M156" s="144">
        <v>4.8600000000000003</v>
      </c>
      <c r="N156" s="77">
        <v>4.8600000000000003</v>
      </c>
      <c r="O156" s="220">
        <v>4.8600000000000003</v>
      </c>
      <c r="P156" s="371">
        <f>SUM(R156,T156,V156,X156,Z156,AB156,AD156,AF156,AH156,AJ156,AL156,AN156,AP156,AR156,AT156,AV156,AX156,AZ156,BB156,BD156)</f>
        <v>0</v>
      </c>
      <c r="Q156" s="372">
        <f>SUM(P156*O156)</f>
        <v>0</v>
      </c>
      <c r="R156" s="43"/>
      <c r="S156" s="318">
        <f>SUM(R156*O156)</f>
        <v>0</v>
      </c>
      <c r="T156" s="44"/>
      <c r="U156" s="317">
        <f>SUM(T156*O156)</f>
        <v>0</v>
      </c>
      <c r="V156" s="43"/>
      <c r="W156" s="318">
        <f>SUM(V156*O156)</f>
        <v>0</v>
      </c>
      <c r="X156" s="44"/>
      <c r="Y156" s="317">
        <f>SUM(X156*O156)</f>
        <v>0</v>
      </c>
      <c r="Z156" s="43"/>
      <c r="AA156" s="318">
        <f>SUM(Z156*O156)</f>
        <v>0</v>
      </c>
      <c r="AB156" s="44"/>
      <c r="AC156" s="317">
        <f>SUM(AB156*O156)</f>
        <v>0</v>
      </c>
      <c r="AD156" s="43"/>
      <c r="AE156" s="318">
        <f>SUM(AD156*O156)</f>
        <v>0</v>
      </c>
      <c r="AF156" s="44"/>
      <c r="AG156" s="317">
        <f>SUM(AF156*O156)</f>
        <v>0</v>
      </c>
      <c r="AH156" s="43"/>
      <c r="AI156" s="318">
        <f>SUM(AH156*O156)</f>
        <v>0</v>
      </c>
      <c r="AJ156" s="44"/>
      <c r="AK156" s="317">
        <f>SUM(AJ156*O156)</f>
        <v>0</v>
      </c>
      <c r="AL156" s="43"/>
      <c r="AM156" s="318">
        <f>SUM(AL156*O156)</f>
        <v>0</v>
      </c>
      <c r="AN156" s="44"/>
      <c r="AO156" s="317">
        <f>SUM(AN156*O156)</f>
        <v>0</v>
      </c>
      <c r="AP156" s="43"/>
      <c r="AQ156" s="318">
        <f>SUM(AP156*O156)</f>
        <v>0</v>
      </c>
      <c r="AR156" s="44"/>
      <c r="AS156" s="317">
        <f>SUM(AR156*O156)</f>
        <v>0</v>
      </c>
      <c r="AT156" s="43"/>
      <c r="AU156" s="318">
        <f>SUM(AT156*O156)</f>
        <v>0</v>
      </c>
      <c r="AV156" s="44"/>
      <c r="AW156" s="317">
        <f>SUM(AV156*O156)</f>
        <v>0</v>
      </c>
      <c r="AX156" s="43"/>
      <c r="AY156" s="318">
        <f>SUM(AX156*O156)</f>
        <v>0</v>
      </c>
      <c r="AZ156" s="44"/>
      <c r="BA156" s="317">
        <f>SUM(AZ156*O156)</f>
        <v>0</v>
      </c>
      <c r="BB156" s="43"/>
      <c r="BC156" s="318">
        <f>SUM(BB156*O156)</f>
        <v>0</v>
      </c>
      <c r="BD156" s="44"/>
      <c r="BE156" s="317">
        <f>SUM(BD156*O156)</f>
        <v>0</v>
      </c>
    </row>
    <row r="157" spans="1:57" ht="25.5" x14ac:dyDescent="0.2">
      <c r="A157" s="186">
        <v>50</v>
      </c>
      <c r="B157" s="73" t="s">
        <v>24</v>
      </c>
      <c r="C157" s="73" t="s">
        <v>25</v>
      </c>
      <c r="D157" s="74" t="s">
        <v>727</v>
      </c>
      <c r="E157" s="74" t="s">
        <v>919</v>
      </c>
      <c r="F157" s="75">
        <v>200</v>
      </c>
      <c r="G157" s="74" t="s">
        <v>921</v>
      </c>
      <c r="H157" s="76" t="s">
        <v>921</v>
      </c>
      <c r="I157" s="74" t="s">
        <v>3400</v>
      </c>
      <c r="J157" s="24" t="s">
        <v>3132</v>
      </c>
      <c r="K157" s="186">
        <v>1</v>
      </c>
      <c r="L157" s="144">
        <v>11</v>
      </c>
      <c r="M157" s="144">
        <v>11.55</v>
      </c>
      <c r="N157" s="144">
        <v>12.13</v>
      </c>
      <c r="O157" s="219">
        <v>12.74</v>
      </c>
      <c r="P157" s="371">
        <f>SUM(R157,T157,V157,X157,Z157,AB157,AD157,AF157,AH157,AJ157,AL157,AN157,AP157,AR157,AT157,AV157,AX157,AZ157,BB157,BD157)</f>
        <v>0</v>
      </c>
      <c r="Q157" s="372">
        <f>SUM(P157*O157)</f>
        <v>0</v>
      </c>
      <c r="R157" s="43"/>
      <c r="S157" s="318">
        <f>SUM(R157*O157)</f>
        <v>0</v>
      </c>
      <c r="T157" s="44"/>
      <c r="U157" s="317">
        <f>SUM(T157*O157)</f>
        <v>0</v>
      </c>
      <c r="V157" s="43"/>
      <c r="W157" s="318">
        <f>SUM(V157*O157)</f>
        <v>0</v>
      </c>
      <c r="X157" s="44"/>
      <c r="Y157" s="317">
        <f>SUM(X157*O157)</f>
        <v>0</v>
      </c>
      <c r="Z157" s="43"/>
      <c r="AA157" s="318">
        <f>SUM(Z157*O157)</f>
        <v>0</v>
      </c>
      <c r="AB157" s="44"/>
      <c r="AC157" s="317">
        <f>SUM(AB157*O157)</f>
        <v>0</v>
      </c>
      <c r="AD157" s="43"/>
      <c r="AE157" s="318">
        <f>SUM(AD157*O157)</f>
        <v>0</v>
      </c>
      <c r="AF157" s="44"/>
      <c r="AG157" s="317">
        <f>SUM(AF157*O157)</f>
        <v>0</v>
      </c>
      <c r="AH157" s="43"/>
      <c r="AI157" s="318">
        <f>SUM(AH157*O157)</f>
        <v>0</v>
      </c>
      <c r="AJ157" s="44"/>
      <c r="AK157" s="317">
        <f>SUM(AJ157*O157)</f>
        <v>0</v>
      </c>
      <c r="AL157" s="43"/>
      <c r="AM157" s="318">
        <f>SUM(AL157*O157)</f>
        <v>0</v>
      </c>
      <c r="AN157" s="44"/>
      <c r="AO157" s="317">
        <f>SUM(AN157*O157)</f>
        <v>0</v>
      </c>
      <c r="AP157" s="43"/>
      <c r="AQ157" s="318">
        <f>SUM(AP157*O157)</f>
        <v>0</v>
      </c>
      <c r="AR157" s="44"/>
      <c r="AS157" s="317">
        <f>SUM(AR157*O157)</f>
        <v>0</v>
      </c>
      <c r="AT157" s="43"/>
      <c r="AU157" s="318">
        <f>SUM(AT157*O157)</f>
        <v>0</v>
      </c>
      <c r="AV157" s="44"/>
      <c r="AW157" s="317">
        <f>SUM(AV157*O157)</f>
        <v>0</v>
      </c>
      <c r="AX157" s="43"/>
      <c r="AY157" s="318">
        <f>SUM(AX157*O157)</f>
        <v>0</v>
      </c>
      <c r="AZ157" s="44"/>
      <c r="BA157" s="317">
        <f>SUM(AZ157*O157)</f>
        <v>0</v>
      </c>
      <c r="BB157" s="43"/>
      <c r="BC157" s="318">
        <f>SUM(BB157*O157)</f>
        <v>0</v>
      </c>
      <c r="BD157" s="44"/>
      <c r="BE157" s="317">
        <f>SUM(BD157*O157)</f>
        <v>0</v>
      </c>
    </row>
    <row r="158" spans="1:57" ht="38.25" x14ac:dyDescent="0.2">
      <c r="A158" s="187">
        <v>51</v>
      </c>
      <c r="B158" s="25" t="s">
        <v>15</v>
      </c>
      <c r="C158" s="25" t="s">
        <v>22</v>
      </c>
      <c r="D158" s="29" t="s">
        <v>1998</v>
      </c>
      <c r="E158" s="28" t="s">
        <v>11</v>
      </c>
      <c r="F158" s="188">
        <v>1</v>
      </c>
      <c r="G158" s="28">
        <v>3010</v>
      </c>
      <c r="H158" s="89">
        <v>40606</v>
      </c>
      <c r="I158" s="29" t="s">
        <v>3404</v>
      </c>
      <c r="J158" s="79" t="s">
        <v>2338</v>
      </c>
      <c r="K158" s="187">
        <v>1</v>
      </c>
      <c r="L158" s="146">
        <v>1.22</v>
      </c>
      <c r="M158" s="80">
        <v>1.22</v>
      </c>
      <c r="N158" s="80">
        <v>1.22</v>
      </c>
      <c r="O158" s="223">
        <v>1.22</v>
      </c>
      <c r="P158" s="371">
        <f>SUM(R158,T158,V158,X158,Z158,AB158,AD158,AF158,AH158,AJ158,AL158,AN158,AP158,AR158,AT158,AV158,AX158,AZ158,BB158,BD158)</f>
        <v>0</v>
      </c>
      <c r="Q158" s="372">
        <f>SUM(P158*O158)</f>
        <v>0</v>
      </c>
      <c r="R158" s="43"/>
      <c r="S158" s="318">
        <f>SUM(R158*O158)</f>
        <v>0</v>
      </c>
      <c r="T158" s="44"/>
      <c r="U158" s="317">
        <f>SUM(T158*O158)</f>
        <v>0</v>
      </c>
      <c r="V158" s="43"/>
      <c r="W158" s="318">
        <f>SUM(V158*O158)</f>
        <v>0</v>
      </c>
      <c r="X158" s="44"/>
      <c r="Y158" s="317">
        <f>SUM(X158*O158)</f>
        <v>0</v>
      </c>
      <c r="Z158" s="43"/>
      <c r="AA158" s="318">
        <f>SUM(Z158*O158)</f>
        <v>0</v>
      </c>
      <c r="AB158" s="44"/>
      <c r="AC158" s="317">
        <f>SUM(AB158*O158)</f>
        <v>0</v>
      </c>
      <c r="AD158" s="43"/>
      <c r="AE158" s="318">
        <f>SUM(AD158*O158)</f>
        <v>0</v>
      </c>
      <c r="AF158" s="44"/>
      <c r="AG158" s="317">
        <f>SUM(AF158*O158)</f>
        <v>0</v>
      </c>
      <c r="AH158" s="43"/>
      <c r="AI158" s="318">
        <f>SUM(AH158*O158)</f>
        <v>0</v>
      </c>
      <c r="AJ158" s="44"/>
      <c r="AK158" s="317">
        <f>SUM(AJ158*O158)</f>
        <v>0</v>
      </c>
      <c r="AL158" s="43"/>
      <c r="AM158" s="318">
        <f>SUM(AL158*O158)</f>
        <v>0</v>
      </c>
      <c r="AN158" s="44"/>
      <c r="AO158" s="317">
        <f>SUM(AN158*O158)</f>
        <v>0</v>
      </c>
      <c r="AP158" s="43"/>
      <c r="AQ158" s="318">
        <f>SUM(AP158*O158)</f>
        <v>0</v>
      </c>
      <c r="AR158" s="44"/>
      <c r="AS158" s="317">
        <f>SUM(AR158*O158)</f>
        <v>0</v>
      </c>
      <c r="AT158" s="43"/>
      <c r="AU158" s="318">
        <f>SUM(AT158*O158)</f>
        <v>0</v>
      </c>
      <c r="AV158" s="44"/>
      <c r="AW158" s="317">
        <f>SUM(AV158*O158)</f>
        <v>0</v>
      </c>
      <c r="AX158" s="43"/>
      <c r="AY158" s="318">
        <f>SUM(AX158*O158)</f>
        <v>0</v>
      </c>
      <c r="AZ158" s="44"/>
      <c r="BA158" s="317">
        <f>SUM(AZ158*O158)</f>
        <v>0</v>
      </c>
      <c r="BB158" s="43"/>
      <c r="BC158" s="318">
        <f>SUM(BB158*O158)</f>
        <v>0</v>
      </c>
      <c r="BD158" s="44"/>
      <c r="BE158" s="317">
        <f>SUM(BD158*O158)</f>
        <v>0</v>
      </c>
    </row>
    <row r="159" spans="1:57" ht="38.25" x14ac:dyDescent="0.2">
      <c r="A159" s="263">
        <v>51</v>
      </c>
      <c r="B159" s="264" t="s">
        <v>15</v>
      </c>
      <c r="C159" s="260" t="s">
        <v>22</v>
      </c>
      <c r="D159" s="315" t="s">
        <v>1085</v>
      </c>
      <c r="E159" s="266" t="s">
        <v>11</v>
      </c>
      <c r="F159" s="265">
        <v>1</v>
      </c>
      <c r="G159" s="266"/>
      <c r="H159" s="320" t="s">
        <v>4171</v>
      </c>
      <c r="I159" s="266" t="s">
        <v>3747</v>
      </c>
      <c r="J159" s="316" t="s">
        <v>4733</v>
      </c>
      <c r="K159" s="263">
        <v>2</v>
      </c>
      <c r="L159" s="267"/>
      <c r="M159" s="267"/>
      <c r="N159" s="267"/>
      <c r="O159" s="360">
        <v>1.42</v>
      </c>
      <c r="P159" s="371">
        <f>SUM(R159,T159,V159,X159,Z159,AB159,AD159,AF159,AH159,AJ159,AL159,AN159,AP159,AR159,AT159,AV159,AX159,AZ159,BB159,BD159)</f>
        <v>0</v>
      </c>
      <c r="Q159" s="372">
        <f>SUM(P159*O159)</f>
        <v>0</v>
      </c>
      <c r="R159" s="43"/>
      <c r="S159" s="318">
        <f>SUM(R159*O159)</f>
        <v>0</v>
      </c>
      <c r="T159" s="44"/>
      <c r="U159" s="317">
        <f>SUM(T159*O159)</f>
        <v>0</v>
      </c>
      <c r="V159" s="43"/>
      <c r="W159" s="318">
        <f>SUM(V159*O159)</f>
        <v>0</v>
      </c>
      <c r="X159" s="44"/>
      <c r="Y159" s="317">
        <f>SUM(X159*O159)</f>
        <v>0</v>
      </c>
      <c r="Z159" s="43"/>
      <c r="AA159" s="318">
        <f>SUM(Z159*O159)</f>
        <v>0</v>
      </c>
      <c r="AB159" s="44"/>
      <c r="AC159" s="317">
        <f>SUM(AB159*O159)</f>
        <v>0</v>
      </c>
      <c r="AD159" s="43"/>
      <c r="AE159" s="318">
        <f>SUM(AD159*O159)</f>
        <v>0</v>
      </c>
      <c r="AF159" s="44"/>
      <c r="AG159" s="317">
        <f>SUM(AF159*O159)</f>
        <v>0</v>
      </c>
      <c r="AH159" s="43"/>
      <c r="AI159" s="318">
        <f>SUM(AH159*O159)</f>
        <v>0</v>
      </c>
      <c r="AJ159" s="44"/>
      <c r="AK159" s="317">
        <f>SUM(AJ159*O159)</f>
        <v>0</v>
      </c>
      <c r="AL159" s="43"/>
      <c r="AM159" s="318">
        <f>SUM(AL159*O159)</f>
        <v>0</v>
      </c>
      <c r="AN159" s="44"/>
      <c r="AO159" s="317">
        <f>SUM(AN159*O159)</f>
        <v>0</v>
      </c>
      <c r="AP159" s="43"/>
      <c r="AQ159" s="318">
        <f>SUM(AP159*O159)</f>
        <v>0</v>
      </c>
      <c r="AR159" s="44"/>
      <c r="AS159" s="317">
        <f>SUM(AR159*O159)</f>
        <v>0</v>
      </c>
      <c r="AT159" s="43"/>
      <c r="AU159" s="318">
        <f>SUM(AT159*O159)</f>
        <v>0</v>
      </c>
      <c r="AV159" s="44"/>
      <c r="AW159" s="317">
        <f>SUM(AV159*O159)</f>
        <v>0</v>
      </c>
      <c r="AX159" s="43"/>
      <c r="AY159" s="318">
        <f>SUM(AX159*O159)</f>
        <v>0</v>
      </c>
      <c r="AZ159" s="44"/>
      <c r="BA159" s="317">
        <f>SUM(AZ159*O159)</f>
        <v>0</v>
      </c>
      <c r="BB159" s="43"/>
      <c r="BC159" s="318">
        <f>SUM(BB159*O159)</f>
        <v>0</v>
      </c>
      <c r="BD159" s="44"/>
      <c r="BE159" s="317">
        <f>SUM(BD159*O159)</f>
        <v>0</v>
      </c>
    </row>
    <row r="160" spans="1:57" ht="38.25" x14ac:dyDescent="0.2">
      <c r="A160" s="81">
        <v>51</v>
      </c>
      <c r="B160" s="82" t="s">
        <v>15</v>
      </c>
      <c r="C160" s="82" t="s">
        <v>22</v>
      </c>
      <c r="D160" s="83" t="s">
        <v>1074</v>
      </c>
      <c r="E160" s="84" t="s">
        <v>2350</v>
      </c>
      <c r="F160" s="85">
        <v>1</v>
      </c>
      <c r="G160" s="84">
        <v>9700708</v>
      </c>
      <c r="H160" s="22">
        <v>9700708</v>
      </c>
      <c r="I160" s="34">
        <v>57681</v>
      </c>
      <c r="J160" s="86" t="s">
        <v>1074</v>
      </c>
      <c r="K160" s="81">
        <v>3</v>
      </c>
      <c r="L160" s="87">
        <v>1.44</v>
      </c>
      <c r="M160" s="87">
        <v>1.44</v>
      </c>
      <c r="N160" s="87">
        <v>1.44</v>
      </c>
      <c r="O160" s="361">
        <v>1.48</v>
      </c>
      <c r="P160" s="371">
        <f>SUM(R160,T160,V160,X160,Z160,AB160,AD160,AF160,AH160,AJ160,AL160,AN160,AP160,AR160,AT160,AV160,AX160,AZ160,BB160,BD160)</f>
        <v>0</v>
      </c>
      <c r="Q160" s="372">
        <f>SUM(P160*O160)</f>
        <v>0</v>
      </c>
      <c r="R160" s="43"/>
      <c r="S160" s="318">
        <f>SUM(R160*O160)</f>
        <v>0</v>
      </c>
      <c r="T160" s="44"/>
      <c r="U160" s="317">
        <f>SUM(T160*O160)</f>
        <v>0</v>
      </c>
      <c r="V160" s="43"/>
      <c r="W160" s="318">
        <f>SUM(V160*O160)</f>
        <v>0</v>
      </c>
      <c r="X160" s="44"/>
      <c r="Y160" s="317">
        <f>SUM(X160*O160)</f>
        <v>0</v>
      </c>
      <c r="Z160" s="43"/>
      <c r="AA160" s="318">
        <f>SUM(Z160*O160)</f>
        <v>0</v>
      </c>
      <c r="AB160" s="44"/>
      <c r="AC160" s="317">
        <f>SUM(AB160*O160)</f>
        <v>0</v>
      </c>
      <c r="AD160" s="43"/>
      <c r="AE160" s="318">
        <f>SUM(AD160*O160)</f>
        <v>0</v>
      </c>
      <c r="AF160" s="44"/>
      <c r="AG160" s="317">
        <f>SUM(AF160*O160)</f>
        <v>0</v>
      </c>
      <c r="AH160" s="43"/>
      <c r="AI160" s="318">
        <f>SUM(AH160*O160)</f>
        <v>0</v>
      </c>
      <c r="AJ160" s="44"/>
      <c r="AK160" s="317">
        <f>SUM(AJ160*O160)</f>
        <v>0</v>
      </c>
      <c r="AL160" s="43"/>
      <c r="AM160" s="318">
        <f>SUM(AL160*O160)</f>
        <v>0</v>
      </c>
      <c r="AN160" s="44"/>
      <c r="AO160" s="317">
        <f>SUM(AN160*O160)</f>
        <v>0</v>
      </c>
      <c r="AP160" s="43"/>
      <c r="AQ160" s="318">
        <f>SUM(AP160*O160)</f>
        <v>0</v>
      </c>
      <c r="AR160" s="44"/>
      <c r="AS160" s="317">
        <f>SUM(AR160*O160)</f>
        <v>0</v>
      </c>
      <c r="AT160" s="43"/>
      <c r="AU160" s="318">
        <f>SUM(AT160*O160)</f>
        <v>0</v>
      </c>
      <c r="AV160" s="44"/>
      <c r="AW160" s="317">
        <f>SUM(AV160*O160)</f>
        <v>0</v>
      </c>
      <c r="AX160" s="43"/>
      <c r="AY160" s="318">
        <f>SUM(AX160*O160)</f>
        <v>0</v>
      </c>
      <c r="AZ160" s="44"/>
      <c r="BA160" s="317">
        <f>SUM(AZ160*O160)</f>
        <v>0</v>
      </c>
      <c r="BB160" s="43"/>
      <c r="BC160" s="318">
        <f>SUM(BB160*O160)</f>
        <v>0</v>
      </c>
      <c r="BD160" s="44"/>
      <c r="BE160" s="317">
        <f>SUM(BD160*O160)</f>
        <v>0</v>
      </c>
    </row>
    <row r="161" spans="1:57" ht="38.25" x14ac:dyDescent="0.2">
      <c r="A161" s="186">
        <v>51</v>
      </c>
      <c r="B161" s="73" t="s">
        <v>15</v>
      </c>
      <c r="C161" s="73" t="s">
        <v>22</v>
      </c>
      <c r="D161" s="74" t="s">
        <v>3610</v>
      </c>
      <c r="E161" s="74" t="s">
        <v>11</v>
      </c>
      <c r="F161" s="75">
        <v>1</v>
      </c>
      <c r="G161" s="74" t="s">
        <v>3611</v>
      </c>
      <c r="H161" s="74" t="s">
        <v>3611</v>
      </c>
      <c r="I161" s="74" t="s">
        <v>3400</v>
      </c>
      <c r="J161" s="24" t="s">
        <v>3132</v>
      </c>
      <c r="K161" s="186">
        <v>4</v>
      </c>
      <c r="L161" s="77">
        <v>1.53</v>
      </c>
      <c r="M161" s="144">
        <v>1.61</v>
      </c>
      <c r="N161" s="144">
        <v>1.69</v>
      </c>
      <c r="O161" s="220">
        <v>1.69</v>
      </c>
      <c r="P161" s="371">
        <f>SUM(R161,T161,V161,X161,Z161,AB161,AD161,AF161,AH161,AJ161,AL161,AN161,AP161,AR161,AT161,AV161,AX161,AZ161,BB161,BD161)</f>
        <v>0</v>
      </c>
      <c r="Q161" s="372">
        <f>SUM(P161*O161)</f>
        <v>0</v>
      </c>
      <c r="R161" s="43"/>
      <c r="S161" s="318">
        <f>SUM(R161*O161)</f>
        <v>0</v>
      </c>
      <c r="T161" s="44"/>
      <c r="U161" s="317">
        <f>SUM(T161*O161)</f>
        <v>0</v>
      </c>
      <c r="V161" s="43"/>
      <c r="W161" s="318">
        <f>SUM(V161*O161)</f>
        <v>0</v>
      </c>
      <c r="X161" s="44"/>
      <c r="Y161" s="317">
        <f>SUM(X161*O161)</f>
        <v>0</v>
      </c>
      <c r="Z161" s="43"/>
      <c r="AA161" s="318">
        <f>SUM(Z161*O161)</f>
        <v>0</v>
      </c>
      <c r="AB161" s="44"/>
      <c r="AC161" s="317">
        <f>SUM(AB161*O161)</f>
        <v>0</v>
      </c>
      <c r="AD161" s="43"/>
      <c r="AE161" s="318">
        <f>SUM(AD161*O161)</f>
        <v>0</v>
      </c>
      <c r="AF161" s="44"/>
      <c r="AG161" s="317">
        <f>SUM(AF161*O161)</f>
        <v>0</v>
      </c>
      <c r="AH161" s="43"/>
      <c r="AI161" s="318">
        <f>SUM(AH161*O161)</f>
        <v>0</v>
      </c>
      <c r="AJ161" s="44"/>
      <c r="AK161" s="317">
        <f>SUM(AJ161*O161)</f>
        <v>0</v>
      </c>
      <c r="AL161" s="43"/>
      <c r="AM161" s="318">
        <f>SUM(AL161*O161)</f>
        <v>0</v>
      </c>
      <c r="AN161" s="44"/>
      <c r="AO161" s="317">
        <f>SUM(AN161*O161)</f>
        <v>0</v>
      </c>
      <c r="AP161" s="43"/>
      <c r="AQ161" s="318">
        <f>SUM(AP161*O161)</f>
        <v>0</v>
      </c>
      <c r="AR161" s="44"/>
      <c r="AS161" s="317">
        <f>SUM(AR161*O161)</f>
        <v>0</v>
      </c>
      <c r="AT161" s="43"/>
      <c r="AU161" s="318">
        <f>SUM(AT161*O161)</f>
        <v>0</v>
      </c>
      <c r="AV161" s="44"/>
      <c r="AW161" s="317">
        <f>SUM(AV161*O161)</f>
        <v>0</v>
      </c>
      <c r="AX161" s="43"/>
      <c r="AY161" s="318">
        <f>SUM(AX161*O161)</f>
        <v>0</v>
      </c>
      <c r="AZ161" s="44"/>
      <c r="BA161" s="317">
        <f>SUM(AZ161*O161)</f>
        <v>0</v>
      </c>
      <c r="BB161" s="43"/>
      <c r="BC161" s="318">
        <f>SUM(BB161*O161)</f>
        <v>0</v>
      </c>
      <c r="BD161" s="44"/>
      <c r="BE161" s="317">
        <f>SUM(BD161*O161)</f>
        <v>0</v>
      </c>
    </row>
    <row r="162" spans="1:57" ht="38.25" x14ac:dyDescent="0.2">
      <c r="A162" s="187">
        <v>52</v>
      </c>
      <c r="B162" s="25" t="s">
        <v>15</v>
      </c>
      <c r="C162" s="25" t="s">
        <v>23</v>
      </c>
      <c r="D162" s="29" t="s">
        <v>1998</v>
      </c>
      <c r="E162" s="28" t="s">
        <v>11</v>
      </c>
      <c r="F162" s="188">
        <v>1</v>
      </c>
      <c r="G162" s="28">
        <v>3008</v>
      </c>
      <c r="H162" s="89">
        <v>40605</v>
      </c>
      <c r="I162" s="29" t="s">
        <v>3404</v>
      </c>
      <c r="J162" s="79" t="s">
        <v>2338</v>
      </c>
      <c r="K162" s="187">
        <v>1</v>
      </c>
      <c r="L162" s="80">
        <v>1.01</v>
      </c>
      <c r="M162" s="80">
        <v>1.01</v>
      </c>
      <c r="N162" s="80">
        <v>1.01</v>
      </c>
      <c r="O162" s="223">
        <v>1.01</v>
      </c>
      <c r="P162" s="371">
        <f>SUM(R162,T162,V162,X162,Z162,AB162,AD162,AF162,AH162,AJ162,AL162,AN162,AP162,AR162,AT162,AV162,AX162,AZ162,BB162,BD162)</f>
        <v>0</v>
      </c>
      <c r="Q162" s="372">
        <f>SUM(P162*O162)</f>
        <v>0</v>
      </c>
      <c r="R162" s="43"/>
      <c r="S162" s="318">
        <f>SUM(R162*O162)</f>
        <v>0</v>
      </c>
      <c r="T162" s="44"/>
      <c r="U162" s="317">
        <f>SUM(T162*O162)</f>
        <v>0</v>
      </c>
      <c r="V162" s="43"/>
      <c r="W162" s="318">
        <f>SUM(V162*O162)</f>
        <v>0</v>
      </c>
      <c r="X162" s="44"/>
      <c r="Y162" s="317">
        <f>SUM(X162*O162)</f>
        <v>0</v>
      </c>
      <c r="Z162" s="43"/>
      <c r="AA162" s="318">
        <f>SUM(Z162*O162)</f>
        <v>0</v>
      </c>
      <c r="AB162" s="44"/>
      <c r="AC162" s="317">
        <f>SUM(AB162*O162)</f>
        <v>0</v>
      </c>
      <c r="AD162" s="43"/>
      <c r="AE162" s="318">
        <f>SUM(AD162*O162)</f>
        <v>0</v>
      </c>
      <c r="AF162" s="44"/>
      <c r="AG162" s="317">
        <f>SUM(AF162*O162)</f>
        <v>0</v>
      </c>
      <c r="AH162" s="43"/>
      <c r="AI162" s="318">
        <f>SUM(AH162*O162)</f>
        <v>0</v>
      </c>
      <c r="AJ162" s="44"/>
      <c r="AK162" s="317">
        <f>SUM(AJ162*O162)</f>
        <v>0</v>
      </c>
      <c r="AL162" s="43"/>
      <c r="AM162" s="318">
        <f>SUM(AL162*O162)</f>
        <v>0</v>
      </c>
      <c r="AN162" s="44"/>
      <c r="AO162" s="317">
        <f>SUM(AN162*O162)</f>
        <v>0</v>
      </c>
      <c r="AP162" s="43"/>
      <c r="AQ162" s="318">
        <f>SUM(AP162*O162)</f>
        <v>0</v>
      </c>
      <c r="AR162" s="44"/>
      <c r="AS162" s="317">
        <f>SUM(AR162*O162)</f>
        <v>0</v>
      </c>
      <c r="AT162" s="43"/>
      <c r="AU162" s="318">
        <f>SUM(AT162*O162)</f>
        <v>0</v>
      </c>
      <c r="AV162" s="44"/>
      <c r="AW162" s="317">
        <f>SUM(AV162*O162)</f>
        <v>0</v>
      </c>
      <c r="AX162" s="43"/>
      <c r="AY162" s="318">
        <f>SUM(AX162*O162)</f>
        <v>0</v>
      </c>
      <c r="AZ162" s="44"/>
      <c r="BA162" s="317">
        <f>SUM(AZ162*O162)</f>
        <v>0</v>
      </c>
      <c r="BB162" s="43"/>
      <c r="BC162" s="318">
        <f>SUM(BB162*O162)</f>
        <v>0</v>
      </c>
      <c r="BD162" s="44"/>
      <c r="BE162" s="317">
        <f>SUM(BD162*O162)</f>
        <v>0</v>
      </c>
    </row>
    <row r="163" spans="1:57" ht="38.25" x14ac:dyDescent="0.2">
      <c r="A163" s="186">
        <v>52</v>
      </c>
      <c r="B163" s="73" t="s">
        <v>15</v>
      </c>
      <c r="C163" s="73" t="s">
        <v>23</v>
      </c>
      <c r="D163" s="74" t="s">
        <v>3610</v>
      </c>
      <c r="E163" s="74" t="s">
        <v>11</v>
      </c>
      <c r="F163" s="75">
        <v>1</v>
      </c>
      <c r="G163" s="74" t="s">
        <v>3612</v>
      </c>
      <c r="H163" s="74" t="s">
        <v>3612</v>
      </c>
      <c r="I163" s="74" t="s">
        <v>3400</v>
      </c>
      <c r="J163" s="24" t="s">
        <v>3132</v>
      </c>
      <c r="K163" s="186">
        <v>2</v>
      </c>
      <c r="L163" s="77">
        <v>1.1000000000000001</v>
      </c>
      <c r="M163" s="144">
        <v>1.1599999999999999</v>
      </c>
      <c r="N163" s="144">
        <v>1.22</v>
      </c>
      <c r="O163" s="220">
        <v>1.22</v>
      </c>
      <c r="P163" s="371">
        <f>SUM(R163,T163,V163,X163,Z163,AB163,AD163,AF163,AH163,AJ163,AL163,AN163,AP163,AR163,AT163,AV163,AX163,AZ163,BB163,BD163)</f>
        <v>0</v>
      </c>
      <c r="Q163" s="372">
        <f>SUM(P163*O163)</f>
        <v>0</v>
      </c>
      <c r="R163" s="43"/>
      <c r="S163" s="318">
        <f>SUM(R163*O163)</f>
        <v>0</v>
      </c>
      <c r="T163" s="44"/>
      <c r="U163" s="317">
        <f>SUM(T163*O163)</f>
        <v>0</v>
      </c>
      <c r="V163" s="43"/>
      <c r="W163" s="318">
        <f>SUM(V163*O163)</f>
        <v>0</v>
      </c>
      <c r="X163" s="44"/>
      <c r="Y163" s="317">
        <f>SUM(X163*O163)</f>
        <v>0</v>
      </c>
      <c r="Z163" s="43"/>
      <c r="AA163" s="318">
        <f>SUM(Z163*O163)</f>
        <v>0</v>
      </c>
      <c r="AB163" s="44"/>
      <c r="AC163" s="317">
        <f>SUM(AB163*O163)</f>
        <v>0</v>
      </c>
      <c r="AD163" s="43"/>
      <c r="AE163" s="318">
        <f>SUM(AD163*O163)</f>
        <v>0</v>
      </c>
      <c r="AF163" s="44"/>
      <c r="AG163" s="317">
        <f>SUM(AF163*O163)</f>
        <v>0</v>
      </c>
      <c r="AH163" s="43"/>
      <c r="AI163" s="318">
        <f>SUM(AH163*O163)</f>
        <v>0</v>
      </c>
      <c r="AJ163" s="44"/>
      <c r="AK163" s="317">
        <f>SUM(AJ163*O163)</f>
        <v>0</v>
      </c>
      <c r="AL163" s="43"/>
      <c r="AM163" s="318">
        <f>SUM(AL163*O163)</f>
        <v>0</v>
      </c>
      <c r="AN163" s="44"/>
      <c r="AO163" s="317">
        <f>SUM(AN163*O163)</f>
        <v>0</v>
      </c>
      <c r="AP163" s="43"/>
      <c r="AQ163" s="318">
        <f>SUM(AP163*O163)</f>
        <v>0</v>
      </c>
      <c r="AR163" s="44"/>
      <c r="AS163" s="317">
        <f>SUM(AR163*O163)</f>
        <v>0</v>
      </c>
      <c r="AT163" s="43"/>
      <c r="AU163" s="318">
        <f>SUM(AT163*O163)</f>
        <v>0</v>
      </c>
      <c r="AV163" s="44"/>
      <c r="AW163" s="317">
        <f>SUM(AV163*O163)</f>
        <v>0</v>
      </c>
      <c r="AX163" s="43"/>
      <c r="AY163" s="318">
        <f>SUM(AX163*O163)</f>
        <v>0</v>
      </c>
      <c r="AZ163" s="44"/>
      <c r="BA163" s="317">
        <f>SUM(AZ163*O163)</f>
        <v>0</v>
      </c>
      <c r="BB163" s="43"/>
      <c r="BC163" s="318">
        <f>SUM(BB163*O163)</f>
        <v>0</v>
      </c>
      <c r="BD163" s="44"/>
      <c r="BE163" s="317">
        <f>SUM(BD163*O163)</f>
        <v>0</v>
      </c>
    </row>
    <row r="164" spans="1:57" ht="38.25" x14ac:dyDescent="0.2">
      <c r="A164" s="263">
        <v>52</v>
      </c>
      <c r="B164" s="264" t="s">
        <v>15</v>
      </c>
      <c r="C164" s="260" t="s">
        <v>23</v>
      </c>
      <c r="D164" s="315" t="s">
        <v>1085</v>
      </c>
      <c r="E164" s="266" t="s">
        <v>11</v>
      </c>
      <c r="F164" s="265">
        <v>1</v>
      </c>
      <c r="G164" s="266"/>
      <c r="H164" s="320" t="s">
        <v>4172</v>
      </c>
      <c r="I164" s="266" t="s">
        <v>3747</v>
      </c>
      <c r="J164" s="316" t="s">
        <v>4733</v>
      </c>
      <c r="K164" s="263">
        <v>3</v>
      </c>
      <c r="L164" s="267"/>
      <c r="M164" s="267"/>
      <c r="N164" s="267"/>
      <c r="O164" s="360">
        <v>1.23</v>
      </c>
      <c r="P164" s="371">
        <f>SUM(R164,T164,V164,X164,Z164,AB164,AD164,AF164,AH164,AJ164,AL164,AN164,AP164,AR164,AT164,AV164,AX164,AZ164,BB164,BD164)</f>
        <v>0</v>
      </c>
      <c r="Q164" s="372">
        <f>SUM(P164*O164)</f>
        <v>0</v>
      </c>
      <c r="R164" s="43"/>
      <c r="S164" s="318">
        <f>SUM(R164*O164)</f>
        <v>0</v>
      </c>
      <c r="T164" s="44"/>
      <c r="U164" s="317">
        <f>SUM(T164*O164)</f>
        <v>0</v>
      </c>
      <c r="V164" s="43"/>
      <c r="W164" s="318">
        <f>SUM(V164*O164)</f>
        <v>0</v>
      </c>
      <c r="X164" s="44"/>
      <c r="Y164" s="317">
        <f>SUM(X164*O164)</f>
        <v>0</v>
      </c>
      <c r="Z164" s="43"/>
      <c r="AA164" s="318">
        <f>SUM(Z164*O164)</f>
        <v>0</v>
      </c>
      <c r="AB164" s="44"/>
      <c r="AC164" s="317">
        <f>SUM(AB164*O164)</f>
        <v>0</v>
      </c>
      <c r="AD164" s="43"/>
      <c r="AE164" s="318">
        <f>SUM(AD164*O164)</f>
        <v>0</v>
      </c>
      <c r="AF164" s="44"/>
      <c r="AG164" s="317">
        <f>SUM(AF164*O164)</f>
        <v>0</v>
      </c>
      <c r="AH164" s="43"/>
      <c r="AI164" s="318">
        <f>SUM(AH164*O164)</f>
        <v>0</v>
      </c>
      <c r="AJ164" s="44"/>
      <c r="AK164" s="317">
        <f>SUM(AJ164*O164)</f>
        <v>0</v>
      </c>
      <c r="AL164" s="43"/>
      <c r="AM164" s="318">
        <f>SUM(AL164*O164)</f>
        <v>0</v>
      </c>
      <c r="AN164" s="44"/>
      <c r="AO164" s="317">
        <f>SUM(AN164*O164)</f>
        <v>0</v>
      </c>
      <c r="AP164" s="43"/>
      <c r="AQ164" s="318">
        <f>SUM(AP164*O164)</f>
        <v>0</v>
      </c>
      <c r="AR164" s="44"/>
      <c r="AS164" s="317">
        <f>SUM(AR164*O164)</f>
        <v>0</v>
      </c>
      <c r="AT164" s="43"/>
      <c r="AU164" s="318">
        <f>SUM(AT164*O164)</f>
        <v>0</v>
      </c>
      <c r="AV164" s="44"/>
      <c r="AW164" s="317">
        <f>SUM(AV164*O164)</f>
        <v>0</v>
      </c>
      <c r="AX164" s="43"/>
      <c r="AY164" s="318">
        <f>SUM(AX164*O164)</f>
        <v>0</v>
      </c>
      <c r="AZ164" s="44"/>
      <c r="BA164" s="317">
        <f>SUM(AZ164*O164)</f>
        <v>0</v>
      </c>
      <c r="BB164" s="43"/>
      <c r="BC164" s="318">
        <f>SUM(BB164*O164)</f>
        <v>0</v>
      </c>
      <c r="BD164" s="44"/>
      <c r="BE164" s="317">
        <f>SUM(BD164*O164)</f>
        <v>0</v>
      </c>
    </row>
    <row r="165" spans="1:57" ht="38.25" x14ac:dyDescent="0.2">
      <c r="A165" s="81">
        <v>52</v>
      </c>
      <c r="B165" s="82" t="s">
        <v>15</v>
      </c>
      <c r="C165" s="82" t="s">
        <v>23</v>
      </c>
      <c r="D165" s="83" t="s">
        <v>1074</v>
      </c>
      <c r="E165" s="84" t="s">
        <v>2350</v>
      </c>
      <c r="F165" s="85">
        <v>1</v>
      </c>
      <c r="G165" s="84">
        <v>9700707</v>
      </c>
      <c r="H165" s="22">
        <v>9700707</v>
      </c>
      <c r="I165" s="34">
        <v>57681</v>
      </c>
      <c r="J165" s="86" t="s">
        <v>1074</v>
      </c>
      <c r="K165" s="81">
        <v>4</v>
      </c>
      <c r="L165" s="87">
        <v>1.28</v>
      </c>
      <c r="M165" s="87">
        <v>1.28</v>
      </c>
      <c r="N165" s="87">
        <v>1.28</v>
      </c>
      <c r="O165" s="361">
        <v>1.32</v>
      </c>
      <c r="P165" s="371">
        <f>SUM(R165,T165,V165,X165,Z165,AB165,AD165,AF165,AH165,AJ165,AL165,AN165,AP165,AR165,AT165,AV165,AX165,AZ165,BB165,BD165)</f>
        <v>0</v>
      </c>
      <c r="Q165" s="372">
        <f>SUM(P165*O165)</f>
        <v>0</v>
      </c>
      <c r="R165" s="43"/>
      <c r="S165" s="318">
        <f>SUM(R165*O165)</f>
        <v>0</v>
      </c>
      <c r="T165" s="44"/>
      <c r="U165" s="317">
        <f>SUM(T165*O165)</f>
        <v>0</v>
      </c>
      <c r="V165" s="43"/>
      <c r="W165" s="318">
        <f>SUM(V165*O165)</f>
        <v>0</v>
      </c>
      <c r="X165" s="44"/>
      <c r="Y165" s="317">
        <f>SUM(X165*O165)</f>
        <v>0</v>
      </c>
      <c r="Z165" s="43"/>
      <c r="AA165" s="318">
        <f>SUM(Z165*O165)</f>
        <v>0</v>
      </c>
      <c r="AB165" s="44"/>
      <c r="AC165" s="317">
        <f>SUM(AB165*O165)</f>
        <v>0</v>
      </c>
      <c r="AD165" s="43"/>
      <c r="AE165" s="318">
        <f>SUM(AD165*O165)</f>
        <v>0</v>
      </c>
      <c r="AF165" s="44"/>
      <c r="AG165" s="317">
        <f>SUM(AF165*O165)</f>
        <v>0</v>
      </c>
      <c r="AH165" s="43"/>
      <c r="AI165" s="318">
        <f>SUM(AH165*O165)</f>
        <v>0</v>
      </c>
      <c r="AJ165" s="44"/>
      <c r="AK165" s="317">
        <f>SUM(AJ165*O165)</f>
        <v>0</v>
      </c>
      <c r="AL165" s="43"/>
      <c r="AM165" s="318">
        <f>SUM(AL165*O165)</f>
        <v>0</v>
      </c>
      <c r="AN165" s="44"/>
      <c r="AO165" s="317">
        <f>SUM(AN165*O165)</f>
        <v>0</v>
      </c>
      <c r="AP165" s="43"/>
      <c r="AQ165" s="318">
        <f>SUM(AP165*O165)</f>
        <v>0</v>
      </c>
      <c r="AR165" s="44"/>
      <c r="AS165" s="317">
        <f>SUM(AR165*O165)</f>
        <v>0</v>
      </c>
      <c r="AT165" s="43"/>
      <c r="AU165" s="318">
        <f>SUM(AT165*O165)</f>
        <v>0</v>
      </c>
      <c r="AV165" s="44"/>
      <c r="AW165" s="317">
        <f>SUM(AV165*O165)</f>
        <v>0</v>
      </c>
      <c r="AX165" s="43"/>
      <c r="AY165" s="318">
        <f>SUM(AX165*O165)</f>
        <v>0</v>
      </c>
      <c r="AZ165" s="44"/>
      <c r="BA165" s="317">
        <f>SUM(AZ165*O165)</f>
        <v>0</v>
      </c>
      <c r="BB165" s="43"/>
      <c r="BC165" s="318">
        <f>SUM(BB165*O165)</f>
        <v>0</v>
      </c>
      <c r="BD165" s="44"/>
      <c r="BE165" s="317">
        <f>SUM(BD165*O165)</f>
        <v>0</v>
      </c>
    </row>
    <row r="166" spans="1:57" ht="38.25" x14ac:dyDescent="0.2">
      <c r="A166" s="187">
        <v>53</v>
      </c>
      <c r="B166" s="25" t="s">
        <v>15</v>
      </c>
      <c r="C166" s="25" t="s">
        <v>1208</v>
      </c>
      <c r="D166" s="29" t="s">
        <v>1998</v>
      </c>
      <c r="E166" s="28" t="s">
        <v>11</v>
      </c>
      <c r="F166" s="188">
        <v>1</v>
      </c>
      <c r="G166" s="28">
        <v>3013</v>
      </c>
      <c r="H166" s="89">
        <v>40613</v>
      </c>
      <c r="I166" s="29" t="s">
        <v>3404</v>
      </c>
      <c r="J166" s="79" t="s">
        <v>2338</v>
      </c>
      <c r="K166" s="187">
        <v>1</v>
      </c>
      <c r="L166" s="146">
        <v>1.67</v>
      </c>
      <c r="M166" s="80">
        <v>1.67</v>
      </c>
      <c r="N166" s="80">
        <v>1.67</v>
      </c>
      <c r="O166" s="223">
        <v>1.67</v>
      </c>
      <c r="P166" s="371">
        <f>SUM(R166,T166,V166,X166,Z166,AB166,AD166,AF166,AH166,AJ166,AL166,AN166,AP166,AR166,AT166,AV166,AX166,AZ166,BB166,BD166)</f>
        <v>0</v>
      </c>
      <c r="Q166" s="372">
        <f>SUM(P166*O166)</f>
        <v>0</v>
      </c>
      <c r="R166" s="43"/>
      <c r="S166" s="318">
        <f>SUM(R166*O166)</f>
        <v>0</v>
      </c>
      <c r="T166" s="44"/>
      <c r="U166" s="317">
        <f>SUM(T166*O166)</f>
        <v>0</v>
      </c>
      <c r="V166" s="43"/>
      <c r="W166" s="318">
        <f>SUM(V166*O166)</f>
        <v>0</v>
      </c>
      <c r="X166" s="44"/>
      <c r="Y166" s="317">
        <f>SUM(X166*O166)</f>
        <v>0</v>
      </c>
      <c r="Z166" s="43"/>
      <c r="AA166" s="318">
        <f>SUM(Z166*O166)</f>
        <v>0</v>
      </c>
      <c r="AB166" s="44"/>
      <c r="AC166" s="317">
        <f>SUM(AB166*O166)</f>
        <v>0</v>
      </c>
      <c r="AD166" s="43"/>
      <c r="AE166" s="318">
        <f>SUM(AD166*O166)</f>
        <v>0</v>
      </c>
      <c r="AF166" s="44"/>
      <c r="AG166" s="317">
        <f>SUM(AF166*O166)</f>
        <v>0</v>
      </c>
      <c r="AH166" s="43"/>
      <c r="AI166" s="318">
        <f>SUM(AH166*O166)</f>
        <v>0</v>
      </c>
      <c r="AJ166" s="44"/>
      <c r="AK166" s="317">
        <f>SUM(AJ166*O166)</f>
        <v>0</v>
      </c>
      <c r="AL166" s="43"/>
      <c r="AM166" s="318">
        <f>SUM(AL166*O166)</f>
        <v>0</v>
      </c>
      <c r="AN166" s="44"/>
      <c r="AO166" s="317">
        <f>SUM(AN166*O166)</f>
        <v>0</v>
      </c>
      <c r="AP166" s="43"/>
      <c r="AQ166" s="318">
        <f>SUM(AP166*O166)</f>
        <v>0</v>
      </c>
      <c r="AR166" s="44"/>
      <c r="AS166" s="317">
        <f>SUM(AR166*O166)</f>
        <v>0</v>
      </c>
      <c r="AT166" s="43"/>
      <c r="AU166" s="318">
        <f>SUM(AT166*O166)</f>
        <v>0</v>
      </c>
      <c r="AV166" s="44"/>
      <c r="AW166" s="317">
        <f>SUM(AV166*O166)</f>
        <v>0</v>
      </c>
      <c r="AX166" s="43"/>
      <c r="AY166" s="318">
        <f>SUM(AX166*O166)</f>
        <v>0</v>
      </c>
      <c r="AZ166" s="44"/>
      <c r="BA166" s="317">
        <f>SUM(AZ166*O166)</f>
        <v>0</v>
      </c>
      <c r="BB166" s="43"/>
      <c r="BC166" s="318">
        <f>SUM(BB166*O166)</f>
        <v>0</v>
      </c>
      <c r="BD166" s="44"/>
      <c r="BE166" s="317">
        <f>SUM(BD166*O166)</f>
        <v>0</v>
      </c>
    </row>
    <row r="167" spans="1:57" ht="38.25" x14ac:dyDescent="0.2">
      <c r="A167" s="81">
        <v>53</v>
      </c>
      <c r="B167" s="82" t="s">
        <v>15</v>
      </c>
      <c r="C167" s="82" t="s">
        <v>1208</v>
      </c>
      <c r="D167" s="83" t="s">
        <v>1074</v>
      </c>
      <c r="E167" s="84" t="s">
        <v>2350</v>
      </c>
      <c r="F167" s="85">
        <v>1</v>
      </c>
      <c r="G167" s="84">
        <v>9716135</v>
      </c>
      <c r="H167" s="22">
        <v>9716135</v>
      </c>
      <c r="I167" s="34">
        <v>57681</v>
      </c>
      <c r="J167" s="86" t="s">
        <v>1074</v>
      </c>
      <c r="K167" s="81">
        <v>2</v>
      </c>
      <c r="L167" s="87">
        <v>2.08</v>
      </c>
      <c r="M167" s="87">
        <v>2.08</v>
      </c>
      <c r="N167" s="87">
        <v>2.08</v>
      </c>
      <c r="O167" s="361">
        <v>2.12</v>
      </c>
      <c r="P167" s="371">
        <f>SUM(R167,T167,V167,X167,Z167,AB167,AD167,AF167,AH167,AJ167,AL167,AN167,AP167,AR167,AT167,AV167,AX167,AZ167,BB167,BD167)</f>
        <v>0</v>
      </c>
      <c r="Q167" s="372">
        <f>SUM(P167*O167)</f>
        <v>0</v>
      </c>
      <c r="R167" s="43"/>
      <c r="S167" s="318">
        <f>SUM(R167*O167)</f>
        <v>0</v>
      </c>
      <c r="T167" s="44"/>
      <c r="U167" s="317">
        <f>SUM(T167*O167)</f>
        <v>0</v>
      </c>
      <c r="V167" s="43"/>
      <c r="W167" s="318">
        <f>SUM(V167*O167)</f>
        <v>0</v>
      </c>
      <c r="X167" s="44"/>
      <c r="Y167" s="317">
        <f>SUM(X167*O167)</f>
        <v>0</v>
      </c>
      <c r="Z167" s="43"/>
      <c r="AA167" s="318">
        <f>SUM(Z167*O167)</f>
        <v>0</v>
      </c>
      <c r="AB167" s="44"/>
      <c r="AC167" s="317">
        <f>SUM(AB167*O167)</f>
        <v>0</v>
      </c>
      <c r="AD167" s="43"/>
      <c r="AE167" s="318">
        <f>SUM(AD167*O167)</f>
        <v>0</v>
      </c>
      <c r="AF167" s="44"/>
      <c r="AG167" s="317">
        <f>SUM(AF167*O167)</f>
        <v>0</v>
      </c>
      <c r="AH167" s="43"/>
      <c r="AI167" s="318">
        <f>SUM(AH167*O167)</f>
        <v>0</v>
      </c>
      <c r="AJ167" s="44"/>
      <c r="AK167" s="317">
        <f>SUM(AJ167*O167)</f>
        <v>0</v>
      </c>
      <c r="AL167" s="43"/>
      <c r="AM167" s="318">
        <f>SUM(AL167*O167)</f>
        <v>0</v>
      </c>
      <c r="AN167" s="44"/>
      <c r="AO167" s="317">
        <f>SUM(AN167*O167)</f>
        <v>0</v>
      </c>
      <c r="AP167" s="43"/>
      <c r="AQ167" s="318">
        <f>SUM(AP167*O167)</f>
        <v>0</v>
      </c>
      <c r="AR167" s="44"/>
      <c r="AS167" s="317">
        <f>SUM(AR167*O167)</f>
        <v>0</v>
      </c>
      <c r="AT167" s="43"/>
      <c r="AU167" s="318">
        <f>SUM(AT167*O167)</f>
        <v>0</v>
      </c>
      <c r="AV167" s="44"/>
      <c r="AW167" s="317">
        <f>SUM(AV167*O167)</f>
        <v>0</v>
      </c>
      <c r="AX167" s="43"/>
      <c r="AY167" s="318">
        <f>SUM(AX167*O167)</f>
        <v>0</v>
      </c>
      <c r="AZ167" s="44"/>
      <c r="BA167" s="317">
        <f>SUM(AZ167*O167)</f>
        <v>0</v>
      </c>
      <c r="BB167" s="43"/>
      <c r="BC167" s="318">
        <f>SUM(BB167*O167)</f>
        <v>0</v>
      </c>
      <c r="BD167" s="44"/>
      <c r="BE167" s="317">
        <f>SUM(BD167*O167)</f>
        <v>0</v>
      </c>
    </row>
    <row r="168" spans="1:57" ht="38.25" x14ac:dyDescent="0.2">
      <c r="A168" s="186">
        <v>53</v>
      </c>
      <c r="B168" s="73" t="s">
        <v>15</v>
      </c>
      <c r="C168" s="73" t="s">
        <v>1208</v>
      </c>
      <c r="D168" s="74" t="s">
        <v>3610</v>
      </c>
      <c r="E168" s="74" t="s">
        <v>11</v>
      </c>
      <c r="F168" s="75">
        <v>1</v>
      </c>
      <c r="G168" s="74" t="s">
        <v>3683</v>
      </c>
      <c r="H168" s="74" t="s">
        <v>3683</v>
      </c>
      <c r="I168" s="74" t="s">
        <v>3400</v>
      </c>
      <c r="J168" s="24" t="s">
        <v>3132</v>
      </c>
      <c r="K168" s="186">
        <v>3</v>
      </c>
      <c r="L168" s="77">
        <v>1.96</v>
      </c>
      <c r="M168" s="144">
        <v>2.06</v>
      </c>
      <c r="N168" s="144">
        <v>2.16</v>
      </c>
      <c r="O168" s="220">
        <v>2.16</v>
      </c>
      <c r="P168" s="371">
        <f>SUM(R168,T168,V168,X168,Z168,AB168,AD168,AF168,AH168,AJ168,AL168,AN168,AP168,AR168,AT168,AV168,AX168,AZ168,BB168,BD168)</f>
        <v>0</v>
      </c>
      <c r="Q168" s="372">
        <f>SUM(P168*O168)</f>
        <v>0</v>
      </c>
      <c r="R168" s="43"/>
      <c r="S168" s="318">
        <f>SUM(R168*O168)</f>
        <v>0</v>
      </c>
      <c r="T168" s="44"/>
      <c r="U168" s="317">
        <f>SUM(T168*O168)</f>
        <v>0</v>
      </c>
      <c r="V168" s="43"/>
      <c r="W168" s="318">
        <f>SUM(V168*O168)</f>
        <v>0</v>
      </c>
      <c r="X168" s="44"/>
      <c r="Y168" s="317">
        <f>SUM(X168*O168)</f>
        <v>0</v>
      </c>
      <c r="Z168" s="43"/>
      <c r="AA168" s="318">
        <f>SUM(Z168*O168)</f>
        <v>0</v>
      </c>
      <c r="AB168" s="44"/>
      <c r="AC168" s="317">
        <f>SUM(AB168*O168)</f>
        <v>0</v>
      </c>
      <c r="AD168" s="43"/>
      <c r="AE168" s="318">
        <f>SUM(AD168*O168)</f>
        <v>0</v>
      </c>
      <c r="AF168" s="44"/>
      <c r="AG168" s="317">
        <f>SUM(AF168*O168)</f>
        <v>0</v>
      </c>
      <c r="AH168" s="43"/>
      <c r="AI168" s="318">
        <f>SUM(AH168*O168)</f>
        <v>0</v>
      </c>
      <c r="AJ168" s="44"/>
      <c r="AK168" s="317">
        <f>SUM(AJ168*O168)</f>
        <v>0</v>
      </c>
      <c r="AL168" s="43"/>
      <c r="AM168" s="318">
        <f>SUM(AL168*O168)</f>
        <v>0</v>
      </c>
      <c r="AN168" s="44"/>
      <c r="AO168" s="317">
        <f>SUM(AN168*O168)</f>
        <v>0</v>
      </c>
      <c r="AP168" s="43"/>
      <c r="AQ168" s="318">
        <f>SUM(AP168*O168)</f>
        <v>0</v>
      </c>
      <c r="AR168" s="44"/>
      <c r="AS168" s="317">
        <f>SUM(AR168*O168)</f>
        <v>0</v>
      </c>
      <c r="AT168" s="43"/>
      <c r="AU168" s="318">
        <f>SUM(AT168*O168)</f>
        <v>0</v>
      </c>
      <c r="AV168" s="44"/>
      <c r="AW168" s="317">
        <f>SUM(AV168*O168)</f>
        <v>0</v>
      </c>
      <c r="AX168" s="43"/>
      <c r="AY168" s="318">
        <f>SUM(AX168*O168)</f>
        <v>0</v>
      </c>
      <c r="AZ168" s="44"/>
      <c r="BA168" s="317">
        <f>SUM(AZ168*O168)</f>
        <v>0</v>
      </c>
      <c r="BB168" s="43"/>
      <c r="BC168" s="318">
        <f>SUM(BB168*O168)</f>
        <v>0</v>
      </c>
      <c r="BD168" s="44"/>
      <c r="BE168" s="317">
        <f>SUM(BD168*O168)</f>
        <v>0</v>
      </c>
    </row>
    <row r="169" spans="1:57" ht="38.25" x14ac:dyDescent="0.2">
      <c r="A169" s="187">
        <v>54</v>
      </c>
      <c r="B169" s="25" t="s">
        <v>15</v>
      </c>
      <c r="C169" s="25" t="s">
        <v>20</v>
      </c>
      <c r="D169" s="29" t="s">
        <v>1998</v>
      </c>
      <c r="E169" s="28" t="s">
        <v>11</v>
      </c>
      <c r="F169" s="188">
        <v>1</v>
      </c>
      <c r="G169" s="28">
        <v>3014</v>
      </c>
      <c r="H169" s="89">
        <v>40608</v>
      </c>
      <c r="I169" s="29" t="s">
        <v>3404</v>
      </c>
      <c r="J169" s="79" t="s">
        <v>2338</v>
      </c>
      <c r="K169" s="187">
        <v>1</v>
      </c>
      <c r="L169" s="146">
        <v>2.13</v>
      </c>
      <c r="M169" s="80">
        <v>2.13</v>
      </c>
      <c r="N169" s="80">
        <v>2.13</v>
      </c>
      <c r="O169" s="223">
        <v>2.13</v>
      </c>
      <c r="P169" s="371">
        <f>SUM(R169,T169,V169,X169,Z169,AB169,AD169,AF169,AH169,AJ169,AL169,AN169,AP169,AR169,AT169,AV169,AX169,AZ169,BB169,BD169)</f>
        <v>0</v>
      </c>
      <c r="Q169" s="372">
        <f>SUM(P169*O169)</f>
        <v>0</v>
      </c>
      <c r="R169" s="43"/>
      <c r="S169" s="318">
        <f>SUM(R169*O169)</f>
        <v>0</v>
      </c>
      <c r="T169" s="44"/>
      <c r="U169" s="317">
        <f>SUM(T169*O169)</f>
        <v>0</v>
      </c>
      <c r="V169" s="43"/>
      <c r="W169" s="318">
        <f>SUM(V169*O169)</f>
        <v>0</v>
      </c>
      <c r="X169" s="44"/>
      <c r="Y169" s="317">
        <f>SUM(X169*O169)</f>
        <v>0</v>
      </c>
      <c r="Z169" s="43"/>
      <c r="AA169" s="318">
        <f>SUM(Z169*O169)</f>
        <v>0</v>
      </c>
      <c r="AB169" s="44"/>
      <c r="AC169" s="317">
        <f>SUM(AB169*O169)</f>
        <v>0</v>
      </c>
      <c r="AD169" s="43"/>
      <c r="AE169" s="318">
        <f>SUM(AD169*O169)</f>
        <v>0</v>
      </c>
      <c r="AF169" s="44"/>
      <c r="AG169" s="317">
        <f>SUM(AF169*O169)</f>
        <v>0</v>
      </c>
      <c r="AH169" s="43"/>
      <c r="AI169" s="318">
        <f>SUM(AH169*O169)</f>
        <v>0</v>
      </c>
      <c r="AJ169" s="44"/>
      <c r="AK169" s="317">
        <f>SUM(AJ169*O169)</f>
        <v>0</v>
      </c>
      <c r="AL169" s="43"/>
      <c r="AM169" s="318">
        <f>SUM(AL169*O169)</f>
        <v>0</v>
      </c>
      <c r="AN169" s="44"/>
      <c r="AO169" s="317">
        <f>SUM(AN169*O169)</f>
        <v>0</v>
      </c>
      <c r="AP169" s="43"/>
      <c r="AQ169" s="318">
        <f>SUM(AP169*O169)</f>
        <v>0</v>
      </c>
      <c r="AR169" s="44"/>
      <c r="AS169" s="317">
        <f>SUM(AR169*O169)</f>
        <v>0</v>
      </c>
      <c r="AT169" s="43"/>
      <c r="AU169" s="318">
        <f>SUM(AT169*O169)</f>
        <v>0</v>
      </c>
      <c r="AV169" s="44"/>
      <c r="AW169" s="317">
        <f>SUM(AV169*O169)</f>
        <v>0</v>
      </c>
      <c r="AX169" s="43"/>
      <c r="AY169" s="318">
        <f>SUM(AX169*O169)</f>
        <v>0</v>
      </c>
      <c r="AZ169" s="44"/>
      <c r="BA169" s="317">
        <f>SUM(AZ169*O169)</f>
        <v>0</v>
      </c>
      <c r="BB169" s="43"/>
      <c r="BC169" s="318">
        <f>SUM(BB169*O169)</f>
        <v>0</v>
      </c>
      <c r="BD169" s="44"/>
      <c r="BE169" s="317">
        <f>SUM(BD169*O169)</f>
        <v>0</v>
      </c>
    </row>
    <row r="170" spans="1:57" ht="38.25" x14ac:dyDescent="0.2">
      <c r="A170" s="263">
        <v>54</v>
      </c>
      <c r="B170" s="264" t="s">
        <v>15</v>
      </c>
      <c r="C170" s="260" t="s">
        <v>20</v>
      </c>
      <c r="D170" s="315" t="s">
        <v>1085</v>
      </c>
      <c r="E170" s="266" t="s">
        <v>11</v>
      </c>
      <c r="F170" s="265">
        <v>1</v>
      </c>
      <c r="G170" s="266"/>
      <c r="H170" s="320" t="s">
        <v>4173</v>
      </c>
      <c r="I170" s="266" t="s">
        <v>3747</v>
      </c>
      <c r="J170" s="316" t="s">
        <v>4733</v>
      </c>
      <c r="K170" s="263">
        <v>2</v>
      </c>
      <c r="L170" s="267"/>
      <c r="M170" s="267"/>
      <c r="N170" s="267"/>
      <c r="O170" s="360">
        <v>2.46</v>
      </c>
      <c r="P170" s="371">
        <f>SUM(R170,T170,V170,X170,Z170,AB170,AD170,AF170,AH170,AJ170,AL170,AN170,AP170,AR170,AT170,AV170,AX170,AZ170,BB170,BD170)</f>
        <v>0</v>
      </c>
      <c r="Q170" s="372">
        <f>SUM(P170*O170)</f>
        <v>0</v>
      </c>
      <c r="R170" s="43"/>
      <c r="S170" s="318">
        <f>SUM(R170*O170)</f>
        <v>0</v>
      </c>
      <c r="T170" s="44"/>
      <c r="U170" s="317">
        <f>SUM(T170*O170)</f>
        <v>0</v>
      </c>
      <c r="V170" s="43"/>
      <c r="W170" s="318">
        <f>SUM(V170*O170)</f>
        <v>0</v>
      </c>
      <c r="X170" s="44"/>
      <c r="Y170" s="317">
        <f>SUM(X170*O170)</f>
        <v>0</v>
      </c>
      <c r="Z170" s="43"/>
      <c r="AA170" s="318">
        <f>SUM(Z170*O170)</f>
        <v>0</v>
      </c>
      <c r="AB170" s="44"/>
      <c r="AC170" s="317">
        <f>SUM(AB170*O170)</f>
        <v>0</v>
      </c>
      <c r="AD170" s="43"/>
      <c r="AE170" s="318">
        <f>SUM(AD170*O170)</f>
        <v>0</v>
      </c>
      <c r="AF170" s="44"/>
      <c r="AG170" s="317">
        <f>SUM(AF170*O170)</f>
        <v>0</v>
      </c>
      <c r="AH170" s="43"/>
      <c r="AI170" s="318">
        <f>SUM(AH170*O170)</f>
        <v>0</v>
      </c>
      <c r="AJ170" s="44"/>
      <c r="AK170" s="317">
        <f>SUM(AJ170*O170)</f>
        <v>0</v>
      </c>
      <c r="AL170" s="43"/>
      <c r="AM170" s="318">
        <f>SUM(AL170*O170)</f>
        <v>0</v>
      </c>
      <c r="AN170" s="44"/>
      <c r="AO170" s="317">
        <f>SUM(AN170*O170)</f>
        <v>0</v>
      </c>
      <c r="AP170" s="43"/>
      <c r="AQ170" s="318">
        <f>SUM(AP170*O170)</f>
        <v>0</v>
      </c>
      <c r="AR170" s="44"/>
      <c r="AS170" s="317">
        <f>SUM(AR170*O170)</f>
        <v>0</v>
      </c>
      <c r="AT170" s="43"/>
      <c r="AU170" s="318">
        <f>SUM(AT170*O170)</f>
        <v>0</v>
      </c>
      <c r="AV170" s="44"/>
      <c r="AW170" s="317">
        <f>SUM(AV170*O170)</f>
        <v>0</v>
      </c>
      <c r="AX170" s="43"/>
      <c r="AY170" s="318">
        <f>SUM(AX170*O170)</f>
        <v>0</v>
      </c>
      <c r="AZ170" s="44"/>
      <c r="BA170" s="317">
        <f>SUM(AZ170*O170)</f>
        <v>0</v>
      </c>
      <c r="BB170" s="43"/>
      <c r="BC170" s="318">
        <f>SUM(BB170*O170)</f>
        <v>0</v>
      </c>
      <c r="BD170" s="44"/>
      <c r="BE170" s="317">
        <f>SUM(BD170*O170)</f>
        <v>0</v>
      </c>
    </row>
    <row r="171" spans="1:57" ht="38.25" x14ac:dyDescent="0.2">
      <c r="A171" s="81">
        <v>54</v>
      </c>
      <c r="B171" s="82" t="s">
        <v>15</v>
      </c>
      <c r="C171" s="82" t="s">
        <v>20</v>
      </c>
      <c r="D171" s="83" t="s">
        <v>1074</v>
      </c>
      <c r="E171" s="84" t="s">
        <v>2350</v>
      </c>
      <c r="F171" s="85">
        <v>1</v>
      </c>
      <c r="G171" s="84">
        <v>9700710</v>
      </c>
      <c r="H171" s="22">
        <v>9700710</v>
      </c>
      <c r="I171" s="34">
        <v>57681</v>
      </c>
      <c r="J171" s="86" t="s">
        <v>1074</v>
      </c>
      <c r="K171" s="81">
        <v>3</v>
      </c>
      <c r="L171" s="87">
        <v>2.48</v>
      </c>
      <c r="M171" s="87">
        <v>2.48</v>
      </c>
      <c r="N171" s="87">
        <v>2.48</v>
      </c>
      <c r="O171" s="361">
        <v>2.52</v>
      </c>
      <c r="P171" s="371">
        <f>SUM(R171,T171,V171,X171,Z171,AB171,AD171,AF171,AH171,AJ171,AL171,AN171,AP171,AR171,AT171,AV171,AX171,AZ171,BB171,BD171)</f>
        <v>0</v>
      </c>
      <c r="Q171" s="372">
        <f>SUM(P171*O171)</f>
        <v>0</v>
      </c>
      <c r="R171" s="43"/>
      <c r="S171" s="318">
        <f>SUM(R171*O171)</f>
        <v>0</v>
      </c>
      <c r="T171" s="44"/>
      <c r="U171" s="317">
        <f>SUM(T171*O171)</f>
        <v>0</v>
      </c>
      <c r="V171" s="43"/>
      <c r="W171" s="318">
        <f>SUM(V171*O171)</f>
        <v>0</v>
      </c>
      <c r="X171" s="44"/>
      <c r="Y171" s="317">
        <f>SUM(X171*O171)</f>
        <v>0</v>
      </c>
      <c r="Z171" s="43"/>
      <c r="AA171" s="318">
        <f>SUM(Z171*O171)</f>
        <v>0</v>
      </c>
      <c r="AB171" s="44"/>
      <c r="AC171" s="317">
        <f>SUM(AB171*O171)</f>
        <v>0</v>
      </c>
      <c r="AD171" s="43"/>
      <c r="AE171" s="318">
        <f>SUM(AD171*O171)</f>
        <v>0</v>
      </c>
      <c r="AF171" s="44"/>
      <c r="AG171" s="317">
        <f>SUM(AF171*O171)</f>
        <v>0</v>
      </c>
      <c r="AH171" s="43"/>
      <c r="AI171" s="318">
        <f>SUM(AH171*O171)</f>
        <v>0</v>
      </c>
      <c r="AJ171" s="44"/>
      <c r="AK171" s="317">
        <f>SUM(AJ171*O171)</f>
        <v>0</v>
      </c>
      <c r="AL171" s="43"/>
      <c r="AM171" s="318">
        <f>SUM(AL171*O171)</f>
        <v>0</v>
      </c>
      <c r="AN171" s="44"/>
      <c r="AO171" s="317">
        <f>SUM(AN171*O171)</f>
        <v>0</v>
      </c>
      <c r="AP171" s="43"/>
      <c r="AQ171" s="318">
        <f>SUM(AP171*O171)</f>
        <v>0</v>
      </c>
      <c r="AR171" s="44"/>
      <c r="AS171" s="317">
        <f>SUM(AR171*O171)</f>
        <v>0</v>
      </c>
      <c r="AT171" s="43"/>
      <c r="AU171" s="318">
        <f>SUM(AT171*O171)</f>
        <v>0</v>
      </c>
      <c r="AV171" s="44"/>
      <c r="AW171" s="317">
        <f>SUM(AV171*O171)</f>
        <v>0</v>
      </c>
      <c r="AX171" s="43"/>
      <c r="AY171" s="318">
        <f>SUM(AX171*O171)</f>
        <v>0</v>
      </c>
      <c r="AZ171" s="44"/>
      <c r="BA171" s="317">
        <f>SUM(AZ171*O171)</f>
        <v>0</v>
      </c>
      <c r="BB171" s="43"/>
      <c r="BC171" s="318">
        <f>SUM(BB171*O171)</f>
        <v>0</v>
      </c>
      <c r="BD171" s="44"/>
      <c r="BE171" s="317">
        <f>SUM(BD171*O171)</f>
        <v>0</v>
      </c>
    </row>
    <row r="172" spans="1:57" ht="38.25" x14ac:dyDescent="0.2">
      <c r="A172" s="186">
        <v>54</v>
      </c>
      <c r="B172" s="73" t="s">
        <v>15</v>
      </c>
      <c r="C172" s="73" t="s">
        <v>20</v>
      </c>
      <c r="D172" s="74" t="s">
        <v>3610</v>
      </c>
      <c r="E172" s="74" t="s">
        <v>11</v>
      </c>
      <c r="F172" s="75">
        <v>1</v>
      </c>
      <c r="G172" s="74" t="s">
        <v>3684</v>
      </c>
      <c r="H172" s="74" t="s">
        <v>3684</v>
      </c>
      <c r="I172" s="74" t="s">
        <v>3400</v>
      </c>
      <c r="J172" s="24" t="s">
        <v>3132</v>
      </c>
      <c r="K172" s="186">
        <v>4</v>
      </c>
      <c r="L172" s="77">
        <v>2.59</v>
      </c>
      <c r="M172" s="144">
        <v>2.72</v>
      </c>
      <c r="N172" s="144">
        <v>2.86</v>
      </c>
      <c r="O172" s="219">
        <v>3</v>
      </c>
      <c r="P172" s="371">
        <f>SUM(R172,T172,V172,X172,Z172,AB172,AD172,AF172,AH172,AJ172,AL172,AN172,AP172,AR172,AT172,AV172,AX172,AZ172,BB172,BD172)</f>
        <v>0</v>
      </c>
      <c r="Q172" s="372">
        <f>SUM(P172*O172)</f>
        <v>0</v>
      </c>
      <c r="R172" s="43"/>
      <c r="S172" s="318">
        <f>SUM(R172*O172)</f>
        <v>0</v>
      </c>
      <c r="T172" s="44"/>
      <c r="U172" s="317">
        <f>SUM(T172*O172)</f>
        <v>0</v>
      </c>
      <c r="V172" s="43"/>
      <c r="W172" s="318">
        <f>SUM(V172*O172)</f>
        <v>0</v>
      </c>
      <c r="X172" s="44"/>
      <c r="Y172" s="317">
        <f>SUM(X172*O172)</f>
        <v>0</v>
      </c>
      <c r="Z172" s="43"/>
      <c r="AA172" s="318">
        <f>SUM(Z172*O172)</f>
        <v>0</v>
      </c>
      <c r="AB172" s="44"/>
      <c r="AC172" s="317">
        <f>SUM(AB172*O172)</f>
        <v>0</v>
      </c>
      <c r="AD172" s="43"/>
      <c r="AE172" s="318">
        <f>SUM(AD172*O172)</f>
        <v>0</v>
      </c>
      <c r="AF172" s="44"/>
      <c r="AG172" s="317">
        <f>SUM(AF172*O172)</f>
        <v>0</v>
      </c>
      <c r="AH172" s="43"/>
      <c r="AI172" s="318">
        <f>SUM(AH172*O172)</f>
        <v>0</v>
      </c>
      <c r="AJ172" s="44"/>
      <c r="AK172" s="317">
        <f>SUM(AJ172*O172)</f>
        <v>0</v>
      </c>
      <c r="AL172" s="43"/>
      <c r="AM172" s="318">
        <f>SUM(AL172*O172)</f>
        <v>0</v>
      </c>
      <c r="AN172" s="44"/>
      <c r="AO172" s="317">
        <f>SUM(AN172*O172)</f>
        <v>0</v>
      </c>
      <c r="AP172" s="43"/>
      <c r="AQ172" s="318">
        <f>SUM(AP172*O172)</f>
        <v>0</v>
      </c>
      <c r="AR172" s="44"/>
      <c r="AS172" s="317">
        <f>SUM(AR172*O172)</f>
        <v>0</v>
      </c>
      <c r="AT172" s="43"/>
      <c r="AU172" s="318">
        <f>SUM(AT172*O172)</f>
        <v>0</v>
      </c>
      <c r="AV172" s="44"/>
      <c r="AW172" s="317">
        <f>SUM(AV172*O172)</f>
        <v>0</v>
      </c>
      <c r="AX172" s="43"/>
      <c r="AY172" s="318">
        <f>SUM(AX172*O172)</f>
        <v>0</v>
      </c>
      <c r="AZ172" s="44"/>
      <c r="BA172" s="317">
        <f>SUM(AZ172*O172)</f>
        <v>0</v>
      </c>
      <c r="BB172" s="43"/>
      <c r="BC172" s="318">
        <f>SUM(BB172*O172)</f>
        <v>0</v>
      </c>
      <c r="BD172" s="44"/>
      <c r="BE172" s="317">
        <f>SUM(BD172*O172)</f>
        <v>0</v>
      </c>
    </row>
    <row r="173" spans="1:57" ht="38.25" x14ac:dyDescent="0.2">
      <c r="A173" s="263">
        <v>55</v>
      </c>
      <c r="B173" s="264" t="s">
        <v>15</v>
      </c>
      <c r="C173" s="260" t="s">
        <v>16</v>
      </c>
      <c r="D173" s="315" t="s">
        <v>1085</v>
      </c>
      <c r="E173" s="266" t="s">
        <v>11</v>
      </c>
      <c r="F173" s="265">
        <v>1</v>
      </c>
      <c r="G173" s="266"/>
      <c r="H173" s="320" t="s">
        <v>4174</v>
      </c>
      <c r="I173" s="266" t="s">
        <v>3747</v>
      </c>
      <c r="J173" s="316" t="s">
        <v>4733</v>
      </c>
      <c r="K173" s="263">
        <v>1</v>
      </c>
      <c r="L173" s="267"/>
      <c r="M173" s="267"/>
      <c r="N173" s="267"/>
      <c r="O173" s="360">
        <v>6.9499999999999993</v>
      </c>
      <c r="P173" s="371">
        <f>SUM(R173,T173,V173,X173,Z173,AB173,AD173,AF173,AH173,AJ173,AL173,AN173,AP173,AR173,AT173,AV173,AX173,AZ173,BB173,BD173)</f>
        <v>0</v>
      </c>
      <c r="Q173" s="372">
        <f>SUM(P173*O173)</f>
        <v>0</v>
      </c>
      <c r="R173" s="43"/>
      <c r="S173" s="318">
        <f>SUM(R173*O173)</f>
        <v>0</v>
      </c>
      <c r="T173" s="44"/>
      <c r="U173" s="317">
        <f>SUM(T173*O173)</f>
        <v>0</v>
      </c>
      <c r="V173" s="43"/>
      <c r="W173" s="318">
        <f>SUM(V173*O173)</f>
        <v>0</v>
      </c>
      <c r="X173" s="44"/>
      <c r="Y173" s="317">
        <f>SUM(X173*O173)</f>
        <v>0</v>
      </c>
      <c r="Z173" s="43"/>
      <c r="AA173" s="318">
        <f>SUM(Z173*O173)</f>
        <v>0</v>
      </c>
      <c r="AB173" s="44"/>
      <c r="AC173" s="317">
        <f>SUM(AB173*O173)</f>
        <v>0</v>
      </c>
      <c r="AD173" s="43"/>
      <c r="AE173" s="318">
        <f>SUM(AD173*O173)</f>
        <v>0</v>
      </c>
      <c r="AF173" s="44"/>
      <c r="AG173" s="317">
        <f>SUM(AF173*O173)</f>
        <v>0</v>
      </c>
      <c r="AH173" s="43"/>
      <c r="AI173" s="318">
        <f>SUM(AH173*O173)</f>
        <v>0</v>
      </c>
      <c r="AJ173" s="44"/>
      <c r="AK173" s="317">
        <f>SUM(AJ173*O173)</f>
        <v>0</v>
      </c>
      <c r="AL173" s="43"/>
      <c r="AM173" s="318">
        <f>SUM(AL173*O173)</f>
        <v>0</v>
      </c>
      <c r="AN173" s="44"/>
      <c r="AO173" s="317">
        <f>SUM(AN173*O173)</f>
        <v>0</v>
      </c>
      <c r="AP173" s="43"/>
      <c r="AQ173" s="318">
        <f>SUM(AP173*O173)</f>
        <v>0</v>
      </c>
      <c r="AR173" s="44"/>
      <c r="AS173" s="317">
        <f>SUM(AR173*O173)</f>
        <v>0</v>
      </c>
      <c r="AT173" s="43"/>
      <c r="AU173" s="318">
        <f>SUM(AT173*O173)</f>
        <v>0</v>
      </c>
      <c r="AV173" s="44"/>
      <c r="AW173" s="317">
        <f>SUM(AV173*O173)</f>
        <v>0</v>
      </c>
      <c r="AX173" s="43"/>
      <c r="AY173" s="318">
        <f>SUM(AX173*O173)</f>
        <v>0</v>
      </c>
      <c r="AZ173" s="44"/>
      <c r="BA173" s="317">
        <f>SUM(AZ173*O173)</f>
        <v>0</v>
      </c>
      <c r="BB173" s="43"/>
      <c r="BC173" s="318">
        <f>SUM(BB173*O173)</f>
        <v>0</v>
      </c>
      <c r="BD173" s="44"/>
      <c r="BE173" s="317">
        <f>SUM(BD173*O173)</f>
        <v>0</v>
      </c>
    </row>
    <row r="174" spans="1:57" ht="38.25" x14ac:dyDescent="0.2">
      <c r="A174" s="186">
        <v>55</v>
      </c>
      <c r="B174" s="73" t="s">
        <v>15</v>
      </c>
      <c r="C174" s="73" t="s">
        <v>16</v>
      </c>
      <c r="D174" s="101" t="s">
        <v>3685</v>
      </c>
      <c r="E174" s="74" t="s">
        <v>11</v>
      </c>
      <c r="F174" s="75">
        <v>1</v>
      </c>
      <c r="G174" s="74" t="s">
        <v>3686</v>
      </c>
      <c r="H174" s="158" t="s">
        <v>3686</v>
      </c>
      <c r="I174" s="101" t="s">
        <v>3400</v>
      </c>
      <c r="J174" s="190" t="s">
        <v>3132</v>
      </c>
      <c r="K174" s="186">
        <v>2</v>
      </c>
      <c r="L174" s="77"/>
      <c r="M174" s="77"/>
      <c r="N174" s="144">
        <v>7.33</v>
      </c>
      <c r="O174" s="220">
        <v>7.33</v>
      </c>
      <c r="P174" s="371">
        <f>SUM(R174,T174,V174,X174,Z174,AB174,AD174,AF174,AH174,AJ174,AL174,AN174,AP174,AR174,AT174,AV174,AX174,AZ174,BB174,BD174)</f>
        <v>0</v>
      </c>
      <c r="Q174" s="372">
        <f>SUM(P174*O174)</f>
        <v>0</v>
      </c>
      <c r="R174" s="43"/>
      <c r="S174" s="318">
        <f>SUM(R174*O174)</f>
        <v>0</v>
      </c>
      <c r="T174" s="44"/>
      <c r="U174" s="317">
        <f>SUM(T174*O174)</f>
        <v>0</v>
      </c>
      <c r="V174" s="43"/>
      <c r="W174" s="318">
        <f>SUM(V174*O174)</f>
        <v>0</v>
      </c>
      <c r="X174" s="44"/>
      <c r="Y174" s="317">
        <f>SUM(X174*O174)</f>
        <v>0</v>
      </c>
      <c r="Z174" s="43"/>
      <c r="AA174" s="318">
        <f>SUM(Z174*O174)</f>
        <v>0</v>
      </c>
      <c r="AB174" s="44"/>
      <c r="AC174" s="317">
        <f>SUM(AB174*O174)</f>
        <v>0</v>
      </c>
      <c r="AD174" s="43"/>
      <c r="AE174" s="318">
        <f>SUM(AD174*O174)</f>
        <v>0</v>
      </c>
      <c r="AF174" s="44"/>
      <c r="AG174" s="317">
        <f>SUM(AF174*O174)</f>
        <v>0</v>
      </c>
      <c r="AH174" s="43"/>
      <c r="AI174" s="318">
        <f>SUM(AH174*O174)</f>
        <v>0</v>
      </c>
      <c r="AJ174" s="44"/>
      <c r="AK174" s="317">
        <f>SUM(AJ174*O174)</f>
        <v>0</v>
      </c>
      <c r="AL174" s="43"/>
      <c r="AM174" s="318">
        <f>SUM(AL174*O174)</f>
        <v>0</v>
      </c>
      <c r="AN174" s="44"/>
      <c r="AO174" s="317">
        <f>SUM(AN174*O174)</f>
        <v>0</v>
      </c>
      <c r="AP174" s="43"/>
      <c r="AQ174" s="318">
        <f>SUM(AP174*O174)</f>
        <v>0</v>
      </c>
      <c r="AR174" s="44"/>
      <c r="AS174" s="317">
        <f>SUM(AR174*O174)</f>
        <v>0</v>
      </c>
      <c r="AT174" s="43"/>
      <c r="AU174" s="318">
        <f>SUM(AT174*O174)</f>
        <v>0</v>
      </c>
      <c r="AV174" s="44"/>
      <c r="AW174" s="317">
        <f>SUM(AV174*O174)</f>
        <v>0</v>
      </c>
      <c r="AX174" s="43"/>
      <c r="AY174" s="318">
        <f>SUM(AX174*O174)</f>
        <v>0</v>
      </c>
      <c r="AZ174" s="44"/>
      <c r="BA174" s="317">
        <f>SUM(AZ174*O174)</f>
        <v>0</v>
      </c>
      <c r="BB174" s="43"/>
      <c r="BC174" s="318">
        <f>SUM(BB174*O174)</f>
        <v>0</v>
      </c>
      <c r="BD174" s="44"/>
      <c r="BE174" s="317">
        <f>SUM(BD174*O174)</f>
        <v>0</v>
      </c>
    </row>
    <row r="175" spans="1:57" ht="38.25" x14ac:dyDescent="0.2">
      <c r="A175" s="81">
        <v>55</v>
      </c>
      <c r="B175" s="82" t="s">
        <v>15</v>
      </c>
      <c r="C175" s="82" t="s">
        <v>16</v>
      </c>
      <c r="D175" s="83" t="s">
        <v>1074</v>
      </c>
      <c r="E175" s="84" t="s">
        <v>2350</v>
      </c>
      <c r="F175" s="85">
        <v>1</v>
      </c>
      <c r="G175" s="84">
        <v>9724611</v>
      </c>
      <c r="H175" s="22">
        <v>9724611</v>
      </c>
      <c r="I175" s="34">
        <v>57681</v>
      </c>
      <c r="J175" s="86" t="s">
        <v>1074</v>
      </c>
      <c r="K175" s="81">
        <v>3</v>
      </c>
      <c r="L175" s="87">
        <v>7.44</v>
      </c>
      <c r="M175" s="87">
        <v>7.44</v>
      </c>
      <c r="N175" s="87">
        <v>7.44</v>
      </c>
      <c r="O175" s="361">
        <v>7.56</v>
      </c>
      <c r="P175" s="371">
        <f>SUM(R175,T175,V175,X175,Z175,AB175,AD175,AF175,AH175,AJ175,AL175,AN175,AP175,AR175,AT175,AV175,AX175,AZ175,BB175,BD175)</f>
        <v>0</v>
      </c>
      <c r="Q175" s="372">
        <f>SUM(P175*O175)</f>
        <v>0</v>
      </c>
      <c r="R175" s="43"/>
      <c r="S175" s="318">
        <f>SUM(R175*O175)</f>
        <v>0</v>
      </c>
      <c r="T175" s="44"/>
      <c r="U175" s="317">
        <f>SUM(T175*O175)</f>
        <v>0</v>
      </c>
      <c r="V175" s="43"/>
      <c r="W175" s="318">
        <f>SUM(V175*O175)</f>
        <v>0</v>
      </c>
      <c r="X175" s="44"/>
      <c r="Y175" s="317">
        <f>SUM(X175*O175)</f>
        <v>0</v>
      </c>
      <c r="Z175" s="43"/>
      <c r="AA175" s="318">
        <f>SUM(Z175*O175)</f>
        <v>0</v>
      </c>
      <c r="AB175" s="44"/>
      <c r="AC175" s="317">
        <f>SUM(AB175*O175)</f>
        <v>0</v>
      </c>
      <c r="AD175" s="43"/>
      <c r="AE175" s="318">
        <f>SUM(AD175*O175)</f>
        <v>0</v>
      </c>
      <c r="AF175" s="44"/>
      <c r="AG175" s="317">
        <f>SUM(AF175*O175)</f>
        <v>0</v>
      </c>
      <c r="AH175" s="43"/>
      <c r="AI175" s="318">
        <f>SUM(AH175*O175)</f>
        <v>0</v>
      </c>
      <c r="AJ175" s="44"/>
      <c r="AK175" s="317">
        <f>SUM(AJ175*O175)</f>
        <v>0</v>
      </c>
      <c r="AL175" s="43"/>
      <c r="AM175" s="318">
        <f>SUM(AL175*O175)</f>
        <v>0</v>
      </c>
      <c r="AN175" s="44"/>
      <c r="AO175" s="317">
        <f>SUM(AN175*O175)</f>
        <v>0</v>
      </c>
      <c r="AP175" s="43"/>
      <c r="AQ175" s="318">
        <f>SUM(AP175*O175)</f>
        <v>0</v>
      </c>
      <c r="AR175" s="44"/>
      <c r="AS175" s="317">
        <f>SUM(AR175*O175)</f>
        <v>0</v>
      </c>
      <c r="AT175" s="43"/>
      <c r="AU175" s="318">
        <f>SUM(AT175*O175)</f>
        <v>0</v>
      </c>
      <c r="AV175" s="44"/>
      <c r="AW175" s="317">
        <f>SUM(AV175*O175)</f>
        <v>0</v>
      </c>
      <c r="AX175" s="43"/>
      <c r="AY175" s="318">
        <f>SUM(AX175*O175)</f>
        <v>0</v>
      </c>
      <c r="AZ175" s="44"/>
      <c r="BA175" s="317">
        <f>SUM(AZ175*O175)</f>
        <v>0</v>
      </c>
      <c r="BB175" s="43"/>
      <c r="BC175" s="318">
        <f>SUM(BB175*O175)</f>
        <v>0</v>
      </c>
      <c r="BD175" s="44"/>
      <c r="BE175" s="317">
        <f>SUM(BD175*O175)</f>
        <v>0</v>
      </c>
    </row>
    <row r="176" spans="1:57" ht="38.25" x14ac:dyDescent="0.2">
      <c r="A176" s="187">
        <v>56</v>
      </c>
      <c r="B176" s="25" t="s">
        <v>15</v>
      </c>
      <c r="C176" s="25" t="s">
        <v>21</v>
      </c>
      <c r="D176" s="29" t="s">
        <v>1998</v>
      </c>
      <c r="E176" s="28" t="s">
        <v>11</v>
      </c>
      <c r="F176" s="188">
        <v>1</v>
      </c>
      <c r="G176" s="28">
        <v>3011</v>
      </c>
      <c r="H176" s="89">
        <v>40607</v>
      </c>
      <c r="I176" s="29" t="s">
        <v>3404</v>
      </c>
      <c r="J176" s="79" t="s">
        <v>2338</v>
      </c>
      <c r="K176" s="187">
        <v>1</v>
      </c>
      <c r="L176" s="80">
        <v>1.47</v>
      </c>
      <c r="M176" s="80">
        <v>1.47</v>
      </c>
      <c r="N176" s="80">
        <v>1.47</v>
      </c>
      <c r="O176" s="223">
        <v>1.47</v>
      </c>
      <c r="P176" s="371">
        <f>SUM(R176,T176,V176,X176,Z176,AB176,AD176,AF176,AH176,AJ176,AL176,AN176,AP176,AR176,AT176,AV176,AX176,AZ176,BB176,BD176)</f>
        <v>0</v>
      </c>
      <c r="Q176" s="372">
        <f>SUM(P176*O176)</f>
        <v>0</v>
      </c>
      <c r="R176" s="43"/>
      <c r="S176" s="318">
        <f>SUM(R176*O176)</f>
        <v>0</v>
      </c>
      <c r="T176" s="44"/>
      <c r="U176" s="317">
        <f>SUM(T176*O176)</f>
        <v>0</v>
      </c>
      <c r="V176" s="43"/>
      <c r="W176" s="318">
        <f>SUM(V176*O176)</f>
        <v>0</v>
      </c>
      <c r="X176" s="44"/>
      <c r="Y176" s="317">
        <f>SUM(X176*O176)</f>
        <v>0</v>
      </c>
      <c r="Z176" s="43"/>
      <c r="AA176" s="318">
        <f>SUM(Z176*O176)</f>
        <v>0</v>
      </c>
      <c r="AB176" s="44"/>
      <c r="AC176" s="317">
        <f>SUM(AB176*O176)</f>
        <v>0</v>
      </c>
      <c r="AD176" s="43"/>
      <c r="AE176" s="318">
        <f>SUM(AD176*O176)</f>
        <v>0</v>
      </c>
      <c r="AF176" s="44"/>
      <c r="AG176" s="317">
        <f>SUM(AF176*O176)</f>
        <v>0</v>
      </c>
      <c r="AH176" s="43"/>
      <c r="AI176" s="318">
        <f>SUM(AH176*O176)</f>
        <v>0</v>
      </c>
      <c r="AJ176" s="44"/>
      <c r="AK176" s="317">
        <f>SUM(AJ176*O176)</f>
        <v>0</v>
      </c>
      <c r="AL176" s="43"/>
      <c r="AM176" s="318">
        <f>SUM(AL176*O176)</f>
        <v>0</v>
      </c>
      <c r="AN176" s="44"/>
      <c r="AO176" s="317">
        <f>SUM(AN176*O176)</f>
        <v>0</v>
      </c>
      <c r="AP176" s="43"/>
      <c r="AQ176" s="318">
        <f>SUM(AP176*O176)</f>
        <v>0</v>
      </c>
      <c r="AR176" s="44"/>
      <c r="AS176" s="317">
        <f>SUM(AR176*O176)</f>
        <v>0</v>
      </c>
      <c r="AT176" s="43"/>
      <c r="AU176" s="318">
        <f>SUM(AT176*O176)</f>
        <v>0</v>
      </c>
      <c r="AV176" s="44"/>
      <c r="AW176" s="317">
        <f>SUM(AV176*O176)</f>
        <v>0</v>
      </c>
      <c r="AX176" s="43"/>
      <c r="AY176" s="318">
        <f>SUM(AX176*O176)</f>
        <v>0</v>
      </c>
      <c r="AZ176" s="44"/>
      <c r="BA176" s="317">
        <f>SUM(AZ176*O176)</f>
        <v>0</v>
      </c>
      <c r="BB176" s="43"/>
      <c r="BC176" s="318">
        <f>SUM(BB176*O176)</f>
        <v>0</v>
      </c>
      <c r="BD176" s="44"/>
      <c r="BE176" s="317">
        <f>SUM(BD176*O176)</f>
        <v>0</v>
      </c>
    </row>
    <row r="177" spans="1:57" ht="38.25" x14ac:dyDescent="0.2">
      <c r="A177" s="263">
        <v>56</v>
      </c>
      <c r="B177" s="264" t="s">
        <v>15</v>
      </c>
      <c r="C177" s="260" t="s">
        <v>21</v>
      </c>
      <c r="D177" s="315" t="s">
        <v>1085</v>
      </c>
      <c r="E177" s="266" t="s">
        <v>11</v>
      </c>
      <c r="F177" s="265">
        <v>1</v>
      </c>
      <c r="G177" s="266"/>
      <c r="H177" s="320" t="s">
        <v>4175</v>
      </c>
      <c r="I177" s="266" t="s">
        <v>3747</v>
      </c>
      <c r="J177" s="316" t="s">
        <v>4733</v>
      </c>
      <c r="K177" s="263">
        <v>2</v>
      </c>
      <c r="L177" s="267"/>
      <c r="M177" s="267"/>
      <c r="N177" s="267"/>
      <c r="O177" s="360">
        <v>1.75</v>
      </c>
      <c r="P177" s="371">
        <f>SUM(R177,T177,V177,X177,Z177,AB177,AD177,AF177,AH177,AJ177,AL177,AN177,AP177,AR177,AT177,AV177,AX177,AZ177,BB177,BD177)</f>
        <v>0</v>
      </c>
      <c r="Q177" s="372">
        <f>SUM(P177*O177)</f>
        <v>0</v>
      </c>
      <c r="R177" s="43"/>
      <c r="S177" s="318">
        <f>SUM(R177*O177)</f>
        <v>0</v>
      </c>
      <c r="T177" s="44"/>
      <c r="U177" s="317">
        <f>SUM(T177*O177)</f>
        <v>0</v>
      </c>
      <c r="V177" s="43"/>
      <c r="W177" s="318">
        <f>SUM(V177*O177)</f>
        <v>0</v>
      </c>
      <c r="X177" s="44"/>
      <c r="Y177" s="317">
        <f>SUM(X177*O177)</f>
        <v>0</v>
      </c>
      <c r="Z177" s="43"/>
      <c r="AA177" s="318">
        <f>SUM(Z177*O177)</f>
        <v>0</v>
      </c>
      <c r="AB177" s="44"/>
      <c r="AC177" s="317">
        <f>SUM(AB177*O177)</f>
        <v>0</v>
      </c>
      <c r="AD177" s="43"/>
      <c r="AE177" s="318">
        <f>SUM(AD177*O177)</f>
        <v>0</v>
      </c>
      <c r="AF177" s="44"/>
      <c r="AG177" s="317">
        <f>SUM(AF177*O177)</f>
        <v>0</v>
      </c>
      <c r="AH177" s="43"/>
      <c r="AI177" s="318">
        <f>SUM(AH177*O177)</f>
        <v>0</v>
      </c>
      <c r="AJ177" s="44"/>
      <c r="AK177" s="317">
        <f>SUM(AJ177*O177)</f>
        <v>0</v>
      </c>
      <c r="AL177" s="43"/>
      <c r="AM177" s="318">
        <f>SUM(AL177*O177)</f>
        <v>0</v>
      </c>
      <c r="AN177" s="44"/>
      <c r="AO177" s="317">
        <f>SUM(AN177*O177)</f>
        <v>0</v>
      </c>
      <c r="AP177" s="43"/>
      <c r="AQ177" s="318">
        <f>SUM(AP177*O177)</f>
        <v>0</v>
      </c>
      <c r="AR177" s="44"/>
      <c r="AS177" s="317">
        <f>SUM(AR177*O177)</f>
        <v>0</v>
      </c>
      <c r="AT177" s="43"/>
      <c r="AU177" s="318">
        <f>SUM(AT177*O177)</f>
        <v>0</v>
      </c>
      <c r="AV177" s="44"/>
      <c r="AW177" s="317">
        <f>SUM(AV177*O177)</f>
        <v>0</v>
      </c>
      <c r="AX177" s="43"/>
      <c r="AY177" s="318">
        <f>SUM(AX177*O177)</f>
        <v>0</v>
      </c>
      <c r="AZ177" s="44"/>
      <c r="BA177" s="317">
        <f>SUM(AZ177*O177)</f>
        <v>0</v>
      </c>
      <c r="BB177" s="43"/>
      <c r="BC177" s="318">
        <f>SUM(BB177*O177)</f>
        <v>0</v>
      </c>
      <c r="BD177" s="44"/>
      <c r="BE177" s="317">
        <f>SUM(BD177*O177)</f>
        <v>0</v>
      </c>
    </row>
    <row r="178" spans="1:57" ht="38.25" x14ac:dyDescent="0.2">
      <c r="A178" s="81">
        <v>56</v>
      </c>
      <c r="B178" s="82" t="s">
        <v>15</v>
      </c>
      <c r="C178" s="82" t="s">
        <v>21</v>
      </c>
      <c r="D178" s="83" t="s">
        <v>1074</v>
      </c>
      <c r="E178" s="84" t="s">
        <v>2350</v>
      </c>
      <c r="F178" s="85">
        <v>1</v>
      </c>
      <c r="G178" s="84">
        <v>9700709</v>
      </c>
      <c r="H178" s="22">
        <v>9700709</v>
      </c>
      <c r="I178" s="34">
        <v>57681</v>
      </c>
      <c r="J178" s="86" t="s">
        <v>1074</v>
      </c>
      <c r="K178" s="81">
        <v>3</v>
      </c>
      <c r="L178" s="87">
        <v>1.96</v>
      </c>
      <c r="M178" s="87">
        <v>1.96</v>
      </c>
      <c r="N178" s="87">
        <v>1.96</v>
      </c>
      <c r="O178" s="361">
        <v>2</v>
      </c>
      <c r="P178" s="371">
        <f>SUM(R178,T178,V178,X178,Z178,AB178,AD178,AF178,AH178,AJ178,AL178,AN178,AP178,AR178,AT178,AV178,AX178,AZ178,BB178,BD178)</f>
        <v>0</v>
      </c>
      <c r="Q178" s="372">
        <f>SUM(P178*O178)</f>
        <v>0</v>
      </c>
      <c r="R178" s="43"/>
      <c r="S178" s="318">
        <f>SUM(R178*O178)</f>
        <v>0</v>
      </c>
      <c r="T178" s="44"/>
      <c r="U178" s="317">
        <f>SUM(T178*O178)</f>
        <v>0</v>
      </c>
      <c r="V178" s="43"/>
      <c r="W178" s="318">
        <f>SUM(V178*O178)</f>
        <v>0</v>
      </c>
      <c r="X178" s="44"/>
      <c r="Y178" s="317">
        <f>SUM(X178*O178)</f>
        <v>0</v>
      </c>
      <c r="Z178" s="43"/>
      <c r="AA178" s="318">
        <f>SUM(Z178*O178)</f>
        <v>0</v>
      </c>
      <c r="AB178" s="44"/>
      <c r="AC178" s="317">
        <f>SUM(AB178*O178)</f>
        <v>0</v>
      </c>
      <c r="AD178" s="43"/>
      <c r="AE178" s="318">
        <f>SUM(AD178*O178)</f>
        <v>0</v>
      </c>
      <c r="AF178" s="44"/>
      <c r="AG178" s="317">
        <f>SUM(AF178*O178)</f>
        <v>0</v>
      </c>
      <c r="AH178" s="43"/>
      <c r="AI178" s="318">
        <f>SUM(AH178*O178)</f>
        <v>0</v>
      </c>
      <c r="AJ178" s="44"/>
      <c r="AK178" s="317">
        <f>SUM(AJ178*O178)</f>
        <v>0</v>
      </c>
      <c r="AL178" s="43"/>
      <c r="AM178" s="318">
        <f>SUM(AL178*O178)</f>
        <v>0</v>
      </c>
      <c r="AN178" s="44"/>
      <c r="AO178" s="317">
        <f>SUM(AN178*O178)</f>
        <v>0</v>
      </c>
      <c r="AP178" s="43"/>
      <c r="AQ178" s="318">
        <f>SUM(AP178*O178)</f>
        <v>0</v>
      </c>
      <c r="AR178" s="44"/>
      <c r="AS178" s="317">
        <f>SUM(AR178*O178)</f>
        <v>0</v>
      </c>
      <c r="AT178" s="43"/>
      <c r="AU178" s="318">
        <f>SUM(AT178*O178)</f>
        <v>0</v>
      </c>
      <c r="AV178" s="44"/>
      <c r="AW178" s="317">
        <f>SUM(AV178*O178)</f>
        <v>0</v>
      </c>
      <c r="AX178" s="43"/>
      <c r="AY178" s="318">
        <f>SUM(AX178*O178)</f>
        <v>0</v>
      </c>
      <c r="AZ178" s="44"/>
      <c r="BA178" s="317">
        <f>SUM(AZ178*O178)</f>
        <v>0</v>
      </c>
      <c r="BB178" s="43"/>
      <c r="BC178" s="318">
        <f>SUM(BB178*O178)</f>
        <v>0</v>
      </c>
      <c r="BD178" s="44"/>
      <c r="BE178" s="317">
        <f>SUM(BD178*O178)</f>
        <v>0</v>
      </c>
    </row>
    <row r="179" spans="1:57" ht="38.25" x14ac:dyDescent="0.2">
      <c r="A179" s="263">
        <v>57</v>
      </c>
      <c r="B179" s="264" t="s">
        <v>15</v>
      </c>
      <c r="C179" s="260" t="s">
        <v>18</v>
      </c>
      <c r="D179" s="315" t="s">
        <v>1085</v>
      </c>
      <c r="E179" s="266" t="s">
        <v>11</v>
      </c>
      <c r="F179" s="265">
        <v>1</v>
      </c>
      <c r="G179" s="266"/>
      <c r="H179" s="320" t="s">
        <v>4176</v>
      </c>
      <c r="I179" s="266" t="s">
        <v>3747</v>
      </c>
      <c r="J179" s="316" t="s">
        <v>4733</v>
      </c>
      <c r="K179" s="263">
        <v>1</v>
      </c>
      <c r="L179" s="267"/>
      <c r="M179" s="267"/>
      <c r="N179" s="267"/>
      <c r="O179" s="360">
        <v>3.89</v>
      </c>
      <c r="P179" s="371">
        <f>SUM(R179,T179,V179,X179,Z179,AB179,AD179,AF179,AH179,AJ179,AL179,AN179,AP179,AR179,AT179,AV179,AX179,AZ179,BB179,BD179)</f>
        <v>0</v>
      </c>
      <c r="Q179" s="372">
        <f>SUM(P179*O179)</f>
        <v>0</v>
      </c>
      <c r="R179" s="43"/>
      <c r="S179" s="318">
        <f>SUM(R179*O179)</f>
        <v>0</v>
      </c>
      <c r="T179" s="44"/>
      <c r="U179" s="317">
        <f>SUM(T179*O179)</f>
        <v>0</v>
      </c>
      <c r="V179" s="43"/>
      <c r="W179" s="318">
        <f>SUM(V179*O179)</f>
        <v>0</v>
      </c>
      <c r="X179" s="44"/>
      <c r="Y179" s="317">
        <f>SUM(X179*O179)</f>
        <v>0</v>
      </c>
      <c r="Z179" s="43"/>
      <c r="AA179" s="318">
        <f>SUM(Z179*O179)</f>
        <v>0</v>
      </c>
      <c r="AB179" s="44"/>
      <c r="AC179" s="317">
        <f>SUM(AB179*O179)</f>
        <v>0</v>
      </c>
      <c r="AD179" s="43"/>
      <c r="AE179" s="318">
        <f>SUM(AD179*O179)</f>
        <v>0</v>
      </c>
      <c r="AF179" s="44"/>
      <c r="AG179" s="317">
        <f>SUM(AF179*O179)</f>
        <v>0</v>
      </c>
      <c r="AH179" s="43"/>
      <c r="AI179" s="318">
        <f>SUM(AH179*O179)</f>
        <v>0</v>
      </c>
      <c r="AJ179" s="44"/>
      <c r="AK179" s="317">
        <f>SUM(AJ179*O179)</f>
        <v>0</v>
      </c>
      <c r="AL179" s="43"/>
      <c r="AM179" s="318">
        <f>SUM(AL179*O179)</f>
        <v>0</v>
      </c>
      <c r="AN179" s="44"/>
      <c r="AO179" s="317">
        <f>SUM(AN179*O179)</f>
        <v>0</v>
      </c>
      <c r="AP179" s="43"/>
      <c r="AQ179" s="318">
        <f>SUM(AP179*O179)</f>
        <v>0</v>
      </c>
      <c r="AR179" s="44"/>
      <c r="AS179" s="317">
        <f>SUM(AR179*O179)</f>
        <v>0</v>
      </c>
      <c r="AT179" s="43"/>
      <c r="AU179" s="318">
        <f>SUM(AT179*O179)</f>
        <v>0</v>
      </c>
      <c r="AV179" s="44"/>
      <c r="AW179" s="317">
        <f>SUM(AV179*O179)</f>
        <v>0</v>
      </c>
      <c r="AX179" s="43"/>
      <c r="AY179" s="318">
        <f>SUM(AX179*O179)</f>
        <v>0</v>
      </c>
      <c r="AZ179" s="44"/>
      <c r="BA179" s="317">
        <f>SUM(AZ179*O179)</f>
        <v>0</v>
      </c>
      <c r="BB179" s="43"/>
      <c r="BC179" s="318">
        <f>SUM(BB179*O179)</f>
        <v>0</v>
      </c>
      <c r="BD179" s="44"/>
      <c r="BE179" s="317">
        <f>SUM(BD179*O179)</f>
        <v>0</v>
      </c>
    </row>
    <row r="180" spans="1:57" ht="38.25" x14ac:dyDescent="0.2">
      <c r="A180" s="81">
        <v>57</v>
      </c>
      <c r="B180" s="82" t="s">
        <v>15</v>
      </c>
      <c r="C180" s="82" t="s">
        <v>18</v>
      </c>
      <c r="D180" s="83" t="s">
        <v>1074</v>
      </c>
      <c r="E180" s="84" t="s">
        <v>2350</v>
      </c>
      <c r="F180" s="85">
        <v>1</v>
      </c>
      <c r="G180" s="84">
        <v>9700712</v>
      </c>
      <c r="H180" s="22">
        <v>9700712</v>
      </c>
      <c r="I180" s="34">
        <v>57681</v>
      </c>
      <c r="J180" s="86" t="s">
        <v>1074</v>
      </c>
      <c r="K180" s="81">
        <v>2</v>
      </c>
      <c r="L180" s="87">
        <v>4</v>
      </c>
      <c r="M180" s="87">
        <v>4</v>
      </c>
      <c r="N180" s="87">
        <v>4</v>
      </c>
      <c r="O180" s="361">
        <v>4.08</v>
      </c>
      <c r="P180" s="371">
        <f>SUM(R180,T180,V180,X180,Z180,AB180,AD180,AF180,AH180,AJ180,AL180,AN180,AP180,AR180,AT180,AV180,AX180,AZ180,BB180,BD180)</f>
        <v>0</v>
      </c>
      <c r="Q180" s="372">
        <f>SUM(P180*O180)</f>
        <v>0</v>
      </c>
      <c r="R180" s="43"/>
      <c r="S180" s="318">
        <f>SUM(R180*O180)</f>
        <v>0</v>
      </c>
      <c r="T180" s="44"/>
      <c r="U180" s="317">
        <f>SUM(T180*O180)</f>
        <v>0</v>
      </c>
      <c r="V180" s="43"/>
      <c r="W180" s="318">
        <f>SUM(V180*O180)</f>
        <v>0</v>
      </c>
      <c r="X180" s="44"/>
      <c r="Y180" s="317">
        <f>SUM(X180*O180)</f>
        <v>0</v>
      </c>
      <c r="Z180" s="43"/>
      <c r="AA180" s="318">
        <f>SUM(Z180*O180)</f>
        <v>0</v>
      </c>
      <c r="AB180" s="44"/>
      <c r="AC180" s="317">
        <f>SUM(AB180*O180)</f>
        <v>0</v>
      </c>
      <c r="AD180" s="43"/>
      <c r="AE180" s="318">
        <f>SUM(AD180*O180)</f>
        <v>0</v>
      </c>
      <c r="AF180" s="44"/>
      <c r="AG180" s="317">
        <f>SUM(AF180*O180)</f>
        <v>0</v>
      </c>
      <c r="AH180" s="43"/>
      <c r="AI180" s="318">
        <f>SUM(AH180*O180)</f>
        <v>0</v>
      </c>
      <c r="AJ180" s="44"/>
      <c r="AK180" s="317">
        <f>SUM(AJ180*O180)</f>
        <v>0</v>
      </c>
      <c r="AL180" s="43"/>
      <c r="AM180" s="318">
        <f>SUM(AL180*O180)</f>
        <v>0</v>
      </c>
      <c r="AN180" s="44"/>
      <c r="AO180" s="317">
        <f>SUM(AN180*O180)</f>
        <v>0</v>
      </c>
      <c r="AP180" s="43"/>
      <c r="AQ180" s="318">
        <f>SUM(AP180*O180)</f>
        <v>0</v>
      </c>
      <c r="AR180" s="44"/>
      <c r="AS180" s="317">
        <f>SUM(AR180*O180)</f>
        <v>0</v>
      </c>
      <c r="AT180" s="43"/>
      <c r="AU180" s="318">
        <f>SUM(AT180*O180)</f>
        <v>0</v>
      </c>
      <c r="AV180" s="44"/>
      <c r="AW180" s="317">
        <f>SUM(AV180*O180)</f>
        <v>0</v>
      </c>
      <c r="AX180" s="43"/>
      <c r="AY180" s="318">
        <f>SUM(AX180*O180)</f>
        <v>0</v>
      </c>
      <c r="AZ180" s="44"/>
      <c r="BA180" s="317">
        <f>SUM(AZ180*O180)</f>
        <v>0</v>
      </c>
      <c r="BB180" s="43"/>
      <c r="BC180" s="318">
        <f>SUM(BB180*O180)</f>
        <v>0</v>
      </c>
      <c r="BD180" s="44"/>
      <c r="BE180" s="317">
        <f>SUM(BD180*O180)</f>
        <v>0</v>
      </c>
    </row>
    <row r="181" spans="1:57" ht="38.25" x14ac:dyDescent="0.2">
      <c r="A181" s="187">
        <v>57</v>
      </c>
      <c r="B181" s="25" t="s">
        <v>15</v>
      </c>
      <c r="C181" s="25" t="s">
        <v>18</v>
      </c>
      <c r="D181" s="29" t="s">
        <v>1998</v>
      </c>
      <c r="E181" s="28" t="s">
        <v>11</v>
      </c>
      <c r="F181" s="188">
        <v>1</v>
      </c>
      <c r="G181" s="28">
        <v>3018</v>
      </c>
      <c r="H181" s="89">
        <v>40610</v>
      </c>
      <c r="I181" s="29" t="s">
        <v>3404</v>
      </c>
      <c r="J181" s="79" t="s">
        <v>2338</v>
      </c>
      <c r="K181" s="187">
        <v>3</v>
      </c>
      <c r="L181" s="146">
        <v>4.51</v>
      </c>
      <c r="M181" s="80">
        <v>4.51</v>
      </c>
      <c r="N181" s="80">
        <v>4.51</v>
      </c>
      <c r="O181" s="223">
        <v>4.51</v>
      </c>
      <c r="P181" s="371">
        <f>SUM(R181,T181,V181,X181,Z181,AB181,AD181,AF181,AH181,AJ181,AL181,AN181,AP181,AR181,AT181,AV181,AX181,AZ181,BB181,BD181)</f>
        <v>0</v>
      </c>
      <c r="Q181" s="372">
        <f>SUM(P181*O181)</f>
        <v>0</v>
      </c>
      <c r="R181" s="43"/>
      <c r="S181" s="318">
        <f>SUM(R181*O181)</f>
        <v>0</v>
      </c>
      <c r="T181" s="44"/>
      <c r="U181" s="317">
        <f>SUM(T181*O181)</f>
        <v>0</v>
      </c>
      <c r="V181" s="43"/>
      <c r="W181" s="318">
        <f>SUM(V181*O181)</f>
        <v>0</v>
      </c>
      <c r="X181" s="44"/>
      <c r="Y181" s="317">
        <f>SUM(X181*O181)</f>
        <v>0</v>
      </c>
      <c r="Z181" s="43"/>
      <c r="AA181" s="318">
        <f>SUM(Z181*O181)</f>
        <v>0</v>
      </c>
      <c r="AB181" s="44"/>
      <c r="AC181" s="317">
        <f>SUM(AB181*O181)</f>
        <v>0</v>
      </c>
      <c r="AD181" s="43"/>
      <c r="AE181" s="318">
        <f>SUM(AD181*O181)</f>
        <v>0</v>
      </c>
      <c r="AF181" s="44"/>
      <c r="AG181" s="317">
        <f>SUM(AF181*O181)</f>
        <v>0</v>
      </c>
      <c r="AH181" s="43"/>
      <c r="AI181" s="318">
        <f>SUM(AH181*O181)</f>
        <v>0</v>
      </c>
      <c r="AJ181" s="44"/>
      <c r="AK181" s="317">
        <f>SUM(AJ181*O181)</f>
        <v>0</v>
      </c>
      <c r="AL181" s="43"/>
      <c r="AM181" s="318">
        <f>SUM(AL181*O181)</f>
        <v>0</v>
      </c>
      <c r="AN181" s="44"/>
      <c r="AO181" s="317">
        <f>SUM(AN181*O181)</f>
        <v>0</v>
      </c>
      <c r="AP181" s="43"/>
      <c r="AQ181" s="318">
        <f>SUM(AP181*O181)</f>
        <v>0</v>
      </c>
      <c r="AR181" s="44"/>
      <c r="AS181" s="317">
        <f>SUM(AR181*O181)</f>
        <v>0</v>
      </c>
      <c r="AT181" s="43"/>
      <c r="AU181" s="318">
        <f>SUM(AT181*O181)</f>
        <v>0</v>
      </c>
      <c r="AV181" s="44"/>
      <c r="AW181" s="317">
        <f>SUM(AV181*O181)</f>
        <v>0</v>
      </c>
      <c r="AX181" s="43"/>
      <c r="AY181" s="318">
        <f>SUM(AX181*O181)</f>
        <v>0</v>
      </c>
      <c r="AZ181" s="44"/>
      <c r="BA181" s="317">
        <f>SUM(AZ181*O181)</f>
        <v>0</v>
      </c>
      <c r="BB181" s="43"/>
      <c r="BC181" s="318">
        <f>SUM(BB181*O181)</f>
        <v>0</v>
      </c>
      <c r="BD181" s="44"/>
      <c r="BE181" s="317">
        <f>SUM(BD181*O181)</f>
        <v>0</v>
      </c>
    </row>
    <row r="182" spans="1:57" ht="38.25" x14ac:dyDescent="0.2">
      <c r="A182" s="186">
        <v>57</v>
      </c>
      <c r="B182" s="73" t="s">
        <v>15</v>
      </c>
      <c r="C182" s="73" t="s">
        <v>3628</v>
      </c>
      <c r="D182" s="101" t="s">
        <v>723</v>
      </c>
      <c r="E182" s="74" t="s">
        <v>11</v>
      </c>
      <c r="F182" s="75">
        <v>1</v>
      </c>
      <c r="G182" s="74" t="s">
        <v>3629</v>
      </c>
      <c r="H182" s="76" t="s">
        <v>3629</v>
      </c>
      <c r="I182" s="74" t="s">
        <v>3400</v>
      </c>
      <c r="J182" s="24" t="s">
        <v>3132</v>
      </c>
      <c r="K182" s="186">
        <v>4</v>
      </c>
      <c r="L182" s="77"/>
      <c r="M182" s="77">
        <v>9.3800000000000008</v>
      </c>
      <c r="N182" s="77">
        <v>9.3800000000000008</v>
      </c>
      <c r="O182" s="220">
        <v>9.3800000000000008</v>
      </c>
      <c r="P182" s="371">
        <f>SUM(R182,T182,V182,X182,Z182,AB182,AD182,AF182,AH182,AJ182,AL182,AN182,AP182,AR182,AT182,AV182,AX182,AZ182,BB182,BD182)</f>
        <v>0</v>
      </c>
      <c r="Q182" s="372">
        <f>SUM(P182*O182)</f>
        <v>0</v>
      </c>
      <c r="R182" s="43"/>
      <c r="S182" s="318">
        <f>SUM(R182*O182)</f>
        <v>0</v>
      </c>
      <c r="T182" s="44"/>
      <c r="U182" s="317">
        <f>SUM(T182*O182)</f>
        <v>0</v>
      </c>
      <c r="V182" s="43"/>
      <c r="W182" s="318">
        <f>SUM(V182*O182)</f>
        <v>0</v>
      </c>
      <c r="X182" s="44"/>
      <c r="Y182" s="317">
        <f>SUM(X182*O182)</f>
        <v>0</v>
      </c>
      <c r="Z182" s="43"/>
      <c r="AA182" s="318">
        <f>SUM(Z182*O182)</f>
        <v>0</v>
      </c>
      <c r="AB182" s="44"/>
      <c r="AC182" s="317">
        <f>SUM(AB182*O182)</f>
        <v>0</v>
      </c>
      <c r="AD182" s="43"/>
      <c r="AE182" s="318">
        <f>SUM(AD182*O182)</f>
        <v>0</v>
      </c>
      <c r="AF182" s="44"/>
      <c r="AG182" s="317">
        <f>SUM(AF182*O182)</f>
        <v>0</v>
      </c>
      <c r="AH182" s="43"/>
      <c r="AI182" s="318">
        <f>SUM(AH182*O182)</f>
        <v>0</v>
      </c>
      <c r="AJ182" s="44"/>
      <c r="AK182" s="317">
        <f>SUM(AJ182*O182)</f>
        <v>0</v>
      </c>
      <c r="AL182" s="43"/>
      <c r="AM182" s="318">
        <f>SUM(AL182*O182)</f>
        <v>0</v>
      </c>
      <c r="AN182" s="44"/>
      <c r="AO182" s="317">
        <f>SUM(AN182*O182)</f>
        <v>0</v>
      </c>
      <c r="AP182" s="43"/>
      <c r="AQ182" s="318">
        <f>SUM(AP182*O182)</f>
        <v>0</v>
      </c>
      <c r="AR182" s="44"/>
      <c r="AS182" s="317">
        <f>SUM(AR182*O182)</f>
        <v>0</v>
      </c>
      <c r="AT182" s="43"/>
      <c r="AU182" s="318">
        <f>SUM(AT182*O182)</f>
        <v>0</v>
      </c>
      <c r="AV182" s="44"/>
      <c r="AW182" s="317">
        <f>SUM(AV182*O182)</f>
        <v>0</v>
      </c>
      <c r="AX182" s="43"/>
      <c r="AY182" s="318">
        <f>SUM(AX182*O182)</f>
        <v>0</v>
      </c>
      <c r="AZ182" s="44"/>
      <c r="BA182" s="317">
        <f>SUM(AZ182*O182)</f>
        <v>0</v>
      </c>
      <c r="BB182" s="43"/>
      <c r="BC182" s="318">
        <f>SUM(BB182*O182)</f>
        <v>0</v>
      </c>
      <c r="BD182" s="44"/>
      <c r="BE182" s="317">
        <f>SUM(BD182*O182)</f>
        <v>0</v>
      </c>
    </row>
    <row r="183" spans="1:57" ht="38.25" x14ac:dyDescent="0.2">
      <c r="A183" s="263">
        <v>58</v>
      </c>
      <c r="B183" s="264" t="s">
        <v>15</v>
      </c>
      <c r="C183" s="260" t="s">
        <v>17</v>
      </c>
      <c r="D183" s="315" t="s">
        <v>1085</v>
      </c>
      <c r="E183" s="266" t="s">
        <v>11</v>
      </c>
      <c r="F183" s="265">
        <v>1</v>
      </c>
      <c r="G183" s="266"/>
      <c r="H183" s="320" t="s">
        <v>4177</v>
      </c>
      <c r="I183" s="266" t="s">
        <v>3747</v>
      </c>
      <c r="J183" s="316" t="s">
        <v>4733</v>
      </c>
      <c r="K183" s="263">
        <v>1</v>
      </c>
      <c r="L183" s="267"/>
      <c r="M183" s="267"/>
      <c r="N183" s="267"/>
      <c r="O183" s="360">
        <v>5.19</v>
      </c>
      <c r="P183" s="371">
        <f>SUM(R183,T183,V183,X183,Z183,AB183,AD183,AF183,AH183,AJ183,AL183,AN183,AP183,AR183,AT183,AV183,AX183,AZ183,BB183,BD183)</f>
        <v>0</v>
      </c>
      <c r="Q183" s="372">
        <f>SUM(P183*O183)</f>
        <v>0</v>
      </c>
      <c r="R183" s="43"/>
      <c r="S183" s="318">
        <f>SUM(R183*O183)</f>
        <v>0</v>
      </c>
      <c r="T183" s="44"/>
      <c r="U183" s="317">
        <f>SUM(T183*O183)</f>
        <v>0</v>
      </c>
      <c r="V183" s="43"/>
      <c r="W183" s="318">
        <f>SUM(V183*O183)</f>
        <v>0</v>
      </c>
      <c r="X183" s="44"/>
      <c r="Y183" s="317">
        <f>SUM(X183*O183)</f>
        <v>0</v>
      </c>
      <c r="Z183" s="43"/>
      <c r="AA183" s="318">
        <f>SUM(Z183*O183)</f>
        <v>0</v>
      </c>
      <c r="AB183" s="44"/>
      <c r="AC183" s="317">
        <f>SUM(AB183*O183)</f>
        <v>0</v>
      </c>
      <c r="AD183" s="43"/>
      <c r="AE183" s="318">
        <f>SUM(AD183*O183)</f>
        <v>0</v>
      </c>
      <c r="AF183" s="44"/>
      <c r="AG183" s="317">
        <f>SUM(AF183*O183)</f>
        <v>0</v>
      </c>
      <c r="AH183" s="43"/>
      <c r="AI183" s="318">
        <f>SUM(AH183*O183)</f>
        <v>0</v>
      </c>
      <c r="AJ183" s="44"/>
      <c r="AK183" s="317">
        <f>SUM(AJ183*O183)</f>
        <v>0</v>
      </c>
      <c r="AL183" s="43"/>
      <c r="AM183" s="318">
        <f>SUM(AL183*O183)</f>
        <v>0</v>
      </c>
      <c r="AN183" s="44"/>
      <c r="AO183" s="317">
        <f>SUM(AN183*O183)</f>
        <v>0</v>
      </c>
      <c r="AP183" s="43"/>
      <c r="AQ183" s="318">
        <f>SUM(AP183*O183)</f>
        <v>0</v>
      </c>
      <c r="AR183" s="44"/>
      <c r="AS183" s="317">
        <f>SUM(AR183*O183)</f>
        <v>0</v>
      </c>
      <c r="AT183" s="43"/>
      <c r="AU183" s="318">
        <f>SUM(AT183*O183)</f>
        <v>0</v>
      </c>
      <c r="AV183" s="44"/>
      <c r="AW183" s="317">
        <f>SUM(AV183*O183)</f>
        <v>0</v>
      </c>
      <c r="AX183" s="43"/>
      <c r="AY183" s="318">
        <f>SUM(AX183*O183)</f>
        <v>0</v>
      </c>
      <c r="AZ183" s="44"/>
      <c r="BA183" s="317">
        <f>SUM(AZ183*O183)</f>
        <v>0</v>
      </c>
      <c r="BB183" s="43"/>
      <c r="BC183" s="318">
        <f>SUM(BB183*O183)</f>
        <v>0</v>
      </c>
      <c r="BD183" s="44"/>
      <c r="BE183" s="317">
        <f>SUM(BD183*O183)</f>
        <v>0</v>
      </c>
    </row>
    <row r="184" spans="1:57" ht="38.25" x14ac:dyDescent="0.2">
      <c r="A184" s="81">
        <v>58</v>
      </c>
      <c r="B184" s="82" t="s">
        <v>15</v>
      </c>
      <c r="C184" s="82" t="s">
        <v>17</v>
      </c>
      <c r="D184" s="83" t="s">
        <v>1074</v>
      </c>
      <c r="E184" s="84" t="s">
        <v>2350</v>
      </c>
      <c r="F184" s="85">
        <v>1</v>
      </c>
      <c r="G184" s="84">
        <v>9700713</v>
      </c>
      <c r="H184" s="22">
        <v>9700713</v>
      </c>
      <c r="I184" s="34">
        <v>57681</v>
      </c>
      <c r="J184" s="86" t="s">
        <v>1074</v>
      </c>
      <c r="K184" s="81">
        <v>2</v>
      </c>
      <c r="L184" s="87">
        <v>5.36</v>
      </c>
      <c r="M184" s="87">
        <v>5.36</v>
      </c>
      <c r="N184" s="87">
        <v>5.36</v>
      </c>
      <c r="O184" s="361">
        <v>5.44</v>
      </c>
      <c r="P184" s="371">
        <f>SUM(R184,T184,V184,X184,Z184,AB184,AD184,AF184,AH184,AJ184,AL184,AN184,AP184,AR184,AT184,AV184,AX184,AZ184,BB184,BD184)</f>
        <v>0</v>
      </c>
      <c r="Q184" s="372">
        <f>SUM(P184*O184)</f>
        <v>0</v>
      </c>
      <c r="R184" s="43"/>
      <c r="S184" s="318">
        <f>SUM(R184*O184)</f>
        <v>0</v>
      </c>
      <c r="T184" s="44"/>
      <c r="U184" s="317">
        <f>SUM(T184*O184)</f>
        <v>0</v>
      </c>
      <c r="V184" s="43"/>
      <c r="W184" s="318">
        <f>SUM(V184*O184)</f>
        <v>0</v>
      </c>
      <c r="X184" s="44"/>
      <c r="Y184" s="317">
        <f>SUM(X184*O184)</f>
        <v>0</v>
      </c>
      <c r="Z184" s="43"/>
      <c r="AA184" s="318">
        <f>SUM(Z184*O184)</f>
        <v>0</v>
      </c>
      <c r="AB184" s="44"/>
      <c r="AC184" s="317">
        <f>SUM(AB184*O184)</f>
        <v>0</v>
      </c>
      <c r="AD184" s="43"/>
      <c r="AE184" s="318">
        <f>SUM(AD184*O184)</f>
        <v>0</v>
      </c>
      <c r="AF184" s="44"/>
      <c r="AG184" s="317">
        <f>SUM(AF184*O184)</f>
        <v>0</v>
      </c>
      <c r="AH184" s="43"/>
      <c r="AI184" s="318">
        <f>SUM(AH184*O184)</f>
        <v>0</v>
      </c>
      <c r="AJ184" s="44"/>
      <c r="AK184" s="317">
        <f>SUM(AJ184*O184)</f>
        <v>0</v>
      </c>
      <c r="AL184" s="43"/>
      <c r="AM184" s="318">
        <f>SUM(AL184*O184)</f>
        <v>0</v>
      </c>
      <c r="AN184" s="44"/>
      <c r="AO184" s="317">
        <f>SUM(AN184*O184)</f>
        <v>0</v>
      </c>
      <c r="AP184" s="43"/>
      <c r="AQ184" s="318">
        <f>SUM(AP184*O184)</f>
        <v>0</v>
      </c>
      <c r="AR184" s="44"/>
      <c r="AS184" s="317">
        <f>SUM(AR184*O184)</f>
        <v>0</v>
      </c>
      <c r="AT184" s="43"/>
      <c r="AU184" s="318">
        <f>SUM(AT184*O184)</f>
        <v>0</v>
      </c>
      <c r="AV184" s="44"/>
      <c r="AW184" s="317">
        <f>SUM(AV184*O184)</f>
        <v>0</v>
      </c>
      <c r="AX184" s="43"/>
      <c r="AY184" s="318">
        <f>SUM(AX184*O184)</f>
        <v>0</v>
      </c>
      <c r="AZ184" s="44"/>
      <c r="BA184" s="317">
        <f>SUM(AZ184*O184)</f>
        <v>0</v>
      </c>
      <c r="BB184" s="43"/>
      <c r="BC184" s="318">
        <f>SUM(BB184*O184)</f>
        <v>0</v>
      </c>
      <c r="BD184" s="44"/>
      <c r="BE184" s="317">
        <f>SUM(BD184*O184)</f>
        <v>0</v>
      </c>
    </row>
    <row r="185" spans="1:57" ht="38.25" x14ac:dyDescent="0.2">
      <c r="A185" s="186">
        <v>58</v>
      </c>
      <c r="B185" s="73" t="s">
        <v>15</v>
      </c>
      <c r="C185" s="73" t="s">
        <v>17</v>
      </c>
      <c r="D185" s="74" t="s">
        <v>3610</v>
      </c>
      <c r="E185" s="74" t="s">
        <v>11</v>
      </c>
      <c r="F185" s="75">
        <v>1</v>
      </c>
      <c r="G185" s="74" t="s">
        <v>3687</v>
      </c>
      <c r="H185" s="74" t="s">
        <v>3687</v>
      </c>
      <c r="I185" s="74" t="s">
        <v>3400</v>
      </c>
      <c r="J185" s="24" t="s">
        <v>3132</v>
      </c>
      <c r="K185" s="186">
        <v>3</v>
      </c>
      <c r="L185" s="77">
        <v>5.35</v>
      </c>
      <c r="M185" s="144">
        <v>5.62</v>
      </c>
      <c r="N185" s="77">
        <v>5.62</v>
      </c>
      <c r="O185" s="220">
        <v>5.62</v>
      </c>
      <c r="P185" s="371">
        <f>SUM(R185,T185,V185,X185,Z185,AB185,AD185,AF185,AH185,AJ185,AL185,AN185,AP185,AR185,AT185,AV185,AX185,AZ185,BB185,BD185)</f>
        <v>0</v>
      </c>
      <c r="Q185" s="372">
        <f>SUM(P185*O185)</f>
        <v>0</v>
      </c>
      <c r="R185" s="43"/>
      <c r="S185" s="318">
        <f>SUM(R185*O185)</f>
        <v>0</v>
      </c>
      <c r="T185" s="44"/>
      <c r="U185" s="317">
        <f>SUM(T185*O185)</f>
        <v>0</v>
      </c>
      <c r="V185" s="43"/>
      <c r="W185" s="318">
        <f>SUM(V185*O185)</f>
        <v>0</v>
      </c>
      <c r="X185" s="44"/>
      <c r="Y185" s="317">
        <f>SUM(X185*O185)</f>
        <v>0</v>
      </c>
      <c r="Z185" s="43"/>
      <c r="AA185" s="318">
        <f>SUM(Z185*O185)</f>
        <v>0</v>
      </c>
      <c r="AB185" s="44"/>
      <c r="AC185" s="317">
        <f>SUM(AB185*O185)</f>
        <v>0</v>
      </c>
      <c r="AD185" s="43"/>
      <c r="AE185" s="318">
        <f>SUM(AD185*O185)</f>
        <v>0</v>
      </c>
      <c r="AF185" s="44"/>
      <c r="AG185" s="317">
        <f>SUM(AF185*O185)</f>
        <v>0</v>
      </c>
      <c r="AH185" s="43"/>
      <c r="AI185" s="318">
        <f>SUM(AH185*O185)</f>
        <v>0</v>
      </c>
      <c r="AJ185" s="44"/>
      <c r="AK185" s="317">
        <f>SUM(AJ185*O185)</f>
        <v>0</v>
      </c>
      <c r="AL185" s="43"/>
      <c r="AM185" s="318">
        <f>SUM(AL185*O185)</f>
        <v>0</v>
      </c>
      <c r="AN185" s="44"/>
      <c r="AO185" s="317">
        <f>SUM(AN185*O185)</f>
        <v>0</v>
      </c>
      <c r="AP185" s="43"/>
      <c r="AQ185" s="318">
        <f>SUM(AP185*O185)</f>
        <v>0</v>
      </c>
      <c r="AR185" s="44"/>
      <c r="AS185" s="317">
        <f>SUM(AR185*O185)</f>
        <v>0</v>
      </c>
      <c r="AT185" s="43"/>
      <c r="AU185" s="318">
        <f>SUM(AT185*O185)</f>
        <v>0</v>
      </c>
      <c r="AV185" s="44"/>
      <c r="AW185" s="317">
        <f>SUM(AV185*O185)</f>
        <v>0</v>
      </c>
      <c r="AX185" s="43"/>
      <c r="AY185" s="318">
        <f>SUM(AX185*O185)</f>
        <v>0</v>
      </c>
      <c r="AZ185" s="44"/>
      <c r="BA185" s="317">
        <f>SUM(AZ185*O185)</f>
        <v>0</v>
      </c>
      <c r="BB185" s="43"/>
      <c r="BC185" s="318">
        <f>SUM(BB185*O185)</f>
        <v>0</v>
      </c>
      <c r="BD185" s="44"/>
      <c r="BE185" s="317">
        <f>SUM(BD185*O185)</f>
        <v>0</v>
      </c>
    </row>
    <row r="186" spans="1:57" ht="38.25" x14ac:dyDescent="0.2">
      <c r="A186" s="187">
        <v>58</v>
      </c>
      <c r="B186" s="25" t="s">
        <v>15</v>
      </c>
      <c r="C186" s="25" t="s">
        <v>17</v>
      </c>
      <c r="D186" s="29" t="s">
        <v>1998</v>
      </c>
      <c r="E186" s="28" t="s">
        <v>11</v>
      </c>
      <c r="F186" s="188">
        <v>1</v>
      </c>
      <c r="G186" s="28">
        <v>3019</v>
      </c>
      <c r="H186" s="89">
        <v>40611</v>
      </c>
      <c r="I186" s="29" t="s">
        <v>3404</v>
      </c>
      <c r="J186" s="79" t="s">
        <v>2338</v>
      </c>
      <c r="K186" s="187">
        <v>4</v>
      </c>
      <c r="L186" s="146">
        <v>6.39</v>
      </c>
      <c r="M186" s="80">
        <v>6.39</v>
      </c>
      <c r="N186" s="80">
        <v>6.39</v>
      </c>
      <c r="O186" s="223">
        <v>6.39</v>
      </c>
      <c r="P186" s="371">
        <f>SUM(R186,T186,V186,X186,Z186,AB186,AD186,AF186,AH186,AJ186,AL186,AN186,AP186,AR186,AT186,AV186,AX186,AZ186,BB186,BD186)</f>
        <v>0</v>
      </c>
      <c r="Q186" s="372">
        <f>SUM(P186*O186)</f>
        <v>0</v>
      </c>
      <c r="R186" s="43"/>
      <c r="S186" s="318">
        <f>SUM(R186*O186)</f>
        <v>0</v>
      </c>
      <c r="T186" s="44"/>
      <c r="U186" s="317">
        <f>SUM(T186*O186)</f>
        <v>0</v>
      </c>
      <c r="V186" s="43"/>
      <c r="W186" s="318">
        <f>SUM(V186*O186)</f>
        <v>0</v>
      </c>
      <c r="X186" s="44"/>
      <c r="Y186" s="317">
        <f>SUM(X186*O186)</f>
        <v>0</v>
      </c>
      <c r="Z186" s="43"/>
      <c r="AA186" s="318">
        <f>SUM(Z186*O186)</f>
        <v>0</v>
      </c>
      <c r="AB186" s="44"/>
      <c r="AC186" s="317">
        <f>SUM(AB186*O186)</f>
        <v>0</v>
      </c>
      <c r="AD186" s="43"/>
      <c r="AE186" s="318">
        <f>SUM(AD186*O186)</f>
        <v>0</v>
      </c>
      <c r="AF186" s="44"/>
      <c r="AG186" s="317">
        <f>SUM(AF186*O186)</f>
        <v>0</v>
      </c>
      <c r="AH186" s="43"/>
      <c r="AI186" s="318">
        <f>SUM(AH186*O186)</f>
        <v>0</v>
      </c>
      <c r="AJ186" s="44"/>
      <c r="AK186" s="317">
        <f>SUM(AJ186*O186)</f>
        <v>0</v>
      </c>
      <c r="AL186" s="43"/>
      <c r="AM186" s="318">
        <f>SUM(AL186*O186)</f>
        <v>0</v>
      </c>
      <c r="AN186" s="44"/>
      <c r="AO186" s="317">
        <f>SUM(AN186*O186)</f>
        <v>0</v>
      </c>
      <c r="AP186" s="43"/>
      <c r="AQ186" s="318">
        <f>SUM(AP186*O186)</f>
        <v>0</v>
      </c>
      <c r="AR186" s="44"/>
      <c r="AS186" s="317">
        <f>SUM(AR186*O186)</f>
        <v>0</v>
      </c>
      <c r="AT186" s="43"/>
      <c r="AU186" s="318">
        <f>SUM(AT186*O186)</f>
        <v>0</v>
      </c>
      <c r="AV186" s="44"/>
      <c r="AW186" s="317">
        <f>SUM(AV186*O186)</f>
        <v>0</v>
      </c>
      <c r="AX186" s="43"/>
      <c r="AY186" s="318">
        <f>SUM(AX186*O186)</f>
        <v>0</v>
      </c>
      <c r="AZ186" s="44"/>
      <c r="BA186" s="317">
        <f>SUM(AZ186*O186)</f>
        <v>0</v>
      </c>
      <c r="BB186" s="43"/>
      <c r="BC186" s="318">
        <f>SUM(BB186*O186)</f>
        <v>0</v>
      </c>
      <c r="BD186" s="44"/>
      <c r="BE186" s="317">
        <f>SUM(BD186*O186)</f>
        <v>0</v>
      </c>
    </row>
    <row r="187" spans="1:57" ht="25.5" x14ac:dyDescent="0.2">
      <c r="A187" s="187">
        <v>59</v>
      </c>
      <c r="B187" s="25" t="s">
        <v>826</v>
      </c>
      <c r="C187" s="25" t="s">
        <v>827</v>
      </c>
      <c r="D187" s="29" t="s">
        <v>2000</v>
      </c>
      <c r="E187" s="28" t="s">
        <v>1908</v>
      </c>
      <c r="F187" s="188">
        <v>250</v>
      </c>
      <c r="G187" s="28">
        <v>21003</v>
      </c>
      <c r="H187" s="88" t="s">
        <v>1999</v>
      </c>
      <c r="I187" s="29" t="s">
        <v>3404</v>
      </c>
      <c r="J187" s="79" t="s">
        <v>2338</v>
      </c>
      <c r="K187" s="187">
        <v>1</v>
      </c>
      <c r="L187" s="146">
        <v>18.57</v>
      </c>
      <c r="M187" s="80">
        <v>18.57</v>
      </c>
      <c r="N187" s="80">
        <v>18.57</v>
      </c>
      <c r="O187" s="223">
        <v>18.57</v>
      </c>
      <c r="P187" s="371">
        <f>SUM(R187,T187,V187,X187,Z187,AB187,AD187,AF187,AH187,AJ187,AL187,AN187,AP187,AR187,AT187,AV187,AX187,AZ187,BB187,BD187)</f>
        <v>0</v>
      </c>
      <c r="Q187" s="372">
        <f>SUM(P187*O187)</f>
        <v>0</v>
      </c>
      <c r="R187" s="43"/>
      <c r="S187" s="318">
        <f>SUM(R187*O187)</f>
        <v>0</v>
      </c>
      <c r="T187" s="44"/>
      <c r="U187" s="317">
        <f>SUM(T187*O187)</f>
        <v>0</v>
      </c>
      <c r="V187" s="43"/>
      <c r="W187" s="318">
        <f>SUM(V187*O187)</f>
        <v>0</v>
      </c>
      <c r="X187" s="44"/>
      <c r="Y187" s="317">
        <f>SUM(X187*O187)</f>
        <v>0</v>
      </c>
      <c r="Z187" s="43"/>
      <c r="AA187" s="318">
        <f>SUM(Z187*O187)</f>
        <v>0</v>
      </c>
      <c r="AB187" s="44"/>
      <c r="AC187" s="317">
        <f>SUM(AB187*O187)</f>
        <v>0</v>
      </c>
      <c r="AD187" s="43"/>
      <c r="AE187" s="318">
        <f>SUM(AD187*O187)</f>
        <v>0</v>
      </c>
      <c r="AF187" s="44"/>
      <c r="AG187" s="317">
        <f>SUM(AF187*O187)</f>
        <v>0</v>
      </c>
      <c r="AH187" s="43"/>
      <c r="AI187" s="318">
        <f>SUM(AH187*O187)</f>
        <v>0</v>
      </c>
      <c r="AJ187" s="44"/>
      <c r="AK187" s="317">
        <f>SUM(AJ187*O187)</f>
        <v>0</v>
      </c>
      <c r="AL187" s="43"/>
      <c r="AM187" s="318">
        <f>SUM(AL187*O187)</f>
        <v>0</v>
      </c>
      <c r="AN187" s="44"/>
      <c r="AO187" s="317">
        <f>SUM(AN187*O187)</f>
        <v>0</v>
      </c>
      <c r="AP187" s="43"/>
      <c r="AQ187" s="318">
        <f>SUM(AP187*O187)</f>
        <v>0</v>
      </c>
      <c r="AR187" s="44"/>
      <c r="AS187" s="317">
        <f>SUM(AR187*O187)</f>
        <v>0</v>
      </c>
      <c r="AT187" s="43"/>
      <c r="AU187" s="318">
        <f>SUM(AT187*O187)</f>
        <v>0</v>
      </c>
      <c r="AV187" s="44"/>
      <c r="AW187" s="317">
        <f>SUM(AV187*O187)</f>
        <v>0</v>
      </c>
      <c r="AX187" s="43"/>
      <c r="AY187" s="318">
        <f>SUM(AX187*O187)</f>
        <v>0</v>
      </c>
      <c r="AZ187" s="44"/>
      <c r="BA187" s="317">
        <f>SUM(AZ187*O187)</f>
        <v>0</v>
      </c>
      <c r="BB187" s="43"/>
      <c r="BC187" s="318">
        <f>SUM(BB187*O187)</f>
        <v>0</v>
      </c>
      <c r="BD187" s="44"/>
      <c r="BE187" s="317">
        <f>SUM(BD187*O187)</f>
        <v>0</v>
      </c>
    </row>
    <row r="188" spans="1:57" ht="25.5" x14ac:dyDescent="0.2">
      <c r="A188" s="186">
        <v>59</v>
      </c>
      <c r="B188" s="73" t="s">
        <v>826</v>
      </c>
      <c r="C188" s="73" t="s">
        <v>827</v>
      </c>
      <c r="D188" s="74" t="s">
        <v>841</v>
      </c>
      <c r="E188" s="74" t="s">
        <v>10</v>
      </c>
      <c r="F188" s="75">
        <v>250</v>
      </c>
      <c r="G188" s="74" t="s">
        <v>922</v>
      </c>
      <c r="H188" s="76" t="s">
        <v>922</v>
      </c>
      <c r="I188" s="74" t="s">
        <v>3400</v>
      </c>
      <c r="J188" s="24" t="s">
        <v>3132</v>
      </c>
      <c r="K188" s="186">
        <v>2</v>
      </c>
      <c r="L188" s="144">
        <v>21.44</v>
      </c>
      <c r="M188" s="144">
        <v>26.8</v>
      </c>
      <c r="N188" s="77">
        <v>26.8</v>
      </c>
      <c r="O188" s="219">
        <v>27.6</v>
      </c>
      <c r="P188" s="371">
        <f>SUM(R188,T188,V188,X188,Z188,AB188,AD188,AF188,AH188,AJ188,AL188,AN188,AP188,AR188,AT188,AV188,AX188,AZ188,BB188,BD188)</f>
        <v>0</v>
      </c>
      <c r="Q188" s="372">
        <f>SUM(P188*O188)</f>
        <v>0</v>
      </c>
      <c r="R188" s="43"/>
      <c r="S188" s="318">
        <f>SUM(R188*O188)</f>
        <v>0</v>
      </c>
      <c r="T188" s="44"/>
      <c r="U188" s="317">
        <f>SUM(T188*O188)</f>
        <v>0</v>
      </c>
      <c r="V188" s="43"/>
      <c r="W188" s="318">
        <f>SUM(V188*O188)</f>
        <v>0</v>
      </c>
      <c r="X188" s="44"/>
      <c r="Y188" s="317">
        <f>SUM(X188*O188)</f>
        <v>0</v>
      </c>
      <c r="Z188" s="43"/>
      <c r="AA188" s="318">
        <f>SUM(Z188*O188)</f>
        <v>0</v>
      </c>
      <c r="AB188" s="44"/>
      <c r="AC188" s="317">
        <f>SUM(AB188*O188)</f>
        <v>0</v>
      </c>
      <c r="AD188" s="43"/>
      <c r="AE188" s="318">
        <f>SUM(AD188*O188)</f>
        <v>0</v>
      </c>
      <c r="AF188" s="44"/>
      <c r="AG188" s="317">
        <f>SUM(AF188*O188)</f>
        <v>0</v>
      </c>
      <c r="AH188" s="43"/>
      <c r="AI188" s="318">
        <f>SUM(AH188*O188)</f>
        <v>0</v>
      </c>
      <c r="AJ188" s="44"/>
      <c r="AK188" s="317">
        <f>SUM(AJ188*O188)</f>
        <v>0</v>
      </c>
      <c r="AL188" s="43"/>
      <c r="AM188" s="318">
        <f>SUM(AL188*O188)</f>
        <v>0</v>
      </c>
      <c r="AN188" s="44"/>
      <c r="AO188" s="317">
        <f>SUM(AN188*O188)</f>
        <v>0</v>
      </c>
      <c r="AP188" s="43"/>
      <c r="AQ188" s="318">
        <f>SUM(AP188*O188)</f>
        <v>0</v>
      </c>
      <c r="AR188" s="44"/>
      <c r="AS188" s="317">
        <f>SUM(AR188*O188)</f>
        <v>0</v>
      </c>
      <c r="AT188" s="43"/>
      <c r="AU188" s="318">
        <f>SUM(AT188*O188)</f>
        <v>0</v>
      </c>
      <c r="AV188" s="44"/>
      <c r="AW188" s="317">
        <f>SUM(AV188*O188)</f>
        <v>0</v>
      </c>
      <c r="AX188" s="43"/>
      <c r="AY188" s="318">
        <f>SUM(AX188*O188)</f>
        <v>0</v>
      </c>
      <c r="AZ188" s="44"/>
      <c r="BA188" s="317">
        <f>SUM(AZ188*O188)</f>
        <v>0</v>
      </c>
      <c r="BB188" s="43"/>
      <c r="BC188" s="318">
        <f>SUM(BB188*O188)</f>
        <v>0</v>
      </c>
      <c r="BD188" s="44"/>
      <c r="BE188" s="317">
        <f>SUM(BD188*O188)</f>
        <v>0</v>
      </c>
    </row>
    <row r="189" spans="1:57" ht="25.5" x14ac:dyDescent="0.2">
      <c r="A189" s="186">
        <v>60</v>
      </c>
      <c r="B189" s="73" t="s">
        <v>826</v>
      </c>
      <c r="C189" s="73" t="s">
        <v>832</v>
      </c>
      <c r="D189" s="74" t="s">
        <v>841</v>
      </c>
      <c r="E189" s="74" t="s">
        <v>10</v>
      </c>
      <c r="F189" s="75">
        <v>100</v>
      </c>
      <c r="G189" s="74" t="s">
        <v>1144</v>
      </c>
      <c r="H189" s="76" t="s">
        <v>1144</v>
      </c>
      <c r="I189" s="74" t="s">
        <v>3400</v>
      </c>
      <c r="J189" s="24" t="s">
        <v>3132</v>
      </c>
      <c r="K189" s="186">
        <v>1</v>
      </c>
      <c r="L189" s="144">
        <v>14.66</v>
      </c>
      <c r="M189" s="77">
        <v>14.66</v>
      </c>
      <c r="N189" s="77">
        <v>14.66</v>
      </c>
      <c r="O189" s="220">
        <v>14.66</v>
      </c>
      <c r="P189" s="371">
        <f>SUM(R189,T189,V189,X189,Z189,AB189,AD189,AF189,AH189,AJ189,AL189,AN189,AP189,AR189,AT189,AV189,AX189,AZ189,BB189,BD189)</f>
        <v>0</v>
      </c>
      <c r="Q189" s="372">
        <f>SUM(P189*O189)</f>
        <v>0</v>
      </c>
      <c r="R189" s="43"/>
      <c r="S189" s="318">
        <f>SUM(R189*O189)</f>
        <v>0</v>
      </c>
      <c r="T189" s="44"/>
      <c r="U189" s="317">
        <f>SUM(T189*O189)</f>
        <v>0</v>
      </c>
      <c r="V189" s="43"/>
      <c r="W189" s="318">
        <f>SUM(V189*O189)</f>
        <v>0</v>
      </c>
      <c r="X189" s="44"/>
      <c r="Y189" s="317">
        <f>SUM(X189*O189)</f>
        <v>0</v>
      </c>
      <c r="Z189" s="43"/>
      <c r="AA189" s="318">
        <f>SUM(Z189*O189)</f>
        <v>0</v>
      </c>
      <c r="AB189" s="44"/>
      <c r="AC189" s="317">
        <f>SUM(AB189*O189)</f>
        <v>0</v>
      </c>
      <c r="AD189" s="43"/>
      <c r="AE189" s="318">
        <f>SUM(AD189*O189)</f>
        <v>0</v>
      </c>
      <c r="AF189" s="44"/>
      <c r="AG189" s="317">
        <f>SUM(AF189*O189)</f>
        <v>0</v>
      </c>
      <c r="AH189" s="43"/>
      <c r="AI189" s="318">
        <f>SUM(AH189*O189)</f>
        <v>0</v>
      </c>
      <c r="AJ189" s="44"/>
      <c r="AK189" s="317">
        <f>SUM(AJ189*O189)</f>
        <v>0</v>
      </c>
      <c r="AL189" s="43"/>
      <c r="AM189" s="318">
        <f>SUM(AL189*O189)</f>
        <v>0</v>
      </c>
      <c r="AN189" s="44"/>
      <c r="AO189" s="317">
        <f>SUM(AN189*O189)</f>
        <v>0</v>
      </c>
      <c r="AP189" s="43"/>
      <c r="AQ189" s="318">
        <f>SUM(AP189*O189)</f>
        <v>0</v>
      </c>
      <c r="AR189" s="44"/>
      <c r="AS189" s="317">
        <f>SUM(AR189*O189)</f>
        <v>0</v>
      </c>
      <c r="AT189" s="43"/>
      <c r="AU189" s="318">
        <f>SUM(AT189*O189)</f>
        <v>0</v>
      </c>
      <c r="AV189" s="44"/>
      <c r="AW189" s="317">
        <f>SUM(AV189*O189)</f>
        <v>0</v>
      </c>
      <c r="AX189" s="43"/>
      <c r="AY189" s="318">
        <f>SUM(AX189*O189)</f>
        <v>0</v>
      </c>
      <c r="AZ189" s="44"/>
      <c r="BA189" s="317">
        <f>SUM(AZ189*O189)</f>
        <v>0</v>
      </c>
      <c r="BB189" s="43"/>
      <c r="BC189" s="318">
        <f>SUM(BB189*O189)</f>
        <v>0</v>
      </c>
      <c r="BD189" s="44"/>
      <c r="BE189" s="317">
        <f>SUM(BD189*O189)</f>
        <v>0</v>
      </c>
    </row>
    <row r="190" spans="1:57" ht="25.5" x14ac:dyDescent="0.2">
      <c r="A190" s="186">
        <v>61</v>
      </c>
      <c r="B190" s="73" t="s">
        <v>826</v>
      </c>
      <c r="C190" s="73" t="s">
        <v>833</v>
      </c>
      <c r="D190" s="74" t="s">
        <v>841</v>
      </c>
      <c r="E190" s="74" t="s">
        <v>10</v>
      </c>
      <c r="F190" s="75">
        <v>250</v>
      </c>
      <c r="G190" s="74" t="s">
        <v>923</v>
      </c>
      <c r="H190" s="74" t="s">
        <v>923</v>
      </c>
      <c r="I190" s="74" t="s">
        <v>3400</v>
      </c>
      <c r="J190" s="24" t="s">
        <v>3132</v>
      </c>
      <c r="K190" s="186">
        <v>1</v>
      </c>
      <c r="L190" s="144">
        <v>18.98</v>
      </c>
      <c r="M190" s="144">
        <v>24.67</v>
      </c>
      <c r="N190" s="77">
        <v>24.67</v>
      </c>
      <c r="O190" s="219">
        <v>25.41</v>
      </c>
      <c r="P190" s="371">
        <f>SUM(R190,T190,V190,X190,Z190,AB190,AD190,AF190,AH190,AJ190,AL190,AN190,AP190,AR190,AT190,AV190,AX190,AZ190,BB190,BD190)</f>
        <v>0</v>
      </c>
      <c r="Q190" s="372">
        <f>SUM(P190*O190)</f>
        <v>0</v>
      </c>
      <c r="R190" s="43"/>
      <c r="S190" s="318">
        <f>SUM(R190*O190)</f>
        <v>0</v>
      </c>
      <c r="T190" s="44"/>
      <c r="U190" s="317">
        <f>SUM(T190*O190)</f>
        <v>0</v>
      </c>
      <c r="V190" s="43"/>
      <c r="W190" s="318">
        <f>SUM(V190*O190)</f>
        <v>0</v>
      </c>
      <c r="X190" s="44"/>
      <c r="Y190" s="317">
        <f>SUM(X190*O190)</f>
        <v>0</v>
      </c>
      <c r="Z190" s="43"/>
      <c r="AA190" s="318">
        <f>SUM(Z190*O190)</f>
        <v>0</v>
      </c>
      <c r="AB190" s="44"/>
      <c r="AC190" s="317">
        <f>SUM(AB190*O190)</f>
        <v>0</v>
      </c>
      <c r="AD190" s="43"/>
      <c r="AE190" s="318">
        <f>SUM(AD190*O190)</f>
        <v>0</v>
      </c>
      <c r="AF190" s="44"/>
      <c r="AG190" s="317">
        <f>SUM(AF190*O190)</f>
        <v>0</v>
      </c>
      <c r="AH190" s="43"/>
      <c r="AI190" s="318">
        <f>SUM(AH190*O190)</f>
        <v>0</v>
      </c>
      <c r="AJ190" s="44"/>
      <c r="AK190" s="317">
        <f>SUM(AJ190*O190)</f>
        <v>0</v>
      </c>
      <c r="AL190" s="43"/>
      <c r="AM190" s="318">
        <f>SUM(AL190*O190)</f>
        <v>0</v>
      </c>
      <c r="AN190" s="44"/>
      <c r="AO190" s="317">
        <f>SUM(AN190*O190)</f>
        <v>0</v>
      </c>
      <c r="AP190" s="43"/>
      <c r="AQ190" s="318">
        <f>SUM(AP190*O190)</f>
        <v>0</v>
      </c>
      <c r="AR190" s="44"/>
      <c r="AS190" s="317">
        <f>SUM(AR190*O190)</f>
        <v>0</v>
      </c>
      <c r="AT190" s="43"/>
      <c r="AU190" s="318">
        <f>SUM(AT190*O190)</f>
        <v>0</v>
      </c>
      <c r="AV190" s="44"/>
      <c r="AW190" s="317">
        <f>SUM(AV190*O190)</f>
        <v>0</v>
      </c>
      <c r="AX190" s="43"/>
      <c r="AY190" s="318">
        <f>SUM(AX190*O190)</f>
        <v>0</v>
      </c>
      <c r="AZ190" s="44"/>
      <c r="BA190" s="317">
        <f>SUM(AZ190*O190)</f>
        <v>0</v>
      </c>
      <c r="BB190" s="43"/>
      <c r="BC190" s="318">
        <f>SUM(BB190*O190)</f>
        <v>0</v>
      </c>
      <c r="BD190" s="44"/>
      <c r="BE190" s="317">
        <f>SUM(BD190*O190)</f>
        <v>0</v>
      </c>
    </row>
    <row r="191" spans="1:57" ht="25.5" x14ac:dyDescent="0.2">
      <c r="A191" s="187">
        <v>62</v>
      </c>
      <c r="B191" s="25" t="s">
        <v>826</v>
      </c>
      <c r="C191" s="25" t="s">
        <v>834</v>
      </c>
      <c r="D191" s="29" t="s">
        <v>2000</v>
      </c>
      <c r="E191" s="28" t="s">
        <v>1908</v>
      </c>
      <c r="F191" s="188">
        <v>250</v>
      </c>
      <c r="G191" s="28">
        <v>22861</v>
      </c>
      <c r="H191" s="88" t="s">
        <v>2001</v>
      </c>
      <c r="I191" s="29" t="s">
        <v>3404</v>
      </c>
      <c r="J191" s="79" t="s">
        <v>2338</v>
      </c>
      <c r="K191" s="187">
        <v>1</v>
      </c>
      <c r="L191" s="146">
        <v>15.16</v>
      </c>
      <c r="M191" s="80">
        <v>15.16</v>
      </c>
      <c r="N191" s="80">
        <v>15.16</v>
      </c>
      <c r="O191" s="223">
        <v>15.16</v>
      </c>
      <c r="P191" s="371">
        <f>SUM(R191,T191,V191,X191,Z191,AB191,AD191,AF191,AH191,AJ191,AL191,AN191,AP191,AR191,AT191,AV191,AX191,AZ191,BB191,BD191)</f>
        <v>0</v>
      </c>
      <c r="Q191" s="372">
        <f>SUM(P191*O191)</f>
        <v>0</v>
      </c>
      <c r="R191" s="43"/>
      <c r="S191" s="318">
        <f>SUM(R191*O191)</f>
        <v>0</v>
      </c>
      <c r="T191" s="44"/>
      <c r="U191" s="317">
        <f>SUM(T191*O191)</f>
        <v>0</v>
      </c>
      <c r="V191" s="43"/>
      <c r="W191" s="318">
        <f>SUM(V191*O191)</f>
        <v>0</v>
      </c>
      <c r="X191" s="44"/>
      <c r="Y191" s="317">
        <f>SUM(X191*O191)</f>
        <v>0</v>
      </c>
      <c r="Z191" s="43"/>
      <c r="AA191" s="318">
        <f>SUM(Z191*O191)</f>
        <v>0</v>
      </c>
      <c r="AB191" s="44"/>
      <c r="AC191" s="317">
        <f>SUM(AB191*O191)</f>
        <v>0</v>
      </c>
      <c r="AD191" s="43"/>
      <c r="AE191" s="318">
        <f>SUM(AD191*O191)</f>
        <v>0</v>
      </c>
      <c r="AF191" s="44"/>
      <c r="AG191" s="317">
        <f>SUM(AF191*O191)</f>
        <v>0</v>
      </c>
      <c r="AH191" s="43"/>
      <c r="AI191" s="318">
        <f>SUM(AH191*O191)</f>
        <v>0</v>
      </c>
      <c r="AJ191" s="44"/>
      <c r="AK191" s="317">
        <f>SUM(AJ191*O191)</f>
        <v>0</v>
      </c>
      <c r="AL191" s="43"/>
      <c r="AM191" s="318">
        <f>SUM(AL191*O191)</f>
        <v>0</v>
      </c>
      <c r="AN191" s="44"/>
      <c r="AO191" s="317">
        <f>SUM(AN191*O191)</f>
        <v>0</v>
      </c>
      <c r="AP191" s="43"/>
      <c r="AQ191" s="318">
        <f>SUM(AP191*O191)</f>
        <v>0</v>
      </c>
      <c r="AR191" s="44"/>
      <c r="AS191" s="317">
        <f>SUM(AR191*O191)</f>
        <v>0</v>
      </c>
      <c r="AT191" s="43"/>
      <c r="AU191" s="318">
        <f>SUM(AT191*O191)</f>
        <v>0</v>
      </c>
      <c r="AV191" s="44"/>
      <c r="AW191" s="317">
        <f>SUM(AV191*O191)</f>
        <v>0</v>
      </c>
      <c r="AX191" s="43"/>
      <c r="AY191" s="318">
        <f>SUM(AX191*O191)</f>
        <v>0</v>
      </c>
      <c r="AZ191" s="44"/>
      <c r="BA191" s="317">
        <f>SUM(AZ191*O191)</f>
        <v>0</v>
      </c>
      <c r="BB191" s="43"/>
      <c r="BC191" s="318">
        <f>SUM(BB191*O191)</f>
        <v>0</v>
      </c>
      <c r="BD191" s="44"/>
      <c r="BE191" s="317">
        <f>SUM(BD191*O191)</f>
        <v>0</v>
      </c>
    </row>
    <row r="192" spans="1:57" ht="25.5" x14ac:dyDescent="0.2">
      <c r="A192" s="186">
        <v>62</v>
      </c>
      <c r="B192" s="73" t="s">
        <v>826</v>
      </c>
      <c r="C192" s="73" t="s">
        <v>834</v>
      </c>
      <c r="D192" s="74" t="s">
        <v>841</v>
      </c>
      <c r="E192" s="74" t="s">
        <v>10</v>
      </c>
      <c r="F192" s="75">
        <v>250</v>
      </c>
      <c r="G192" s="74" t="s">
        <v>924</v>
      </c>
      <c r="H192" s="76" t="s">
        <v>924</v>
      </c>
      <c r="I192" s="74" t="s">
        <v>3400</v>
      </c>
      <c r="J192" s="24" t="s">
        <v>3132</v>
      </c>
      <c r="K192" s="186">
        <v>2</v>
      </c>
      <c r="L192" s="144">
        <v>13.05</v>
      </c>
      <c r="M192" s="144">
        <v>16.309999999999999</v>
      </c>
      <c r="N192" s="77">
        <v>16.309999999999999</v>
      </c>
      <c r="O192" s="219">
        <v>17.13</v>
      </c>
      <c r="P192" s="371">
        <f>SUM(R192,T192,V192,X192,Z192,AB192,AD192,AF192,AH192,AJ192,AL192,AN192,AP192,AR192,AT192,AV192,AX192,AZ192,BB192,BD192)</f>
        <v>0</v>
      </c>
      <c r="Q192" s="372">
        <f>SUM(P192*O192)</f>
        <v>0</v>
      </c>
      <c r="R192" s="43"/>
      <c r="S192" s="318">
        <f>SUM(R192*O192)</f>
        <v>0</v>
      </c>
      <c r="T192" s="44"/>
      <c r="U192" s="317">
        <f>SUM(T192*O192)</f>
        <v>0</v>
      </c>
      <c r="V192" s="43"/>
      <c r="W192" s="318">
        <f>SUM(V192*O192)</f>
        <v>0</v>
      </c>
      <c r="X192" s="44"/>
      <c r="Y192" s="317">
        <f>SUM(X192*O192)</f>
        <v>0</v>
      </c>
      <c r="Z192" s="43"/>
      <c r="AA192" s="318">
        <f>SUM(Z192*O192)</f>
        <v>0</v>
      </c>
      <c r="AB192" s="44"/>
      <c r="AC192" s="317">
        <f>SUM(AB192*O192)</f>
        <v>0</v>
      </c>
      <c r="AD192" s="43"/>
      <c r="AE192" s="318">
        <f>SUM(AD192*O192)</f>
        <v>0</v>
      </c>
      <c r="AF192" s="44"/>
      <c r="AG192" s="317">
        <f>SUM(AF192*O192)</f>
        <v>0</v>
      </c>
      <c r="AH192" s="43"/>
      <c r="AI192" s="318">
        <f>SUM(AH192*O192)</f>
        <v>0</v>
      </c>
      <c r="AJ192" s="44"/>
      <c r="AK192" s="317">
        <f>SUM(AJ192*O192)</f>
        <v>0</v>
      </c>
      <c r="AL192" s="43"/>
      <c r="AM192" s="318">
        <f>SUM(AL192*O192)</f>
        <v>0</v>
      </c>
      <c r="AN192" s="44"/>
      <c r="AO192" s="317">
        <f>SUM(AN192*O192)</f>
        <v>0</v>
      </c>
      <c r="AP192" s="43"/>
      <c r="AQ192" s="318">
        <f>SUM(AP192*O192)</f>
        <v>0</v>
      </c>
      <c r="AR192" s="44"/>
      <c r="AS192" s="317">
        <f>SUM(AR192*O192)</f>
        <v>0</v>
      </c>
      <c r="AT192" s="43"/>
      <c r="AU192" s="318">
        <f>SUM(AT192*O192)</f>
        <v>0</v>
      </c>
      <c r="AV192" s="44"/>
      <c r="AW192" s="317">
        <f>SUM(AV192*O192)</f>
        <v>0</v>
      </c>
      <c r="AX192" s="43"/>
      <c r="AY192" s="318">
        <f>SUM(AX192*O192)</f>
        <v>0</v>
      </c>
      <c r="AZ192" s="44"/>
      <c r="BA192" s="317">
        <f>SUM(AZ192*O192)</f>
        <v>0</v>
      </c>
      <c r="BB192" s="43"/>
      <c r="BC192" s="318">
        <f>SUM(BB192*O192)</f>
        <v>0</v>
      </c>
      <c r="BD192" s="44"/>
      <c r="BE192" s="317">
        <f>SUM(BD192*O192)</f>
        <v>0</v>
      </c>
    </row>
    <row r="193" spans="1:57" ht="25.5" x14ac:dyDescent="0.2">
      <c r="A193" s="187">
        <v>63</v>
      </c>
      <c r="B193" s="25" t="s">
        <v>826</v>
      </c>
      <c r="C193" s="25" t="s">
        <v>837</v>
      </c>
      <c r="D193" s="29" t="s">
        <v>2000</v>
      </c>
      <c r="E193" s="28" t="s">
        <v>1908</v>
      </c>
      <c r="F193" s="188">
        <v>250</v>
      </c>
      <c r="G193" s="28">
        <v>22881</v>
      </c>
      <c r="H193" s="88" t="s">
        <v>2002</v>
      </c>
      <c r="I193" s="29" t="s">
        <v>3404</v>
      </c>
      <c r="J193" s="79" t="s">
        <v>2338</v>
      </c>
      <c r="K193" s="187">
        <v>1</v>
      </c>
      <c r="L193" s="146">
        <v>15.16</v>
      </c>
      <c r="M193" s="80">
        <v>15.16</v>
      </c>
      <c r="N193" s="80">
        <v>15.16</v>
      </c>
      <c r="O193" s="223">
        <v>15.16</v>
      </c>
      <c r="P193" s="371">
        <f>SUM(R193,T193,V193,X193,Z193,AB193,AD193,AF193,AH193,AJ193,AL193,AN193,AP193,AR193,AT193,AV193,AX193,AZ193,BB193,BD193)</f>
        <v>0</v>
      </c>
      <c r="Q193" s="372">
        <f>SUM(P193*O193)</f>
        <v>0</v>
      </c>
      <c r="R193" s="43"/>
      <c r="S193" s="318">
        <f>SUM(R193*O193)</f>
        <v>0</v>
      </c>
      <c r="T193" s="44"/>
      <c r="U193" s="317">
        <f>SUM(T193*O193)</f>
        <v>0</v>
      </c>
      <c r="V193" s="43"/>
      <c r="W193" s="318">
        <f>SUM(V193*O193)</f>
        <v>0</v>
      </c>
      <c r="X193" s="44"/>
      <c r="Y193" s="317">
        <f>SUM(X193*O193)</f>
        <v>0</v>
      </c>
      <c r="Z193" s="43"/>
      <c r="AA193" s="318">
        <f>SUM(Z193*O193)</f>
        <v>0</v>
      </c>
      <c r="AB193" s="44"/>
      <c r="AC193" s="317">
        <f>SUM(AB193*O193)</f>
        <v>0</v>
      </c>
      <c r="AD193" s="43"/>
      <c r="AE193" s="318">
        <f>SUM(AD193*O193)</f>
        <v>0</v>
      </c>
      <c r="AF193" s="44"/>
      <c r="AG193" s="317">
        <f>SUM(AF193*O193)</f>
        <v>0</v>
      </c>
      <c r="AH193" s="43"/>
      <c r="AI193" s="318">
        <f>SUM(AH193*O193)</f>
        <v>0</v>
      </c>
      <c r="AJ193" s="44"/>
      <c r="AK193" s="317">
        <f>SUM(AJ193*O193)</f>
        <v>0</v>
      </c>
      <c r="AL193" s="43"/>
      <c r="AM193" s="318">
        <f>SUM(AL193*O193)</f>
        <v>0</v>
      </c>
      <c r="AN193" s="44"/>
      <c r="AO193" s="317">
        <f>SUM(AN193*O193)</f>
        <v>0</v>
      </c>
      <c r="AP193" s="43"/>
      <c r="AQ193" s="318">
        <f>SUM(AP193*O193)</f>
        <v>0</v>
      </c>
      <c r="AR193" s="44"/>
      <c r="AS193" s="317">
        <f>SUM(AR193*O193)</f>
        <v>0</v>
      </c>
      <c r="AT193" s="43"/>
      <c r="AU193" s="318">
        <f>SUM(AT193*O193)</f>
        <v>0</v>
      </c>
      <c r="AV193" s="44"/>
      <c r="AW193" s="317">
        <f>SUM(AV193*O193)</f>
        <v>0</v>
      </c>
      <c r="AX193" s="43"/>
      <c r="AY193" s="318">
        <f>SUM(AX193*O193)</f>
        <v>0</v>
      </c>
      <c r="AZ193" s="44"/>
      <c r="BA193" s="317">
        <f>SUM(AZ193*O193)</f>
        <v>0</v>
      </c>
      <c r="BB193" s="43"/>
      <c r="BC193" s="318">
        <f>SUM(BB193*O193)</f>
        <v>0</v>
      </c>
      <c r="BD193" s="44"/>
      <c r="BE193" s="317">
        <f>SUM(BD193*O193)</f>
        <v>0</v>
      </c>
    </row>
    <row r="194" spans="1:57" ht="25.5" x14ac:dyDescent="0.2">
      <c r="A194" s="186">
        <v>63</v>
      </c>
      <c r="B194" s="73" t="s">
        <v>826</v>
      </c>
      <c r="C194" s="73" t="s">
        <v>837</v>
      </c>
      <c r="D194" s="74" t="s">
        <v>841</v>
      </c>
      <c r="E194" s="74" t="s">
        <v>10</v>
      </c>
      <c r="F194" s="75">
        <v>250</v>
      </c>
      <c r="G194" s="74" t="s">
        <v>925</v>
      </c>
      <c r="H194" s="76" t="s">
        <v>925</v>
      </c>
      <c r="I194" s="74" t="s">
        <v>3400</v>
      </c>
      <c r="J194" s="24" t="s">
        <v>3132</v>
      </c>
      <c r="K194" s="186">
        <v>2</v>
      </c>
      <c r="L194" s="144">
        <v>13.72</v>
      </c>
      <c r="M194" s="144">
        <v>17.149999999999999</v>
      </c>
      <c r="N194" s="77">
        <v>17.149999999999999</v>
      </c>
      <c r="O194" s="219">
        <v>18.010000000000002</v>
      </c>
      <c r="P194" s="371">
        <f>SUM(R194,T194,V194,X194,Z194,AB194,AD194,AF194,AH194,AJ194,AL194,AN194,AP194,AR194,AT194,AV194,AX194,AZ194,BB194,BD194)</f>
        <v>0</v>
      </c>
      <c r="Q194" s="372">
        <f>SUM(P194*O194)</f>
        <v>0</v>
      </c>
      <c r="R194" s="43"/>
      <c r="S194" s="318">
        <f>SUM(R194*O194)</f>
        <v>0</v>
      </c>
      <c r="T194" s="44"/>
      <c r="U194" s="317">
        <f>SUM(T194*O194)</f>
        <v>0</v>
      </c>
      <c r="V194" s="43"/>
      <c r="W194" s="318">
        <f>SUM(V194*O194)</f>
        <v>0</v>
      </c>
      <c r="X194" s="44"/>
      <c r="Y194" s="317">
        <f>SUM(X194*O194)</f>
        <v>0</v>
      </c>
      <c r="Z194" s="43"/>
      <c r="AA194" s="318">
        <f>SUM(Z194*O194)</f>
        <v>0</v>
      </c>
      <c r="AB194" s="44"/>
      <c r="AC194" s="317">
        <f>SUM(AB194*O194)</f>
        <v>0</v>
      </c>
      <c r="AD194" s="43"/>
      <c r="AE194" s="318">
        <f>SUM(AD194*O194)</f>
        <v>0</v>
      </c>
      <c r="AF194" s="44"/>
      <c r="AG194" s="317">
        <f>SUM(AF194*O194)</f>
        <v>0</v>
      </c>
      <c r="AH194" s="43"/>
      <c r="AI194" s="318">
        <f>SUM(AH194*O194)</f>
        <v>0</v>
      </c>
      <c r="AJ194" s="44"/>
      <c r="AK194" s="317">
        <f>SUM(AJ194*O194)</f>
        <v>0</v>
      </c>
      <c r="AL194" s="43"/>
      <c r="AM194" s="318">
        <f>SUM(AL194*O194)</f>
        <v>0</v>
      </c>
      <c r="AN194" s="44"/>
      <c r="AO194" s="317">
        <f>SUM(AN194*O194)</f>
        <v>0</v>
      </c>
      <c r="AP194" s="43"/>
      <c r="AQ194" s="318">
        <f>SUM(AP194*O194)</f>
        <v>0</v>
      </c>
      <c r="AR194" s="44"/>
      <c r="AS194" s="317">
        <f>SUM(AR194*O194)</f>
        <v>0</v>
      </c>
      <c r="AT194" s="43"/>
      <c r="AU194" s="318">
        <f>SUM(AT194*O194)</f>
        <v>0</v>
      </c>
      <c r="AV194" s="44"/>
      <c r="AW194" s="317">
        <f>SUM(AV194*O194)</f>
        <v>0</v>
      </c>
      <c r="AX194" s="43"/>
      <c r="AY194" s="318">
        <f>SUM(AX194*O194)</f>
        <v>0</v>
      </c>
      <c r="AZ194" s="44"/>
      <c r="BA194" s="317">
        <f>SUM(AZ194*O194)</f>
        <v>0</v>
      </c>
      <c r="BB194" s="43"/>
      <c r="BC194" s="318">
        <f>SUM(BB194*O194)</f>
        <v>0</v>
      </c>
      <c r="BD194" s="44"/>
      <c r="BE194" s="317">
        <f>SUM(BD194*O194)</f>
        <v>0</v>
      </c>
    </row>
    <row r="195" spans="1:57" ht="25.5" x14ac:dyDescent="0.2">
      <c r="A195" s="187">
        <v>64</v>
      </c>
      <c r="B195" s="25" t="s">
        <v>826</v>
      </c>
      <c r="C195" s="25" t="s">
        <v>835</v>
      </c>
      <c r="D195" s="29" t="s">
        <v>2000</v>
      </c>
      <c r="E195" s="28" t="s">
        <v>1908</v>
      </c>
      <c r="F195" s="188">
        <v>250</v>
      </c>
      <c r="G195" s="28">
        <v>22741</v>
      </c>
      <c r="H195" s="88" t="s">
        <v>2003</v>
      </c>
      <c r="I195" s="29" t="s">
        <v>3404</v>
      </c>
      <c r="J195" s="79" t="s">
        <v>2338</v>
      </c>
      <c r="K195" s="187">
        <v>1</v>
      </c>
      <c r="L195" s="146">
        <v>15.16</v>
      </c>
      <c r="M195" s="80">
        <v>15.16</v>
      </c>
      <c r="N195" s="80">
        <v>15.16</v>
      </c>
      <c r="O195" s="223">
        <v>15.16</v>
      </c>
      <c r="P195" s="371">
        <f>SUM(R195,T195,V195,X195,Z195,AB195,AD195,AF195,AH195,AJ195,AL195,AN195,AP195,AR195,AT195,AV195,AX195,AZ195,BB195,BD195)</f>
        <v>0</v>
      </c>
      <c r="Q195" s="372">
        <f>SUM(P195*O195)</f>
        <v>0</v>
      </c>
      <c r="R195" s="43"/>
      <c r="S195" s="318">
        <f>SUM(R195*O195)</f>
        <v>0</v>
      </c>
      <c r="T195" s="44"/>
      <c r="U195" s="317">
        <f>SUM(T195*O195)</f>
        <v>0</v>
      </c>
      <c r="V195" s="43"/>
      <c r="W195" s="318">
        <f>SUM(V195*O195)</f>
        <v>0</v>
      </c>
      <c r="X195" s="44"/>
      <c r="Y195" s="317">
        <f>SUM(X195*O195)</f>
        <v>0</v>
      </c>
      <c r="Z195" s="43"/>
      <c r="AA195" s="318">
        <f>SUM(Z195*O195)</f>
        <v>0</v>
      </c>
      <c r="AB195" s="44"/>
      <c r="AC195" s="317">
        <f>SUM(AB195*O195)</f>
        <v>0</v>
      </c>
      <c r="AD195" s="43"/>
      <c r="AE195" s="318">
        <f>SUM(AD195*O195)</f>
        <v>0</v>
      </c>
      <c r="AF195" s="44"/>
      <c r="AG195" s="317">
        <f>SUM(AF195*O195)</f>
        <v>0</v>
      </c>
      <c r="AH195" s="43"/>
      <c r="AI195" s="318">
        <f>SUM(AH195*O195)</f>
        <v>0</v>
      </c>
      <c r="AJ195" s="44"/>
      <c r="AK195" s="317">
        <f>SUM(AJ195*O195)</f>
        <v>0</v>
      </c>
      <c r="AL195" s="43"/>
      <c r="AM195" s="318">
        <f>SUM(AL195*O195)</f>
        <v>0</v>
      </c>
      <c r="AN195" s="44"/>
      <c r="AO195" s="317">
        <f>SUM(AN195*O195)</f>
        <v>0</v>
      </c>
      <c r="AP195" s="43"/>
      <c r="AQ195" s="318">
        <f>SUM(AP195*O195)</f>
        <v>0</v>
      </c>
      <c r="AR195" s="44"/>
      <c r="AS195" s="317">
        <f>SUM(AR195*O195)</f>
        <v>0</v>
      </c>
      <c r="AT195" s="43"/>
      <c r="AU195" s="318">
        <f>SUM(AT195*O195)</f>
        <v>0</v>
      </c>
      <c r="AV195" s="44"/>
      <c r="AW195" s="317">
        <f>SUM(AV195*O195)</f>
        <v>0</v>
      </c>
      <c r="AX195" s="43"/>
      <c r="AY195" s="318">
        <f>SUM(AX195*O195)</f>
        <v>0</v>
      </c>
      <c r="AZ195" s="44"/>
      <c r="BA195" s="317">
        <f>SUM(AZ195*O195)</f>
        <v>0</v>
      </c>
      <c r="BB195" s="43"/>
      <c r="BC195" s="318">
        <f>SUM(BB195*O195)</f>
        <v>0</v>
      </c>
      <c r="BD195" s="44"/>
      <c r="BE195" s="317">
        <f>SUM(BD195*O195)</f>
        <v>0</v>
      </c>
    </row>
    <row r="196" spans="1:57" ht="25.5" x14ac:dyDescent="0.2">
      <c r="A196" s="186">
        <v>64</v>
      </c>
      <c r="B196" s="73" t="s">
        <v>826</v>
      </c>
      <c r="C196" s="73" t="s">
        <v>835</v>
      </c>
      <c r="D196" s="74" t="s">
        <v>841</v>
      </c>
      <c r="E196" s="74" t="s">
        <v>10</v>
      </c>
      <c r="F196" s="75">
        <v>250</v>
      </c>
      <c r="G196" s="74" t="s">
        <v>926</v>
      </c>
      <c r="H196" s="76" t="s">
        <v>926</v>
      </c>
      <c r="I196" s="74" t="s">
        <v>3400</v>
      </c>
      <c r="J196" s="24" t="s">
        <v>3132</v>
      </c>
      <c r="K196" s="186">
        <v>2</v>
      </c>
      <c r="L196" s="144">
        <v>13.05</v>
      </c>
      <c r="M196" s="144">
        <v>16.309999999999999</v>
      </c>
      <c r="N196" s="77">
        <v>16.309999999999999</v>
      </c>
      <c r="O196" s="219">
        <v>16.8</v>
      </c>
      <c r="P196" s="371">
        <f>SUM(R196,T196,V196,X196,Z196,AB196,AD196,AF196,AH196,AJ196,AL196,AN196,AP196,AR196,AT196,AV196,AX196,AZ196,BB196,BD196)</f>
        <v>0</v>
      </c>
      <c r="Q196" s="372">
        <f>SUM(P196*O196)</f>
        <v>0</v>
      </c>
      <c r="R196" s="43"/>
      <c r="S196" s="318">
        <f>SUM(R196*O196)</f>
        <v>0</v>
      </c>
      <c r="T196" s="44"/>
      <c r="U196" s="317">
        <f>SUM(T196*O196)</f>
        <v>0</v>
      </c>
      <c r="V196" s="43"/>
      <c r="W196" s="318">
        <f>SUM(V196*O196)</f>
        <v>0</v>
      </c>
      <c r="X196" s="44"/>
      <c r="Y196" s="317">
        <f>SUM(X196*O196)</f>
        <v>0</v>
      </c>
      <c r="Z196" s="43"/>
      <c r="AA196" s="318">
        <f>SUM(Z196*O196)</f>
        <v>0</v>
      </c>
      <c r="AB196" s="44"/>
      <c r="AC196" s="317">
        <f>SUM(AB196*O196)</f>
        <v>0</v>
      </c>
      <c r="AD196" s="43"/>
      <c r="AE196" s="318">
        <f>SUM(AD196*O196)</f>
        <v>0</v>
      </c>
      <c r="AF196" s="44"/>
      <c r="AG196" s="317">
        <f>SUM(AF196*O196)</f>
        <v>0</v>
      </c>
      <c r="AH196" s="43"/>
      <c r="AI196" s="318">
        <f>SUM(AH196*O196)</f>
        <v>0</v>
      </c>
      <c r="AJ196" s="44"/>
      <c r="AK196" s="317">
        <f>SUM(AJ196*O196)</f>
        <v>0</v>
      </c>
      <c r="AL196" s="43"/>
      <c r="AM196" s="318">
        <f>SUM(AL196*O196)</f>
        <v>0</v>
      </c>
      <c r="AN196" s="44"/>
      <c r="AO196" s="317">
        <f>SUM(AN196*O196)</f>
        <v>0</v>
      </c>
      <c r="AP196" s="43"/>
      <c r="AQ196" s="318">
        <f>SUM(AP196*O196)</f>
        <v>0</v>
      </c>
      <c r="AR196" s="44"/>
      <c r="AS196" s="317">
        <f>SUM(AR196*O196)</f>
        <v>0</v>
      </c>
      <c r="AT196" s="43"/>
      <c r="AU196" s="318">
        <f>SUM(AT196*O196)</f>
        <v>0</v>
      </c>
      <c r="AV196" s="44"/>
      <c r="AW196" s="317">
        <f>SUM(AV196*O196)</f>
        <v>0</v>
      </c>
      <c r="AX196" s="43"/>
      <c r="AY196" s="318">
        <f>SUM(AX196*O196)</f>
        <v>0</v>
      </c>
      <c r="AZ196" s="44"/>
      <c r="BA196" s="317">
        <f>SUM(AZ196*O196)</f>
        <v>0</v>
      </c>
      <c r="BB196" s="43"/>
      <c r="BC196" s="318">
        <f>SUM(BB196*O196)</f>
        <v>0</v>
      </c>
      <c r="BD196" s="44"/>
      <c r="BE196" s="317">
        <f>SUM(BD196*O196)</f>
        <v>0</v>
      </c>
    </row>
    <row r="197" spans="1:57" ht="25.5" x14ac:dyDescent="0.2">
      <c r="A197" s="187">
        <v>65</v>
      </c>
      <c r="B197" s="25" t="s">
        <v>826</v>
      </c>
      <c r="C197" s="25" t="s">
        <v>829</v>
      </c>
      <c r="D197" s="29" t="s">
        <v>2000</v>
      </c>
      <c r="E197" s="28" t="s">
        <v>1908</v>
      </c>
      <c r="F197" s="188">
        <v>250</v>
      </c>
      <c r="G197" s="28">
        <v>21021</v>
      </c>
      <c r="H197" s="88" t="s">
        <v>2004</v>
      </c>
      <c r="I197" s="29" t="s">
        <v>3404</v>
      </c>
      <c r="J197" s="79" t="s">
        <v>2338</v>
      </c>
      <c r="K197" s="187">
        <v>1</v>
      </c>
      <c r="L197" s="146">
        <v>15.16</v>
      </c>
      <c r="M197" s="80">
        <v>15.16</v>
      </c>
      <c r="N197" s="80">
        <v>15.16</v>
      </c>
      <c r="O197" s="223">
        <v>15.16</v>
      </c>
      <c r="P197" s="371">
        <f>SUM(R197,T197,V197,X197,Z197,AB197,AD197,AF197,AH197,AJ197,AL197,AN197,AP197,AR197,AT197,AV197,AX197,AZ197,BB197,BD197)</f>
        <v>0</v>
      </c>
      <c r="Q197" s="372">
        <f>SUM(P197*O197)</f>
        <v>0</v>
      </c>
      <c r="R197" s="43"/>
      <c r="S197" s="318">
        <f>SUM(R197*O197)</f>
        <v>0</v>
      </c>
      <c r="T197" s="44"/>
      <c r="U197" s="317">
        <f>SUM(T197*O197)</f>
        <v>0</v>
      </c>
      <c r="V197" s="43"/>
      <c r="W197" s="318">
        <f>SUM(V197*O197)</f>
        <v>0</v>
      </c>
      <c r="X197" s="44"/>
      <c r="Y197" s="317">
        <f>SUM(X197*O197)</f>
        <v>0</v>
      </c>
      <c r="Z197" s="43"/>
      <c r="AA197" s="318">
        <f>SUM(Z197*O197)</f>
        <v>0</v>
      </c>
      <c r="AB197" s="44"/>
      <c r="AC197" s="317">
        <f>SUM(AB197*O197)</f>
        <v>0</v>
      </c>
      <c r="AD197" s="43"/>
      <c r="AE197" s="318">
        <f>SUM(AD197*O197)</f>
        <v>0</v>
      </c>
      <c r="AF197" s="44"/>
      <c r="AG197" s="317">
        <f>SUM(AF197*O197)</f>
        <v>0</v>
      </c>
      <c r="AH197" s="43"/>
      <c r="AI197" s="318">
        <f>SUM(AH197*O197)</f>
        <v>0</v>
      </c>
      <c r="AJ197" s="44"/>
      <c r="AK197" s="317">
        <f>SUM(AJ197*O197)</f>
        <v>0</v>
      </c>
      <c r="AL197" s="43"/>
      <c r="AM197" s="318">
        <f>SUM(AL197*O197)</f>
        <v>0</v>
      </c>
      <c r="AN197" s="44"/>
      <c r="AO197" s="317">
        <f>SUM(AN197*O197)</f>
        <v>0</v>
      </c>
      <c r="AP197" s="43"/>
      <c r="AQ197" s="318">
        <f>SUM(AP197*O197)</f>
        <v>0</v>
      </c>
      <c r="AR197" s="44"/>
      <c r="AS197" s="317">
        <f>SUM(AR197*O197)</f>
        <v>0</v>
      </c>
      <c r="AT197" s="43"/>
      <c r="AU197" s="318">
        <f>SUM(AT197*O197)</f>
        <v>0</v>
      </c>
      <c r="AV197" s="44"/>
      <c r="AW197" s="317">
        <f>SUM(AV197*O197)</f>
        <v>0</v>
      </c>
      <c r="AX197" s="43"/>
      <c r="AY197" s="318">
        <f>SUM(AX197*O197)</f>
        <v>0</v>
      </c>
      <c r="AZ197" s="44"/>
      <c r="BA197" s="317">
        <f>SUM(AZ197*O197)</f>
        <v>0</v>
      </c>
      <c r="BB197" s="43"/>
      <c r="BC197" s="318">
        <f>SUM(BB197*O197)</f>
        <v>0</v>
      </c>
      <c r="BD197" s="44"/>
      <c r="BE197" s="317">
        <f>SUM(BD197*O197)</f>
        <v>0</v>
      </c>
    </row>
    <row r="198" spans="1:57" ht="25.5" x14ac:dyDescent="0.2">
      <c r="A198" s="186">
        <v>65</v>
      </c>
      <c r="B198" s="73" t="s">
        <v>826</v>
      </c>
      <c r="C198" s="73" t="s">
        <v>829</v>
      </c>
      <c r="D198" s="74" t="s">
        <v>841</v>
      </c>
      <c r="E198" s="74" t="s">
        <v>10</v>
      </c>
      <c r="F198" s="75">
        <v>250</v>
      </c>
      <c r="G198" s="74" t="s">
        <v>927</v>
      </c>
      <c r="H198" s="76" t="s">
        <v>927</v>
      </c>
      <c r="I198" s="74" t="s">
        <v>3400</v>
      </c>
      <c r="J198" s="24" t="s">
        <v>3132</v>
      </c>
      <c r="K198" s="186">
        <v>2</v>
      </c>
      <c r="L198" s="144">
        <v>13.05</v>
      </c>
      <c r="M198" s="144">
        <v>16.309999999999999</v>
      </c>
      <c r="N198" s="77">
        <v>16.309999999999999</v>
      </c>
      <c r="O198" s="219">
        <v>16.8</v>
      </c>
      <c r="P198" s="371">
        <f>SUM(R198,T198,V198,X198,Z198,AB198,AD198,AF198,AH198,AJ198,AL198,AN198,AP198,AR198,AT198,AV198,AX198,AZ198,BB198,BD198)</f>
        <v>0</v>
      </c>
      <c r="Q198" s="372">
        <f>SUM(P198*O198)</f>
        <v>0</v>
      </c>
      <c r="R198" s="43"/>
      <c r="S198" s="318">
        <f>SUM(R198*O198)</f>
        <v>0</v>
      </c>
      <c r="T198" s="44"/>
      <c r="U198" s="317">
        <f>SUM(T198*O198)</f>
        <v>0</v>
      </c>
      <c r="V198" s="43"/>
      <c r="W198" s="318">
        <f>SUM(V198*O198)</f>
        <v>0</v>
      </c>
      <c r="X198" s="44"/>
      <c r="Y198" s="317">
        <f>SUM(X198*O198)</f>
        <v>0</v>
      </c>
      <c r="Z198" s="43"/>
      <c r="AA198" s="318">
        <f>SUM(Z198*O198)</f>
        <v>0</v>
      </c>
      <c r="AB198" s="44"/>
      <c r="AC198" s="317">
        <f>SUM(AB198*O198)</f>
        <v>0</v>
      </c>
      <c r="AD198" s="43"/>
      <c r="AE198" s="318">
        <f>SUM(AD198*O198)</f>
        <v>0</v>
      </c>
      <c r="AF198" s="44"/>
      <c r="AG198" s="317">
        <f>SUM(AF198*O198)</f>
        <v>0</v>
      </c>
      <c r="AH198" s="43"/>
      <c r="AI198" s="318">
        <f>SUM(AH198*O198)</f>
        <v>0</v>
      </c>
      <c r="AJ198" s="44"/>
      <c r="AK198" s="317">
        <f>SUM(AJ198*O198)</f>
        <v>0</v>
      </c>
      <c r="AL198" s="43"/>
      <c r="AM198" s="318">
        <f>SUM(AL198*O198)</f>
        <v>0</v>
      </c>
      <c r="AN198" s="44"/>
      <c r="AO198" s="317">
        <f>SUM(AN198*O198)</f>
        <v>0</v>
      </c>
      <c r="AP198" s="43"/>
      <c r="AQ198" s="318">
        <f>SUM(AP198*O198)</f>
        <v>0</v>
      </c>
      <c r="AR198" s="44"/>
      <c r="AS198" s="317">
        <f>SUM(AR198*O198)</f>
        <v>0</v>
      </c>
      <c r="AT198" s="43"/>
      <c r="AU198" s="318">
        <f>SUM(AT198*O198)</f>
        <v>0</v>
      </c>
      <c r="AV198" s="44"/>
      <c r="AW198" s="317">
        <f>SUM(AV198*O198)</f>
        <v>0</v>
      </c>
      <c r="AX198" s="43"/>
      <c r="AY198" s="318">
        <f>SUM(AX198*O198)</f>
        <v>0</v>
      </c>
      <c r="AZ198" s="44"/>
      <c r="BA198" s="317">
        <f>SUM(AZ198*O198)</f>
        <v>0</v>
      </c>
      <c r="BB198" s="43"/>
      <c r="BC198" s="318">
        <f>SUM(BB198*O198)</f>
        <v>0</v>
      </c>
      <c r="BD198" s="44"/>
      <c r="BE198" s="317">
        <f>SUM(BD198*O198)</f>
        <v>0</v>
      </c>
    </row>
    <row r="199" spans="1:57" ht="25.5" x14ac:dyDescent="0.2">
      <c r="A199" s="187">
        <v>66</v>
      </c>
      <c r="B199" s="25" t="s">
        <v>826</v>
      </c>
      <c r="C199" s="25" t="s">
        <v>828</v>
      </c>
      <c r="D199" s="29" t="s">
        <v>2000</v>
      </c>
      <c r="E199" s="28" t="s">
        <v>1908</v>
      </c>
      <c r="F199" s="188">
        <v>250</v>
      </c>
      <c r="G199" s="28">
        <v>22761</v>
      </c>
      <c r="H199" s="88" t="s">
        <v>2005</v>
      </c>
      <c r="I199" s="29" t="s">
        <v>3404</v>
      </c>
      <c r="J199" s="79" t="s">
        <v>2338</v>
      </c>
      <c r="K199" s="187">
        <v>1</v>
      </c>
      <c r="L199" s="146">
        <v>15.16</v>
      </c>
      <c r="M199" s="80">
        <v>15.16</v>
      </c>
      <c r="N199" s="80">
        <v>15.16</v>
      </c>
      <c r="O199" s="223">
        <v>15.16</v>
      </c>
      <c r="P199" s="371">
        <f>SUM(R199,T199,V199,X199,Z199,AB199,AD199,AF199,AH199,AJ199,AL199,AN199,AP199,AR199,AT199,AV199,AX199,AZ199,BB199,BD199)</f>
        <v>0</v>
      </c>
      <c r="Q199" s="372">
        <f>SUM(P199*O199)</f>
        <v>0</v>
      </c>
      <c r="R199" s="43"/>
      <c r="S199" s="318">
        <f>SUM(R199*O199)</f>
        <v>0</v>
      </c>
      <c r="T199" s="44"/>
      <c r="U199" s="317">
        <f>SUM(T199*O199)</f>
        <v>0</v>
      </c>
      <c r="V199" s="43"/>
      <c r="W199" s="318">
        <f>SUM(V199*O199)</f>
        <v>0</v>
      </c>
      <c r="X199" s="44"/>
      <c r="Y199" s="317">
        <f>SUM(X199*O199)</f>
        <v>0</v>
      </c>
      <c r="Z199" s="43"/>
      <c r="AA199" s="318">
        <f>SUM(Z199*O199)</f>
        <v>0</v>
      </c>
      <c r="AB199" s="44"/>
      <c r="AC199" s="317">
        <f>SUM(AB199*O199)</f>
        <v>0</v>
      </c>
      <c r="AD199" s="43"/>
      <c r="AE199" s="318">
        <f>SUM(AD199*O199)</f>
        <v>0</v>
      </c>
      <c r="AF199" s="44"/>
      <c r="AG199" s="317">
        <f>SUM(AF199*O199)</f>
        <v>0</v>
      </c>
      <c r="AH199" s="43"/>
      <c r="AI199" s="318">
        <f>SUM(AH199*O199)</f>
        <v>0</v>
      </c>
      <c r="AJ199" s="44"/>
      <c r="AK199" s="317">
        <f>SUM(AJ199*O199)</f>
        <v>0</v>
      </c>
      <c r="AL199" s="43"/>
      <c r="AM199" s="318">
        <f>SUM(AL199*O199)</f>
        <v>0</v>
      </c>
      <c r="AN199" s="44"/>
      <c r="AO199" s="317">
        <f>SUM(AN199*O199)</f>
        <v>0</v>
      </c>
      <c r="AP199" s="43"/>
      <c r="AQ199" s="318">
        <f>SUM(AP199*O199)</f>
        <v>0</v>
      </c>
      <c r="AR199" s="44"/>
      <c r="AS199" s="317">
        <f>SUM(AR199*O199)</f>
        <v>0</v>
      </c>
      <c r="AT199" s="43"/>
      <c r="AU199" s="318">
        <f>SUM(AT199*O199)</f>
        <v>0</v>
      </c>
      <c r="AV199" s="44"/>
      <c r="AW199" s="317">
        <f>SUM(AV199*O199)</f>
        <v>0</v>
      </c>
      <c r="AX199" s="43"/>
      <c r="AY199" s="318">
        <f>SUM(AX199*O199)</f>
        <v>0</v>
      </c>
      <c r="AZ199" s="44"/>
      <c r="BA199" s="317">
        <f>SUM(AZ199*O199)</f>
        <v>0</v>
      </c>
      <c r="BB199" s="43"/>
      <c r="BC199" s="318">
        <f>SUM(BB199*O199)</f>
        <v>0</v>
      </c>
      <c r="BD199" s="44"/>
      <c r="BE199" s="317">
        <f>SUM(BD199*O199)</f>
        <v>0</v>
      </c>
    </row>
    <row r="200" spans="1:57" ht="25.5" x14ac:dyDescent="0.2">
      <c r="A200" s="186">
        <v>66</v>
      </c>
      <c r="B200" s="73" t="s">
        <v>826</v>
      </c>
      <c r="C200" s="73" t="s">
        <v>828</v>
      </c>
      <c r="D200" s="74" t="s">
        <v>841</v>
      </c>
      <c r="E200" s="74" t="s">
        <v>10</v>
      </c>
      <c r="F200" s="75">
        <v>250</v>
      </c>
      <c r="G200" s="74" t="s">
        <v>928</v>
      </c>
      <c r="H200" s="76" t="s">
        <v>928</v>
      </c>
      <c r="I200" s="74" t="s">
        <v>3400</v>
      </c>
      <c r="J200" s="24" t="s">
        <v>3132</v>
      </c>
      <c r="K200" s="186">
        <v>2</v>
      </c>
      <c r="L200" s="144">
        <v>13.72</v>
      </c>
      <c r="M200" s="144">
        <v>17.149999999999999</v>
      </c>
      <c r="N200" s="77">
        <v>17.149999999999999</v>
      </c>
      <c r="O200" s="219">
        <v>17.66</v>
      </c>
      <c r="P200" s="371">
        <f>SUM(R200,T200,V200,X200,Z200,AB200,AD200,AF200,AH200,AJ200,AL200,AN200,AP200,AR200,AT200,AV200,AX200,AZ200,BB200,BD200)</f>
        <v>0</v>
      </c>
      <c r="Q200" s="372">
        <f>SUM(P200*O200)</f>
        <v>0</v>
      </c>
      <c r="R200" s="43"/>
      <c r="S200" s="318">
        <f>SUM(R200*O200)</f>
        <v>0</v>
      </c>
      <c r="T200" s="44"/>
      <c r="U200" s="317">
        <f>SUM(T200*O200)</f>
        <v>0</v>
      </c>
      <c r="V200" s="43"/>
      <c r="W200" s="318">
        <f>SUM(V200*O200)</f>
        <v>0</v>
      </c>
      <c r="X200" s="44"/>
      <c r="Y200" s="317">
        <f>SUM(X200*O200)</f>
        <v>0</v>
      </c>
      <c r="Z200" s="43"/>
      <c r="AA200" s="318">
        <f>SUM(Z200*O200)</f>
        <v>0</v>
      </c>
      <c r="AB200" s="44"/>
      <c r="AC200" s="317">
        <f>SUM(AB200*O200)</f>
        <v>0</v>
      </c>
      <c r="AD200" s="43"/>
      <c r="AE200" s="318">
        <f>SUM(AD200*O200)</f>
        <v>0</v>
      </c>
      <c r="AF200" s="44"/>
      <c r="AG200" s="317">
        <f>SUM(AF200*O200)</f>
        <v>0</v>
      </c>
      <c r="AH200" s="43"/>
      <c r="AI200" s="318">
        <f>SUM(AH200*O200)</f>
        <v>0</v>
      </c>
      <c r="AJ200" s="44"/>
      <c r="AK200" s="317">
        <f>SUM(AJ200*O200)</f>
        <v>0</v>
      </c>
      <c r="AL200" s="43"/>
      <c r="AM200" s="318">
        <f>SUM(AL200*O200)</f>
        <v>0</v>
      </c>
      <c r="AN200" s="44"/>
      <c r="AO200" s="317">
        <f>SUM(AN200*O200)</f>
        <v>0</v>
      </c>
      <c r="AP200" s="43"/>
      <c r="AQ200" s="318">
        <f>SUM(AP200*O200)</f>
        <v>0</v>
      </c>
      <c r="AR200" s="44"/>
      <c r="AS200" s="317">
        <f>SUM(AR200*O200)</f>
        <v>0</v>
      </c>
      <c r="AT200" s="43"/>
      <c r="AU200" s="318">
        <f>SUM(AT200*O200)</f>
        <v>0</v>
      </c>
      <c r="AV200" s="44"/>
      <c r="AW200" s="317">
        <f>SUM(AV200*O200)</f>
        <v>0</v>
      </c>
      <c r="AX200" s="43"/>
      <c r="AY200" s="318">
        <f>SUM(AX200*O200)</f>
        <v>0</v>
      </c>
      <c r="AZ200" s="44"/>
      <c r="BA200" s="317">
        <f>SUM(AZ200*O200)</f>
        <v>0</v>
      </c>
      <c r="BB200" s="43"/>
      <c r="BC200" s="318">
        <f>SUM(BB200*O200)</f>
        <v>0</v>
      </c>
      <c r="BD200" s="44"/>
      <c r="BE200" s="317">
        <f>SUM(BD200*O200)</f>
        <v>0</v>
      </c>
    </row>
    <row r="201" spans="1:57" ht="25.5" x14ac:dyDescent="0.2">
      <c r="A201" s="187">
        <v>67</v>
      </c>
      <c r="B201" s="25" t="s">
        <v>826</v>
      </c>
      <c r="C201" s="25" t="s">
        <v>830</v>
      </c>
      <c r="D201" s="29" t="s">
        <v>2000</v>
      </c>
      <c r="E201" s="28" t="s">
        <v>1908</v>
      </c>
      <c r="F201" s="188">
        <v>250</v>
      </c>
      <c r="G201" s="28">
        <v>22871</v>
      </c>
      <c r="H201" s="88" t="s">
        <v>2006</v>
      </c>
      <c r="I201" s="29" t="s">
        <v>3404</v>
      </c>
      <c r="J201" s="79" t="s">
        <v>2338</v>
      </c>
      <c r="K201" s="187">
        <v>1</v>
      </c>
      <c r="L201" s="146">
        <v>15.16</v>
      </c>
      <c r="M201" s="80">
        <v>15.16</v>
      </c>
      <c r="N201" s="80">
        <v>15.16</v>
      </c>
      <c r="O201" s="223">
        <v>15.16</v>
      </c>
      <c r="P201" s="371">
        <f>SUM(R201,T201,V201,X201,Z201,AB201,AD201,AF201,AH201,AJ201,AL201,AN201,AP201,AR201,AT201,AV201,AX201,AZ201,BB201,BD201)</f>
        <v>0</v>
      </c>
      <c r="Q201" s="372">
        <f>SUM(P201*O201)</f>
        <v>0</v>
      </c>
      <c r="R201" s="43"/>
      <c r="S201" s="318">
        <f>SUM(R201*O201)</f>
        <v>0</v>
      </c>
      <c r="T201" s="44"/>
      <c r="U201" s="317">
        <f>SUM(T201*O201)</f>
        <v>0</v>
      </c>
      <c r="V201" s="43"/>
      <c r="W201" s="318">
        <f>SUM(V201*O201)</f>
        <v>0</v>
      </c>
      <c r="X201" s="44"/>
      <c r="Y201" s="317">
        <f>SUM(X201*O201)</f>
        <v>0</v>
      </c>
      <c r="Z201" s="43"/>
      <c r="AA201" s="318">
        <f>SUM(Z201*O201)</f>
        <v>0</v>
      </c>
      <c r="AB201" s="44"/>
      <c r="AC201" s="317">
        <f>SUM(AB201*O201)</f>
        <v>0</v>
      </c>
      <c r="AD201" s="43"/>
      <c r="AE201" s="318">
        <f>SUM(AD201*O201)</f>
        <v>0</v>
      </c>
      <c r="AF201" s="44"/>
      <c r="AG201" s="317">
        <f>SUM(AF201*O201)</f>
        <v>0</v>
      </c>
      <c r="AH201" s="43"/>
      <c r="AI201" s="318">
        <f>SUM(AH201*O201)</f>
        <v>0</v>
      </c>
      <c r="AJ201" s="44"/>
      <c r="AK201" s="317">
        <f>SUM(AJ201*O201)</f>
        <v>0</v>
      </c>
      <c r="AL201" s="43"/>
      <c r="AM201" s="318">
        <f>SUM(AL201*O201)</f>
        <v>0</v>
      </c>
      <c r="AN201" s="44"/>
      <c r="AO201" s="317">
        <f>SUM(AN201*O201)</f>
        <v>0</v>
      </c>
      <c r="AP201" s="43"/>
      <c r="AQ201" s="318">
        <f>SUM(AP201*O201)</f>
        <v>0</v>
      </c>
      <c r="AR201" s="44"/>
      <c r="AS201" s="317">
        <f>SUM(AR201*O201)</f>
        <v>0</v>
      </c>
      <c r="AT201" s="43"/>
      <c r="AU201" s="318">
        <f>SUM(AT201*O201)</f>
        <v>0</v>
      </c>
      <c r="AV201" s="44"/>
      <c r="AW201" s="317">
        <f>SUM(AV201*O201)</f>
        <v>0</v>
      </c>
      <c r="AX201" s="43"/>
      <c r="AY201" s="318">
        <f>SUM(AX201*O201)</f>
        <v>0</v>
      </c>
      <c r="AZ201" s="44"/>
      <c r="BA201" s="317">
        <f>SUM(AZ201*O201)</f>
        <v>0</v>
      </c>
      <c r="BB201" s="43"/>
      <c r="BC201" s="318">
        <f>SUM(BB201*O201)</f>
        <v>0</v>
      </c>
      <c r="BD201" s="44"/>
      <c r="BE201" s="317">
        <f>SUM(BD201*O201)</f>
        <v>0</v>
      </c>
    </row>
    <row r="202" spans="1:57" ht="25.5" x14ac:dyDescent="0.2">
      <c r="A202" s="186">
        <v>67</v>
      </c>
      <c r="B202" s="73" t="s">
        <v>826</v>
      </c>
      <c r="C202" s="73" t="s">
        <v>830</v>
      </c>
      <c r="D202" s="74" t="s">
        <v>841</v>
      </c>
      <c r="E202" s="74" t="s">
        <v>10</v>
      </c>
      <c r="F202" s="75">
        <v>250</v>
      </c>
      <c r="G202" s="74" t="s">
        <v>929</v>
      </c>
      <c r="H202" s="76" t="s">
        <v>929</v>
      </c>
      <c r="I202" s="74" t="s">
        <v>3400</v>
      </c>
      <c r="J202" s="24" t="s">
        <v>3132</v>
      </c>
      <c r="K202" s="186">
        <v>2</v>
      </c>
      <c r="L202" s="144">
        <v>13.05</v>
      </c>
      <c r="M202" s="144">
        <v>16.309999999999999</v>
      </c>
      <c r="N202" s="77">
        <v>16.309999999999999</v>
      </c>
      <c r="O202" s="219">
        <v>16.8</v>
      </c>
      <c r="P202" s="371">
        <f>SUM(R202,T202,V202,X202,Z202,AB202,AD202,AF202,AH202,AJ202,AL202,AN202,AP202,AR202,AT202,AV202,AX202,AZ202,BB202,BD202)</f>
        <v>0</v>
      </c>
      <c r="Q202" s="372">
        <f>SUM(P202*O202)</f>
        <v>0</v>
      </c>
      <c r="R202" s="43"/>
      <c r="S202" s="318">
        <f>SUM(R202*O202)</f>
        <v>0</v>
      </c>
      <c r="T202" s="44"/>
      <c r="U202" s="317">
        <f>SUM(T202*O202)</f>
        <v>0</v>
      </c>
      <c r="V202" s="43"/>
      <c r="W202" s="318">
        <f>SUM(V202*O202)</f>
        <v>0</v>
      </c>
      <c r="X202" s="44"/>
      <c r="Y202" s="317">
        <f>SUM(X202*O202)</f>
        <v>0</v>
      </c>
      <c r="Z202" s="43"/>
      <c r="AA202" s="318">
        <f>SUM(Z202*O202)</f>
        <v>0</v>
      </c>
      <c r="AB202" s="44"/>
      <c r="AC202" s="317">
        <f>SUM(AB202*O202)</f>
        <v>0</v>
      </c>
      <c r="AD202" s="43"/>
      <c r="AE202" s="318">
        <f>SUM(AD202*O202)</f>
        <v>0</v>
      </c>
      <c r="AF202" s="44"/>
      <c r="AG202" s="317">
        <f>SUM(AF202*O202)</f>
        <v>0</v>
      </c>
      <c r="AH202" s="43"/>
      <c r="AI202" s="318">
        <f>SUM(AH202*O202)</f>
        <v>0</v>
      </c>
      <c r="AJ202" s="44"/>
      <c r="AK202" s="317">
        <f>SUM(AJ202*O202)</f>
        <v>0</v>
      </c>
      <c r="AL202" s="43"/>
      <c r="AM202" s="318">
        <f>SUM(AL202*O202)</f>
        <v>0</v>
      </c>
      <c r="AN202" s="44"/>
      <c r="AO202" s="317">
        <f>SUM(AN202*O202)</f>
        <v>0</v>
      </c>
      <c r="AP202" s="43"/>
      <c r="AQ202" s="318">
        <f>SUM(AP202*O202)</f>
        <v>0</v>
      </c>
      <c r="AR202" s="44"/>
      <c r="AS202" s="317">
        <f>SUM(AR202*O202)</f>
        <v>0</v>
      </c>
      <c r="AT202" s="43"/>
      <c r="AU202" s="318">
        <f>SUM(AT202*O202)</f>
        <v>0</v>
      </c>
      <c r="AV202" s="44"/>
      <c r="AW202" s="317">
        <f>SUM(AV202*O202)</f>
        <v>0</v>
      </c>
      <c r="AX202" s="43"/>
      <c r="AY202" s="318">
        <f>SUM(AX202*O202)</f>
        <v>0</v>
      </c>
      <c r="AZ202" s="44"/>
      <c r="BA202" s="317">
        <f>SUM(AZ202*O202)</f>
        <v>0</v>
      </c>
      <c r="BB202" s="43"/>
      <c r="BC202" s="318">
        <f>SUM(BB202*O202)</f>
        <v>0</v>
      </c>
      <c r="BD202" s="44"/>
      <c r="BE202" s="317">
        <f>SUM(BD202*O202)</f>
        <v>0</v>
      </c>
    </row>
    <row r="203" spans="1:57" ht="25.5" x14ac:dyDescent="0.2">
      <c r="A203" s="187">
        <v>68</v>
      </c>
      <c r="B203" s="25" t="s">
        <v>826</v>
      </c>
      <c r="C203" s="25" t="s">
        <v>831</v>
      </c>
      <c r="D203" s="29" t="s">
        <v>2000</v>
      </c>
      <c r="E203" s="28" t="s">
        <v>1908</v>
      </c>
      <c r="F203" s="188">
        <v>250</v>
      </c>
      <c r="G203" s="28">
        <v>21041</v>
      </c>
      <c r="H203" s="88" t="s">
        <v>2007</v>
      </c>
      <c r="I203" s="29" t="s">
        <v>3404</v>
      </c>
      <c r="J203" s="79" t="s">
        <v>2338</v>
      </c>
      <c r="K203" s="187">
        <v>1</v>
      </c>
      <c r="L203" s="146">
        <v>15.16</v>
      </c>
      <c r="M203" s="80">
        <v>15.16</v>
      </c>
      <c r="N203" s="80">
        <v>15.16</v>
      </c>
      <c r="O203" s="223">
        <v>15.16</v>
      </c>
      <c r="P203" s="371">
        <f>SUM(R203,T203,V203,X203,Z203,AB203,AD203,AF203,AH203,AJ203,AL203,AN203,AP203,AR203,AT203,AV203,AX203,AZ203,BB203,BD203)</f>
        <v>0</v>
      </c>
      <c r="Q203" s="372">
        <f>SUM(P203*O203)</f>
        <v>0</v>
      </c>
      <c r="R203" s="43"/>
      <c r="S203" s="318">
        <f>SUM(R203*O203)</f>
        <v>0</v>
      </c>
      <c r="T203" s="44"/>
      <c r="U203" s="317">
        <f>SUM(T203*O203)</f>
        <v>0</v>
      </c>
      <c r="V203" s="43"/>
      <c r="W203" s="318">
        <f>SUM(V203*O203)</f>
        <v>0</v>
      </c>
      <c r="X203" s="44"/>
      <c r="Y203" s="317">
        <f>SUM(X203*O203)</f>
        <v>0</v>
      </c>
      <c r="Z203" s="43"/>
      <c r="AA203" s="318">
        <f>SUM(Z203*O203)</f>
        <v>0</v>
      </c>
      <c r="AB203" s="44"/>
      <c r="AC203" s="317">
        <f>SUM(AB203*O203)</f>
        <v>0</v>
      </c>
      <c r="AD203" s="43"/>
      <c r="AE203" s="318">
        <f>SUM(AD203*O203)</f>
        <v>0</v>
      </c>
      <c r="AF203" s="44"/>
      <c r="AG203" s="317">
        <f>SUM(AF203*O203)</f>
        <v>0</v>
      </c>
      <c r="AH203" s="43"/>
      <c r="AI203" s="318">
        <f>SUM(AH203*O203)</f>
        <v>0</v>
      </c>
      <c r="AJ203" s="44"/>
      <c r="AK203" s="317">
        <f>SUM(AJ203*O203)</f>
        <v>0</v>
      </c>
      <c r="AL203" s="43"/>
      <c r="AM203" s="318">
        <f>SUM(AL203*O203)</f>
        <v>0</v>
      </c>
      <c r="AN203" s="44"/>
      <c r="AO203" s="317">
        <f>SUM(AN203*O203)</f>
        <v>0</v>
      </c>
      <c r="AP203" s="43"/>
      <c r="AQ203" s="318">
        <f>SUM(AP203*O203)</f>
        <v>0</v>
      </c>
      <c r="AR203" s="44"/>
      <c r="AS203" s="317">
        <f>SUM(AR203*O203)</f>
        <v>0</v>
      </c>
      <c r="AT203" s="43"/>
      <c r="AU203" s="318">
        <f>SUM(AT203*O203)</f>
        <v>0</v>
      </c>
      <c r="AV203" s="44"/>
      <c r="AW203" s="317">
        <f>SUM(AV203*O203)</f>
        <v>0</v>
      </c>
      <c r="AX203" s="43"/>
      <c r="AY203" s="318">
        <f>SUM(AX203*O203)</f>
        <v>0</v>
      </c>
      <c r="AZ203" s="44"/>
      <c r="BA203" s="317">
        <f>SUM(AZ203*O203)</f>
        <v>0</v>
      </c>
      <c r="BB203" s="43"/>
      <c r="BC203" s="318">
        <f>SUM(BB203*O203)</f>
        <v>0</v>
      </c>
      <c r="BD203" s="44"/>
      <c r="BE203" s="317">
        <f>SUM(BD203*O203)</f>
        <v>0</v>
      </c>
    </row>
    <row r="204" spans="1:57" ht="25.5" x14ac:dyDescent="0.2">
      <c r="A204" s="186">
        <v>68</v>
      </c>
      <c r="B204" s="73" t="s">
        <v>826</v>
      </c>
      <c r="C204" s="73" t="s">
        <v>831</v>
      </c>
      <c r="D204" s="74" t="s">
        <v>841</v>
      </c>
      <c r="E204" s="74" t="s">
        <v>10</v>
      </c>
      <c r="F204" s="75">
        <v>250</v>
      </c>
      <c r="G204" s="74" t="s">
        <v>930</v>
      </c>
      <c r="H204" s="76" t="s">
        <v>930</v>
      </c>
      <c r="I204" s="74" t="s">
        <v>3400</v>
      </c>
      <c r="J204" s="24" t="s">
        <v>3132</v>
      </c>
      <c r="K204" s="186">
        <v>2</v>
      </c>
      <c r="L204" s="144">
        <v>18.98</v>
      </c>
      <c r="M204" s="144">
        <v>19.93</v>
      </c>
      <c r="N204" s="77">
        <v>19.93</v>
      </c>
      <c r="O204" s="219">
        <v>20.53</v>
      </c>
      <c r="P204" s="371">
        <f>SUM(R204,T204,V204,X204,Z204,AB204,AD204,AF204,AH204,AJ204,AL204,AN204,AP204,AR204,AT204,AV204,AX204,AZ204,BB204,BD204)</f>
        <v>0</v>
      </c>
      <c r="Q204" s="372">
        <f>SUM(P204*O204)</f>
        <v>0</v>
      </c>
      <c r="R204" s="43"/>
      <c r="S204" s="318">
        <f>SUM(R204*O204)</f>
        <v>0</v>
      </c>
      <c r="T204" s="44"/>
      <c r="U204" s="317">
        <f>SUM(T204*O204)</f>
        <v>0</v>
      </c>
      <c r="V204" s="43"/>
      <c r="W204" s="318">
        <f>SUM(V204*O204)</f>
        <v>0</v>
      </c>
      <c r="X204" s="44"/>
      <c r="Y204" s="317">
        <f>SUM(X204*O204)</f>
        <v>0</v>
      </c>
      <c r="Z204" s="43"/>
      <c r="AA204" s="318">
        <f>SUM(Z204*O204)</f>
        <v>0</v>
      </c>
      <c r="AB204" s="44"/>
      <c r="AC204" s="317">
        <f>SUM(AB204*O204)</f>
        <v>0</v>
      </c>
      <c r="AD204" s="43"/>
      <c r="AE204" s="318">
        <f>SUM(AD204*O204)</f>
        <v>0</v>
      </c>
      <c r="AF204" s="44"/>
      <c r="AG204" s="317">
        <f>SUM(AF204*O204)</f>
        <v>0</v>
      </c>
      <c r="AH204" s="43"/>
      <c r="AI204" s="318">
        <f>SUM(AH204*O204)</f>
        <v>0</v>
      </c>
      <c r="AJ204" s="44"/>
      <c r="AK204" s="317">
        <f>SUM(AJ204*O204)</f>
        <v>0</v>
      </c>
      <c r="AL204" s="43"/>
      <c r="AM204" s="318">
        <f>SUM(AL204*O204)</f>
        <v>0</v>
      </c>
      <c r="AN204" s="44"/>
      <c r="AO204" s="317">
        <f>SUM(AN204*O204)</f>
        <v>0</v>
      </c>
      <c r="AP204" s="43"/>
      <c r="AQ204" s="318">
        <f>SUM(AP204*O204)</f>
        <v>0</v>
      </c>
      <c r="AR204" s="44"/>
      <c r="AS204" s="317">
        <f>SUM(AR204*O204)</f>
        <v>0</v>
      </c>
      <c r="AT204" s="43"/>
      <c r="AU204" s="318">
        <f>SUM(AT204*O204)</f>
        <v>0</v>
      </c>
      <c r="AV204" s="44"/>
      <c r="AW204" s="317">
        <f>SUM(AV204*O204)</f>
        <v>0</v>
      </c>
      <c r="AX204" s="43"/>
      <c r="AY204" s="318">
        <f>SUM(AX204*O204)</f>
        <v>0</v>
      </c>
      <c r="AZ204" s="44"/>
      <c r="BA204" s="317">
        <f>SUM(AZ204*O204)</f>
        <v>0</v>
      </c>
      <c r="BB204" s="43"/>
      <c r="BC204" s="318">
        <f>SUM(BB204*O204)</f>
        <v>0</v>
      </c>
      <c r="BD204" s="44"/>
      <c r="BE204" s="317">
        <f>SUM(BD204*O204)</f>
        <v>0</v>
      </c>
    </row>
    <row r="205" spans="1:57" ht="25.5" x14ac:dyDescent="0.2">
      <c r="A205" s="187">
        <v>69</v>
      </c>
      <c r="B205" s="25" t="s">
        <v>826</v>
      </c>
      <c r="C205" s="25" t="s">
        <v>836</v>
      </c>
      <c r="D205" s="29" t="s">
        <v>2000</v>
      </c>
      <c r="E205" s="28" t="s">
        <v>1908</v>
      </c>
      <c r="F205" s="188">
        <v>250</v>
      </c>
      <c r="G205" s="28">
        <v>22751</v>
      </c>
      <c r="H205" s="88" t="s">
        <v>2008</v>
      </c>
      <c r="I205" s="29" t="s">
        <v>3404</v>
      </c>
      <c r="J205" s="79" t="s">
        <v>2338</v>
      </c>
      <c r="K205" s="187">
        <v>1</v>
      </c>
      <c r="L205" s="146">
        <v>15.16</v>
      </c>
      <c r="M205" s="80">
        <v>15.16</v>
      </c>
      <c r="N205" s="80">
        <v>15.16</v>
      </c>
      <c r="O205" s="223">
        <v>15.16</v>
      </c>
      <c r="P205" s="371">
        <f>SUM(R205,T205,V205,X205,Z205,AB205,AD205,AF205,AH205,AJ205,AL205,AN205,AP205,AR205,AT205,AV205,AX205,AZ205,BB205,BD205)</f>
        <v>0</v>
      </c>
      <c r="Q205" s="372">
        <f>SUM(P205*O205)</f>
        <v>0</v>
      </c>
      <c r="R205" s="43"/>
      <c r="S205" s="318">
        <f>SUM(R205*O205)</f>
        <v>0</v>
      </c>
      <c r="T205" s="44"/>
      <c r="U205" s="317">
        <f>SUM(T205*O205)</f>
        <v>0</v>
      </c>
      <c r="V205" s="43"/>
      <c r="W205" s="318">
        <f>SUM(V205*O205)</f>
        <v>0</v>
      </c>
      <c r="X205" s="44"/>
      <c r="Y205" s="317">
        <f>SUM(X205*O205)</f>
        <v>0</v>
      </c>
      <c r="Z205" s="43"/>
      <c r="AA205" s="318">
        <f>SUM(Z205*O205)</f>
        <v>0</v>
      </c>
      <c r="AB205" s="44"/>
      <c r="AC205" s="317">
        <f>SUM(AB205*O205)</f>
        <v>0</v>
      </c>
      <c r="AD205" s="43"/>
      <c r="AE205" s="318">
        <f>SUM(AD205*O205)</f>
        <v>0</v>
      </c>
      <c r="AF205" s="44"/>
      <c r="AG205" s="317">
        <f>SUM(AF205*O205)</f>
        <v>0</v>
      </c>
      <c r="AH205" s="43"/>
      <c r="AI205" s="318">
        <f>SUM(AH205*O205)</f>
        <v>0</v>
      </c>
      <c r="AJ205" s="44"/>
      <c r="AK205" s="317">
        <f>SUM(AJ205*O205)</f>
        <v>0</v>
      </c>
      <c r="AL205" s="43"/>
      <c r="AM205" s="318">
        <f>SUM(AL205*O205)</f>
        <v>0</v>
      </c>
      <c r="AN205" s="44"/>
      <c r="AO205" s="317">
        <f>SUM(AN205*O205)</f>
        <v>0</v>
      </c>
      <c r="AP205" s="43"/>
      <c r="AQ205" s="318">
        <f>SUM(AP205*O205)</f>
        <v>0</v>
      </c>
      <c r="AR205" s="44"/>
      <c r="AS205" s="317">
        <f>SUM(AR205*O205)</f>
        <v>0</v>
      </c>
      <c r="AT205" s="43"/>
      <c r="AU205" s="318">
        <f>SUM(AT205*O205)</f>
        <v>0</v>
      </c>
      <c r="AV205" s="44"/>
      <c r="AW205" s="317">
        <f>SUM(AV205*O205)</f>
        <v>0</v>
      </c>
      <c r="AX205" s="43"/>
      <c r="AY205" s="318">
        <f>SUM(AX205*O205)</f>
        <v>0</v>
      </c>
      <c r="AZ205" s="44"/>
      <c r="BA205" s="317">
        <f>SUM(AZ205*O205)</f>
        <v>0</v>
      </c>
      <c r="BB205" s="43"/>
      <c r="BC205" s="318">
        <f>SUM(BB205*O205)</f>
        <v>0</v>
      </c>
      <c r="BD205" s="44"/>
      <c r="BE205" s="317">
        <f>SUM(BD205*O205)</f>
        <v>0</v>
      </c>
    </row>
    <row r="206" spans="1:57" ht="25.5" x14ac:dyDescent="0.2">
      <c r="A206" s="186">
        <v>69</v>
      </c>
      <c r="B206" s="73" t="s">
        <v>826</v>
      </c>
      <c r="C206" s="73" t="s">
        <v>836</v>
      </c>
      <c r="D206" s="74" t="s">
        <v>841</v>
      </c>
      <c r="E206" s="74" t="s">
        <v>10</v>
      </c>
      <c r="F206" s="75">
        <v>250</v>
      </c>
      <c r="G206" s="74" t="s">
        <v>931</v>
      </c>
      <c r="H206" s="76" t="s">
        <v>931</v>
      </c>
      <c r="I206" s="74" t="s">
        <v>3400</v>
      </c>
      <c r="J206" s="24" t="s">
        <v>3132</v>
      </c>
      <c r="K206" s="186">
        <v>2</v>
      </c>
      <c r="L206" s="144">
        <v>18.98</v>
      </c>
      <c r="M206" s="144">
        <v>18.98</v>
      </c>
      <c r="N206" s="77">
        <v>18.98</v>
      </c>
      <c r="O206" s="219">
        <v>19.93</v>
      </c>
      <c r="P206" s="371">
        <f>SUM(R206,T206,V206,X206,Z206,AB206,AD206,AF206,AH206,AJ206,AL206,AN206,AP206,AR206,AT206,AV206,AX206,AZ206,BB206,BD206)</f>
        <v>0</v>
      </c>
      <c r="Q206" s="372">
        <f>SUM(P206*O206)</f>
        <v>0</v>
      </c>
      <c r="R206" s="43"/>
      <c r="S206" s="318">
        <f>SUM(R206*O206)</f>
        <v>0</v>
      </c>
      <c r="T206" s="44"/>
      <c r="U206" s="317">
        <f>SUM(T206*O206)</f>
        <v>0</v>
      </c>
      <c r="V206" s="43"/>
      <c r="W206" s="318">
        <f>SUM(V206*O206)</f>
        <v>0</v>
      </c>
      <c r="X206" s="44"/>
      <c r="Y206" s="317">
        <f>SUM(X206*O206)</f>
        <v>0</v>
      </c>
      <c r="Z206" s="43"/>
      <c r="AA206" s="318">
        <f>SUM(Z206*O206)</f>
        <v>0</v>
      </c>
      <c r="AB206" s="44"/>
      <c r="AC206" s="317">
        <f>SUM(AB206*O206)</f>
        <v>0</v>
      </c>
      <c r="AD206" s="43"/>
      <c r="AE206" s="318">
        <f>SUM(AD206*O206)</f>
        <v>0</v>
      </c>
      <c r="AF206" s="44"/>
      <c r="AG206" s="317">
        <f>SUM(AF206*O206)</f>
        <v>0</v>
      </c>
      <c r="AH206" s="43"/>
      <c r="AI206" s="318">
        <f>SUM(AH206*O206)</f>
        <v>0</v>
      </c>
      <c r="AJ206" s="44"/>
      <c r="AK206" s="317">
        <f>SUM(AJ206*O206)</f>
        <v>0</v>
      </c>
      <c r="AL206" s="43"/>
      <c r="AM206" s="318">
        <f>SUM(AL206*O206)</f>
        <v>0</v>
      </c>
      <c r="AN206" s="44"/>
      <c r="AO206" s="317">
        <f>SUM(AN206*O206)</f>
        <v>0</v>
      </c>
      <c r="AP206" s="43"/>
      <c r="AQ206" s="318">
        <f>SUM(AP206*O206)</f>
        <v>0</v>
      </c>
      <c r="AR206" s="44"/>
      <c r="AS206" s="317">
        <f>SUM(AR206*O206)</f>
        <v>0</v>
      </c>
      <c r="AT206" s="43"/>
      <c r="AU206" s="318">
        <f>SUM(AT206*O206)</f>
        <v>0</v>
      </c>
      <c r="AV206" s="44"/>
      <c r="AW206" s="317">
        <f>SUM(AV206*O206)</f>
        <v>0</v>
      </c>
      <c r="AX206" s="43"/>
      <c r="AY206" s="318">
        <f>SUM(AX206*O206)</f>
        <v>0</v>
      </c>
      <c r="AZ206" s="44"/>
      <c r="BA206" s="317">
        <f>SUM(AZ206*O206)</f>
        <v>0</v>
      </c>
      <c r="BB206" s="43"/>
      <c r="BC206" s="318">
        <f>SUM(BB206*O206)</f>
        <v>0</v>
      </c>
      <c r="BD206" s="44"/>
      <c r="BE206" s="317">
        <f>SUM(BD206*O206)</f>
        <v>0</v>
      </c>
    </row>
    <row r="207" spans="1:57" ht="25.5" x14ac:dyDescent="0.2">
      <c r="A207" s="187">
        <v>70</v>
      </c>
      <c r="B207" s="25" t="s">
        <v>826</v>
      </c>
      <c r="C207" s="25" t="s">
        <v>3299</v>
      </c>
      <c r="D207" s="29" t="s">
        <v>2000</v>
      </c>
      <c r="E207" s="28" t="s">
        <v>1908</v>
      </c>
      <c r="F207" s="188">
        <v>250</v>
      </c>
      <c r="G207" s="28">
        <v>91904</v>
      </c>
      <c r="H207" s="88" t="s">
        <v>2009</v>
      </c>
      <c r="I207" s="29" t="s">
        <v>3404</v>
      </c>
      <c r="J207" s="79" t="s">
        <v>2338</v>
      </c>
      <c r="K207" s="187">
        <v>1</v>
      </c>
      <c r="L207" s="146">
        <v>16.07</v>
      </c>
      <c r="M207" s="80">
        <v>16.07</v>
      </c>
      <c r="N207" s="80">
        <v>16.07</v>
      </c>
      <c r="O207" s="223">
        <v>16.07</v>
      </c>
      <c r="P207" s="371">
        <f>SUM(R207,T207,V207,X207,Z207,AB207,AD207,AF207,AH207,AJ207,AL207,AN207,AP207,AR207,AT207,AV207,AX207,AZ207,BB207,BD207)</f>
        <v>0</v>
      </c>
      <c r="Q207" s="372">
        <f>SUM(P207*O207)</f>
        <v>0</v>
      </c>
      <c r="R207" s="43"/>
      <c r="S207" s="318">
        <f>SUM(R207*O207)</f>
        <v>0</v>
      </c>
      <c r="T207" s="44"/>
      <c r="U207" s="317">
        <f>SUM(T207*O207)</f>
        <v>0</v>
      </c>
      <c r="V207" s="43"/>
      <c r="W207" s="318">
        <f>SUM(V207*O207)</f>
        <v>0</v>
      </c>
      <c r="X207" s="44"/>
      <c r="Y207" s="317">
        <f>SUM(X207*O207)</f>
        <v>0</v>
      </c>
      <c r="Z207" s="43"/>
      <c r="AA207" s="318">
        <f>SUM(Z207*O207)</f>
        <v>0</v>
      </c>
      <c r="AB207" s="44"/>
      <c r="AC207" s="317">
        <f>SUM(AB207*O207)</f>
        <v>0</v>
      </c>
      <c r="AD207" s="43"/>
      <c r="AE207" s="318">
        <f>SUM(AD207*O207)</f>
        <v>0</v>
      </c>
      <c r="AF207" s="44"/>
      <c r="AG207" s="317">
        <f>SUM(AF207*O207)</f>
        <v>0</v>
      </c>
      <c r="AH207" s="43"/>
      <c r="AI207" s="318">
        <f>SUM(AH207*O207)</f>
        <v>0</v>
      </c>
      <c r="AJ207" s="44"/>
      <c r="AK207" s="317">
        <f>SUM(AJ207*O207)</f>
        <v>0</v>
      </c>
      <c r="AL207" s="43"/>
      <c r="AM207" s="318">
        <f>SUM(AL207*O207)</f>
        <v>0</v>
      </c>
      <c r="AN207" s="44"/>
      <c r="AO207" s="317">
        <f>SUM(AN207*O207)</f>
        <v>0</v>
      </c>
      <c r="AP207" s="43"/>
      <c r="AQ207" s="318">
        <f>SUM(AP207*O207)</f>
        <v>0</v>
      </c>
      <c r="AR207" s="44"/>
      <c r="AS207" s="317">
        <f>SUM(AR207*O207)</f>
        <v>0</v>
      </c>
      <c r="AT207" s="43"/>
      <c r="AU207" s="318">
        <f>SUM(AT207*O207)</f>
        <v>0</v>
      </c>
      <c r="AV207" s="44"/>
      <c r="AW207" s="317">
        <f>SUM(AV207*O207)</f>
        <v>0</v>
      </c>
      <c r="AX207" s="43"/>
      <c r="AY207" s="318">
        <f>SUM(AX207*O207)</f>
        <v>0</v>
      </c>
      <c r="AZ207" s="44"/>
      <c r="BA207" s="317">
        <f>SUM(AZ207*O207)</f>
        <v>0</v>
      </c>
      <c r="BB207" s="43"/>
      <c r="BC207" s="318">
        <f>SUM(BB207*O207)</f>
        <v>0</v>
      </c>
      <c r="BD207" s="44"/>
      <c r="BE207" s="317">
        <f>SUM(BD207*O207)</f>
        <v>0</v>
      </c>
    </row>
    <row r="208" spans="1:57" ht="25.5" x14ac:dyDescent="0.2">
      <c r="A208" s="186">
        <v>70</v>
      </c>
      <c r="B208" s="73" t="s">
        <v>826</v>
      </c>
      <c r="C208" s="73" t="s">
        <v>840</v>
      </c>
      <c r="D208" s="74" t="s">
        <v>841</v>
      </c>
      <c r="E208" s="74" t="s">
        <v>10</v>
      </c>
      <c r="F208" s="75">
        <v>250</v>
      </c>
      <c r="G208" s="74" t="s">
        <v>932</v>
      </c>
      <c r="H208" s="76" t="s">
        <v>932</v>
      </c>
      <c r="I208" s="74" t="s">
        <v>3400</v>
      </c>
      <c r="J208" s="24" t="s">
        <v>3132</v>
      </c>
      <c r="K208" s="186">
        <v>2</v>
      </c>
      <c r="L208" s="144">
        <v>18.2</v>
      </c>
      <c r="M208" s="77">
        <v>18.2</v>
      </c>
      <c r="N208" s="77">
        <v>18.2</v>
      </c>
      <c r="O208" s="219">
        <v>19.11</v>
      </c>
      <c r="P208" s="371">
        <f>SUM(R208,T208,V208,X208,Z208,AB208,AD208,AF208,AH208,AJ208,AL208,AN208,AP208,AR208,AT208,AV208,AX208,AZ208,BB208,BD208)</f>
        <v>0</v>
      </c>
      <c r="Q208" s="372">
        <f>SUM(P208*O208)</f>
        <v>0</v>
      </c>
      <c r="R208" s="43"/>
      <c r="S208" s="318">
        <f>SUM(R208*O208)</f>
        <v>0</v>
      </c>
      <c r="T208" s="44"/>
      <c r="U208" s="317">
        <f>SUM(T208*O208)</f>
        <v>0</v>
      </c>
      <c r="V208" s="43"/>
      <c r="W208" s="318">
        <f>SUM(V208*O208)</f>
        <v>0</v>
      </c>
      <c r="X208" s="44"/>
      <c r="Y208" s="317">
        <f>SUM(X208*O208)</f>
        <v>0</v>
      </c>
      <c r="Z208" s="43"/>
      <c r="AA208" s="318">
        <f>SUM(Z208*O208)</f>
        <v>0</v>
      </c>
      <c r="AB208" s="44"/>
      <c r="AC208" s="317">
        <f>SUM(AB208*O208)</f>
        <v>0</v>
      </c>
      <c r="AD208" s="43"/>
      <c r="AE208" s="318">
        <f>SUM(AD208*O208)</f>
        <v>0</v>
      </c>
      <c r="AF208" s="44"/>
      <c r="AG208" s="317">
        <f>SUM(AF208*O208)</f>
        <v>0</v>
      </c>
      <c r="AH208" s="43"/>
      <c r="AI208" s="318">
        <f>SUM(AH208*O208)</f>
        <v>0</v>
      </c>
      <c r="AJ208" s="44"/>
      <c r="AK208" s="317">
        <f>SUM(AJ208*O208)</f>
        <v>0</v>
      </c>
      <c r="AL208" s="43"/>
      <c r="AM208" s="318">
        <f>SUM(AL208*O208)</f>
        <v>0</v>
      </c>
      <c r="AN208" s="44"/>
      <c r="AO208" s="317">
        <f>SUM(AN208*O208)</f>
        <v>0</v>
      </c>
      <c r="AP208" s="43"/>
      <c r="AQ208" s="318">
        <f>SUM(AP208*O208)</f>
        <v>0</v>
      </c>
      <c r="AR208" s="44"/>
      <c r="AS208" s="317">
        <f>SUM(AR208*O208)</f>
        <v>0</v>
      </c>
      <c r="AT208" s="43"/>
      <c r="AU208" s="318">
        <f>SUM(AT208*O208)</f>
        <v>0</v>
      </c>
      <c r="AV208" s="44"/>
      <c r="AW208" s="317">
        <f>SUM(AV208*O208)</f>
        <v>0</v>
      </c>
      <c r="AX208" s="43"/>
      <c r="AY208" s="318">
        <f>SUM(AX208*O208)</f>
        <v>0</v>
      </c>
      <c r="AZ208" s="44"/>
      <c r="BA208" s="317">
        <f>SUM(AZ208*O208)</f>
        <v>0</v>
      </c>
      <c r="BB208" s="43"/>
      <c r="BC208" s="318">
        <f>SUM(BB208*O208)</f>
        <v>0</v>
      </c>
      <c r="BD208" s="44"/>
      <c r="BE208" s="317">
        <f>SUM(BD208*O208)</f>
        <v>0</v>
      </c>
    </row>
    <row r="209" spans="1:57" ht="25.5" x14ac:dyDescent="0.2">
      <c r="A209" s="187">
        <v>71</v>
      </c>
      <c r="B209" s="25" t="s">
        <v>826</v>
      </c>
      <c r="C209" s="25" t="s">
        <v>839</v>
      </c>
      <c r="D209" s="29" t="s">
        <v>2000</v>
      </c>
      <c r="E209" s="28" t="s">
        <v>1908</v>
      </c>
      <c r="F209" s="188">
        <v>250</v>
      </c>
      <c r="G209" s="28">
        <v>21855</v>
      </c>
      <c r="H209" s="88" t="s">
        <v>2010</v>
      </c>
      <c r="I209" s="29" t="s">
        <v>3404</v>
      </c>
      <c r="J209" s="79" t="s">
        <v>2338</v>
      </c>
      <c r="K209" s="187">
        <v>1</v>
      </c>
      <c r="L209" s="146">
        <v>15.16</v>
      </c>
      <c r="M209" s="80">
        <v>15.16</v>
      </c>
      <c r="N209" s="80">
        <v>15.16</v>
      </c>
      <c r="O209" s="223">
        <v>15.16</v>
      </c>
      <c r="P209" s="371">
        <f>SUM(R209,T209,V209,X209,Z209,AB209,AD209,AF209,AH209,AJ209,AL209,AN209,AP209,AR209,AT209,AV209,AX209,AZ209,BB209,BD209)</f>
        <v>0</v>
      </c>
      <c r="Q209" s="372">
        <f>SUM(P209*O209)</f>
        <v>0</v>
      </c>
      <c r="R209" s="43"/>
      <c r="S209" s="318">
        <f>SUM(R209*O209)</f>
        <v>0</v>
      </c>
      <c r="T209" s="44"/>
      <c r="U209" s="317">
        <f>SUM(T209*O209)</f>
        <v>0</v>
      </c>
      <c r="V209" s="43"/>
      <c r="W209" s="318">
        <f>SUM(V209*O209)</f>
        <v>0</v>
      </c>
      <c r="X209" s="44"/>
      <c r="Y209" s="317">
        <f>SUM(X209*O209)</f>
        <v>0</v>
      </c>
      <c r="Z209" s="43"/>
      <c r="AA209" s="318">
        <f>SUM(Z209*O209)</f>
        <v>0</v>
      </c>
      <c r="AB209" s="44"/>
      <c r="AC209" s="317">
        <f>SUM(AB209*O209)</f>
        <v>0</v>
      </c>
      <c r="AD209" s="43"/>
      <c r="AE209" s="318">
        <f>SUM(AD209*O209)</f>
        <v>0</v>
      </c>
      <c r="AF209" s="44"/>
      <c r="AG209" s="317">
        <f>SUM(AF209*O209)</f>
        <v>0</v>
      </c>
      <c r="AH209" s="43"/>
      <c r="AI209" s="318">
        <f>SUM(AH209*O209)</f>
        <v>0</v>
      </c>
      <c r="AJ209" s="44"/>
      <c r="AK209" s="317">
        <f>SUM(AJ209*O209)</f>
        <v>0</v>
      </c>
      <c r="AL209" s="43"/>
      <c r="AM209" s="318">
        <f>SUM(AL209*O209)</f>
        <v>0</v>
      </c>
      <c r="AN209" s="44"/>
      <c r="AO209" s="317">
        <f>SUM(AN209*O209)</f>
        <v>0</v>
      </c>
      <c r="AP209" s="43"/>
      <c r="AQ209" s="318">
        <f>SUM(AP209*O209)</f>
        <v>0</v>
      </c>
      <c r="AR209" s="44"/>
      <c r="AS209" s="317">
        <f>SUM(AR209*O209)</f>
        <v>0</v>
      </c>
      <c r="AT209" s="43"/>
      <c r="AU209" s="318">
        <f>SUM(AT209*O209)</f>
        <v>0</v>
      </c>
      <c r="AV209" s="44"/>
      <c r="AW209" s="317">
        <f>SUM(AV209*O209)</f>
        <v>0</v>
      </c>
      <c r="AX209" s="43"/>
      <c r="AY209" s="318">
        <f>SUM(AX209*O209)</f>
        <v>0</v>
      </c>
      <c r="AZ209" s="44"/>
      <c r="BA209" s="317">
        <f>SUM(AZ209*O209)</f>
        <v>0</v>
      </c>
      <c r="BB209" s="43"/>
      <c r="BC209" s="318">
        <f>SUM(BB209*O209)</f>
        <v>0</v>
      </c>
      <c r="BD209" s="44"/>
      <c r="BE209" s="317">
        <f>SUM(BD209*O209)</f>
        <v>0</v>
      </c>
    </row>
    <row r="210" spans="1:57" ht="25.5" x14ac:dyDescent="0.2">
      <c r="A210" s="186">
        <v>71</v>
      </c>
      <c r="B210" s="73" t="s">
        <v>826</v>
      </c>
      <c r="C210" s="73" t="s">
        <v>839</v>
      </c>
      <c r="D210" s="74" t="s">
        <v>841</v>
      </c>
      <c r="E210" s="74" t="s">
        <v>10</v>
      </c>
      <c r="F210" s="75">
        <v>250</v>
      </c>
      <c r="G210" s="74" t="s">
        <v>933</v>
      </c>
      <c r="H210" s="76" t="s">
        <v>933</v>
      </c>
      <c r="I210" s="74" t="s">
        <v>3400</v>
      </c>
      <c r="J210" s="24" t="s">
        <v>3132</v>
      </c>
      <c r="K210" s="186">
        <v>2</v>
      </c>
      <c r="L210" s="144">
        <v>14.28</v>
      </c>
      <c r="M210" s="144">
        <v>17.850000000000001</v>
      </c>
      <c r="N210" s="77">
        <v>17.850000000000001</v>
      </c>
      <c r="O210" s="219">
        <v>18.39</v>
      </c>
      <c r="P210" s="371">
        <f>SUM(R210,T210,V210,X210,Z210,AB210,AD210,AF210,AH210,AJ210,AL210,AN210,AP210,AR210,AT210,AV210,AX210,AZ210,BB210,BD210)</f>
        <v>0</v>
      </c>
      <c r="Q210" s="372">
        <f>SUM(P210*O210)</f>
        <v>0</v>
      </c>
      <c r="R210" s="43"/>
      <c r="S210" s="318">
        <f>SUM(R210*O210)</f>
        <v>0</v>
      </c>
      <c r="T210" s="44"/>
      <c r="U210" s="317">
        <f>SUM(T210*O210)</f>
        <v>0</v>
      </c>
      <c r="V210" s="43"/>
      <c r="W210" s="318">
        <f>SUM(V210*O210)</f>
        <v>0</v>
      </c>
      <c r="X210" s="44"/>
      <c r="Y210" s="317">
        <f>SUM(X210*O210)</f>
        <v>0</v>
      </c>
      <c r="Z210" s="43"/>
      <c r="AA210" s="318">
        <f>SUM(Z210*O210)</f>
        <v>0</v>
      </c>
      <c r="AB210" s="44"/>
      <c r="AC210" s="317">
        <f>SUM(AB210*O210)</f>
        <v>0</v>
      </c>
      <c r="AD210" s="43"/>
      <c r="AE210" s="318">
        <f>SUM(AD210*O210)</f>
        <v>0</v>
      </c>
      <c r="AF210" s="44"/>
      <c r="AG210" s="317">
        <f>SUM(AF210*O210)</f>
        <v>0</v>
      </c>
      <c r="AH210" s="43"/>
      <c r="AI210" s="318">
        <f>SUM(AH210*O210)</f>
        <v>0</v>
      </c>
      <c r="AJ210" s="44"/>
      <c r="AK210" s="317">
        <f>SUM(AJ210*O210)</f>
        <v>0</v>
      </c>
      <c r="AL210" s="43"/>
      <c r="AM210" s="318">
        <f>SUM(AL210*O210)</f>
        <v>0</v>
      </c>
      <c r="AN210" s="44"/>
      <c r="AO210" s="317">
        <f>SUM(AN210*O210)</f>
        <v>0</v>
      </c>
      <c r="AP210" s="43"/>
      <c r="AQ210" s="318">
        <f>SUM(AP210*O210)</f>
        <v>0</v>
      </c>
      <c r="AR210" s="44"/>
      <c r="AS210" s="317">
        <f>SUM(AR210*O210)</f>
        <v>0</v>
      </c>
      <c r="AT210" s="43"/>
      <c r="AU210" s="318">
        <f>SUM(AT210*O210)</f>
        <v>0</v>
      </c>
      <c r="AV210" s="44"/>
      <c r="AW210" s="317">
        <f>SUM(AV210*O210)</f>
        <v>0</v>
      </c>
      <c r="AX210" s="43"/>
      <c r="AY210" s="318">
        <f>SUM(AX210*O210)</f>
        <v>0</v>
      </c>
      <c r="AZ210" s="44"/>
      <c r="BA210" s="317">
        <f>SUM(AZ210*O210)</f>
        <v>0</v>
      </c>
      <c r="BB210" s="43"/>
      <c r="BC210" s="318">
        <f>SUM(BB210*O210)</f>
        <v>0</v>
      </c>
      <c r="BD210" s="44"/>
      <c r="BE210" s="317">
        <f>SUM(BD210*O210)</f>
        <v>0</v>
      </c>
    </row>
    <row r="211" spans="1:57" ht="25.5" x14ac:dyDescent="0.2">
      <c r="A211" s="187">
        <v>72</v>
      </c>
      <c r="B211" s="25" t="s">
        <v>826</v>
      </c>
      <c r="C211" s="25" t="s">
        <v>3300</v>
      </c>
      <c r="D211" s="29" t="s">
        <v>2000</v>
      </c>
      <c r="E211" s="28" t="s">
        <v>1908</v>
      </c>
      <c r="F211" s="188">
        <v>250</v>
      </c>
      <c r="G211" s="28">
        <v>21811</v>
      </c>
      <c r="H211" s="88" t="s">
        <v>2011</v>
      </c>
      <c r="I211" s="29" t="s">
        <v>3404</v>
      </c>
      <c r="J211" s="79" t="s">
        <v>2338</v>
      </c>
      <c r="K211" s="187">
        <v>1</v>
      </c>
      <c r="L211" s="146">
        <v>15.16</v>
      </c>
      <c r="M211" s="80">
        <v>15.16</v>
      </c>
      <c r="N211" s="80">
        <v>15.16</v>
      </c>
      <c r="O211" s="223">
        <v>15.16</v>
      </c>
      <c r="P211" s="371">
        <f>SUM(R211,T211,V211,X211,Z211,AB211,AD211,AF211,AH211,AJ211,AL211,AN211,AP211,AR211,AT211,AV211,AX211,AZ211,BB211,BD211)</f>
        <v>0</v>
      </c>
      <c r="Q211" s="372">
        <f>SUM(P211*O211)</f>
        <v>0</v>
      </c>
      <c r="R211" s="43"/>
      <c r="S211" s="318">
        <f>SUM(R211*O211)</f>
        <v>0</v>
      </c>
      <c r="T211" s="44"/>
      <c r="U211" s="317">
        <f>SUM(T211*O211)</f>
        <v>0</v>
      </c>
      <c r="V211" s="43"/>
      <c r="W211" s="318">
        <f>SUM(V211*O211)</f>
        <v>0</v>
      </c>
      <c r="X211" s="44"/>
      <c r="Y211" s="317">
        <f>SUM(X211*O211)</f>
        <v>0</v>
      </c>
      <c r="Z211" s="43"/>
      <c r="AA211" s="318">
        <f>SUM(Z211*O211)</f>
        <v>0</v>
      </c>
      <c r="AB211" s="44"/>
      <c r="AC211" s="317">
        <f>SUM(AB211*O211)</f>
        <v>0</v>
      </c>
      <c r="AD211" s="43"/>
      <c r="AE211" s="318">
        <f>SUM(AD211*O211)</f>
        <v>0</v>
      </c>
      <c r="AF211" s="44"/>
      <c r="AG211" s="317">
        <f>SUM(AF211*O211)</f>
        <v>0</v>
      </c>
      <c r="AH211" s="43"/>
      <c r="AI211" s="318">
        <f>SUM(AH211*O211)</f>
        <v>0</v>
      </c>
      <c r="AJ211" s="44"/>
      <c r="AK211" s="317">
        <f>SUM(AJ211*O211)</f>
        <v>0</v>
      </c>
      <c r="AL211" s="43"/>
      <c r="AM211" s="318">
        <f>SUM(AL211*O211)</f>
        <v>0</v>
      </c>
      <c r="AN211" s="44"/>
      <c r="AO211" s="317">
        <f>SUM(AN211*O211)</f>
        <v>0</v>
      </c>
      <c r="AP211" s="43"/>
      <c r="AQ211" s="318">
        <f>SUM(AP211*O211)</f>
        <v>0</v>
      </c>
      <c r="AR211" s="44"/>
      <c r="AS211" s="317">
        <f>SUM(AR211*O211)</f>
        <v>0</v>
      </c>
      <c r="AT211" s="43"/>
      <c r="AU211" s="318">
        <f>SUM(AT211*O211)</f>
        <v>0</v>
      </c>
      <c r="AV211" s="44"/>
      <c r="AW211" s="317">
        <f>SUM(AV211*O211)</f>
        <v>0</v>
      </c>
      <c r="AX211" s="43"/>
      <c r="AY211" s="318">
        <f>SUM(AX211*O211)</f>
        <v>0</v>
      </c>
      <c r="AZ211" s="44"/>
      <c r="BA211" s="317">
        <f>SUM(AZ211*O211)</f>
        <v>0</v>
      </c>
      <c r="BB211" s="43"/>
      <c r="BC211" s="318">
        <f>SUM(BB211*O211)</f>
        <v>0</v>
      </c>
      <c r="BD211" s="44"/>
      <c r="BE211" s="317">
        <f>SUM(BD211*O211)</f>
        <v>0</v>
      </c>
    </row>
    <row r="212" spans="1:57" ht="25.5" x14ac:dyDescent="0.2">
      <c r="A212" s="186">
        <v>72</v>
      </c>
      <c r="B212" s="73" t="s">
        <v>826</v>
      </c>
      <c r="C212" s="73" t="s">
        <v>838</v>
      </c>
      <c r="D212" s="74" t="s">
        <v>841</v>
      </c>
      <c r="E212" s="74" t="s">
        <v>10</v>
      </c>
      <c r="F212" s="75">
        <v>250</v>
      </c>
      <c r="G212" s="74" t="s">
        <v>934</v>
      </c>
      <c r="H212" s="76" t="s">
        <v>934</v>
      </c>
      <c r="I212" s="74" t="s">
        <v>3400</v>
      </c>
      <c r="J212" s="24" t="s">
        <v>3132</v>
      </c>
      <c r="K212" s="186">
        <v>2</v>
      </c>
      <c r="L212" s="144">
        <v>12.92</v>
      </c>
      <c r="M212" s="144">
        <v>16.8</v>
      </c>
      <c r="N212" s="77">
        <v>16.8</v>
      </c>
      <c r="O212" s="219">
        <v>17.64</v>
      </c>
      <c r="P212" s="371">
        <f>SUM(R212,T212,V212,X212,Z212,AB212,AD212,AF212,AH212,AJ212,AL212,AN212,AP212,AR212,AT212,AV212,AX212,AZ212,BB212,BD212)</f>
        <v>0</v>
      </c>
      <c r="Q212" s="372">
        <f>SUM(P212*O212)</f>
        <v>0</v>
      </c>
      <c r="R212" s="43"/>
      <c r="S212" s="318">
        <f>SUM(R212*O212)</f>
        <v>0</v>
      </c>
      <c r="T212" s="44"/>
      <c r="U212" s="317">
        <f>SUM(T212*O212)</f>
        <v>0</v>
      </c>
      <c r="V212" s="43"/>
      <c r="W212" s="318">
        <f>SUM(V212*O212)</f>
        <v>0</v>
      </c>
      <c r="X212" s="44"/>
      <c r="Y212" s="317">
        <f>SUM(X212*O212)</f>
        <v>0</v>
      </c>
      <c r="Z212" s="43"/>
      <c r="AA212" s="318">
        <f>SUM(Z212*O212)</f>
        <v>0</v>
      </c>
      <c r="AB212" s="44"/>
      <c r="AC212" s="317">
        <f>SUM(AB212*O212)</f>
        <v>0</v>
      </c>
      <c r="AD212" s="43"/>
      <c r="AE212" s="318">
        <f>SUM(AD212*O212)</f>
        <v>0</v>
      </c>
      <c r="AF212" s="44"/>
      <c r="AG212" s="317">
        <f>SUM(AF212*O212)</f>
        <v>0</v>
      </c>
      <c r="AH212" s="43"/>
      <c r="AI212" s="318">
        <f>SUM(AH212*O212)</f>
        <v>0</v>
      </c>
      <c r="AJ212" s="44"/>
      <c r="AK212" s="317">
        <f>SUM(AJ212*O212)</f>
        <v>0</v>
      </c>
      <c r="AL212" s="43"/>
      <c r="AM212" s="318">
        <f>SUM(AL212*O212)</f>
        <v>0</v>
      </c>
      <c r="AN212" s="44"/>
      <c r="AO212" s="317">
        <f>SUM(AN212*O212)</f>
        <v>0</v>
      </c>
      <c r="AP212" s="43"/>
      <c r="AQ212" s="318">
        <f>SUM(AP212*O212)</f>
        <v>0</v>
      </c>
      <c r="AR212" s="44"/>
      <c r="AS212" s="317">
        <f>SUM(AR212*O212)</f>
        <v>0</v>
      </c>
      <c r="AT212" s="43"/>
      <c r="AU212" s="318">
        <f>SUM(AT212*O212)</f>
        <v>0</v>
      </c>
      <c r="AV212" s="44"/>
      <c r="AW212" s="317">
        <f>SUM(AV212*O212)</f>
        <v>0</v>
      </c>
      <c r="AX212" s="43"/>
      <c r="AY212" s="318">
        <f>SUM(AX212*O212)</f>
        <v>0</v>
      </c>
      <c r="AZ212" s="44"/>
      <c r="BA212" s="317">
        <f>SUM(AZ212*O212)</f>
        <v>0</v>
      </c>
      <c r="BB212" s="43"/>
      <c r="BC212" s="318">
        <f>SUM(BB212*O212)</f>
        <v>0</v>
      </c>
      <c r="BD212" s="44"/>
      <c r="BE212" s="317">
        <f>SUM(BD212*O212)</f>
        <v>0</v>
      </c>
    </row>
    <row r="213" spans="1:57" ht="25.5" x14ac:dyDescent="0.2">
      <c r="A213" s="187">
        <v>73</v>
      </c>
      <c r="B213" s="25" t="s">
        <v>8</v>
      </c>
      <c r="C213" s="25" t="s">
        <v>3301</v>
      </c>
      <c r="D213" s="29" t="s">
        <v>2335</v>
      </c>
      <c r="E213" s="28" t="s">
        <v>2383</v>
      </c>
      <c r="F213" s="188">
        <v>12</v>
      </c>
      <c r="G213" s="28">
        <v>61400</v>
      </c>
      <c r="H213" s="88" t="s">
        <v>2015</v>
      </c>
      <c r="I213" s="29" t="s">
        <v>3404</v>
      </c>
      <c r="J213" s="79" t="s">
        <v>2338</v>
      </c>
      <c r="K213" s="187">
        <v>1</v>
      </c>
      <c r="L213" s="80">
        <v>0.59</v>
      </c>
      <c r="M213" s="80">
        <v>0.59</v>
      </c>
      <c r="N213" s="80">
        <v>0.59</v>
      </c>
      <c r="O213" s="223">
        <v>0.59</v>
      </c>
      <c r="P213" s="371">
        <f>SUM(R213,T213,V213,X213,Z213,AB213,AD213,AF213,AH213,AJ213,AL213,AN213,AP213,AR213,AT213,AV213,AX213,AZ213,BB213,BD213)</f>
        <v>0</v>
      </c>
      <c r="Q213" s="372">
        <f>SUM(P213*O213)</f>
        <v>0</v>
      </c>
      <c r="R213" s="43"/>
      <c r="S213" s="318">
        <f>SUM(R213*O213)</f>
        <v>0</v>
      </c>
      <c r="T213" s="44"/>
      <c r="U213" s="317">
        <f>SUM(T213*O213)</f>
        <v>0</v>
      </c>
      <c r="V213" s="43"/>
      <c r="W213" s="318">
        <f>SUM(V213*O213)</f>
        <v>0</v>
      </c>
      <c r="X213" s="44"/>
      <c r="Y213" s="317">
        <f>SUM(X213*O213)</f>
        <v>0</v>
      </c>
      <c r="Z213" s="43"/>
      <c r="AA213" s="318">
        <f>SUM(Z213*O213)</f>
        <v>0</v>
      </c>
      <c r="AB213" s="44"/>
      <c r="AC213" s="317">
        <f>SUM(AB213*O213)</f>
        <v>0</v>
      </c>
      <c r="AD213" s="43"/>
      <c r="AE213" s="318">
        <f>SUM(AD213*O213)</f>
        <v>0</v>
      </c>
      <c r="AF213" s="44"/>
      <c r="AG213" s="317">
        <f>SUM(AF213*O213)</f>
        <v>0</v>
      </c>
      <c r="AH213" s="43"/>
      <c r="AI213" s="318">
        <f>SUM(AH213*O213)</f>
        <v>0</v>
      </c>
      <c r="AJ213" s="44"/>
      <c r="AK213" s="317">
        <f>SUM(AJ213*O213)</f>
        <v>0</v>
      </c>
      <c r="AL213" s="43"/>
      <c r="AM213" s="318">
        <f>SUM(AL213*O213)</f>
        <v>0</v>
      </c>
      <c r="AN213" s="44"/>
      <c r="AO213" s="317">
        <f>SUM(AN213*O213)</f>
        <v>0</v>
      </c>
      <c r="AP213" s="43"/>
      <c r="AQ213" s="318">
        <f>SUM(AP213*O213)</f>
        <v>0</v>
      </c>
      <c r="AR213" s="44"/>
      <c r="AS213" s="317">
        <f>SUM(AR213*O213)</f>
        <v>0</v>
      </c>
      <c r="AT213" s="43"/>
      <c r="AU213" s="318">
        <f>SUM(AT213*O213)</f>
        <v>0</v>
      </c>
      <c r="AV213" s="44"/>
      <c r="AW213" s="317">
        <f>SUM(AV213*O213)</f>
        <v>0</v>
      </c>
      <c r="AX213" s="43"/>
      <c r="AY213" s="318">
        <f>SUM(AX213*O213)</f>
        <v>0</v>
      </c>
      <c r="AZ213" s="44"/>
      <c r="BA213" s="317">
        <f>SUM(AZ213*O213)</f>
        <v>0</v>
      </c>
      <c r="BB213" s="43"/>
      <c r="BC213" s="318">
        <f>SUM(BB213*O213)</f>
        <v>0</v>
      </c>
      <c r="BD213" s="44"/>
      <c r="BE213" s="317">
        <f>SUM(BD213*O213)</f>
        <v>0</v>
      </c>
    </row>
    <row r="214" spans="1:57" ht="38.25" x14ac:dyDescent="0.2">
      <c r="A214" s="186">
        <v>73</v>
      </c>
      <c r="B214" s="73" t="s">
        <v>8</v>
      </c>
      <c r="C214" s="73" t="s">
        <v>1747</v>
      </c>
      <c r="D214" s="74" t="s">
        <v>1086</v>
      </c>
      <c r="E214" s="74" t="s">
        <v>12</v>
      </c>
      <c r="F214" s="75">
        <v>12</v>
      </c>
      <c r="G214" s="74" t="s">
        <v>2903</v>
      </c>
      <c r="H214" s="76" t="s">
        <v>2903</v>
      </c>
      <c r="I214" s="74" t="s">
        <v>3400</v>
      </c>
      <c r="J214" s="24" t="s">
        <v>3132</v>
      </c>
      <c r="K214" s="186">
        <v>2</v>
      </c>
      <c r="L214" s="144">
        <v>0.89</v>
      </c>
      <c r="M214" s="77">
        <v>0.89</v>
      </c>
      <c r="N214" s="77">
        <v>0.89</v>
      </c>
      <c r="O214" s="219">
        <v>0.93</v>
      </c>
      <c r="P214" s="371">
        <f>SUM(R214,T214,V214,X214,Z214,AB214,AD214,AF214,AH214,AJ214,AL214,AN214,AP214,AR214,AT214,AV214,AX214,AZ214,BB214,BD214)</f>
        <v>0</v>
      </c>
      <c r="Q214" s="372">
        <f>SUM(P214*O214)</f>
        <v>0</v>
      </c>
      <c r="R214" s="43"/>
      <c r="S214" s="318">
        <f>SUM(R214*O214)</f>
        <v>0</v>
      </c>
      <c r="T214" s="44"/>
      <c r="U214" s="317">
        <f>SUM(T214*O214)</f>
        <v>0</v>
      </c>
      <c r="V214" s="43"/>
      <c r="W214" s="318">
        <f>SUM(V214*O214)</f>
        <v>0</v>
      </c>
      <c r="X214" s="44"/>
      <c r="Y214" s="317">
        <f>SUM(X214*O214)</f>
        <v>0</v>
      </c>
      <c r="Z214" s="43"/>
      <c r="AA214" s="318">
        <f>SUM(Z214*O214)</f>
        <v>0</v>
      </c>
      <c r="AB214" s="44"/>
      <c r="AC214" s="317">
        <f>SUM(AB214*O214)</f>
        <v>0</v>
      </c>
      <c r="AD214" s="43"/>
      <c r="AE214" s="318">
        <f>SUM(AD214*O214)</f>
        <v>0</v>
      </c>
      <c r="AF214" s="44"/>
      <c r="AG214" s="317">
        <f>SUM(AF214*O214)</f>
        <v>0</v>
      </c>
      <c r="AH214" s="43"/>
      <c r="AI214" s="318">
        <f>SUM(AH214*O214)</f>
        <v>0</v>
      </c>
      <c r="AJ214" s="44"/>
      <c r="AK214" s="317">
        <f>SUM(AJ214*O214)</f>
        <v>0</v>
      </c>
      <c r="AL214" s="43"/>
      <c r="AM214" s="318">
        <f>SUM(AL214*O214)</f>
        <v>0</v>
      </c>
      <c r="AN214" s="44"/>
      <c r="AO214" s="317">
        <f>SUM(AN214*O214)</f>
        <v>0</v>
      </c>
      <c r="AP214" s="43"/>
      <c r="AQ214" s="318">
        <f>SUM(AP214*O214)</f>
        <v>0</v>
      </c>
      <c r="AR214" s="44"/>
      <c r="AS214" s="317">
        <f>SUM(AR214*O214)</f>
        <v>0</v>
      </c>
      <c r="AT214" s="43"/>
      <c r="AU214" s="318">
        <f>SUM(AT214*O214)</f>
        <v>0</v>
      </c>
      <c r="AV214" s="44"/>
      <c r="AW214" s="317">
        <f>SUM(AV214*O214)</f>
        <v>0</v>
      </c>
      <c r="AX214" s="43"/>
      <c r="AY214" s="318">
        <f>SUM(AX214*O214)</f>
        <v>0</v>
      </c>
      <c r="AZ214" s="44"/>
      <c r="BA214" s="317">
        <f>SUM(AZ214*O214)</f>
        <v>0</v>
      </c>
      <c r="BB214" s="43"/>
      <c r="BC214" s="318">
        <f>SUM(BB214*O214)</f>
        <v>0</v>
      </c>
      <c r="BD214" s="44"/>
      <c r="BE214" s="317">
        <f>SUM(BD214*O214)</f>
        <v>0</v>
      </c>
    </row>
    <row r="215" spans="1:57" ht="25.5" x14ac:dyDescent="0.2">
      <c r="A215" s="81">
        <v>73</v>
      </c>
      <c r="B215" s="82" t="s">
        <v>8</v>
      </c>
      <c r="C215" s="82" t="s">
        <v>1747</v>
      </c>
      <c r="D215" s="83" t="s">
        <v>2362</v>
      </c>
      <c r="E215" s="84" t="s">
        <v>12</v>
      </c>
      <c r="F215" s="85">
        <v>12</v>
      </c>
      <c r="G215" s="84" t="s">
        <v>2363</v>
      </c>
      <c r="H215" s="22">
        <v>9707122</v>
      </c>
      <c r="I215" s="34">
        <v>57681</v>
      </c>
      <c r="J215" s="86" t="s">
        <v>1074</v>
      </c>
      <c r="K215" s="81">
        <v>3</v>
      </c>
      <c r="L215" s="87">
        <v>3.92</v>
      </c>
      <c r="M215" s="155">
        <v>4.42</v>
      </c>
      <c r="N215" s="87">
        <v>4.42</v>
      </c>
      <c r="O215" s="362">
        <v>4.24</v>
      </c>
      <c r="P215" s="371">
        <f>SUM(R215,T215,V215,X215,Z215,AB215,AD215,AF215,AH215,AJ215,AL215,AN215,AP215,AR215,AT215,AV215,AX215,AZ215,BB215,BD215)</f>
        <v>0</v>
      </c>
      <c r="Q215" s="372">
        <f>SUM(P215*O215)</f>
        <v>0</v>
      </c>
      <c r="R215" s="43"/>
      <c r="S215" s="318">
        <f>SUM(R215*O215)</f>
        <v>0</v>
      </c>
      <c r="T215" s="44"/>
      <c r="U215" s="317">
        <f>SUM(T215*O215)</f>
        <v>0</v>
      </c>
      <c r="V215" s="43"/>
      <c r="W215" s="318">
        <f>SUM(V215*O215)</f>
        <v>0</v>
      </c>
      <c r="X215" s="44"/>
      <c r="Y215" s="317">
        <f>SUM(X215*O215)</f>
        <v>0</v>
      </c>
      <c r="Z215" s="43"/>
      <c r="AA215" s="318">
        <f>SUM(Z215*O215)</f>
        <v>0</v>
      </c>
      <c r="AB215" s="44"/>
      <c r="AC215" s="317">
        <f>SUM(AB215*O215)</f>
        <v>0</v>
      </c>
      <c r="AD215" s="43"/>
      <c r="AE215" s="318">
        <f>SUM(AD215*O215)</f>
        <v>0</v>
      </c>
      <c r="AF215" s="44"/>
      <c r="AG215" s="317">
        <f>SUM(AF215*O215)</f>
        <v>0</v>
      </c>
      <c r="AH215" s="43"/>
      <c r="AI215" s="318">
        <f>SUM(AH215*O215)</f>
        <v>0</v>
      </c>
      <c r="AJ215" s="44"/>
      <c r="AK215" s="317">
        <f>SUM(AJ215*O215)</f>
        <v>0</v>
      </c>
      <c r="AL215" s="43"/>
      <c r="AM215" s="318">
        <f>SUM(AL215*O215)</f>
        <v>0</v>
      </c>
      <c r="AN215" s="44"/>
      <c r="AO215" s="317">
        <f>SUM(AN215*O215)</f>
        <v>0</v>
      </c>
      <c r="AP215" s="43"/>
      <c r="AQ215" s="318">
        <f>SUM(AP215*O215)</f>
        <v>0</v>
      </c>
      <c r="AR215" s="44"/>
      <c r="AS215" s="317">
        <f>SUM(AR215*O215)</f>
        <v>0</v>
      </c>
      <c r="AT215" s="43"/>
      <c r="AU215" s="318">
        <f>SUM(AT215*O215)</f>
        <v>0</v>
      </c>
      <c r="AV215" s="44"/>
      <c r="AW215" s="317">
        <f>SUM(AV215*O215)</f>
        <v>0</v>
      </c>
      <c r="AX215" s="43"/>
      <c r="AY215" s="318">
        <f>SUM(AX215*O215)</f>
        <v>0</v>
      </c>
      <c r="AZ215" s="44"/>
      <c r="BA215" s="317">
        <f>SUM(AZ215*O215)</f>
        <v>0</v>
      </c>
      <c r="BB215" s="43"/>
      <c r="BC215" s="318">
        <f>SUM(BB215*O215)</f>
        <v>0</v>
      </c>
      <c r="BD215" s="44"/>
      <c r="BE215" s="317">
        <f>SUM(BD215*O215)</f>
        <v>0</v>
      </c>
    </row>
    <row r="216" spans="1:57" ht="25.5" x14ac:dyDescent="0.2">
      <c r="A216" s="263">
        <v>74</v>
      </c>
      <c r="B216" s="264" t="s">
        <v>8</v>
      </c>
      <c r="C216" s="260" t="s">
        <v>1748</v>
      </c>
      <c r="D216" s="315" t="s">
        <v>936</v>
      </c>
      <c r="E216" s="272" t="s">
        <v>12</v>
      </c>
      <c r="F216" s="294">
        <v>12</v>
      </c>
      <c r="G216" s="266" t="s">
        <v>4511</v>
      </c>
      <c r="H216" s="320" t="s">
        <v>4178</v>
      </c>
      <c r="I216" s="266" t="s">
        <v>3747</v>
      </c>
      <c r="J216" s="316" t="s">
        <v>4733</v>
      </c>
      <c r="K216" s="263">
        <v>1</v>
      </c>
      <c r="L216" s="267"/>
      <c r="M216" s="267"/>
      <c r="N216" s="267"/>
      <c r="O216" s="360">
        <v>0.39</v>
      </c>
      <c r="P216" s="371">
        <f>SUM(R216,T216,V216,X216,Z216,AB216,AD216,AF216,AH216,AJ216,AL216,AN216,AP216,AR216,AT216,AV216,AX216,AZ216,BB216,BD216)</f>
        <v>0</v>
      </c>
      <c r="Q216" s="372">
        <f>SUM(P216*O216)</f>
        <v>0</v>
      </c>
      <c r="R216" s="43"/>
      <c r="S216" s="318">
        <f>SUM(R216*O216)</f>
        <v>0</v>
      </c>
      <c r="T216" s="44"/>
      <c r="U216" s="317">
        <f>SUM(T216*O216)</f>
        <v>0</v>
      </c>
      <c r="V216" s="43"/>
      <c r="W216" s="318">
        <f>SUM(V216*O216)</f>
        <v>0</v>
      </c>
      <c r="X216" s="44"/>
      <c r="Y216" s="317">
        <f>SUM(X216*O216)</f>
        <v>0</v>
      </c>
      <c r="Z216" s="43"/>
      <c r="AA216" s="318">
        <f>SUM(Z216*O216)</f>
        <v>0</v>
      </c>
      <c r="AB216" s="44"/>
      <c r="AC216" s="317">
        <f>SUM(AB216*O216)</f>
        <v>0</v>
      </c>
      <c r="AD216" s="43"/>
      <c r="AE216" s="318">
        <f>SUM(AD216*O216)</f>
        <v>0</v>
      </c>
      <c r="AF216" s="44"/>
      <c r="AG216" s="317">
        <f>SUM(AF216*O216)</f>
        <v>0</v>
      </c>
      <c r="AH216" s="43"/>
      <c r="AI216" s="318">
        <f>SUM(AH216*O216)</f>
        <v>0</v>
      </c>
      <c r="AJ216" s="44"/>
      <c r="AK216" s="317">
        <f>SUM(AJ216*O216)</f>
        <v>0</v>
      </c>
      <c r="AL216" s="43"/>
      <c r="AM216" s="318">
        <f>SUM(AL216*O216)</f>
        <v>0</v>
      </c>
      <c r="AN216" s="44"/>
      <c r="AO216" s="317">
        <f>SUM(AN216*O216)</f>
        <v>0</v>
      </c>
      <c r="AP216" s="43"/>
      <c r="AQ216" s="318">
        <f>SUM(AP216*O216)</f>
        <v>0</v>
      </c>
      <c r="AR216" s="44"/>
      <c r="AS216" s="317">
        <f>SUM(AR216*O216)</f>
        <v>0</v>
      </c>
      <c r="AT216" s="43"/>
      <c r="AU216" s="318">
        <f>SUM(AT216*O216)</f>
        <v>0</v>
      </c>
      <c r="AV216" s="44"/>
      <c r="AW216" s="317">
        <f>SUM(AV216*O216)</f>
        <v>0</v>
      </c>
      <c r="AX216" s="43"/>
      <c r="AY216" s="318">
        <f>SUM(AX216*O216)</f>
        <v>0</v>
      </c>
      <c r="AZ216" s="44"/>
      <c r="BA216" s="317">
        <f>SUM(AZ216*O216)</f>
        <v>0</v>
      </c>
      <c r="BB216" s="43"/>
      <c r="BC216" s="318">
        <f>SUM(BB216*O216)</f>
        <v>0</v>
      </c>
      <c r="BD216" s="44"/>
      <c r="BE216" s="317">
        <f>SUM(BD216*O216)</f>
        <v>0</v>
      </c>
    </row>
    <row r="217" spans="1:57" ht="25.5" x14ac:dyDescent="0.2">
      <c r="A217" s="187">
        <v>74</v>
      </c>
      <c r="B217" s="25" t="s">
        <v>8</v>
      </c>
      <c r="C217" s="25" t="s">
        <v>1748</v>
      </c>
      <c r="D217" s="29" t="s">
        <v>1086</v>
      </c>
      <c r="E217" s="28" t="s">
        <v>2383</v>
      </c>
      <c r="F217" s="188">
        <v>12</v>
      </c>
      <c r="G217" s="28">
        <v>31144</v>
      </c>
      <c r="H217" s="88" t="s">
        <v>2016</v>
      </c>
      <c r="I217" s="29" t="s">
        <v>3404</v>
      </c>
      <c r="J217" s="79" t="s">
        <v>2338</v>
      </c>
      <c r="K217" s="187">
        <v>2</v>
      </c>
      <c r="L217" s="80">
        <v>0.43</v>
      </c>
      <c r="M217" s="80">
        <v>0.43</v>
      </c>
      <c r="N217" s="80">
        <v>0.43</v>
      </c>
      <c r="O217" s="223">
        <v>0.43</v>
      </c>
      <c r="P217" s="371">
        <f>SUM(R217,T217,V217,X217,Z217,AB217,AD217,AF217,AH217,AJ217,AL217,AN217,AP217,AR217,AT217,AV217,AX217,AZ217,BB217,BD217)</f>
        <v>0</v>
      </c>
      <c r="Q217" s="372">
        <f>SUM(P217*O217)</f>
        <v>0</v>
      </c>
      <c r="R217" s="43"/>
      <c r="S217" s="318">
        <f>SUM(R217*O217)</f>
        <v>0</v>
      </c>
      <c r="T217" s="44"/>
      <c r="U217" s="317">
        <f>SUM(T217*O217)</f>
        <v>0</v>
      </c>
      <c r="V217" s="43"/>
      <c r="W217" s="318">
        <f>SUM(V217*O217)</f>
        <v>0</v>
      </c>
      <c r="X217" s="44"/>
      <c r="Y217" s="317">
        <f>SUM(X217*O217)</f>
        <v>0</v>
      </c>
      <c r="Z217" s="43"/>
      <c r="AA217" s="318">
        <f>SUM(Z217*O217)</f>
        <v>0</v>
      </c>
      <c r="AB217" s="44"/>
      <c r="AC217" s="317">
        <f>SUM(AB217*O217)</f>
        <v>0</v>
      </c>
      <c r="AD217" s="43"/>
      <c r="AE217" s="318">
        <f>SUM(AD217*O217)</f>
        <v>0</v>
      </c>
      <c r="AF217" s="44"/>
      <c r="AG217" s="317">
        <f>SUM(AF217*O217)</f>
        <v>0</v>
      </c>
      <c r="AH217" s="43"/>
      <c r="AI217" s="318">
        <f>SUM(AH217*O217)</f>
        <v>0</v>
      </c>
      <c r="AJ217" s="44"/>
      <c r="AK217" s="317">
        <f>SUM(AJ217*O217)</f>
        <v>0</v>
      </c>
      <c r="AL217" s="43"/>
      <c r="AM217" s="318">
        <f>SUM(AL217*O217)</f>
        <v>0</v>
      </c>
      <c r="AN217" s="44"/>
      <c r="AO217" s="317">
        <f>SUM(AN217*O217)</f>
        <v>0</v>
      </c>
      <c r="AP217" s="43"/>
      <c r="AQ217" s="318">
        <f>SUM(AP217*O217)</f>
        <v>0</v>
      </c>
      <c r="AR217" s="44"/>
      <c r="AS217" s="317">
        <f>SUM(AR217*O217)</f>
        <v>0</v>
      </c>
      <c r="AT217" s="43"/>
      <c r="AU217" s="318">
        <f>SUM(AT217*O217)</f>
        <v>0</v>
      </c>
      <c r="AV217" s="44"/>
      <c r="AW217" s="317">
        <f>SUM(AV217*O217)</f>
        <v>0</v>
      </c>
      <c r="AX217" s="43"/>
      <c r="AY217" s="318">
        <f>SUM(AX217*O217)</f>
        <v>0</v>
      </c>
      <c r="AZ217" s="44"/>
      <c r="BA217" s="317">
        <f>SUM(AZ217*O217)</f>
        <v>0</v>
      </c>
      <c r="BB217" s="43"/>
      <c r="BC217" s="318">
        <f>SUM(BB217*O217)</f>
        <v>0</v>
      </c>
      <c r="BD217" s="44"/>
      <c r="BE217" s="317">
        <f>SUM(BD217*O217)</f>
        <v>0</v>
      </c>
    </row>
    <row r="218" spans="1:57" ht="25.5" x14ac:dyDescent="0.2">
      <c r="A218" s="186">
        <v>74</v>
      </c>
      <c r="B218" s="73" t="s">
        <v>8</v>
      </c>
      <c r="C218" s="73" t="s">
        <v>1748</v>
      </c>
      <c r="D218" s="74" t="s">
        <v>1086</v>
      </c>
      <c r="E218" s="74" t="s">
        <v>12</v>
      </c>
      <c r="F218" s="75">
        <v>12</v>
      </c>
      <c r="G218" s="74" t="s">
        <v>935</v>
      </c>
      <c r="H218" s="76" t="s">
        <v>935</v>
      </c>
      <c r="I218" s="74" t="s">
        <v>3400</v>
      </c>
      <c r="J218" s="24" t="s">
        <v>3132</v>
      </c>
      <c r="K218" s="186">
        <v>3</v>
      </c>
      <c r="L218" s="144">
        <v>0.81</v>
      </c>
      <c r="M218" s="77">
        <v>0.81</v>
      </c>
      <c r="N218" s="157">
        <v>0.69</v>
      </c>
      <c r="O218" s="225">
        <v>0.68</v>
      </c>
      <c r="P218" s="371">
        <f>SUM(R218,T218,V218,X218,Z218,AB218,AD218,AF218,AH218,AJ218,AL218,AN218,AP218,AR218,AT218,AV218,AX218,AZ218,BB218,BD218)</f>
        <v>0</v>
      </c>
      <c r="Q218" s="372">
        <f>SUM(P218*O218)</f>
        <v>0</v>
      </c>
      <c r="R218" s="43"/>
      <c r="S218" s="318">
        <f>SUM(R218*O218)</f>
        <v>0</v>
      </c>
      <c r="T218" s="44"/>
      <c r="U218" s="317">
        <f>SUM(T218*O218)</f>
        <v>0</v>
      </c>
      <c r="V218" s="43"/>
      <c r="W218" s="318">
        <f>SUM(V218*O218)</f>
        <v>0</v>
      </c>
      <c r="X218" s="44"/>
      <c r="Y218" s="317">
        <f>SUM(X218*O218)</f>
        <v>0</v>
      </c>
      <c r="Z218" s="43"/>
      <c r="AA218" s="318">
        <f>SUM(Z218*O218)</f>
        <v>0</v>
      </c>
      <c r="AB218" s="44"/>
      <c r="AC218" s="317">
        <f>SUM(AB218*O218)</f>
        <v>0</v>
      </c>
      <c r="AD218" s="43"/>
      <c r="AE218" s="318">
        <f>SUM(AD218*O218)</f>
        <v>0</v>
      </c>
      <c r="AF218" s="44"/>
      <c r="AG218" s="317">
        <f>SUM(AF218*O218)</f>
        <v>0</v>
      </c>
      <c r="AH218" s="43"/>
      <c r="AI218" s="318">
        <f>SUM(AH218*O218)</f>
        <v>0</v>
      </c>
      <c r="AJ218" s="44"/>
      <c r="AK218" s="317">
        <f>SUM(AJ218*O218)</f>
        <v>0</v>
      </c>
      <c r="AL218" s="43"/>
      <c r="AM218" s="318">
        <f>SUM(AL218*O218)</f>
        <v>0</v>
      </c>
      <c r="AN218" s="44"/>
      <c r="AO218" s="317">
        <f>SUM(AN218*O218)</f>
        <v>0</v>
      </c>
      <c r="AP218" s="43"/>
      <c r="AQ218" s="318">
        <f>SUM(AP218*O218)</f>
        <v>0</v>
      </c>
      <c r="AR218" s="44"/>
      <c r="AS218" s="317">
        <f>SUM(AR218*O218)</f>
        <v>0</v>
      </c>
      <c r="AT218" s="43"/>
      <c r="AU218" s="318">
        <f>SUM(AT218*O218)</f>
        <v>0</v>
      </c>
      <c r="AV218" s="44"/>
      <c r="AW218" s="317">
        <f>SUM(AV218*O218)</f>
        <v>0</v>
      </c>
      <c r="AX218" s="43"/>
      <c r="AY218" s="318">
        <f>SUM(AX218*O218)</f>
        <v>0</v>
      </c>
      <c r="AZ218" s="44"/>
      <c r="BA218" s="317">
        <f>SUM(AZ218*O218)</f>
        <v>0</v>
      </c>
      <c r="BB218" s="43"/>
      <c r="BC218" s="318">
        <f>SUM(BB218*O218)</f>
        <v>0</v>
      </c>
      <c r="BD218" s="44"/>
      <c r="BE218" s="317">
        <f>SUM(BD218*O218)</f>
        <v>0</v>
      </c>
    </row>
    <row r="219" spans="1:57" ht="25.5" x14ac:dyDescent="0.2">
      <c r="A219" s="81">
        <v>74</v>
      </c>
      <c r="B219" s="82" t="s">
        <v>8</v>
      </c>
      <c r="C219" s="82" t="s">
        <v>1748</v>
      </c>
      <c r="D219" s="83" t="s">
        <v>135</v>
      </c>
      <c r="E219" s="84" t="s">
        <v>12</v>
      </c>
      <c r="F219" s="85">
        <v>12</v>
      </c>
      <c r="G219" s="84" t="s">
        <v>2364</v>
      </c>
      <c r="H219" s="22" t="s">
        <v>2365</v>
      </c>
      <c r="I219" s="34">
        <v>57681</v>
      </c>
      <c r="J219" s="86" t="s">
        <v>1074</v>
      </c>
      <c r="K219" s="81">
        <v>4</v>
      </c>
      <c r="L219" s="87">
        <v>0.77</v>
      </c>
      <c r="M219" s="155">
        <v>0.81</v>
      </c>
      <c r="N219" s="87">
        <v>0.81</v>
      </c>
      <c r="O219" s="362">
        <v>0.77</v>
      </c>
      <c r="P219" s="371">
        <f>SUM(R219,T219,V219,X219,Z219,AB219,AD219,AF219,AH219,AJ219,AL219,AN219,AP219,AR219,AT219,AV219,AX219,AZ219,BB219,BD219)</f>
        <v>0</v>
      </c>
      <c r="Q219" s="372">
        <f>SUM(P219*O219)</f>
        <v>0</v>
      </c>
      <c r="R219" s="43"/>
      <c r="S219" s="318">
        <f>SUM(R219*O219)</f>
        <v>0</v>
      </c>
      <c r="T219" s="44"/>
      <c r="U219" s="317">
        <f>SUM(T219*O219)</f>
        <v>0</v>
      </c>
      <c r="V219" s="43"/>
      <c r="W219" s="318">
        <f>SUM(V219*O219)</f>
        <v>0</v>
      </c>
      <c r="X219" s="44"/>
      <c r="Y219" s="317">
        <f>SUM(X219*O219)</f>
        <v>0</v>
      </c>
      <c r="Z219" s="43"/>
      <c r="AA219" s="318">
        <f>SUM(Z219*O219)</f>
        <v>0</v>
      </c>
      <c r="AB219" s="44"/>
      <c r="AC219" s="317">
        <f>SUM(AB219*O219)</f>
        <v>0</v>
      </c>
      <c r="AD219" s="43"/>
      <c r="AE219" s="318">
        <f>SUM(AD219*O219)</f>
        <v>0</v>
      </c>
      <c r="AF219" s="44"/>
      <c r="AG219" s="317">
        <f>SUM(AF219*O219)</f>
        <v>0</v>
      </c>
      <c r="AH219" s="43"/>
      <c r="AI219" s="318">
        <f>SUM(AH219*O219)</f>
        <v>0</v>
      </c>
      <c r="AJ219" s="44"/>
      <c r="AK219" s="317">
        <f>SUM(AJ219*O219)</f>
        <v>0</v>
      </c>
      <c r="AL219" s="43"/>
      <c r="AM219" s="318">
        <f>SUM(AL219*O219)</f>
        <v>0</v>
      </c>
      <c r="AN219" s="44"/>
      <c r="AO219" s="317">
        <f>SUM(AN219*O219)</f>
        <v>0</v>
      </c>
      <c r="AP219" s="43"/>
      <c r="AQ219" s="318">
        <f>SUM(AP219*O219)</f>
        <v>0</v>
      </c>
      <c r="AR219" s="44"/>
      <c r="AS219" s="317">
        <f>SUM(AR219*O219)</f>
        <v>0</v>
      </c>
      <c r="AT219" s="43"/>
      <c r="AU219" s="318">
        <f>SUM(AT219*O219)</f>
        <v>0</v>
      </c>
      <c r="AV219" s="44"/>
      <c r="AW219" s="317">
        <f>SUM(AV219*O219)</f>
        <v>0</v>
      </c>
      <c r="AX219" s="43"/>
      <c r="AY219" s="318">
        <f>SUM(AX219*O219)</f>
        <v>0</v>
      </c>
      <c r="AZ219" s="44"/>
      <c r="BA219" s="317">
        <f>SUM(AZ219*O219)</f>
        <v>0</v>
      </c>
      <c r="BB219" s="43"/>
      <c r="BC219" s="318">
        <f>SUM(BB219*O219)</f>
        <v>0</v>
      </c>
      <c r="BD219" s="44"/>
      <c r="BE219" s="317">
        <f>SUM(BD219*O219)</f>
        <v>0</v>
      </c>
    </row>
    <row r="220" spans="1:57" x14ac:dyDescent="0.2">
      <c r="A220" s="81">
        <v>75</v>
      </c>
      <c r="B220" s="82" t="s">
        <v>8</v>
      </c>
      <c r="C220" s="82" t="s">
        <v>1746</v>
      </c>
      <c r="D220" s="83" t="s">
        <v>723</v>
      </c>
      <c r="E220" s="84" t="s">
        <v>12</v>
      </c>
      <c r="F220" s="85">
        <v>12</v>
      </c>
      <c r="G220" s="84" t="s">
        <v>2014</v>
      </c>
      <c r="H220" s="22">
        <v>9717702</v>
      </c>
      <c r="I220" s="34">
        <v>57681</v>
      </c>
      <c r="J220" s="86" t="s">
        <v>1074</v>
      </c>
      <c r="K220" s="81">
        <v>1</v>
      </c>
      <c r="L220" s="87">
        <v>4.88</v>
      </c>
      <c r="M220" s="155">
        <v>6.22</v>
      </c>
      <c r="N220" s="87">
        <v>6.22</v>
      </c>
      <c r="O220" s="362">
        <v>5.24</v>
      </c>
      <c r="P220" s="371">
        <f>SUM(R220,T220,V220,X220,Z220,AB220,AD220,AF220,AH220,AJ220,AL220,AN220,AP220,AR220,AT220,AV220,AX220,AZ220,BB220,BD220)</f>
        <v>0</v>
      </c>
      <c r="Q220" s="372">
        <f>SUM(P220*O220)</f>
        <v>0</v>
      </c>
      <c r="R220" s="43"/>
      <c r="S220" s="318">
        <f>SUM(R220*O220)</f>
        <v>0</v>
      </c>
      <c r="T220" s="44"/>
      <c r="U220" s="317">
        <f>SUM(T220*O220)</f>
        <v>0</v>
      </c>
      <c r="V220" s="43"/>
      <c r="W220" s="318">
        <f>SUM(V220*O220)</f>
        <v>0</v>
      </c>
      <c r="X220" s="44"/>
      <c r="Y220" s="317">
        <f>SUM(X220*O220)</f>
        <v>0</v>
      </c>
      <c r="Z220" s="43"/>
      <c r="AA220" s="318">
        <f>SUM(Z220*O220)</f>
        <v>0</v>
      </c>
      <c r="AB220" s="44"/>
      <c r="AC220" s="317">
        <f>SUM(AB220*O220)</f>
        <v>0</v>
      </c>
      <c r="AD220" s="43"/>
      <c r="AE220" s="318">
        <f>SUM(AD220*O220)</f>
        <v>0</v>
      </c>
      <c r="AF220" s="44"/>
      <c r="AG220" s="317">
        <f>SUM(AF220*O220)</f>
        <v>0</v>
      </c>
      <c r="AH220" s="43"/>
      <c r="AI220" s="318">
        <f>SUM(AH220*O220)</f>
        <v>0</v>
      </c>
      <c r="AJ220" s="44"/>
      <c r="AK220" s="317">
        <f>SUM(AJ220*O220)</f>
        <v>0</v>
      </c>
      <c r="AL220" s="43"/>
      <c r="AM220" s="318">
        <f>SUM(AL220*O220)</f>
        <v>0</v>
      </c>
      <c r="AN220" s="44"/>
      <c r="AO220" s="317">
        <f>SUM(AN220*O220)</f>
        <v>0</v>
      </c>
      <c r="AP220" s="43"/>
      <c r="AQ220" s="318">
        <f>SUM(AP220*O220)</f>
        <v>0</v>
      </c>
      <c r="AR220" s="44"/>
      <c r="AS220" s="317">
        <f>SUM(AR220*O220)</f>
        <v>0</v>
      </c>
      <c r="AT220" s="43"/>
      <c r="AU220" s="318">
        <f>SUM(AT220*O220)</f>
        <v>0</v>
      </c>
      <c r="AV220" s="44"/>
      <c r="AW220" s="317">
        <f>SUM(AV220*O220)</f>
        <v>0</v>
      </c>
      <c r="AX220" s="43"/>
      <c r="AY220" s="318">
        <f>SUM(AX220*O220)</f>
        <v>0</v>
      </c>
      <c r="AZ220" s="44"/>
      <c r="BA220" s="317">
        <f>SUM(AZ220*O220)</f>
        <v>0</v>
      </c>
      <c r="BB220" s="43"/>
      <c r="BC220" s="318">
        <f>SUM(BB220*O220)</f>
        <v>0</v>
      </c>
      <c r="BD220" s="44"/>
      <c r="BE220" s="317">
        <f>SUM(BD220*O220)</f>
        <v>0</v>
      </c>
    </row>
    <row r="221" spans="1:57" x14ac:dyDescent="0.2">
      <c r="A221" s="186">
        <v>75</v>
      </c>
      <c r="B221" s="73" t="s">
        <v>8</v>
      </c>
      <c r="C221" s="73" t="s">
        <v>1746</v>
      </c>
      <c r="D221" s="74" t="s">
        <v>1086</v>
      </c>
      <c r="E221" s="74" t="s">
        <v>12</v>
      </c>
      <c r="F221" s="75">
        <v>12</v>
      </c>
      <c r="G221" s="74" t="s">
        <v>937</v>
      </c>
      <c r="H221" s="76" t="s">
        <v>937</v>
      </c>
      <c r="I221" s="74" t="s">
        <v>3400</v>
      </c>
      <c r="J221" s="24" t="s">
        <v>3132</v>
      </c>
      <c r="K221" s="186">
        <v>2</v>
      </c>
      <c r="L221" s="144">
        <v>5.07</v>
      </c>
      <c r="M221" s="144">
        <v>5.32</v>
      </c>
      <c r="N221" s="77">
        <v>5.32</v>
      </c>
      <c r="O221" s="219">
        <v>5.59</v>
      </c>
      <c r="P221" s="371">
        <f>SUM(R221,T221,V221,X221,Z221,AB221,AD221,AF221,AH221,AJ221,AL221,AN221,AP221,AR221,AT221,AV221,AX221,AZ221,BB221,BD221)</f>
        <v>0</v>
      </c>
      <c r="Q221" s="372">
        <f>SUM(P221*O221)</f>
        <v>0</v>
      </c>
      <c r="R221" s="43"/>
      <c r="S221" s="318">
        <f>SUM(R221*O221)</f>
        <v>0</v>
      </c>
      <c r="T221" s="44"/>
      <c r="U221" s="317">
        <f>SUM(T221*O221)</f>
        <v>0</v>
      </c>
      <c r="V221" s="43"/>
      <c r="W221" s="318">
        <f>SUM(V221*O221)</f>
        <v>0</v>
      </c>
      <c r="X221" s="44"/>
      <c r="Y221" s="317">
        <f>SUM(X221*O221)</f>
        <v>0</v>
      </c>
      <c r="Z221" s="43"/>
      <c r="AA221" s="318">
        <f>SUM(Z221*O221)</f>
        <v>0</v>
      </c>
      <c r="AB221" s="44"/>
      <c r="AC221" s="317">
        <f>SUM(AB221*O221)</f>
        <v>0</v>
      </c>
      <c r="AD221" s="43"/>
      <c r="AE221" s="318">
        <f>SUM(AD221*O221)</f>
        <v>0</v>
      </c>
      <c r="AF221" s="44"/>
      <c r="AG221" s="317">
        <f>SUM(AF221*O221)</f>
        <v>0</v>
      </c>
      <c r="AH221" s="43"/>
      <c r="AI221" s="318">
        <f>SUM(AH221*O221)</f>
        <v>0</v>
      </c>
      <c r="AJ221" s="44"/>
      <c r="AK221" s="317">
        <f>SUM(AJ221*O221)</f>
        <v>0</v>
      </c>
      <c r="AL221" s="43"/>
      <c r="AM221" s="318">
        <f>SUM(AL221*O221)</f>
        <v>0</v>
      </c>
      <c r="AN221" s="44"/>
      <c r="AO221" s="317">
        <f>SUM(AN221*O221)</f>
        <v>0</v>
      </c>
      <c r="AP221" s="43"/>
      <c r="AQ221" s="318">
        <f>SUM(AP221*O221)</f>
        <v>0</v>
      </c>
      <c r="AR221" s="44"/>
      <c r="AS221" s="317">
        <f>SUM(AR221*O221)</f>
        <v>0</v>
      </c>
      <c r="AT221" s="43"/>
      <c r="AU221" s="318">
        <f>SUM(AT221*O221)</f>
        <v>0</v>
      </c>
      <c r="AV221" s="44"/>
      <c r="AW221" s="317">
        <f>SUM(AV221*O221)</f>
        <v>0</v>
      </c>
      <c r="AX221" s="43"/>
      <c r="AY221" s="318">
        <f>SUM(AX221*O221)</f>
        <v>0</v>
      </c>
      <c r="AZ221" s="44"/>
      <c r="BA221" s="317">
        <f>SUM(AZ221*O221)</f>
        <v>0</v>
      </c>
      <c r="BB221" s="43"/>
      <c r="BC221" s="318">
        <f>SUM(BB221*O221)</f>
        <v>0</v>
      </c>
      <c r="BD221" s="44"/>
      <c r="BE221" s="317">
        <f>SUM(BD221*O221)</f>
        <v>0</v>
      </c>
    </row>
    <row r="222" spans="1:57" ht="25.5" x14ac:dyDescent="0.2">
      <c r="A222" s="263">
        <v>76</v>
      </c>
      <c r="B222" s="264" t="s">
        <v>8</v>
      </c>
      <c r="C222" s="260" t="s">
        <v>4694</v>
      </c>
      <c r="D222" s="315" t="s">
        <v>4052</v>
      </c>
      <c r="E222" s="266" t="s">
        <v>12</v>
      </c>
      <c r="F222" s="265">
        <v>20</v>
      </c>
      <c r="G222" s="266"/>
      <c r="H222" s="320" t="s">
        <v>4179</v>
      </c>
      <c r="I222" s="266" t="s">
        <v>3747</v>
      </c>
      <c r="J222" s="316" t="s">
        <v>4733</v>
      </c>
      <c r="K222" s="263">
        <v>1</v>
      </c>
      <c r="L222" s="267"/>
      <c r="M222" s="267"/>
      <c r="N222" s="267"/>
      <c r="O222" s="360">
        <v>3.24</v>
      </c>
      <c r="P222" s="371">
        <f>SUM(R222,T222,V222,X222,Z222,AB222,AD222,AF222,AH222,AJ222,AL222,AN222,AP222,AR222,AT222,AV222,AX222,AZ222,BB222,BD222)</f>
        <v>0</v>
      </c>
      <c r="Q222" s="372">
        <f>SUM(P222*O222)</f>
        <v>0</v>
      </c>
      <c r="R222" s="43"/>
      <c r="S222" s="318">
        <f>SUM(R222*O222)</f>
        <v>0</v>
      </c>
      <c r="T222" s="44"/>
      <c r="U222" s="317">
        <f>SUM(T222*O222)</f>
        <v>0</v>
      </c>
      <c r="V222" s="43"/>
      <c r="W222" s="318">
        <f>SUM(V222*O222)</f>
        <v>0</v>
      </c>
      <c r="X222" s="44"/>
      <c r="Y222" s="317">
        <f>SUM(X222*O222)</f>
        <v>0</v>
      </c>
      <c r="Z222" s="43"/>
      <c r="AA222" s="318">
        <f>SUM(Z222*O222)</f>
        <v>0</v>
      </c>
      <c r="AB222" s="44"/>
      <c r="AC222" s="317">
        <f>SUM(AB222*O222)</f>
        <v>0</v>
      </c>
      <c r="AD222" s="43"/>
      <c r="AE222" s="318">
        <f>SUM(AD222*O222)</f>
        <v>0</v>
      </c>
      <c r="AF222" s="44"/>
      <c r="AG222" s="317">
        <f>SUM(AF222*O222)</f>
        <v>0</v>
      </c>
      <c r="AH222" s="43"/>
      <c r="AI222" s="318">
        <f>SUM(AH222*O222)</f>
        <v>0</v>
      </c>
      <c r="AJ222" s="44"/>
      <c r="AK222" s="317">
        <f>SUM(AJ222*O222)</f>
        <v>0</v>
      </c>
      <c r="AL222" s="43"/>
      <c r="AM222" s="318">
        <f>SUM(AL222*O222)</f>
        <v>0</v>
      </c>
      <c r="AN222" s="44"/>
      <c r="AO222" s="317">
        <f>SUM(AN222*O222)</f>
        <v>0</v>
      </c>
      <c r="AP222" s="43"/>
      <c r="AQ222" s="318">
        <f>SUM(AP222*O222)</f>
        <v>0</v>
      </c>
      <c r="AR222" s="44"/>
      <c r="AS222" s="317">
        <f>SUM(AR222*O222)</f>
        <v>0</v>
      </c>
      <c r="AT222" s="43"/>
      <c r="AU222" s="318">
        <f>SUM(AT222*O222)</f>
        <v>0</v>
      </c>
      <c r="AV222" s="44"/>
      <c r="AW222" s="317">
        <f>SUM(AV222*O222)</f>
        <v>0</v>
      </c>
      <c r="AX222" s="43"/>
      <c r="AY222" s="318">
        <f>SUM(AX222*O222)</f>
        <v>0</v>
      </c>
      <c r="AZ222" s="44"/>
      <c r="BA222" s="317">
        <f>SUM(AZ222*O222)</f>
        <v>0</v>
      </c>
      <c r="BB222" s="43"/>
      <c r="BC222" s="318">
        <f>SUM(BB222*O222)</f>
        <v>0</v>
      </c>
      <c r="BD222" s="44"/>
      <c r="BE222" s="317">
        <f>SUM(BD222*O222)</f>
        <v>0</v>
      </c>
    </row>
    <row r="223" spans="1:57" ht="25.5" x14ac:dyDescent="0.2">
      <c r="A223" s="186">
        <v>76</v>
      </c>
      <c r="B223" s="73" t="s">
        <v>8</v>
      </c>
      <c r="C223" s="73" t="s">
        <v>1136</v>
      </c>
      <c r="D223" s="74" t="s">
        <v>97</v>
      </c>
      <c r="E223" s="74" t="s">
        <v>12</v>
      </c>
      <c r="F223" s="75">
        <v>20</v>
      </c>
      <c r="G223" s="74" t="s">
        <v>2904</v>
      </c>
      <c r="H223" s="76" t="s">
        <v>2904</v>
      </c>
      <c r="I223" s="74" t="s">
        <v>3400</v>
      </c>
      <c r="J223" s="24" t="s">
        <v>3132</v>
      </c>
      <c r="K223" s="186">
        <v>2</v>
      </c>
      <c r="L223" s="144">
        <v>3.74</v>
      </c>
      <c r="M223" s="144">
        <v>3.93</v>
      </c>
      <c r="N223" s="144">
        <v>4.13</v>
      </c>
      <c r="O223" s="219">
        <v>4.34</v>
      </c>
      <c r="P223" s="371">
        <f>SUM(R223,T223,V223,X223,Z223,AB223,AD223,AF223,AH223,AJ223,AL223,AN223,AP223,AR223,AT223,AV223,AX223,AZ223,BB223,BD223)</f>
        <v>0</v>
      </c>
      <c r="Q223" s="372">
        <f>SUM(P223*O223)</f>
        <v>0</v>
      </c>
      <c r="R223" s="43"/>
      <c r="S223" s="318">
        <f>SUM(R223*O223)</f>
        <v>0</v>
      </c>
      <c r="T223" s="44"/>
      <c r="U223" s="317">
        <f>SUM(T223*O223)</f>
        <v>0</v>
      </c>
      <c r="V223" s="43"/>
      <c r="W223" s="318">
        <f>SUM(V223*O223)</f>
        <v>0</v>
      </c>
      <c r="X223" s="44"/>
      <c r="Y223" s="317">
        <f>SUM(X223*O223)</f>
        <v>0</v>
      </c>
      <c r="Z223" s="43"/>
      <c r="AA223" s="318">
        <f>SUM(Z223*O223)</f>
        <v>0</v>
      </c>
      <c r="AB223" s="44"/>
      <c r="AC223" s="317">
        <f>SUM(AB223*O223)</f>
        <v>0</v>
      </c>
      <c r="AD223" s="43"/>
      <c r="AE223" s="318">
        <f>SUM(AD223*O223)</f>
        <v>0</v>
      </c>
      <c r="AF223" s="44"/>
      <c r="AG223" s="317">
        <f>SUM(AF223*O223)</f>
        <v>0</v>
      </c>
      <c r="AH223" s="43"/>
      <c r="AI223" s="318">
        <f>SUM(AH223*O223)</f>
        <v>0</v>
      </c>
      <c r="AJ223" s="44"/>
      <c r="AK223" s="317">
        <f>SUM(AJ223*O223)</f>
        <v>0</v>
      </c>
      <c r="AL223" s="43"/>
      <c r="AM223" s="318">
        <f>SUM(AL223*O223)</f>
        <v>0</v>
      </c>
      <c r="AN223" s="44"/>
      <c r="AO223" s="317">
        <f>SUM(AN223*O223)</f>
        <v>0</v>
      </c>
      <c r="AP223" s="43"/>
      <c r="AQ223" s="318">
        <f>SUM(AP223*O223)</f>
        <v>0</v>
      </c>
      <c r="AR223" s="44"/>
      <c r="AS223" s="317">
        <f>SUM(AR223*O223)</f>
        <v>0</v>
      </c>
      <c r="AT223" s="43"/>
      <c r="AU223" s="318">
        <f>SUM(AT223*O223)</f>
        <v>0</v>
      </c>
      <c r="AV223" s="44"/>
      <c r="AW223" s="317">
        <f>SUM(AV223*O223)</f>
        <v>0</v>
      </c>
      <c r="AX223" s="43"/>
      <c r="AY223" s="318">
        <f>SUM(AX223*O223)</f>
        <v>0</v>
      </c>
      <c r="AZ223" s="44"/>
      <c r="BA223" s="317">
        <f>SUM(AZ223*O223)</f>
        <v>0</v>
      </c>
      <c r="BB223" s="43"/>
      <c r="BC223" s="318">
        <f>SUM(BB223*O223)</f>
        <v>0</v>
      </c>
      <c r="BD223" s="44"/>
      <c r="BE223" s="317">
        <f>SUM(BD223*O223)</f>
        <v>0</v>
      </c>
    </row>
    <row r="224" spans="1:57" ht="25.5" x14ac:dyDescent="0.2">
      <c r="A224" s="187">
        <v>76</v>
      </c>
      <c r="B224" s="25" t="s">
        <v>8</v>
      </c>
      <c r="C224" s="25" t="s">
        <v>1136</v>
      </c>
      <c r="D224" s="29" t="s">
        <v>2013</v>
      </c>
      <c r="E224" s="28" t="s">
        <v>2383</v>
      </c>
      <c r="F224" s="188">
        <v>30</v>
      </c>
      <c r="G224" s="28" t="s">
        <v>14</v>
      </c>
      <c r="H224" s="88" t="s">
        <v>2017</v>
      </c>
      <c r="I224" s="29" t="s">
        <v>3404</v>
      </c>
      <c r="J224" s="79" t="s">
        <v>2338</v>
      </c>
      <c r="K224" s="187">
        <v>3</v>
      </c>
      <c r="L224" s="146">
        <v>5.2</v>
      </c>
      <c r="M224" s="80">
        <v>5.2</v>
      </c>
      <c r="N224" s="80">
        <v>5.2</v>
      </c>
      <c r="O224" s="223">
        <v>5.2</v>
      </c>
      <c r="P224" s="371">
        <f>SUM(R224,T224,V224,X224,Z224,AB224,AD224,AF224,AH224,AJ224,AL224,AN224,AP224,AR224,AT224,AV224,AX224,AZ224,BB224,BD224)</f>
        <v>0</v>
      </c>
      <c r="Q224" s="372">
        <f>SUM(P224*O224)</f>
        <v>0</v>
      </c>
      <c r="R224" s="43"/>
      <c r="S224" s="318">
        <f>SUM(R224*O224)</f>
        <v>0</v>
      </c>
      <c r="T224" s="44"/>
      <c r="U224" s="317">
        <f>SUM(T224*O224)</f>
        <v>0</v>
      </c>
      <c r="V224" s="43"/>
      <c r="W224" s="318">
        <f>SUM(V224*O224)</f>
        <v>0</v>
      </c>
      <c r="X224" s="44"/>
      <c r="Y224" s="317">
        <f>SUM(X224*O224)</f>
        <v>0</v>
      </c>
      <c r="Z224" s="43"/>
      <c r="AA224" s="318">
        <f>SUM(Z224*O224)</f>
        <v>0</v>
      </c>
      <c r="AB224" s="44"/>
      <c r="AC224" s="317">
        <f>SUM(AB224*O224)</f>
        <v>0</v>
      </c>
      <c r="AD224" s="43"/>
      <c r="AE224" s="318">
        <f>SUM(AD224*O224)</f>
        <v>0</v>
      </c>
      <c r="AF224" s="44"/>
      <c r="AG224" s="317">
        <f>SUM(AF224*O224)</f>
        <v>0</v>
      </c>
      <c r="AH224" s="43"/>
      <c r="AI224" s="318">
        <f>SUM(AH224*O224)</f>
        <v>0</v>
      </c>
      <c r="AJ224" s="44"/>
      <c r="AK224" s="317">
        <f>SUM(AJ224*O224)</f>
        <v>0</v>
      </c>
      <c r="AL224" s="43"/>
      <c r="AM224" s="318">
        <f>SUM(AL224*O224)</f>
        <v>0</v>
      </c>
      <c r="AN224" s="44"/>
      <c r="AO224" s="317">
        <f>SUM(AN224*O224)</f>
        <v>0</v>
      </c>
      <c r="AP224" s="43"/>
      <c r="AQ224" s="318">
        <f>SUM(AP224*O224)</f>
        <v>0</v>
      </c>
      <c r="AR224" s="44"/>
      <c r="AS224" s="317">
        <f>SUM(AR224*O224)</f>
        <v>0</v>
      </c>
      <c r="AT224" s="43"/>
      <c r="AU224" s="318">
        <f>SUM(AT224*O224)</f>
        <v>0</v>
      </c>
      <c r="AV224" s="44"/>
      <c r="AW224" s="317">
        <f>SUM(AV224*O224)</f>
        <v>0</v>
      </c>
      <c r="AX224" s="43"/>
      <c r="AY224" s="318">
        <f>SUM(AX224*O224)</f>
        <v>0</v>
      </c>
      <c r="AZ224" s="44"/>
      <c r="BA224" s="317">
        <f>SUM(AZ224*O224)</f>
        <v>0</v>
      </c>
      <c r="BB224" s="43"/>
      <c r="BC224" s="318">
        <f>SUM(BB224*O224)</f>
        <v>0</v>
      </c>
      <c r="BD224" s="44"/>
      <c r="BE224" s="317">
        <f>SUM(BD224*O224)</f>
        <v>0</v>
      </c>
    </row>
    <row r="225" spans="1:57" ht="25.5" x14ac:dyDescent="0.2">
      <c r="A225" s="81">
        <v>76</v>
      </c>
      <c r="B225" s="82" t="s">
        <v>8</v>
      </c>
      <c r="C225" s="82" t="s">
        <v>1136</v>
      </c>
      <c r="D225" s="83" t="s">
        <v>723</v>
      </c>
      <c r="E225" s="84" t="s">
        <v>12</v>
      </c>
      <c r="F225" s="85">
        <v>30</v>
      </c>
      <c r="G225" s="84" t="s">
        <v>14</v>
      </c>
      <c r="H225" s="22">
        <v>9725515</v>
      </c>
      <c r="I225" s="34">
        <v>57681</v>
      </c>
      <c r="J225" s="86" t="s">
        <v>1074</v>
      </c>
      <c r="K225" s="81">
        <v>4</v>
      </c>
      <c r="L225" s="87">
        <v>4.76</v>
      </c>
      <c r="M225" s="155">
        <v>6.79</v>
      </c>
      <c r="N225" s="87">
        <v>6.79</v>
      </c>
      <c r="O225" s="362">
        <v>5.72</v>
      </c>
      <c r="P225" s="371">
        <f>SUM(R225,T225,V225,X225,Z225,AB225,AD225,AF225,AH225,AJ225,AL225,AN225,AP225,AR225,AT225,AV225,AX225,AZ225,BB225,BD225)</f>
        <v>0</v>
      </c>
      <c r="Q225" s="372">
        <f>SUM(P225*O225)</f>
        <v>0</v>
      </c>
      <c r="R225" s="43"/>
      <c r="S225" s="318">
        <f>SUM(R225*O225)</f>
        <v>0</v>
      </c>
      <c r="T225" s="44"/>
      <c r="U225" s="317">
        <f>SUM(T225*O225)</f>
        <v>0</v>
      </c>
      <c r="V225" s="43"/>
      <c r="W225" s="318">
        <f>SUM(V225*O225)</f>
        <v>0</v>
      </c>
      <c r="X225" s="44"/>
      <c r="Y225" s="317">
        <f>SUM(X225*O225)</f>
        <v>0</v>
      </c>
      <c r="Z225" s="43"/>
      <c r="AA225" s="318">
        <f>SUM(Z225*O225)</f>
        <v>0</v>
      </c>
      <c r="AB225" s="44"/>
      <c r="AC225" s="317">
        <f>SUM(AB225*O225)</f>
        <v>0</v>
      </c>
      <c r="AD225" s="43"/>
      <c r="AE225" s="318">
        <f>SUM(AD225*O225)</f>
        <v>0</v>
      </c>
      <c r="AF225" s="44"/>
      <c r="AG225" s="317">
        <f>SUM(AF225*O225)</f>
        <v>0</v>
      </c>
      <c r="AH225" s="43"/>
      <c r="AI225" s="318">
        <f>SUM(AH225*O225)</f>
        <v>0</v>
      </c>
      <c r="AJ225" s="44"/>
      <c r="AK225" s="317">
        <f>SUM(AJ225*O225)</f>
        <v>0</v>
      </c>
      <c r="AL225" s="43"/>
      <c r="AM225" s="318">
        <f>SUM(AL225*O225)</f>
        <v>0</v>
      </c>
      <c r="AN225" s="44"/>
      <c r="AO225" s="317">
        <f>SUM(AN225*O225)</f>
        <v>0</v>
      </c>
      <c r="AP225" s="43"/>
      <c r="AQ225" s="318">
        <f>SUM(AP225*O225)</f>
        <v>0</v>
      </c>
      <c r="AR225" s="44"/>
      <c r="AS225" s="317">
        <f>SUM(AR225*O225)</f>
        <v>0</v>
      </c>
      <c r="AT225" s="43"/>
      <c r="AU225" s="318">
        <f>SUM(AT225*O225)</f>
        <v>0</v>
      </c>
      <c r="AV225" s="44"/>
      <c r="AW225" s="317">
        <f>SUM(AV225*O225)</f>
        <v>0</v>
      </c>
      <c r="AX225" s="43"/>
      <c r="AY225" s="318">
        <f>SUM(AX225*O225)</f>
        <v>0</v>
      </c>
      <c r="AZ225" s="44"/>
      <c r="BA225" s="317">
        <f>SUM(AZ225*O225)</f>
        <v>0</v>
      </c>
      <c r="BB225" s="43"/>
      <c r="BC225" s="318">
        <f>SUM(BB225*O225)</f>
        <v>0</v>
      </c>
      <c r="BD225" s="44"/>
      <c r="BE225" s="317">
        <f>SUM(BD225*O225)</f>
        <v>0</v>
      </c>
    </row>
    <row r="226" spans="1:57" ht="25.5" x14ac:dyDescent="0.2">
      <c r="A226" s="263">
        <v>77</v>
      </c>
      <c r="B226" s="264" t="s">
        <v>8</v>
      </c>
      <c r="C226" s="260" t="s">
        <v>13</v>
      </c>
      <c r="D226" s="315" t="s">
        <v>135</v>
      </c>
      <c r="E226" s="266" t="s">
        <v>12</v>
      </c>
      <c r="F226" s="265">
        <v>24</v>
      </c>
      <c r="G226" s="266" t="s">
        <v>4512</v>
      </c>
      <c r="H226" s="320" t="s">
        <v>4180</v>
      </c>
      <c r="I226" s="266" t="s">
        <v>3747</v>
      </c>
      <c r="J226" s="316" t="s">
        <v>4733</v>
      </c>
      <c r="K226" s="263">
        <v>1</v>
      </c>
      <c r="L226" s="267"/>
      <c r="M226" s="267"/>
      <c r="N226" s="267"/>
      <c r="O226" s="360">
        <v>3.66</v>
      </c>
      <c r="P226" s="371">
        <f>SUM(R226,T226,V226,X226,Z226,AB226,AD226,AF226,AH226,AJ226,AL226,AN226,AP226,AR226,AT226,AV226,AX226,AZ226,BB226,BD226)</f>
        <v>0</v>
      </c>
      <c r="Q226" s="372">
        <f>SUM(P226*O226)</f>
        <v>0</v>
      </c>
      <c r="R226" s="43"/>
      <c r="S226" s="318">
        <f>SUM(R226*O226)</f>
        <v>0</v>
      </c>
      <c r="T226" s="44"/>
      <c r="U226" s="317">
        <f>SUM(T226*O226)</f>
        <v>0</v>
      </c>
      <c r="V226" s="43"/>
      <c r="W226" s="318">
        <f>SUM(V226*O226)</f>
        <v>0</v>
      </c>
      <c r="X226" s="44"/>
      <c r="Y226" s="317">
        <f>SUM(X226*O226)</f>
        <v>0</v>
      </c>
      <c r="Z226" s="43"/>
      <c r="AA226" s="318">
        <f>SUM(Z226*O226)</f>
        <v>0</v>
      </c>
      <c r="AB226" s="44"/>
      <c r="AC226" s="317">
        <f>SUM(AB226*O226)</f>
        <v>0</v>
      </c>
      <c r="AD226" s="43"/>
      <c r="AE226" s="318">
        <f>SUM(AD226*O226)</f>
        <v>0</v>
      </c>
      <c r="AF226" s="44"/>
      <c r="AG226" s="317">
        <f>SUM(AF226*O226)</f>
        <v>0</v>
      </c>
      <c r="AH226" s="43"/>
      <c r="AI226" s="318">
        <f>SUM(AH226*O226)</f>
        <v>0</v>
      </c>
      <c r="AJ226" s="44"/>
      <c r="AK226" s="317">
        <f>SUM(AJ226*O226)</f>
        <v>0</v>
      </c>
      <c r="AL226" s="43"/>
      <c r="AM226" s="318">
        <f>SUM(AL226*O226)</f>
        <v>0</v>
      </c>
      <c r="AN226" s="44"/>
      <c r="AO226" s="317">
        <f>SUM(AN226*O226)</f>
        <v>0</v>
      </c>
      <c r="AP226" s="43"/>
      <c r="AQ226" s="318">
        <f>SUM(AP226*O226)</f>
        <v>0</v>
      </c>
      <c r="AR226" s="44"/>
      <c r="AS226" s="317">
        <f>SUM(AR226*O226)</f>
        <v>0</v>
      </c>
      <c r="AT226" s="43"/>
      <c r="AU226" s="318">
        <f>SUM(AT226*O226)</f>
        <v>0</v>
      </c>
      <c r="AV226" s="44"/>
      <c r="AW226" s="317">
        <f>SUM(AV226*O226)</f>
        <v>0</v>
      </c>
      <c r="AX226" s="43"/>
      <c r="AY226" s="318">
        <f>SUM(AX226*O226)</f>
        <v>0</v>
      </c>
      <c r="AZ226" s="44"/>
      <c r="BA226" s="317">
        <f>SUM(AZ226*O226)</f>
        <v>0</v>
      </c>
      <c r="BB226" s="43"/>
      <c r="BC226" s="318">
        <f>SUM(BB226*O226)</f>
        <v>0</v>
      </c>
      <c r="BD226" s="44"/>
      <c r="BE226" s="317">
        <f>SUM(BD226*O226)</f>
        <v>0</v>
      </c>
    </row>
    <row r="227" spans="1:57" ht="25.5" x14ac:dyDescent="0.2">
      <c r="A227" s="186">
        <v>77</v>
      </c>
      <c r="B227" s="73" t="s">
        <v>8</v>
      </c>
      <c r="C227" s="73" t="s">
        <v>13</v>
      </c>
      <c r="D227" s="74" t="s">
        <v>97</v>
      </c>
      <c r="E227" s="74" t="s">
        <v>1084</v>
      </c>
      <c r="F227" s="75">
        <v>52</v>
      </c>
      <c r="G227" s="74" t="s">
        <v>2905</v>
      </c>
      <c r="H227" s="76" t="s">
        <v>2905</v>
      </c>
      <c r="I227" s="74" t="s">
        <v>3400</v>
      </c>
      <c r="J227" s="24" t="s">
        <v>3132</v>
      </c>
      <c r="K227" s="186">
        <v>2</v>
      </c>
      <c r="L227" s="144">
        <v>8.06</v>
      </c>
      <c r="M227" s="144">
        <v>8.4600000000000009</v>
      </c>
      <c r="N227" s="144">
        <v>8.8800000000000008</v>
      </c>
      <c r="O227" s="219">
        <v>9.32</v>
      </c>
      <c r="P227" s="371">
        <f>SUM(R227,T227,V227,X227,Z227,AB227,AD227,AF227,AH227,AJ227,AL227,AN227,AP227,AR227,AT227,AV227,AX227,AZ227,BB227,BD227)</f>
        <v>0</v>
      </c>
      <c r="Q227" s="372">
        <f>SUM(P227*O227)</f>
        <v>0</v>
      </c>
      <c r="R227" s="43"/>
      <c r="S227" s="318">
        <f>SUM(R227*O227)</f>
        <v>0</v>
      </c>
      <c r="T227" s="44"/>
      <c r="U227" s="317">
        <f>SUM(T227*O227)</f>
        <v>0</v>
      </c>
      <c r="V227" s="43"/>
      <c r="W227" s="318">
        <f>SUM(V227*O227)</f>
        <v>0</v>
      </c>
      <c r="X227" s="44"/>
      <c r="Y227" s="317">
        <f>SUM(X227*O227)</f>
        <v>0</v>
      </c>
      <c r="Z227" s="43"/>
      <c r="AA227" s="318">
        <f>SUM(Z227*O227)</f>
        <v>0</v>
      </c>
      <c r="AB227" s="44"/>
      <c r="AC227" s="317">
        <f>SUM(AB227*O227)</f>
        <v>0</v>
      </c>
      <c r="AD227" s="43"/>
      <c r="AE227" s="318">
        <f>SUM(AD227*O227)</f>
        <v>0</v>
      </c>
      <c r="AF227" s="44"/>
      <c r="AG227" s="317">
        <f>SUM(AF227*O227)</f>
        <v>0</v>
      </c>
      <c r="AH227" s="43"/>
      <c r="AI227" s="318">
        <f>SUM(AH227*O227)</f>
        <v>0</v>
      </c>
      <c r="AJ227" s="44"/>
      <c r="AK227" s="317">
        <f>SUM(AJ227*O227)</f>
        <v>0</v>
      </c>
      <c r="AL227" s="43"/>
      <c r="AM227" s="318">
        <f>SUM(AL227*O227)</f>
        <v>0</v>
      </c>
      <c r="AN227" s="44"/>
      <c r="AO227" s="317">
        <f>SUM(AN227*O227)</f>
        <v>0</v>
      </c>
      <c r="AP227" s="43"/>
      <c r="AQ227" s="318">
        <f>SUM(AP227*O227)</f>
        <v>0</v>
      </c>
      <c r="AR227" s="44"/>
      <c r="AS227" s="317">
        <f>SUM(AR227*O227)</f>
        <v>0</v>
      </c>
      <c r="AT227" s="43"/>
      <c r="AU227" s="318">
        <f>SUM(AT227*O227)</f>
        <v>0</v>
      </c>
      <c r="AV227" s="44"/>
      <c r="AW227" s="317">
        <f>SUM(AV227*O227)</f>
        <v>0</v>
      </c>
      <c r="AX227" s="43"/>
      <c r="AY227" s="318">
        <f>SUM(AX227*O227)</f>
        <v>0</v>
      </c>
      <c r="AZ227" s="44"/>
      <c r="BA227" s="317">
        <f>SUM(AZ227*O227)</f>
        <v>0</v>
      </c>
      <c r="BB227" s="43"/>
      <c r="BC227" s="318">
        <f>SUM(BB227*O227)</f>
        <v>0</v>
      </c>
      <c r="BD227" s="44"/>
      <c r="BE227" s="317">
        <f>SUM(BD227*O227)</f>
        <v>0</v>
      </c>
    </row>
    <row r="228" spans="1:57" ht="25.5" x14ac:dyDescent="0.2">
      <c r="A228" s="187">
        <v>78</v>
      </c>
      <c r="B228" s="25" t="s">
        <v>5</v>
      </c>
      <c r="C228" s="25" t="s">
        <v>3302</v>
      </c>
      <c r="D228" s="29" t="s">
        <v>920</v>
      </c>
      <c r="E228" s="28" t="s">
        <v>2383</v>
      </c>
      <c r="F228" s="188">
        <v>12</v>
      </c>
      <c r="G228" s="28">
        <v>401</v>
      </c>
      <c r="H228" s="89">
        <v>11415</v>
      </c>
      <c r="I228" s="29" t="s">
        <v>3404</v>
      </c>
      <c r="J228" s="79" t="s">
        <v>2338</v>
      </c>
      <c r="K228" s="187">
        <v>1</v>
      </c>
      <c r="L228" s="146">
        <v>0.68</v>
      </c>
      <c r="M228" s="80">
        <v>0.68</v>
      </c>
      <c r="N228" s="80">
        <v>0.68</v>
      </c>
      <c r="O228" s="223">
        <v>0.68</v>
      </c>
      <c r="P228" s="371">
        <f>SUM(R228,T228,V228,X228,Z228,AB228,AD228,AF228,AH228,AJ228,AL228,AN228,AP228,AR228,AT228,AV228,AX228,AZ228,BB228,BD228)</f>
        <v>0</v>
      </c>
      <c r="Q228" s="372">
        <f>SUM(P228*O228)</f>
        <v>0</v>
      </c>
      <c r="R228" s="43"/>
      <c r="S228" s="318">
        <f>SUM(R228*O228)</f>
        <v>0</v>
      </c>
      <c r="T228" s="44"/>
      <c r="U228" s="317">
        <f>SUM(T228*O228)</f>
        <v>0</v>
      </c>
      <c r="V228" s="43"/>
      <c r="W228" s="318">
        <f>SUM(V228*O228)</f>
        <v>0</v>
      </c>
      <c r="X228" s="44"/>
      <c r="Y228" s="317">
        <f>SUM(X228*O228)</f>
        <v>0</v>
      </c>
      <c r="Z228" s="43"/>
      <c r="AA228" s="318">
        <f>SUM(Z228*O228)</f>
        <v>0</v>
      </c>
      <c r="AB228" s="44"/>
      <c r="AC228" s="317">
        <f>SUM(AB228*O228)</f>
        <v>0</v>
      </c>
      <c r="AD228" s="43"/>
      <c r="AE228" s="318">
        <f>SUM(AD228*O228)</f>
        <v>0</v>
      </c>
      <c r="AF228" s="44"/>
      <c r="AG228" s="317">
        <f>SUM(AF228*O228)</f>
        <v>0</v>
      </c>
      <c r="AH228" s="43"/>
      <c r="AI228" s="318">
        <f>SUM(AH228*O228)</f>
        <v>0</v>
      </c>
      <c r="AJ228" s="44"/>
      <c r="AK228" s="317">
        <f>SUM(AJ228*O228)</f>
        <v>0</v>
      </c>
      <c r="AL228" s="43"/>
      <c r="AM228" s="318">
        <f>SUM(AL228*O228)</f>
        <v>0</v>
      </c>
      <c r="AN228" s="44"/>
      <c r="AO228" s="317">
        <f>SUM(AN228*O228)</f>
        <v>0</v>
      </c>
      <c r="AP228" s="43"/>
      <c r="AQ228" s="318">
        <f>SUM(AP228*O228)</f>
        <v>0</v>
      </c>
      <c r="AR228" s="44"/>
      <c r="AS228" s="317">
        <f>SUM(AR228*O228)</f>
        <v>0</v>
      </c>
      <c r="AT228" s="43"/>
      <c r="AU228" s="318">
        <f>SUM(AT228*O228)</f>
        <v>0</v>
      </c>
      <c r="AV228" s="44"/>
      <c r="AW228" s="317">
        <f>SUM(AV228*O228)</f>
        <v>0</v>
      </c>
      <c r="AX228" s="43"/>
      <c r="AY228" s="318">
        <f>SUM(AX228*O228)</f>
        <v>0</v>
      </c>
      <c r="AZ228" s="44"/>
      <c r="BA228" s="317">
        <f>SUM(AZ228*O228)</f>
        <v>0</v>
      </c>
      <c r="BB228" s="43"/>
      <c r="BC228" s="318">
        <f>SUM(BB228*O228)</f>
        <v>0</v>
      </c>
      <c r="BD228" s="44"/>
      <c r="BE228" s="317">
        <f>SUM(BD228*O228)</f>
        <v>0</v>
      </c>
    </row>
    <row r="229" spans="1:57" ht="25.5" x14ac:dyDescent="0.2">
      <c r="A229" s="263">
        <v>78</v>
      </c>
      <c r="B229" s="264" t="s">
        <v>5</v>
      </c>
      <c r="C229" s="260" t="s">
        <v>7</v>
      </c>
      <c r="D229" s="315" t="s">
        <v>729</v>
      </c>
      <c r="E229" s="266" t="s">
        <v>2340</v>
      </c>
      <c r="F229" s="265">
        <v>12</v>
      </c>
      <c r="G229" s="266" t="s">
        <v>4513</v>
      </c>
      <c r="H229" s="320" t="s">
        <v>4181</v>
      </c>
      <c r="I229" s="266" t="s">
        <v>3747</v>
      </c>
      <c r="J229" s="316" t="s">
        <v>4733</v>
      </c>
      <c r="K229" s="263">
        <v>2</v>
      </c>
      <c r="L229" s="267"/>
      <c r="M229" s="267"/>
      <c r="N229" s="267"/>
      <c r="O229" s="360">
        <v>0.99</v>
      </c>
      <c r="P229" s="371">
        <f>SUM(R229,T229,V229,X229,Z229,AB229,AD229,AF229,AH229,AJ229,AL229,AN229,AP229,AR229,AT229,AV229,AX229,AZ229,BB229,BD229)</f>
        <v>0</v>
      </c>
      <c r="Q229" s="372">
        <f>SUM(P229*O229)</f>
        <v>0</v>
      </c>
      <c r="R229" s="43"/>
      <c r="S229" s="318">
        <f>SUM(R229*O229)</f>
        <v>0</v>
      </c>
      <c r="T229" s="44"/>
      <c r="U229" s="317">
        <f>SUM(T229*O229)</f>
        <v>0</v>
      </c>
      <c r="V229" s="43"/>
      <c r="W229" s="318">
        <f>SUM(V229*O229)</f>
        <v>0</v>
      </c>
      <c r="X229" s="44"/>
      <c r="Y229" s="317">
        <f>SUM(X229*O229)</f>
        <v>0</v>
      </c>
      <c r="Z229" s="43"/>
      <c r="AA229" s="318">
        <f>SUM(Z229*O229)</f>
        <v>0</v>
      </c>
      <c r="AB229" s="44"/>
      <c r="AC229" s="317">
        <f>SUM(AB229*O229)</f>
        <v>0</v>
      </c>
      <c r="AD229" s="43"/>
      <c r="AE229" s="318">
        <f>SUM(AD229*O229)</f>
        <v>0</v>
      </c>
      <c r="AF229" s="44"/>
      <c r="AG229" s="317">
        <f>SUM(AF229*O229)</f>
        <v>0</v>
      </c>
      <c r="AH229" s="43"/>
      <c r="AI229" s="318">
        <f>SUM(AH229*O229)</f>
        <v>0</v>
      </c>
      <c r="AJ229" s="44"/>
      <c r="AK229" s="317">
        <f>SUM(AJ229*O229)</f>
        <v>0</v>
      </c>
      <c r="AL229" s="43"/>
      <c r="AM229" s="318">
        <f>SUM(AL229*O229)</f>
        <v>0</v>
      </c>
      <c r="AN229" s="44"/>
      <c r="AO229" s="317">
        <f>SUM(AN229*O229)</f>
        <v>0</v>
      </c>
      <c r="AP229" s="43"/>
      <c r="AQ229" s="318">
        <f>SUM(AP229*O229)</f>
        <v>0</v>
      </c>
      <c r="AR229" s="44"/>
      <c r="AS229" s="317">
        <f>SUM(AR229*O229)</f>
        <v>0</v>
      </c>
      <c r="AT229" s="43"/>
      <c r="AU229" s="318">
        <f>SUM(AT229*O229)</f>
        <v>0</v>
      </c>
      <c r="AV229" s="44"/>
      <c r="AW229" s="317">
        <f>SUM(AV229*O229)</f>
        <v>0</v>
      </c>
      <c r="AX229" s="43"/>
      <c r="AY229" s="318">
        <f>SUM(AX229*O229)</f>
        <v>0</v>
      </c>
      <c r="AZ229" s="44"/>
      <c r="BA229" s="317">
        <f>SUM(AZ229*O229)</f>
        <v>0</v>
      </c>
      <c r="BB229" s="43"/>
      <c r="BC229" s="318">
        <f>SUM(BB229*O229)</f>
        <v>0</v>
      </c>
      <c r="BD229" s="44"/>
      <c r="BE229" s="317">
        <f>SUM(BD229*O229)</f>
        <v>0</v>
      </c>
    </row>
    <row r="230" spans="1:57" ht="25.5" x14ac:dyDescent="0.2">
      <c r="A230" s="186">
        <v>78</v>
      </c>
      <c r="B230" s="73" t="s">
        <v>5</v>
      </c>
      <c r="C230" s="73" t="s">
        <v>7</v>
      </c>
      <c r="D230" s="74" t="s">
        <v>726</v>
      </c>
      <c r="E230" s="74" t="s">
        <v>12</v>
      </c>
      <c r="F230" s="75">
        <v>12</v>
      </c>
      <c r="G230" s="74" t="s">
        <v>938</v>
      </c>
      <c r="H230" s="76" t="s">
        <v>938</v>
      </c>
      <c r="I230" s="74" t="s">
        <v>3400</v>
      </c>
      <c r="J230" s="24" t="s">
        <v>3132</v>
      </c>
      <c r="K230" s="186">
        <v>3</v>
      </c>
      <c r="L230" s="144">
        <v>1.73</v>
      </c>
      <c r="M230" s="77">
        <v>1.73</v>
      </c>
      <c r="N230" s="77">
        <v>1.73</v>
      </c>
      <c r="O230" s="219">
        <v>1.78</v>
      </c>
      <c r="P230" s="371">
        <f>SUM(R230,T230,V230,X230,Z230,AB230,AD230,AF230,AH230,AJ230,AL230,AN230,AP230,AR230,AT230,AV230,AX230,AZ230,BB230,BD230)</f>
        <v>0</v>
      </c>
      <c r="Q230" s="372">
        <f>SUM(P230*O230)</f>
        <v>0</v>
      </c>
      <c r="R230" s="43"/>
      <c r="S230" s="318">
        <f>SUM(R230*O230)</f>
        <v>0</v>
      </c>
      <c r="T230" s="44"/>
      <c r="U230" s="317">
        <f>SUM(T230*O230)</f>
        <v>0</v>
      </c>
      <c r="V230" s="43"/>
      <c r="W230" s="318">
        <f>SUM(V230*O230)</f>
        <v>0</v>
      </c>
      <c r="X230" s="44"/>
      <c r="Y230" s="317">
        <f>SUM(X230*O230)</f>
        <v>0</v>
      </c>
      <c r="Z230" s="43"/>
      <c r="AA230" s="318">
        <f>SUM(Z230*O230)</f>
        <v>0</v>
      </c>
      <c r="AB230" s="44"/>
      <c r="AC230" s="317">
        <f>SUM(AB230*O230)</f>
        <v>0</v>
      </c>
      <c r="AD230" s="43"/>
      <c r="AE230" s="318">
        <f>SUM(AD230*O230)</f>
        <v>0</v>
      </c>
      <c r="AF230" s="44"/>
      <c r="AG230" s="317">
        <f>SUM(AF230*O230)</f>
        <v>0</v>
      </c>
      <c r="AH230" s="43"/>
      <c r="AI230" s="318">
        <f>SUM(AH230*O230)</f>
        <v>0</v>
      </c>
      <c r="AJ230" s="44"/>
      <c r="AK230" s="317">
        <f>SUM(AJ230*O230)</f>
        <v>0</v>
      </c>
      <c r="AL230" s="43"/>
      <c r="AM230" s="318">
        <f>SUM(AL230*O230)</f>
        <v>0</v>
      </c>
      <c r="AN230" s="44"/>
      <c r="AO230" s="317">
        <f>SUM(AN230*O230)</f>
        <v>0</v>
      </c>
      <c r="AP230" s="43"/>
      <c r="AQ230" s="318">
        <f>SUM(AP230*O230)</f>
        <v>0</v>
      </c>
      <c r="AR230" s="44"/>
      <c r="AS230" s="317">
        <f>SUM(AR230*O230)</f>
        <v>0</v>
      </c>
      <c r="AT230" s="43"/>
      <c r="AU230" s="318">
        <f>SUM(AT230*O230)</f>
        <v>0</v>
      </c>
      <c r="AV230" s="44"/>
      <c r="AW230" s="317">
        <f>SUM(AV230*O230)</f>
        <v>0</v>
      </c>
      <c r="AX230" s="43"/>
      <c r="AY230" s="318">
        <f>SUM(AX230*O230)</f>
        <v>0</v>
      </c>
      <c r="AZ230" s="44"/>
      <c r="BA230" s="317">
        <f>SUM(AZ230*O230)</f>
        <v>0</v>
      </c>
      <c r="BB230" s="43"/>
      <c r="BC230" s="318">
        <f>SUM(BB230*O230)</f>
        <v>0</v>
      </c>
      <c r="BD230" s="44"/>
      <c r="BE230" s="317">
        <f>SUM(BD230*O230)</f>
        <v>0</v>
      </c>
    </row>
    <row r="231" spans="1:57" ht="25.5" x14ac:dyDescent="0.2">
      <c r="A231" s="187">
        <v>79</v>
      </c>
      <c r="B231" s="25" t="s">
        <v>1</v>
      </c>
      <c r="C231" s="25" t="s">
        <v>2</v>
      </c>
      <c r="D231" s="29" t="s">
        <v>2012</v>
      </c>
      <c r="E231" s="28" t="s">
        <v>1908</v>
      </c>
      <c r="F231" s="188">
        <v>1</v>
      </c>
      <c r="G231" s="189" t="s">
        <v>0</v>
      </c>
      <c r="H231" s="89">
        <v>55046</v>
      </c>
      <c r="I231" s="29" t="s">
        <v>3404</v>
      </c>
      <c r="J231" s="79" t="s">
        <v>2338</v>
      </c>
      <c r="K231" s="187">
        <v>1</v>
      </c>
      <c r="L231" s="80">
        <v>1.92</v>
      </c>
      <c r="M231" s="80">
        <v>1.92</v>
      </c>
      <c r="N231" s="80">
        <v>1.92</v>
      </c>
      <c r="O231" s="223">
        <v>1.92</v>
      </c>
      <c r="P231" s="371">
        <f>SUM(R231,T231,V231,X231,Z231,AB231,AD231,AF231,AH231,AJ231,AL231,AN231,AP231,AR231,AT231,AV231,AX231,AZ231,BB231,BD231)</f>
        <v>0</v>
      </c>
      <c r="Q231" s="372">
        <f>SUM(P231*O231)</f>
        <v>0</v>
      </c>
      <c r="R231" s="43"/>
      <c r="S231" s="318">
        <f>SUM(R231*O231)</f>
        <v>0</v>
      </c>
      <c r="T231" s="44"/>
      <c r="U231" s="317">
        <f>SUM(T231*O231)</f>
        <v>0</v>
      </c>
      <c r="V231" s="43"/>
      <c r="W231" s="318">
        <f>SUM(V231*O231)</f>
        <v>0</v>
      </c>
      <c r="X231" s="44"/>
      <c r="Y231" s="317">
        <f>SUM(X231*O231)</f>
        <v>0</v>
      </c>
      <c r="Z231" s="43"/>
      <c r="AA231" s="318">
        <f>SUM(Z231*O231)</f>
        <v>0</v>
      </c>
      <c r="AB231" s="44"/>
      <c r="AC231" s="317">
        <f>SUM(AB231*O231)</f>
        <v>0</v>
      </c>
      <c r="AD231" s="43"/>
      <c r="AE231" s="318">
        <f>SUM(AD231*O231)</f>
        <v>0</v>
      </c>
      <c r="AF231" s="44"/>
      <c r="AG231" s="317">
        <f>SUM(AF231*O231)</f>
        <v>0</v>
      </c>
      <c r="AH231" s="43"/>
      <c r="AI231" s="318">
        <f>SUM(AH231*O231)</f>
        <v>0</v>
      </c>
      <c r="AJ231" s="44"/>
      <c r="AK231" s="317">
        <f>SUM(AJ231*O231)</f>
        <v>0</v>
      </c>
      <c r="AL231" s="43"/>
      <c r="AM231" s="318">
        <f>SUM(AL231*O231)</f>
        <v>0</v>
      </c>
      <c r="AN231" s="44"/>
      <c r="AO231" s="317">
        <f>SUM(AN231*O231)</f>
        <v>0</v>
      </c>
      <c r="AP231" s="43"/>
      <c r="AQ231" s="318">
        <f>SUM(AP231*O231)</f>
        <v>0</v>
      </c>
      <c r="AR231" s="44"/>
      <c r="AS231" s="317">
        <f>SUM(AR231*O231)</f>
        <v>0</v>
      </c>
      <c r="AT231" s="43"/>
      <c r="AU231" s="318">
        <f>SUM(AT231*O231)</f>
        <v>0</v>
      </c>
      <c r="AV231" s="44"/>
      <c r="AW231" s="317">
        <f>SUM(AV231*O231)</f>
        <v>0</v>
      </c>
      <c r="AX231" s="43"/>
      <c r="AY231" s="318">
        <f>SUM(AX231*O231)</f>
        <v>0</v>
      </c>
      <c r="AZ231" s="44"/>
      <c r="BA231" s="317">
        <f>SUM(AZ231*O231)</f>
        <v>0</v>
      </c>
      <c r="BB231" s="43"/>
      <c r="BC231" s="318">
        <f>SUM(BB231*O231)</f>
        <v>0</v>
      </c>
      <c r="BD231" s="44"/>
      <c r="BE231" s="317">
        <f>SUM(BD231*O231)</f>
        <v>0</v>
      </c>
    </row>
    <row r="232" spans="1:57" ht="25.5" x14ac:dyDescent="0.2">
      <c r="A232" s="186">
        <v>79</v>
      </c>
      <c r="B232" s="73" t="s">
        <v>1</v>
      </c>
      <c r="C232" s="73" t="s">
        <v>2</v>
      </c>
      <c r="D232" s="74" t="s">
        <v>936</v>
      </c>
      <c r="E232" s="74" t="s">
        <v>11</v>
      </c>
      <c r="F232" s="75">
        <v>1</v>
      </c>
      <c r="G232" s="74" t="s">
        <v>2906</v>
      </c>
      <c r="H232" s="74" t="s">
        <v>2906</v>
      </c>
      <c r="I232" s="74" t="s">
        <v>3400</v>
      </c>
      <c r="J232" s="24" t="s">
        <v>3132</v>
      </c>
      <c r="K232" s="186">
        <v>2</v>
      </c>
      <c r="L232" s="144">
        <v>1.82</v>
      </c>
      <c r="M232" s="144">
        <v>1.91</v>
      </c>
      <c r="N232" s="77">
        <v>1.91</v>
      </c>
      <c r="O232" s="219">
        <v>2.0099999999999998</v>
      </c>
      <c r="P232" s="371">
        <f>SUM(R232,T232,V232,X232,Z232,AB232,AD232,AF232,AH232,AJ232,AL232,AN232,AP232,AR232,AT232,AV232,AX232,AZ232,BB232,BD232)</f>
        <v>0</v>
      </c>
      <c r="Q232" s="372">
        <f>SUM(P232*O232)</f>
        <v>0</v>
      </c>
      <c r="R232" s="43"/>
      <c r="S232" s="318">
        <f>SUM(R232*O232)</f>
        <v>0</v>
      </c>
      <c r="T232" s="44"/>
      <c r="U232" s="317">
        <f>SUM(T232*O232)</f>
        <v>0</v>
      </c>
      <c r="V232" s="43"/>
      <c r="W232" s="318">
        <f>SUM(V232*O232)</f>
        <v>0</v>
      </c>
      <c r="X232" s="44"/>
      <c r="Y232" s="317">
        <f>SUM(X232*O232)</f>
        <v>0</v>
      </c>
      <c r="Z232" s="43"/>
      <c r="AA232" s="318">
        <f>SUM(Z232*O232)</f>
        <v>0</v>
      </c>
      <c r="AB232" s="44"/>
      <c r="AC232" s="317">
        <f>SUM(AB232*O232)</f>
        <v>0</v>
      </c>
      <c r="AD232" s="43"/>
      <c r="AE232" s="318">
        <f>SUM(AD232*O232)</f>
        <v>0</v>
      </c>
      <c r="AF232" s="44"/>
      <c r="AG232" s="317">
        <f>SUM(AF232*O232)</f>
        <v>0</v>
      </c>
      <c r="AH232" s="43"/>
      <c r="AI232" s="318">
        <f>SUM(AH232*O232)</f>
        <v>0</v>
      </c>
      <c r="AJ232" s="44"/>
      <c r="AK232" s="317">
        <f>SUM(AJ232*O232)</f>
        <v>0</v>
      </c>
      <c r="AL232" s="43"/>
      <c r="AM232" s="318">
        <f>SUM(AL232*O232)</f>
        <v>0</v>
      </c>
      <c r="AN232" s="44"/>
      <c r="AO232" s="317">
        <f>SUM(AN232*O232)</f>
        <v>0</v>
      </c>
      <c r="AP232" s="43"/>
      <c r="AQ232" s="318">
        <f>SUM(AP232*O232)</f>
        <v>0</v>
      </c>
      <c r="AR232" s="44"/>
      <c r="AS232" s="317">
        <f>SUM(AR232*O232)</f>
        <v>0</v>
      </c>
      <c r="AT232" s="43"/>
      <c r="AU232" s="318">
        <f>SUM(AT232*O232)</f>
        <v>0</v>
      </c>
      <c r="AV232" s="44"/>
      <c r="AW232" s="317">
        <f>SUM(AV232*O232)</f>
        <v>0</v>
      </c>
      <c r="AX232" s="43"/>
      <c r="AY232" s="318">
        <f>SUM(AX232*O232)</f>
        <v>0</v>
      </c>
      <c r="AZ232" s="44"/>
      <c r="BA232" s="317">
        <f>SUM(AZ232*O232)</f>
        <v>0</v>
      </c>
      <c r="BB232" s="43"/>
      <c r="BC232" s="318">
        <f>SUM(BB232*O232)</f>
        <v>0</v>
      </c>
      <c r="BD232" s="44"/>
      <c r="BE232" s="317">
        <f>SUM(BD232*O232)</f>
        <v>0</v>
      </c>
    </row>
    <row r="233" spans="1:57" ht="25.5" x14ac:dyDescent="0.2">
      <c r="A233" s="81">
        <v>79</v>
      </c>
      <c r="B233" s="82" t="s">
        <v>1</v>
      </c>
      <c r="C233" s="82" t="s">
        <v>2</v>
      </c>
      <c r="D233" s="83" t="s">
        <v>135</v>
      </c>
      <c r="E233" s="84" t="s">
        <v>2350</v>
      </c>
      <c r="F233" s="85">
        <v>1</v>
      </c>
      <c r="G233" s="84" t="s">
        <v>2366</v>
      </c>
      <c r="H233" s="22">
        <v>9702942</v>
      </c>
      <c r="I233" s="34">
        <v>57681</v>
      </c>
      <c r="J233" s="86" t="s">
        <v>1074</v>
      </c>
      <c r="K233" s="81">
        <v>3</v>
      </c>
      <c r="L233" s="87">
        <v>2.72</v>
      </c>
      <c r="M233" s="155">
        <v>3.11</v>
      </c>
      <c r="N233" s="87">
        <v>3.11</v>
      </c>
      <c r="O233" s="362">
        <v>2.76</v>
      </c>
      <c r="P233" s="371">
        <f>SUM(R233,T233,V233,X233,Z233,AB233,AD233,AF233,AH233,AJ233,AL233,AN233,AP233,AR233,AT233,AV233,AX233,AZ233,BB233,BD233)</f>
        <v>0</v>
      </c>
      <c r="Q233" s="372">
        <f>SUM(P233*O233)</f>
        <v>0</v>
      </c>
      <c r="R233" s="43"/>
      <c r="S233" s="318">
        <f>SUM(R233*O233)</f>
        <v>0</v>
      </c>
      <c r="T233" s="44"/>
      <c r="U233" s="317">
        <f>SUM(T233*O233)</f>
        <v>0</v>
      </c>
      <c r="V233" s="43"/>
      <c r="W233" s="318">
        <f>SUM(V233*O233)</f>
        <v>0</v>
      </c>
      <c r="X233" s="44"/>
      <c r="Y233" s="317">
        <f>SUM(X233*O233)</f>
        <v>0</v>
      </c>
      <c r="Z233" s="43"/>
      <c r="AA233" s="318">
        <f>SUM(Z233*O233)</f>
        <v>0</v>
      </c>
      <c r="AB233" s="44"/>
      <c r="AC233" s="317">
        <f>SUM(AB233*O233)</f>
        <v>0</v>
      </c>
      <c r="AD233" s="43"/>
      <c r="AE233" s="318">
        <f>SUM(AD233*O233)</f>
        <v>0</v>
      </c>
      <c r="AF233" s="44"/>
      <c r="AG233" s="317">
        <f>SUM(AF233*O233)</f>
        <v>0</v>
      </c>
      <c r="AH233" s="43"/>
      <c r="AI233" s="318">
        <f>SUM(AH233*O233)</f>
        <v>0</v>
      </c>
      <c r="AJ233" s="44"/>
      <c r="AK233" s="317">
        <f>SUM(AJ233*O233)</f>
        <v>0</v>
      </c>
      <c r="AL233" s="43"/>
      <c r="AM233" s="318">
        <f>SUM(AL233*O233)</f>
        <v>0</v>
      </c>
      <c r="AN233" s="44"/>
      <c r="AO233" s="317">
        <f>SUM(AN233*O233)</f>
        <v>0</v>
      </c>
      <c r="AP233" s="43"/>
      <c r="AQ233" s="318">
        <f>SUM(AP233*O233)</f>
        <v>0</v>
      </c>
      <c r="AR233" s="44"/>
      <c r="AS233" s="317">
        <f>SUM(AR233*O233)</f>
        <v>0</v>
      </c>
      <c r="AT233" s="43"/>
      <c r="AU233" s="318">
        <f>SUM(AT233*O233)</f>
        <v>0</v>
      </c>
      <c r="AV233" s="44"/>
      <c r="AW233" s="317">
        <f>SUM(AV233*O233)</f>
        <v>0</v>
      </c>
      <c r="AX233" s="43"/>
      <c r="AY233" s="318">
        <f>SUM(AX233*O233)</f>
        <v>0</v>
      </c>
      <c r="AZ233" s="44"/>
      <c r="BA233" s="317">
        <f>SUM(AZ233*O233)</f>
        <v>0</v>
      </c>
      <c r="BB233" s="43"/>
      <c r="BC233" s="318">
        <f>SUM(BB233*O233)</f>
        <v>0</v>
      </c>
      <c r="BD233" s="44"/>
      <c r="BE233" s="317">
        <f>SUM(BD233*O233)</f>
        <v>0</v>
      </c>
    </row>
    <row r="234" spans="1:57" ht="25.5" x14ac:dyDescent="0.2">
      <c r="A234" s="263">
        <v>79</v>
      </c>
      <c r="B234" s="264" t="s">
        <v>1</v>
      </c>
      <c r="C234" s="260" t="s">
        <v>2</v>
      </c>
      <c r="D234" s="315" t="s">
        <v>4052</v>
      </c>
      <c r="E234" s="266" t="s">
        <v>11</v>
      </c>
      <c r="F234" s="265">
        <v>1</v>
      </c>
      <c r="G234" s="266"/>
      <c r="H234" s="320" t="s">
        <v>4182</v>
      </c>
      <c r="I234" s="266" t="s">
        <v>3747</v>
      </c>
      <c r="J234" s="316" t="s">
        <v>4733</v>
      </c>
      <c r="K234" s="263">
        <v>4</v>
      </c>
      <c r="L234" s="267"/>
      <c r="M234" s="267"/>
      <c r="N234" s="267"/>
      <c r="O234" s="360">
        <v>3.0500000000000007</v>
      </c>
      <c r="P234" s="371">
        <f>SUM(R234,T234,V234,X234,Z234,AB234,AD234,AF234,AH234,AJ234,AL234,AN234,AP234,AR234,AT234,AV234,AX234,AZ234,BB234,BD234)</f>
        <v>0</v>
      </c>
      <c r="Q234" s="372">
        <f>SUM(P234*O234)</f>
        <v>0</v>
      </c>
      <c r="R234" s="43"/>
      <c r="S234" s="318">
        <f>SUM(R234*O234)</f>
        <v>0</v>
      </c>
      <c r="T234" s="44"/>
      <c r="U234" s="317">
        <f>SUM(T234*O234)</f>
        <v>0</v>
      </c>
      <c r="V234" s="43"/>
      <c r="W234" s="318">
        <f>SUM(V234*O234)</f>
        <v>0</v>
      </c>
      <c r="X234" s="44"/>
      <c r="Y234" s="317">
        <f>SUM(X234*O234)</f>
        <v>0</v>
      </c>
      <c r="Z234" s="43"/>
      <c r="AA234" s="318">
        <f>SUM(Z234*O234)</f>
        <v>0</v>
      </c>
      <c r="AB234" s="44"/>
      <c r="AC234" s="317">
        <f>SUM(AB234*O234)</f>
        <v>0</v>
      </c>
      <c r="AD234" s="43"/>
      <c r="AE234" s="318">
        <f>SUM(AD234*O234)</f>
        <v>0</v>
      </c>
      <c r="AF234" s="44"/>
      <c r="AG234" s="317">
        <f>SUM(AF234*O234)</f>
        <v>0</v>
      </c>
      <c r="AH234" s="43"/>
      <c r="AI234" s="318">
        <f>SUM(AH234*O234)</f>
        <v>0</v>
      </c>
      <c r="AJ234" s="44"/>
      <c r="AK234" s="317">
        <f>SUM(AJ234*O234)</f>
        <v>0</v>
      </c>
      <c r="AL234" s="43"/>
      <c r="AM234" s="318">
        <f>SUM(AL234*O234)</f>
        <v>0</v>
      </c>
      <c r="AN234" s="44"/>
      <c r="AO234" s="317">
        <f>SUM(AN234*O234)</f>
        <v>0</v>
      </c>
      <c r="AP234" s="43"/>
      <c r="AQ234" s="318">
        <f>SUM(AP234*O234)</f>
        <v>0</v>
      </c>
      <c r="AR234" s="44"/>
      <c r="AS234" s="317">
        <f>SUM(AR234*O234)</f>
        <v>0</v>
      </c>
      <c r="AT234" s="43"/>
      <c r="AU234" s="318">
        <f>SUM(AT234*O234)</f>
        <v>0</v>
      </c>
      <c r="AV234" s="44"/>
      <c r="AW234" s="317">
        <f>SUM(AV234*O234)</f>
        <v>0</v>
      </c>
      <c r="AX234" s="43"/>
      <c r="AY234" s="318">
        <f>SUM(AX234*O234)</f>
        <v>0</v>
      </c>
      <c r="AZ234" s="44"/>
      <c r="BA234" s="317">
        <f>SUM(AZ234*O234)</f>
        <v>0</v>
      </c>
      <c r="BB234" s="43"/>
      <c r="BC234" s="318">
        <f>SUM(BB234*O234)</f>
        <v>0</v>
      </c>
      <c r="BD234" s="44"/>
      <c r="BE234" s="317">
        <f>SUM(BD234*O234)</f>
        <v>0</v>
      </c>
    </row>
    <row r="235" spans="1:57" x14ac:dyDescent="0.2">
      <c r="A235" s="81">
        <v>80</v>
      </c>
      <c r="B235" s="191" t="s">
        <v>1</v>
      </c>
      <c r="C235" s="82" t="s">
        <v>1749</v>
      </c>
      <c r="D235" s="83" t="s">
        <v>1728</v>
      </c>
      <c r="E235" s="84" t="s">
        <v>12</v>
      </c>
      <c r="F235" s="85">
        <v>3</v>
      </c>
      <c r="G235" s="84">
        <v>35002</v>
      </c>
      <c r="H235" s="22">
        <v>9733135</v>
      </c>
      <c r="I235" s="34">
        <v>57681</v>
      </c>
      <c r="J235" s="86" t="s">
        <v>1074</v>
      </c>
      <c r="K235" s="81">
        <v>1</v>
      </c>
      <c r="L235" s="87">
        <v>2.44</v>
      </c>
      <c r="M235" s="155">
        <v>2.79</v>
      </c>
      <c r="N235" s="87">
        <v>2.79</v>
      </c>
      <c r="O235" s="362">
        <v>2.48</v>
      </c>
      <c r="P235" s="371">
        <f>SUM(R235,T235,V235,X235,Z235,AB235,AD235,AF235,AH235,AJ235,AL235,AN235,AP235,AR235,AT235,AV235,AX235,AZ235,BB235,BD235)</f>
        <v>0</v>
      </c>
      <c r="Q235" s="372">
        <f>SUM(P235*O235)</f>
        <v>0</v>
      </c>
      <c r="R235" s="43"/>
      <c r="S235" s="318">
        <f>SUM(R235*O235)</f>
        <v>0</v>
      </c>
      <c r="T235" s="44"/>
      <c r="U235" s="317">
        <f>SUM(T235*O235)</f>
        <v>0</v>
      </c>
      <c r="V235" s="43"/>
      <c r="W235" s="318">
        <f>SUM(V235*O235)</f>
        <v>0</v>
      </c>
      <c r="X235" s="44"/>
      <c r="Y235" s="317">
        <f>SUM(X235*O235)</f>
        <v>0</v>
      </c>
      <c r="Z235" s="43"/>
      <c r="AA235" s="318">
        <f>SUM(Z235*O235)</f>
        <v>0</v>
      </c>
      <c r="AB235" s="44"/>
      <c r="AC235" s="317">
        <f>SUM(AB235*O235)</f>
        <v>0</v>
      </c>
      <c r="AD235" s="43"/>
      <c r="AE235" s="318">
        <f>SUM(AD235*O235)</f>
        <v>0</v>
      </c>
      <c r="AF235" s="44"/>
      <c r="AG235" s="317">
        <f>SUM(AF235*O235)</f>
        <v>0</v>
      </c>
      <c r="AH235" s="43"/>
      <c r="AI235" s="318">
        <f>SUM(AH235*O235)</f>
        <v>0</v>
      </c>
      <c r="AJ235" s="44"/>
      <c r="AK235" s="317">
        <f>SUM(AJ235*O235)</f>
        <v>0</v>
      </c>
      <c r="AL235" s="43"/>
      <c r="AM235" s="318">
        <f>SUM(AL235*O235)</f>
        <v>0</v>
      </c>
      <c r="AN235" s="44"/>
      <c r="AO235" s="317">
        <f>SUM(AN235*O235)</f>
        <v>0</v>
      </c>
      <c r="AP235" s="43"/>
      <c r="AQ235" s="318">
        <f>SUM(AP235*O235)</f>
        <v>0</v>
      </c>
      <c r="AR235" s="44"/>
      <c r="AS235" s="317">
        <f>SUM(AR235*O235)</f>
        <v>0</v>
      </c>
      <c r="AT235" s="43"/>
      <c r="AU235" s="318">
        <f>SUM(AT235*O235)</f>
        <v>0</v>
      </c>
      <c r="AV235" s="44"/>
      <c r="AW235" s="317">
        <f>SUM(AV235*O235)</f>
        <v>0</v>
      </c>
      <c r="AX235" s="43"/>
      <c r="AY235" s="318">
        <f>SUM(AX235*O235)</f>
        <v>0</v>
      </c>
      <c r="AZ235" s="44"/>
      <c r="BA235" s="317">
        <f>SUM(AZ235*O235)</f>
        <v>0</v>
      </c>
      <c r="BB235" s="43"/>
      <c r="BC235" s="318">
        <f>SUM(BB235*O235)</f>
        <v>0</v>
      </c>
      <c r="BD235" s="44"/>
      <c r="BE235" s="317">
        <f>SUM(BD235*O235)</f>
        <v>0</v>
      </c>
    </row>
    <row r="236" spans="1:57" x14ac:dyDescent="0.2">
      <c r="A236" s="186">
        <v>80</v>
      </c>
      <c r="B236" s="192" t="s">
        <v>1</v>
      </c>
      <c r="C236" s="73" t="s">
        <v>1749</v>
      </c>
      <c r="D236" s="74" t="s">
        <v>97</v>
      </c>
      <c r="E236" s="74" t="s">
        <v>12</v>
      </c>
      <c r="F236" s="75">
        <v>6</v>
      </c>
      <c r="G236" s="74" t="s">
        <v>2907</v>
      </c>
      <c r="H236" s="76" t="s">
        <v>2907</v>
      </c>
      <c r="I236" s="74" t="s">
        <v>3400</v>
      </c>
      <c r="J236" s="24" t="s">
        <v>3132</v>
      </c>
      <c r="K236" s="186">
        <v>2</v>
      </c>
      <c r="L236" s="144">
        <v>3</v>
      </c>
      <c r="M236" s="144">
        <v>3.15</v>
      </c>
      <c r="N236" s="77">
        <v>3.15</v>
      </c>
      <c r="O236" s="219">
        <v>3.31</v>
      </c>
      <c r="P236" s="371">
        <f>SUM(R236,T236,V236,X236,Z236,AB236,AD236,AF236,AH236,AJ236,AL236,AN236,AP236,AR236,AT236,AV236,AX236,AZ236,BB236,BD236)</f>
        <v>0</v>
      </c>
      <c r="Q236" s="372">
        <f>SUM(P236*O236)</f>
        <v>0</v>
      </c>
      <c r="R236" s="43"/>
      <c r="S236" s="318">
        <f>SUM(R236*O236)</f>
        <v>0</v>
      </c>
      <c r="T236" s="44"/>
      <c r="U236" s="317">
        <f>SUM(T236*O236)</f>
        <v>0</v>
      </c>
      <c r="V236" s="43"/>
      <c r="W236" s="318">
        <f>SUM(V236*O236)</f>
        <v>0</v>
      </c>
      <c r="X236" s="44"/>
      <c r="Y236" s="317">
        <f>SUM(X236*O236)</f>
        <v>0</v>
      </c>
      <c r="Z236" s="43"/>
      <c r="AA236" s="318">
        <f>SUM(Z236*O236)</f>
        <v>0</v>
      </c>
      <c r="AB236" s="44"/>
      <c r="AC236" s="317">
        <f>SUM(AB236*O236)</f>
        <v>0</v>
      </c>
      <c r="AD236" s="43"/>
      <c r="AE236" s="318">
        <f>SUM(AD236*O236)</f>
        <v>0</v>
      </c>
      <c r="AF236" s="44"/>
      <c r="AG236" s="317">
        <f>SUM(AF236*O236)</f>
        <v>0</v>
      </c>
      <c r="AH236" s="43"/>
      <c r="AI236" s="318">
        <f>SUM(AH236*O236)</f>
        <v>0</v>
      </c>
      <c r="AJ236" s="44"/>
      <c r="AK236" s="317">
        <f>SUM(AJ236*O236)</f>
        <v>0</v>
      </c>
      <c r="AL236" s="43"/>
      <c r="AM236" s="318">
        <f>SUM(AL236*O236)</f>
        <v>0</v>
      </c>
      <c r="AN236" s="44"/>
      <c r="AO236" s="317">
        <f>SUM(AN236*O236)</f>
        <v>0</v>
      </c>
      <c r="AP236" s="43"/>
      <c r="AQ236" s="318">
        <f>SUM(AP236*O236)</f>
        <v>0</v>
      </c>
      <c r="AR236" s="44"/>
      <c r="AS236" s="317">
        <f>SUM(AR236*O236)</f>
        <v>0</v>
      </c>
      <c r="AT236" s="43"/>
      <c r="AU236" s="318">
        <f>SUM(AT236*O236)</f>
        <v>0</v>
      </c>
      <c r="AV236" s="44"/>
      <c r="AW236" s="317">
        <f>SUM(AV236*O236)</f>
        <v>0</v>
      </c>
      <c r="AX236" s="43"/>
      <c r="AY236" s="318">
        <f>SUM(AX236*O236)</f>
        <v>0</v>
      </c>
      <c r="AZ236" s="44"/>
      <c r="BA236" s="317">
        <f>SUM(AZ236*O236)</f>
        <v>0</v>
      </c>
      <c r="BB236" s="43"/>
      <c r="BC236" s="318">
        <f>SUM(BB236*O236)</f>
        <v>0</v>
      </c>
      <c r="BD236" s="44"/>
      <c r="BE236" s="317">
        <f>SUM(BD236*O236)</f>
        <v>0</v>
      </c>
    </row>
    <row r="237" spans="1:57" ht="25.5" x14ac:dyDescent="0.2">
      <c r="A237" s="187">
        <v>81</v>
      </c>
      <c r="B237" s="193" t="s">
        <v>1</v>
      </c>
      <c r="C237" s="25" t="s">
        <v>385</v>
      </c>
      <c r="D237" s="29" t="s">
        <v>135</v>
      </c>
      <c r="E237" s="28" t="s">
        <v>11</v>
      </c>
      <c r="F237" s="188">
        <v>1</v>
      </c>
      <c r="G237" s="28">
        <v>5064</v>
      </c>
      <c r="H237" s="89">
        <v>55064</v>
      </c>
      <c r="I237" s="29" t="s">
        <v>3404</v>
      </c>
      <c r="J237" s="79" t="s">
        <v>2338</v>
      </c>
      <c r="K237" s="187">
        <v>1</v>
      </c>
      <c r="L237" s="146">
        <v>4.16</v>
      </c>
      <c r="M237" s="80">
        <v>4.16</v>
      </c>
      <c r="N237" s="80">
        <v>4.16</v>
      </c>
      <c r="O237" s="223">
        <v>4.16</v>
      </c>
      <c r="P237" s="371">
        <f>SUM(R237,T237,V237,X237,Z237,AB237,AD237,AF237,AH237,AJ237,AL237,AN237,AP237,AR237,AT237,AV237,AX237,AZ237,BB237,BD237)</f>
        <v>0</v>
      </c>
      <c r="Q237" s="372">
        <f>SUM(P237*O237)</f>
        <v>0</v>
      </c>
      <c r="R237" s="43"/>
      <c r="S237" s="318">
        <f>SUM(R237*O237)</f>
        <v>0</v>
      </c>
      <c r="T237" s="44"/>
      <c r="U237" s="317">
        <f>SUM(T237*O237)</f>
        <v>0</v>
      </c>
      <c r="V237" s="43"/>
      <c r="W237" s="318">
        <f>SUM(V237*O237)</f>
        <v>0</v>
      </c>
      <c r="X237" s="44"/>
      <c r="Y237" s="317">
        <f>SUM(X237*O237)</f>
        <v>0</v>
      </c>
      <c r="Z237" s="43"/>
      <c r="AA237" s="318">
        <f>SUM(Z237*O237)</f>
        <v>0</v>
      </c>
      <c r="AB237" s="44"/>
      <c r="AC237" s="317">
        <f>SUM(AB237*O237)</f>
        <v>0</v>
      </c>
      <c r="AD237" s="43"/>
      <c r="AE237" s="318">
        <f>SUM(AD237*O237)</f>
        <v>0</v>
      </c>
      <c r="AF237" s="44"/>
      <c r="AG237" s="317">
        <f>SUM(AF237*O237)</f>
        <v>0</v>
      </c>
      <c r="AH237" s="43"/>
      <c r="AI237" s="318">
        <f>SUM(AH237*O237)</f>
        <v>0</v>
      </c>
      <c r="AJ237" s="44"/>
      <c r="AK237" s="317">
        <f>SUM(AJ237*O237)</f>
        <v>0</v>
      </c>
      <c r="AL237" s="43"/>
      <c r="AM237" s="318">
        <f>SUM(AL237*O237)</f>
        <v>0</v>
      </c>
      <c r="AN237" s="44"/>
      <c r="AO237" s="317">
        <f>SUM(AN237*O237)</f>
        <v>0</v>
      </c>
      <c r="AP237" s="43"/>
      <c r="AQ237" s="318">
        <f>SUM(AP237*O237)</f>
        <v>0</v>
      </c>
      <c r="AR237" s="44"/>
      <c r="AS237" s="317">
        <f>SUM(AR237*O237)</f>
        <v>0</v>
      </c>
      <c r="AT237" s="43"/>
      <c r="AU237" s="318">
        <f>SUM(AT237*O237)</f>
        <v>0</v>
      </c>
      <c r="AV237" s="44"/>
      <c r="AW237" s="317">
        <f>SUM(AV237*O237)</f>
        <v>0</v>
      </c>
      <c r="AX237" s="43"/>
      <c r="AY237" s="318">
        <f>SUM(AX237*O237)</f>
        <v>0</v>
      </c>
      <c r="AZ237" s="44"/>
      <c r="BA237" s="317">
        <f>SUM(AZ237*O237)</f>
        <v>0</v>
      </c>
      <c r="BB237" s="43"/>
      <c r="BC237" s="318">
        <f>SUM(BB237*O237)</f>
        <v>0</v>
      </c>
      <c r="BD237" s="44"/>
      <c r="BE237" s="317">
        <f>SUM(BD237*O237)</f>
        <v>0</v>
      </c>
    </row>
    <row r="238" spans="1:57" ht="25.5" x14ac:dyDescent="0.2">
      <c r="A238" s="263">
        <v>81</v>
      </c>
      <c r="B238" s="264" t="s">
        <v>1</v>
      </c>
      <c r="C238" s="260" t="s">
        <v>385</v>
      </c>
      <c r="D238" s="315" t="s">
        <v>135</v>
      </c>
      <c r="E238" s="266" t="s">
        <v>11</v>
      </c>
      <c r="F238" s="265">
        <v>1</v>
      </c>
      <c r="G238" s="266" t="s">
        <v>895</v>
      </c>
      <c r="H238" s="320" t="s">
        <v>4183</v>
      </c>
      <c r="I238" s="266" t="s">
        <v>3747</v>
      </c>
      <c r="J238" s="316" t="s">
        <v>4733</v>
      </c>
      <c r="K238" s="263">
        <v>2</v>
      </c>
      <c r="L238" s="267"/>
      <c r="M238" s="267"/>
      <c r="N238" s="267"/>
      <c r="O238" s="360">
        <v>4.59</v>
      </c>
      <c r="P238" s="371">
        <f>SUM(R238,T238,V238,X238,Z238,AB238,AD238,AF238,AH238,AJ238,AL238,AN238,AP238,AR238,AT238,AV238,AX238,AZ238,BB238,BD238)</f>
        <v>0</v>
      </c>
      <c r="Q238" s="372">
        <f>SUM(P238*O238)</f>
        <v>0</v>
      </c>
      <c r="R238" s="43"/>
      <c r="S238" s="318">
        <f>SUM(R238*O238)</f>
        <v>0</v>
      </c>
      <c r="T238" s="44"/>
      <c r="U238" s="317">
        <f>SUM(T238*O238)</f>
        <v>0</v>
      </c>
      <c r="V238" s="43"/>
      <c r="W238" s="318">
        <f>SUM(V238*O238)</f>
        <v>0</v>
      </c>
      <c r="X238" s="44"/>
      <c r="Y238" s="317">
        <f>SUM(X238*O238)</f>
        <v>0</v>
      </c>
      <c r="Z238" s="43"/>
      <c r="AA238" s="318">
        <f>SUM(Z238*O238)</f>
        <v>0</v>
      </c>
      <c r="AB238" s="44"/>
      <c r="AC238" s="317">
        <f>SUM(AB238*O238)</f>
        <v>0</v>
      </c>
      <c r="AD238" s="43"/>
      <c r="AE238" s="318">
        <f>SUM(AD238*O238)</f>
        <v>0</v>
      </c>
      <c r="AF238" s="44"/>
      <c r="AG238" s="317">
        <f>SUM(AF238*O238)</f>
        <v>0</v>
      </c>
      <c r="AH238" s="43"/>
      <c r="AI238" s="318">
        <f>SUM(AH238*O238)</f>
        <v>0</v>
      </c>
      <c r="AJ238" s="44"/>
      <c r="AK238" s="317">
        <f>SUM(AJ238*O238)</f>
        <v>0</v>
      </c>
      <c r="AL238" s="43"/>
      <c r="AM238" s="318">
        <f>SUM(AL238*O238)</f>
        <v>0</v>
      </c>
      <c r="AN238" s="44"/>
      <c r="AO238" s="317">
        <f>SUM(AN238*O238)</f>
        <v>0</v>
      </c>
      <c r="AP238" s="43"/>
      <c r="AQ238" s="318">
        <f>SUM(AP238*O238)</f>
        <v>0</v>
      </c>
      <c r="AR238" s="44"/>
      <c r="AS238" s="317">
        <f>SUM(AR238*O238)</f>
        <v>0</v>
      </c>
      <c r="AT238" s="43"/>
      <c r="AU238" s="318">
        <f>SUM(AT238*O238)</f>
        <v>0</v>
      </c>
      <c r="AV238" s="44"/>
      <c r="AW238" s="317">
        <f>SUM(AV238*O238)</f>
        <v>0</v>
      </c>
      <c r="AX238" s="43"/>
      <c r="AY238" s="318">
        <f>SUM(AX238*O238)</f>
        <v>0</v>
      </c>
      <c r="AZ238" s="44"/>
      <c r="BA238" s="317">
        <f>SUM(AZ238*O238)</f>
        <v>0</v>
      </c>
      <c r="BB238" s="43"/>
      <c r="BC238" s="318">
        <f>SUM(BB238*O238)</f>
        <v>0</v>
      </c>
      <c r="BD238" s="44"/>
      <c r="BE238" s="317">
        <f>SUM(BD238*O238)</f>
        <v>0</v>
      </c>
    </row>
    <row r="239" spans="1:57" x14ac:dyDescent="0.2">
      <c r="A239" s="81">
        <v>81</v>
      </c>
      <c r="B239" s="191" t="s">
        <v>1</v>
      </c>
      <c r="C239" s="82" t="s">
        <v>385</v>
      </c>
      <c r="D239" s="83" t="s">
        <v>135</v>
      </c>
      <c r="E239" s="84" t="s">
        <v>2350</v>
      </c>
      <c r="F239" s="85">
        <v>1</v>
      </c>
      <c r="G239" s="84" t="s">
        <v>895</v>
      </c>
      <c r="H239" s="22">
        <v>9729884</v>
      </c>
      <c r="I239" s="34">
        <v>57681</v>
      </c>
      <c r="J239" s="86" t="s">
        <v>1074</v>
      </c>
      <c r="K239" s="81">
        <v>3</v>
      </c>
      <c r="L239" s="87">
        <v>5.28</v>
      </c>
      <c r="M239" s="155">
        <v>6.03</v>
      </c>
      <c r="N239" s="87">
        <v>6.03</v>
      </c>
      <c r="O239" s="362">
        <v>5.36</v>
      </c>
      <c r="P239" s="371">
        <f>SUM(R239,T239,V239,X239,Z239,AB239,AD239,AF239,AH239,AJ239,AL239,AN239,AP239,AR239,AT239,AV239,AX239,AZ239,BB239,BD239)</f>
        <v>0</v>
      </c>
      <c r="Q239" s="372">
        <f>SUM(P239*O239)</f>
        <v>0</v>
      </c>
      <c r="R239" s="43"/>
      <c r="S239" s="318">
        <f>SUM(R239*O239)</f>
        <v>0</v>
      </c>
      <c r="T239" s="44"/>
      <c r="U239" s="317">
        <f>SUM(T239*O239)</f>
        <v>0</v>
      </c>
      <c r="V239" s="43"/>
      <c r="W239" s="318">
        <f>SUM(V239*O239)</f>
        <v>0</v>
      </c>
      <c r="X239" s="44"/>
      <c r="Y239" s="317">
        <f>SUM(X239*O239)</f>
        <v>0</v>
      </c>
      <c r="Z239" s="43"/>
      <c r="AA239" s="318">
        <f>SUM(Z239*O239)</f>
        <v>0</v>
      </c>
      <c r="AB239" s="44"/>
      <c r="AC239" s="317">
        <f>SUM(AB239*O239)</f>
        <v>0</v>
      </c>
      <c r="AD239" s="43"/>
      <c r="AE239" s="318">
        <f>SUM(AD239*O239)</f>
        <v>0</v>
      </c>
      <c r="AF239" s="44"/>
      <c r="AG239" s="317">
        <f>SUM(AF239*O239)</f>
        <v>0</v>
      </c>
      <c r="AH239" s="43"/>
      <c r="AI239" s="318">
        <f>SUM(AH239*O239)</f>
        <v>0</v>
      </c>
      <c r="AJ239" s="44"/>
      <c r="AK239" s="317">
        <f>SUM(AJ239*O239)</f>
        <v>0</v>
      </c>
      <c r="AL239" s="43"/>
      <c r="AM239" s="318">
        <f>SUM(AL239*O239)</f>
        <v>0</v>
      </c>
      <c r="AN239" s="44"/>
      <c r="AO239" s="317">
        <f>SUM(AN239*O239)</f>
        <v>0</v>
      </c>
      <c r="AP239" s="43"/>
      <c r="AQ239" s="318">
        <f>SUM(AP239*O239)</f>
        <v>0</v>
      </c>
      <c r="AR239" s="44"/>
      <c r="AS239" s="317">
        <f>SUM(AR239*O239)</f>
        <v>0</v>
      </c>
      <c r="AT239" s="43"/>
      <c r="AU239" s="318">
        <f>SUM(AT239*O239)</f>
        <v>0</v>
      </c>
      <c r="AV239" s="44"/>
      <c r="AW239" s="317">
        <f>SUM(AV239*O239)</f>
        <v>0</v>
      </c>
      <c r="AX239" s="43"/>
      <c r="AY239" s="318">
        <f>SUM(AX239*O239)</f>
        <v>0</v>
      </c>
      <c r="AZ239" s="44"/>
      <c r="BA239" s="317">
        <f>SUM(AZ239*O239)</f>
        <v>0</v>
      </c>
      <c r="BB239" s="43"/>
      <c r="BC239" s="318">
        <f>SUM(BB239*O239)</f>
        <v>0</v>
      </c>
      <c r="BD239" s="44"/>
      <c r="BE239" s="317">
        <f>SUM(BD239*O239)</f>
        <v>0</v>
      </c>
    </row>
    <row r="240" spans="1:57" x14ac:dyDescent="0.2">
      <c r="A240" s="186">
        <v>81</v>
      </c>
      <c r="B240" s="192" t="s">
        <v>1</v>
      </c>
      <c r="C240" s="73" t="s">
        <v>385</v>
      </c>
      <c r="D240" s="74" t="s">
        <v>135</v>
      </c>
      <c r="E240" s="74" t="s">
        <v>11</v>
      </c>
      <c r="F240" s="75">
        <v>1</v>
      </c>
      <c r="G240" s="74" t="s">
        <v>2908</v>
      </c>
      <c r="H240" s="76" t="s">
        <v>2908</v>
      </c>
      <c r="I240" s="74" t="s">
        <v>3400</v>
      </c>
      <c r="J240" s="24" t="s">
        <v>3132</v>
      </c>
      <c r="K240" s="186">
        <v>4</v>
      </c>
      <c r="L240" s="144">
        <v>5.13</v>
      </c>
      <c r="M240" s="144">
        <v>5.39</v>
      </c>
      <c r="N240" s="77">
        <v>5.39</v>
      </c>
      <c r="O240" s="220">
        <v>5.39</v>
      </c>
      <c r="P240" s="371">
        <f>SUM(R240,T240,V240,X240,Z240,AB240,AD240,AF240,AH240,AJ240,AL240,AN240,AP240,AR240,AT240,AV240,AX240,AZ240,BB240,BD240)</f>
        <v>0</v>
      </c>
      <c r="Q240" s="372">
        <f>SUM(P240*O240)</f>
        <v>0</v>
      </c>
      <c r="R240" s="43"/>
      <c r="S240" s="318">
        <f>SUM(R240*O240)</f>
        <v>0</v>
      </c>
      <c r="T240" s="44"/>
      <c r="U240" s="317">
        <f>SUM(T240*O240)</f>
        <v>0</v>
      </c>
      <c r="V240" s="43"/>
      <c r="W240" s="318">
        <f>SUM(V240*O240)</f>
        <v>0</v>
      </c>
      <c r="X240" s="44"/>
      <c r="Y240" s="317">
        <f>SUM(X240*O240)</f>
        <v>0</v>
      </c>
      <c r="Z240" s="43"/>
      <c r="AA240" s="318">
        <f>SUM(Z240*O240)</f>
        <v>0</v>
      </c>
      <c r="AB240" s="44"/>
      <c r="AC240" s="317">
        <f>SUM(AB240*O240)</f>
        <v>0</v>
      </c>
      <c r="AD240" s="43"/>
      <c r="AE240" s="318">
        <f>SUM(AD240*O240)</f>
        <v>0</v>
      </c>
      <c r="AF240" s="44"/>
      <c r="AG240" s="317">
        <f>SUM(AF240*O240)</f>
        <v>0</v>
      </c>
      <c r="AH240" s="43"/>
      <c r="AI240" s="318">
        <f>SUM(AH240*O240)</f>
        <v>0</v>
      </c>
      <c r="AJ240" s="44"/>
      <c r="AK240" s="317">
        <f>SUM(AJ240*O240)</f>
        <v>0</v>
      </c>
      <c r="AL240" s="43"/>
      <c r="AM240" s="318">
        <f>SUM(AL240*O240)</f>
        <v>0</v>
      </c>
      <c r="AN240" s="44"/>
      <c r="AO240" s="317">
        <f>SUM(AN240*O240)</f>
        <v>0</v>
      </c>
      <c r="AP240" s="43"/>
      <c r="AQ240" s="318">
        <f>SUM(AP240*O240)</f>
        <v>0</v>
      </c>
      <c r="AR240" s="44"/>
      <c r="AS240" s="317">
        <f>SUM(AR240*O240)</f>
        <v>0</v>
      </c>
      <c r="AT240" s="43"/>
      <c r="AU240" s="318">
        <f>SUM(AT240*O240)</f>
        <v>0</v>
      </c>
      <c r="AV240" s="44"/>
      <c r="AW240" s="317">
        <f>SUM(AV240*O240)</f>
        <v>0</v>
      </c>
      <c r="AX240" s="43"/>
      <c r="AY240" s="318">
        <f>SUM(AX240*O240)</f>
        <v>0</v>
      </c>
      <c r="AZ240" s="44"/>
      <c r="BA240" s="317">
        <f>SUM(AZ240*O240)</f>
        <v>0</v>
      </c>
      <c r="BB240" s="43"/>
      <c r="BC240" s="318">
        <f>SUM(BB240*O240)</f>
        <v>0</v>
      </c>
      <c r="BD240" s="44"/>
      <c r="BE240" s="317">
        <f>SUM(BD240*O240)</f>
        <v>0</v>
      </c>
    </row>
    <row r="241" spans="1:57" x14ac:dyDescent="0.2">
      <c r="A241" s="186">
        <v>82</v>
      </c>
      <c r="B241" s="192" t="s">
        <v>1</v>
      </c>
      <c r="C241" s="73" t="s">
        <v>386</v>
      </c>
      <c r="D241" s="74" t="s">
        <v>135</v>
      </c>
      <c r="E241" s="74" t="s">
        <v>11</v>
      </c>
      <c r="F241" s="75">
        <v>1</v>
      </c>
      <c r="G241" s="74" t="s">
        <v>2909</v>
      </c>
      <c r="H241" s="76" t="s">
        <v>2909</v>
      </c>
      <c r="I241" s="74" t="s">
        <v>3400</v>
      </c>
      <c r="J241" s="24" t="s">
        <v>3132</v>
      </c>
      <c r="K241" s="186">
        <v>1</v>
      </c>
      <c r="L241" s="144">
        <v>4.3499999999999996</v>
      </c>
      <c r="M241" s="144">
        <v>4.57</v>
      </c>
      <c r="N241" s="77">
        <v>4.57</v>
      </c>
      <c r="O241" s="219">
        <v>4.8</v>
      </c>
      <c r="P241" s="371">
        <f>SUM(R241,T241,V241,X241,Z241,AB241,AD241,AF241,AH241,AJ241,AL241,AN241,AP241,AR241,AT241,AV241,AX241,AZ241,BB241,BD241)</f>
        <v>0</v>
      </c>
      <c r="Q241" s="372">
        <f>SUM(P241*O241)</f>
        <v>0</v>
      </c>
      <c r="R241" s="43"/>
      <c r="S241" s="318">
        <f>SUM(R241*O241)</f>
        <v>0</v>
      </c>
      <c r="T241" s="44"/>
      <c r="U241" s="317">
        <f>SUM(T241*O241)</f>
        <v>0</v>
      </c>
      <c r="V241" s="43"/>
      <c r="W241" s="318">
        <f>SUM(V241*O241)</f>
        <v>0</v>
      </c>
      <c r="X241" s="44"/>
      <c r="Y241" s="317">
        <f>SUM(X241*O241)</f>
        <v>0</v>
      </c>
      <c r="Z241" s="43"/>
      <c r="AA241" s="318">
        <f>SUM(Z241*O241)</f>
        <v>0</v>
      </c>
      <c r="AB241" s="44"/>
      <c r="AC241" s="317">
        <f>SUM(AB241*O241)</f>
        <v>0</v>
      </c>
      <c r="AD241" s="43"/>
      <c r="AE241" s="318">
        <f>SUM(AD241*O241)</f>
        <v>0</v>
      </c>
      <c r="AF241" s="44"/>
      <c r="AG241" s="317">
        <f>SUM(AF241*O241)</f>
        <v>0</v>
      </c>
      <c r="AH241" s="43"/>
      <c r="AI241" s="318">
        <f>SUM(AH241*O241)</f>
        <v>0</v>
      </c>
      <c r="AJ241" s="44"/>
      <c r="AK241" s="317">
        <f>SUM(AJ241*O241)</f>
        <v>0</v>
      </c>
      <c r="AL241" s="43"/>
      <c r="AM241" s="318">
        <f>SUM(AL241*O241)</f>
        <v>0</v>
      </c>
      <c r="AN241" s="44"/>
      <c r="AO241" s="317">
        <f>SUM(AN241*O241)</f>
        <v>0</v>
      </c>
      <c r="AP241" s="43"/>
      <c r="AQ241" s="318">
        <f>SUM(AP241*O241)</f>
        <v>0</v>
      </c>
      <c r="AR241" s="44"/>
      <c r="AS241" s="317">
        <f>SUM(AR241*O241)</f>
        <v>0</v>
      </c>
      <c r="AT241" s="43"/>
      <c r="AU241" s="318">
        <f>SUM(AT241*O241)</f>
        <v>0</v>
      </c>
      <c r="AV241" s="44"/>
      <c r="AW241" s="317">
        <f>SUM(AV241*O241)</f>
        <v>0</v>
      </c>
      <c r="AX241" s="43"/>
      <c r="AY241" s="318">
        <f>SUM(AX241*O241)</f>
        <v>0</v>
      </c>
      <c r="AZ241" s="44"/>
      <c r="BA241" s="317">
        <f>SUM(AZ241*O241)</f>
        <v>0</v>
      </c>
      <c r="BB241" s="43"/>
      <c r="BC241" s="318">
        <f>SUM(BB241*O241)</f>
        <v>0</v>
      </c>
      <c r="BD241" s="44"/>
      <c r="BE241" s="317">
        <f>SUM(BD241*O241)</f>
        <v>0</v>
      </c>
    </row>
    <row r="242" spans="1:57" ht="25.5" x14ac:dyDescent="0.2">
      <c r="A242" s="187">
        <v>82</v>
      </c>
      <c r="B242" s="193" t="s">
        <v>1</v>
      </c>
      <c r="C242" s="25" t="s">
        <v>386</v>
      </c>
      <c r="D242" s="29" t="s">
        <v>135</v>
      </c>
      <c r="E242" s="28" t="s">
        <v>11</v>
      </c>
      <c r="F242" s="188">
        <v>1</v>
      </c>
      <c r="G242" s="28">
        <v>5055</v>
      </c>
      <c r="H242" s="89">
        <v>55057</v>
      </c>
      <c r="I242" s="29" t="s">
        <v>3404</v>
      </c>
      <c r="J242" s="79" t="s">
        <v>2338</v>
      </c>
      <c r="K242" s="187">
        <v>2</v>
      </c>
      <c r="L242" s="146">
        <v>7.94</v>
      </c>
      <c r="M242" s="80">
        <v>7.94</v>
      </c>
      <c r="N242" s="80">
        <v>7.94</v>
      </c>
      <c r="O242" s="223">
        <v>7.94</v>
      </c>
      <c r="P242" s="371">
        <f>SUM(R242,T242,V242,X242,Z242,AB242,AD242,AF242,AH242,AJ242,AL242,AN242,AP242,AR242,AT242,AV242,AX242,AZ242,BB242,BD242)</f>
        <v>0</v>
      </c>
      <c r="Q242" s="372">
        <f>SUM(P242*O242)</f>
        <v>0</v>
      </c>
      <c r="R242" s="43"/>
      <c r="S242" s="318">
        <f>SUM(R242*O242)</f>
        <v>0</v>
      </c>
      <c r="T242" s="44"/>
      <c r="U242" s="317">
        <f>SUM(T242*O242)</f>
        <v>0</v>
      </c>
      <c r="V242" s="43"/>
      <c r="W242" s="318">
        <f>SUM(V242*O242)</f>
        <v>0</v>
      </c>
      <c r="X242" s="44"/>
      <c r="Y242" s="317">
        <f>SUM(X242*O242)</f>
        <v>0</v>
      </c>
      <c r="Z242" s="43"/>
      <c r="AA242" s="318">
        <f>SUM(Z242*O242)</f>
        <v>0</v>
      </c>
      <c r="AB242" s="44"/>
      <c r="AC242" s="317">
        <f>SUM(AB242*O242)</f>
        <v>0</v>
      </c>
      <c r="AD242" s="43"/>
      <c r="AE242" s="318">
        <f>SUM(AD242*O242)</f>
        <v>0</v>
      </c>
      <c r="AF242" s="44"/>
      <c r="AG242" s="317">
        <f>SUM(AF242*O242)</f>
        <v>0</v>
      </c>
      <c r="AH242" s="43"/>
      <c r="AI242" s="318">
        <f>SUM(AH242*O242)</f>
        <v>0</v>
      </c>
      <c r="AJ242" s="44"/>
      <c r="AK242" s="317">
        <f>SUM(AJ242*O242)</f>
        <v>0</v>
      </c>
      <c r="AL242" s="43"/>
      <c r="AM242" s="318">
        <f>SUM(AL242*O242)</f>
        <v>0</v>
      </c>
      <c r="AN242" s="44"/>
      <c r="AO242" s="317">
        <f>SUM(AN242*O242)</f>
        <v>0</v>
      </c>
      <c r="AP242" s="43"/>
      <c r="AQ242" s="318">
        <f>SUM(AP242*O242)</f>
        <v>0</v>
      </c>
      <c r="AR242" s="44"/>
      <c r="AS242" s="317">
        <f>SUM(AR242*O242)</f>
        <v>0</v>
      </c>
      <c r="AT242" s="43"/>
      <c r="AU242" s="318">
        <f>SUM(AT242*O242)</f>
        <v>0</v>
      </c>
      <c r="AV242" s="44"/>
      <c r="AW242" s="317">
        <f>SUM(AV242*O242)</f>
        <v>0</v>
      </c>
      <c r="AX242" s="43"/>
      <c r="AY242" s="318">
        <f>SUM(AX242*O242)</f>
        <v>0</v>
      </c>
      <c r="AZ242" s="44"/>
      <c r="BA242" s="317">
        <f>SUM(AZ242*O242)</f>
        <v>0</v>
      </c>
      <c r="BB242" s="43"/>
      <c r="BC242" s="318">
        <f>SUM(BB242*O242)</f>
        <v>0</v>
      </c>
      <c r="BD242" s="44"/>
      <c r="BE242" s="317">
        <f>SUM(BD242*O242)</f>
        <v>0</v>
      </c>
    </row>
    <row r="243" spans="1:57" x14ac:dyDescent="0.2">
      <c r="A243" s="81">
        <v>82</v>
      </c>
      <c r="B243" s="191" t="s">
        <v>1</v>
      </c>
      <c r="C243" s="82" t="s">
        <v>386</v>
      </c>
      <c r="D243" s="83" t="s">
        <v>135</v>
      </c>
      <c r="E243" s="84" t="s">
        <v>2350</v>
      </c>
      <c r="F243" s="85">
        <v>1</v>
      </c>
      <c r="G243" s="84" t="s">
        <v>2367</v>
      </c>
      <c r="H243" s="22" t="s">
        <v>2368</v>
      </c>
      <c r="I243" s="34">
        <v>57681</v>
      </c>
      <c r="J243" s="86" t="s">
        <v>1074</v>
      </c>
      <c r="K243" s="81">
        <v>3</v>
      </c>
      <c r="L243" s="87">
        <v>10.63</v>
      </c>
      <c r="M243" s="155">
        <v>11.81</v>
      </c>
      <c r="N243" s="87">
        <v>11.81</v>
      </c>
      <c r="O243" s="362">
        <v>10.8</v>
      </c>
      <c r="P243" s="371">
        <f>SUM(R243,T243,V243,X243,Z243,AB243,AD243,AF243,AH243,AJ243,AL243,AN243,AP243,AR243,AT243,AV243,AX243,AZ243,BB243,BD243)</f>
        <v>0</v>
      </c>
      <c r="Q243" s="372">
        <f>SUM(P243*O243)</f>
        <v>0</v>
      </c>
      <c r="R243" s="43"/>
      <c r="S243" s="318">
        <f>SUM(R243*O243)</f>
        <v>0</v>
      </c>
      <c r="T243" s="44"/>
      <c r="U243" s="317">
        <f>SUM(T243*O243)</f>
        <v>0</v>
      </c>
      <c r="V243" s="43"/>
      <c r="W243" s="318">
        <f>SUM(V243*O243)</f>
        <v>0</v>
      </c>
      <c r="X243" s="44"/>
      <c r="Y243" s="317">
        <f>SUM(X243*O243)</f>
        <v>0</v>
      </c>
      <c r="Z243" s="43"/>
      <c r="AA243" s="318">
        <f>SUM(Z243*O243)</f>
        <v>0</v>
      </c>
      <c r="AB243" s="44"/>
      <c r="AC243" s="317">
        <f>SUM(AB243*O243)</f>
        <v>0</v>
      </c>
      <c r="AD243" s="43"/>
      <c r="AE243" s="318">
        <f>SUM(AD243*O243)</f>
        <v>0</v>
      </c>
      <c r="AF243" s="44"/>
      <c r="AG243" s="317">
        <f>SUM(AF243*O243)</f>
        <v>0</v>
      </c>
      <c r="AH243" s="43"/>
      <c r="AI243" s="318">
        <f>SUM(AH243*O243)</f>
        <v>0</v>
      </c>
      <c r="AJ243" s="44"/>
      <c r="AK243" s="317">
        <f>SUM(AJ243*O243)</f>
        <v>0</v>
      </c>
      <c r="AL243" s="43"/>
      <c r="AM243" s="318">
        <f>SUM(AL243*O243)</f>
        <v>0</v>
      </c>
      <c r="AN243" s="44"/>
      <c r="AO243" s="317">
        <f>SUM(AN243*O243)</f>
        <v>0</v>
      </c>
      <c r="AP243" s="43"/>
      <c r="AQ243" s="318">
        <f>SUM(AP243*O243)</f>
        <v>0</v>
      </c>
      <c r="AR243" s="44"/>
      <c r="AS243" s="317">
        <f>SUM(AR243*O243)</f>
        <v>0</v>
      </c>
      <c r="AT243" s="43"/>
      <c r="AU243" s="318">
        <f>SUM(AT243*O243)</f>
        <v>0</v>
      </c>
      <c r="AV243" s="44"/>
      <c r="AW243" s="317">
        <f>SUM(AV243*O243)</f>
        <v>0</v>
      </c>
      <c r="AX243" s="43"/>
      <c r="AY243" s="318">
        <f>SUM(AX243*O243)</f>
        <v>0</v>
      </c>
      <c r="AZ243" s="44"/>
      <c r="BA243" s="317">
        <f>SUM(AZ243*O243)</f>
        <v>0</v>
      </c>
      <c r="BB243" s="43"/>
      <c r="BC243" s="318">
        <f>SUM(BB243*O243)</f>
        <v>0</v>
      </c>
      <c r="BD243" s="44"/>
      <c r="BE243" s="317">
        <f>SUM(BD243*O243)</f>
        <v>0</v>
      </c>
    </row>
    <row r="244" spans="1:57" ht="51" x14ac:dyDescent="0.2">
      <c r="A244" s="263">
        <v>83</v>
      </c>
      <c r="B244" s="264" t="s">
        <v>1</v>
      </c>
      <c r="C244" s="260" t="s">
        <v>3614</v>
      </c>
      <c r="D244" s="315" t="s">
        <v>1085</v>
      </c>
      <c r="E244" s="266" t="s">
        <v>11</v>
      </c>
      <c r="F244" s="265">
        <v>1</v>
      </c>
      <c r="G244" s="266"/>
      <c r="H244" s="320" t="s">
        <v>4184</v>
      </c>
      <c r="I244" s="266" t="s">
        <v>3747</v>
      </c>
      <c r="J244" s="316" t="s">
        <v>4733</v>
      </c>
      <c r="K244" s="263">
        <v>1</v>
      </c>
      <c r="L244" s="267"/>
      <c r="M244" s="267"/>
      <c r="N244" s="267"/>
      <c r="O244" s="360">
        <v>30.540000000000003</v>
      </c>
      <c r="P244" s="371">
        <f>SUM(R244,T244,V244,X244,Z244,AB244,AD244,AF244,AH244,AJ244,AL244,AN244,AP244,AR244,AT244,AV244,AX244,AZ244,BB244,BD244)</f>
        <v>0</v>
      </c>
      <c r="Q244" s="372">
        <f>SUM(P244*O244)</f>
        <v>0</v>
      </c>
      <c r="R244" s="43"/>
      <c r="S244" s="318">
        <f>SUM(R244*O244)</f>
        <v>0</v>
      </c>
      <c r="T244" s="44"/>
      <c r="U244" s="317">
        <f>SUM(T244*O244)</f>
        <v>0</v>
      </c>
      <c r="V244" s="43"/>
      <c r="W244" s="318">
        <f>SUM(V244*O244)</f>
        <v>0</v>
      </c>
      <c r="X244" s="44"/>
      <c r="Y244" s="317">
        <f>SUM(X244*O244)</f>
        <v>0</v>
      </c>
      <c r="Z244" s="43"/>
      <c r="AA244" s="318">
        <f>SUM(Z244*O244)</f>
        <v>0</v>
      </c>
      <c r="AB244" s="44"/>
      <c r="AC244" s="317">
        <f>SUM(AB244*O244)</f>
        <v>0</v>
      </c>
      <c r="AD244" s="43"/>
      <c r="AE244" s="318">
        <f>SUM(AD244*O244)</f>
        <v>0</v>
      </c>
      <c r="AF244" s="44"/>
      <c r="AG244" s="317">
        <f>SUM(AF244*O244)</f>
        <v>0</v>
      </c>
      <c r="AH244" s="43"/>
      <c r="AI244" s="318">
        <f>SUM(AH244*O244)</f>
        <v>0</v>
      </c>
      <c r="AJ244" s="44"/>
      <c r="AK244" s="317">
        <f>SUM(AJ244*O244)</f>
        <v>0</v>
      </c>
      <c r="AL244" s="43"/>
      <c r="AM244" s="318">
        <f>SUM(AL244*O244)</f>
        <v>0</v>
      </c>
      <c r="AN244" s="44"/>
      <c r="AO244" s="317">
        <f>SUM(AN244*O244)</f>
        <v>0</v>
      </c>
      <c r="AP244" s="43"/>
      <c r="AQ244" s="318">
        <f>SUM(AP244*O244)</f>
        <v>0</v>
      </c>
      <c r="AR244" s="44"/>
      <c r="AS244" s="317">
        <f>SUM(AR244*O244)</f>
        <v>0</v>
      </c>
      <c r="AT244" s="43"/>
      <c r="AU244" s="318">
        <f>SUM(AT244*O244)</f>
        <v>0</v>
      </c>
      <c r="AV244" s="44"/>
      <c r="AW244" s="317">
        <f>SUM(AV244*O244)</f>
        <v>0</v>
      </c>
      <c r="AX244" s="43"/>
      <c r="AY244" s="318">
        <f>SUM(AX244*O244)</f>
        <v>0</v>
      </c>
      <c r="AZ244" s="44"/>
      <c r="BA244" s="317">
        <f>SUM(AZ244*O244)</f>
        <v>0</v>
      </c>
      <c r="BB244" s="43"/>
      <c r="BC244" s="318">
        <f>SUM(BB244*O244)</f>
        <v>0</v>
      </c>
      <c r="BD244" s="44"/>
      <c r="BE244" s="317">
        <f>SUM(BD244*O244)</f>
        <v>0</v>
      </c>
    </row>
    <row r="245" spans="1:57" ht="51" x14ac:dyDescent="0.2">
      <c r="A245" s="186">
        <v>83</v>
      </c>
      <c r="B245" s="192" t="s">
        <v>1</v>
      </c>
      <c r="C245" s="73" t="s">
        <v>3614</v>
      </c>
      <c r="D245" s="74" t="s">
        <v>1085</v>
      </c>
      <c r="E245" s="74" t="s">
        <v>11</v>
      </c>
      <c r="F245" s="75">
        <v>1</v>
      </c>
      <c r="G245" s="74" t="s">
        <v>2910</v>
      </c>
      <c r="H245" s="74" t="s">
        <v>2910</v>
      </c>
      <c r="I245" s="74" t="s">
        <v>3400</v>
      </c>
      <c r="J245" s="24" t="s">
        <v>3132</v>
      </c>
      <c r="K245" s="186">
        <v>2</v>
      </c>
      <c r="L245" s="144">
        <v>34.909999999999997</v>
      </c>
      <c r="M245" s="144">
        <v>36.659999999999997</v>
      </c>
      <c r="N245" s="144">
        <v>38.49</v>
      </c>
      <c r="O245" s="219">
        <v>40.409999999999997</v>
      </c>
      <c r="P245" s="371">
        <f>SUM(R245,T245,V245,X245,Z245,AB245,AD245,AF245,AH245,AJ245,AL245,AN245,AP245,AR245,AT245,AV245,AX245,AZ245,BB245,BD245)</f>
        <v>0</v>
      </c>
      <c r="Q245" s="372">
        <f>SUM(P245*O245)</f>
        <v>0</v>
      </c>
      <c r="R245" s="43"/>
      <c r="S245" s="318">
        <f>SUM(R245*O245)</f>
        <v>0</v>
      </c>
      <c r="T245" s="44"/>
      <c r="U245" s="317">
        <f>SUM(T245*O245)</f>
        <v>0</v>
      </c>
      <c r="V245" s="43"/>
      <c r="W245" s="318">
        <f>SUM(V245*O245)</f>
        <v>0</v>
      </c>
      <c r="X245" s="44"/>
      <c r="Y245" s="317">
        <f>SUM(X245*O245)</f>
        <v>0</v>
      </c>
      <c r="Z245" s="43"/>
      <c r="AA245" s="318">
        <f>SUM(Z245*O245)</f>
        <v>0</v>
      </c>
      <c r="AB245" s="44"/>
      <c r="AC245" s="317">
        <f>SUM(AB245*O245)</f>
        <v>0</v>
      </c>
      <c r="AD245" s="43"/>
      <c r="AE245" s="318">
        <f>SUM(AD245*O245)</f>
        <v>0</v>
      </c>
      <c r="AF245" s="44"/>
      <c r="AG245" s="317">
        <f>SUM(AF245*O245)</f>
        <v>0</v>
      </c>
      <c r="AH245" s="43"/>
      <c r="AI245" s="318">
        <f>SUM(AH245*O245)</f>
        <v>0</v>
      </c>
      <c r="AJ245" s="44"/>
      <c r="AK245" s="317">
        <f>SUM(AJ245*O245)</f>
        <v>0</v>
      </c>
      <c r="AL245" s="43"/>
      <c r="AM245" s="318">
        <f>SUM(AL245*O245)</f>
        <v>0</v>
      </c>
      <c r="AN245" s="44"/>
      <c r="AO245" s="317">
        <f>SUM(AN245*O245)</f>
        <v>0</v>
      </c>
      <c r="AP245" s="43"/>
      <c r="AQ245" s="318">
        <f>SUM(AP245*O245)</f>
        <v>0</v>
      </c>
      <c r="AR245" s="44"/>
      <c r="AS245" s="317">
        <f>SUM(AR245*O245)</f>
        <v>0</v>
      </c>
      <c r="AT245" s="43"/>
      <c r="AU245" s="318">
        <f>SUM(AT245*O245)</f>
        <v>0</v>
      </c>
      <c r="AV245" s="44"/>
      <c r="AW245" s="317">
        <f>SUM(AV245*O245)</f>
        <v>0</v>
      </c>
      <c r="AX245" s="43"/>
      <c r="AY245" s="318">
        <f>SUM(AX245*O245)</f>
        <v>0</v>
      </c>
      <c r="AZ245" s="44"/>
      <c r="BA245" s="317">
        <f>SUM(AZ245*O245)</f>
        <v>0</v>
      </c>
      <c r="BB245" s="43"/>
      <c r="BC245" s="318">
        <f>SUM(BB245*O245)</f>
        <v>0</v>
      </c>
      <c r="BD245" s="44"/>
      <c r="BE245" s="317">
        <f>SUM(BD245*O245)</f>
        <v>0</v>
      </c>
    </row>
    <row r="246" spans="1:57" ht="51" x14ac:dyDescent="0.2">
      <c r="A246" s="81">
        <v>83</v>
      </c>
      <c r="B246" s="191" t="s">
        <v>1</v>
      </c>
      <c r="C246" s="82" t="s">
        <v>1750</v>
      </c>
      <c r="D246" s="83" t="s">
        <v>1074</v>
      </c>
      <c r="E246" s="84" t="s">
        <v>2350</v>
      </c>
      <c r="F246" s="85">
        <v>1</v>
      </c>
      <c r="G246" s="84" t="s">
        <v>2369</v>
      </c>
      <c r="H246" s="22">
        <v>8300160</v>
      </c>
      <c r="I246" s="34">
        <v>57681</v>
      </c>
      <c r="J246" s="86" t="s">
        <v>1074</v>
      </c>
      <c r="K246" s="81">
        <v>3</v>
      </c>
      <c r="L246" s="87">
        <v>98.64</v>
      </c>
      <c r="M246" s="194">
        <v>87.96</v>
      </c>
      <c r="N246" s="87">
        <v>87.96</v>
      </c>
      <c r="O246" s="361">
        <v>92.36</v>
      </c>
      <c r="P246" s="371">
        <f>SUM(R246,T246,V246,X246,Z246,AB246,AD246,AF246,AH246,AJ246,AL246,AN246,AP246,AR246,AT246,AV246,AX246,AZ246,BB246,BD246)</f>
        <v>0</v>
      </c>
      <c r="Q246" s="372">
        <f>SUM(P246*O246)</f>
        <v>0</v>
      </c>
      <c r="R246" s="43"/>
      <c r="S246" s="318">
        <f>SUM(R246*O246)</f>
        <v>0</v>
      </c>
      <c r="T246" s="44"/>
      <c r="U246" s="317">
        <f>SUM(T246*O246)</f>
        <v>0</v>
      </c>
      <c r="V246" s="43"/>
      <c r="W246" s="318">
        <f>SUM(V246*O246)</f>
        <v>0</v>
      </c>
      <c r="X246" s="44"/>
      <c r="Y246" s="317">
        <f>SUM(X246*O246)</f>
        <v>0</v>
      </c>
      <c r="Z246" s="43"/>
      <c r="AA246" s="318">
        <f>SUM(Z246*O246)</f>
        <v>0</v>
      </c>
      <c r="AB246" s="44"/>
      <c r="AC246" s="317">
        <f>SUM(AB246*O246)</f>
        <v>0</v>
      </c>
      <c r="AD246" s="43"/>
      <c r="AE246" s="318">
        <f>SUM(AD246*O246)</f>
        <v>0</v>
      </c>
      <c r="AF246" s="44"/>
      <c r="AG246" s="317">
        <f>SUM(AF246*O246)</f>
        <v>0</v>
      </c>
      <c r="AH246" s="43"/>
      <c r="AI246" s="318">
        <f>SUM(AH246*O246)</f>
        <v>0</v>
      </c>
      <c r="AJ246" s="44"/>
      <c r="AK246" s="317">
        <f>SUM(AJ246*O246)</f>
        <v>0</v>
      </c>
      <c r="AL246" s="43"/>
      <c r="AM246" s="318">
        <f>SUM(AL246*O246)</f>
        <v>0</v>
      </c>
      <c r="AN246" s="44"/>
      <c r="AO246" s="317">
        <f>SUM(AN246*O246)</f>
        <v>0</v>
      </c>
      <c r="AP246" s="43"/>
      <c r="AQ246" s="318">
        <f>SUM(AP246*O246)</f>
        <v>0</v>
      </c>
      <c r="AR246" s="44"/>
      <c r="AS246" s="317">
        <f>SUM(AR246*O246)</f>
        <v>0</v>
      </c>
      <c r="AT246" s="43"/>
      <c r="AU246" s="318">
        <f>SUM(AT246*O246)</f>
        <v>0</v>
      </c>
      <c r="AV246" s="44"/>
      <c r="AW246" s="317">
        <f>SUM(AV246*O246)</f>
        <v>0</v>
      </c>
      <c r="AX246" s="43"/>
      <c r="AY246" s="318">
        <f>SUM(AX246*O246)</f>
        <v>0</v>
      </c>
      <c r="AZ246" s="44"/>
      <c r="BA246" s="317">
        <f>SUM(AZ246*O246)</f>
        <v>0</v>
      </c>
      <c r="BB246" s="43"/>
      <c r="BC246" s="318">
        <f>SUM(BB246*O246)</f>
        <v>0</v>
      </c>
      <c r="BD246" s="44"/>
      <c r="BE246" s="317">
        <f>SUM(BD246*O246)</f>
        <v>0</v>
      </c>
    </row>
    <row r="247" spans="1:57" ht="25.5" x14ac:dyDescent="0.2">
      <c r="A247" s="187">
        <v>84</v>
      </c>
      <c r="B247" s="193" t="s">
        <v>1</v>
      </c>
      <c r="C247" s="25" t="s">
        <v>1751</v>
      </c>
      <c r="D247" s="29" t="s">
        <v>2018</v>
      </c>
      <c r="E247" s="28" t="s">
        <v>2019</v>
      </c>
      <c r="F247" s="188">
        <v>1</v>
      </c>
      <c r="G247" s="28" t="s">
        <v>2020</v>
      </c>
      <c r="H247" s="28">
        <v>55164</v>
      </c>
      <c r="I247" s="29" t="s">
        <v>3404</v>
      </c>
      <c r="J247" s="79" t="s">
        <v>2338</v>
      </c>
      <c r="K247" s="187">
        <v>1</v>
      </c>
      <c r="L247" s="80">
        <v>30.19</v>
      </c>
      <c r="M247" s="80">
        <v>30.19</v>
      </c>
      <c r="N247" s="80">
        <v>30.19</v>
      </c>
      <c r="O247" s="223">
        <v>30.19</v>
      </c>
      <c r="P247" s="371">
        <f>SUM(R247,T247,V247,X247,Z247,AB247,AD247,AF247,AH247,AJ247,AL247,AN247,AP247,AR247,AT247,AV247,AX247,AZ247,BB247,BD247)</f>
        <v>0</v>
      </c>
      <c r="Q247" s="372">
        <f>SUM(P247*O247)</f>
        <v>0</v>
      </c>
      <c r="R247" s="43"/>
      <c r="S247" s="318">
        <f>SUM(R247*O247)</f>
        <v>0</v>
      </c>
      <c r="T247" s="44"/>
      <c r="U247" s="317">
        <f>SUM(T247*O247)</f>
        <v>0</v>
      </c>
      <c r="V247" s="43"/>
      <c r="W247" s="318">
        <f>SUM(V247*O247)</f>
        <v>0</v>
      </c>
      <c r="X247" s="44"/>
      <c r="Y247" s="317">
        <f>SUM(X247*O247)</f>
        <v>0</v>
      </c>
      <c r="Z247" s="43"/>
      <c r="AA247" s="318">
        <f>SUM(Z247*O247)</f>
        <v>0</v>
      </c>
      <c r="AB247" s="44"/>
      <c r="AC247" s="317">
        <f>SUM(AB247*O247)</f>
        <v>0</v>
      </c>
      <c r="AD247" s="43"/>
      <c r="AE247" s="318">
        <f>SUM(AD247*O247)</f>
        <v>0</v>
      </c>
      <c r="AF247" s="44"/>
      <c r="AG247" s="317">
        <f>SUM(AF247*O247)</f>
        <v>0</v>
      </c>
      <c r="AH247" s="43"/>
      <c r="AI247" s="318">
        <f>SUM(AH247*O247)</f>
        <v>0</v>
      </c>
      <c r="AJ247" s="44"/>
      <c r="AK247" s="317">
        <f>SUM(AJ247*O247)</f>
        <v>0</v>
      </c>
      <c r="AL247" s="43"/>
      <c r="AM247" s="318">
        <f>SUM(AL247*O247)</f>
        <v>0</v>
      </c>
      <c r="AN247" s="44"/>
      <c r="AO247" s="317">
        <f>SUM(AN247*O247)</f>
        <v>0</v>
      </c>
      <c r="AP247" s="43"/>
      <c r="AQ247" s="318">
        <f>SUM(AP247*O247)</f>
        <v>0</v>
      </c>
      <c r="AR247" s="44"/>
      <c r="AS247" s="317">
        <f>SUM(AR247*O247)</f>
        <v>0</v>
      </c>
      <c r="AT247" s="43"/>
      <c r="AU247" s="318">
        <f>SUM(AT247*O247)</f>
        <v>0</v>
      </c>
      <c r="AV247" s="44"/>
      <c r="AW247" s="317">
        <f>SUM(AV247*O247)</f>
        <v>0</v>
      </c>
      <c r="AX247" s="43"/>
      <c r="AY247" s="318">
        <f>SUM(AX247*O247)</f>
        <v>0</v>
      </c>
      <c r="AZ247" s="44"/>
      <c r="BA247" s="317">
        <f>SUM(AZ247*O247)</f>
        <v>0</v>
      </c>
      <c r="BB247" s="43"/>
      <c r="BC247" s="318">
        <f>SUM(BB247*O247)</f>
        <v>0</v>
      </c>
      <c r="BD247" s="44"/>
      <c r="BE247" s="317">
        <f>SUM(BD247*O247)</f>
        <v>0</v>
      </c>
    </row>
    <row r="248" spans="1:57" ht="25.5" x14ac:dyDescent="0.2">
      <c r="A248" s="263">
        <v>84</v>
      </c>
      <c r="B248" s="264" t="s">
        <v>1</v>
      </c>
      <c r="C248" s="260" t="s">
        <v>1751</v>
      </c>
      <c r="D248" s="315" t="s">
        <v>736</v>
      </c>
      <c r="E248" s="266" t="s">
        <v>11</v>
      </c>
      <c r="F248" s="265">
        <v>1</v>
      </c>
      <c r="G248" s="266" t="s">
        <v>4514</v>
      </c>
      <c r="H248" s="320" t="s">
        <v>4185</v>
      </c>
      <c r="I248" s="266" t="s">
        <v>3747</v>
      </c>
      <c r="J248" s="316" t="s">
        <v>4733</v>
      </c>
      <c r="K248" s="263">
        <v>2</v>
      </c>
      <c r="L248" s="267"/>
      <c r="M248" s="267"/>
      <c r="N248" s="267"/>
      <c r="O248" s="360">
        <v>33.799999999999997</v>
      </c>
      <c r="P248" s="371">
        <f>SUM(R248,T248,V248,X248,Z248,AB248,AD248,AF248,AH248,AJ248,AL248,AN248,AP248,AR248,AT248,AV248,AX248,AZ248,BB248,BD248)</f>
        <v>0</v>
      </c>
      <c r="Q248" s="372">
        <f>SUM(P248*O248)</f>
        <v>0</v>
      </c>
      <c r="R248" s="43"/>
      <c r="S248" s="318">
        <f>SUM(R248*O248)</f>
        <v>0</v>
      </c>
      <c r="T248" s="44"/>
      <c r="U248" s="317">
        <f>SUM(T248*O248)</f>
        <v>0</v>
      </c>
      <c r="V248" s="43"/>
      <c r="W248" s="318">
        <f>SUM(V248*O248)</f>
        <v>0</v>
      </c>
      <c r="X248" s="44"/>
      <c r="Y248" s="317">
        <f>SUM(X248*O248)</f>
        <v>0</v>
      </c>
      <c r="Z248" s="43"/>
      <c r="AA248" s="318">
        <f>SUM(Z248*O248)</f>
        <v>0</v>
      </c>
      <c r="AB248" s="44"/>
      <c r="AC248" s="317">
        <f>SUM(AB248*O248)</f>
        <v>0</v>
      </c>
      <c r="AD248" s="43"/>
      <c r="AE248" s="318">
        <f>SUM(AD248*O248)</f>
        <v>0</v>
      </c>
      <c r="AF248" s="44"/>
      <c r="AG248" s="317">
        <f>SUM(AF248*O248)</f>
        <v>0</v>
      </c>
      <c r="AH248" s="43"/>
      <c r="AI248" s="318">
        <f>SUM(AH248*O248)</f>
        <v>0</v>
      </c>
      <c r="AJ248" s="44"/>
      <c r="AK248" s="317">
        <f>SUM(AJ248*O248)</f>
        <v>0</v>
      </c>
      <c r="AL248" s="43"/>
      <c r="AM248" s="318">
        <f>SUM(AL248*O248)</f>
        <v>0</v>
      </c>
      <c r="AN248" s="44"/>
      <c r="AO248" s="317">
        <f>SUM(AN248*O248)</f>
        <v>0</v>
      </c>
      <c r="AP248" s="43"/>
      <c r="AQ248" s="318">
        <f>SUM(AP248*O248)</f>
        <v>0</v>
      </c>
      <c r="AR248" s="44"/>
      <c r="AS248" s="317">
        <f>SUM(AR248*O248)</f>
        <v>0</v>
      </c>
      <c r="AT248" s="43"/>
      <c r="AU248" s="318">
        <f>SUM(AT248*O248)</f>
        <v>0</v>
      </c>
      <c r="AV248" s="44"/>
      <c r="AW248" s="317">
        <f>SUM(AV248*O248)</f>
        <v>0</v>
      </c>
      <c r="AX248" s="43"/>
      <c r="AY248" s="318">
        <f>SUM(AX248*O248)</f>
        <v>0</v>
      </c>
      <c r="AZ248" s="44"/>
      <c r="BA248" s="317">
        <f>SUM(AZ248*O248)</f>
        <v>0</v>
      </c>
      <c r="BB248" s="43"/>
      <c r="BC248" s="318">
        <f>SUM(BB248*O248)</f>
        <v>0</v>
      </c>
      <c r="BD248" s="44"/>
      <c r="BE248" s="317">
        <f>SUM(BD248*O248)</f>
        <v>0</v>
      </c>
    </row>
    <row r="249" spans="1:57" ht="25.5" x14ac:dyDescent="0.2">
      <c r="A249" s="186">
        <v>84</v>
      </c>
      <c r="B249" s="192" t="s">
        <v>1</v>
      </c>
      <c r="C249" s="73" t="s">
        <v>1751</v>
      </c>
      <c r="D249" s="74" t="s">
        <v>1085</v>
      </c>
      <c r="E249" s="74" t="s">
        <v>11</v>
      </c>
      <c r="F249" s="75">
        <v>1</v>
      </c>
      <c r="G249" s="74" t="s">
        <v>2911</v>
      </c>
      <c r="H249" s="74" t="s">
        <v>2911</v>
      </c>
      <c r="I249" s="74" t="s">
        <v>3400</v>
      </c>
      <c r="J249" s="24" t="s">
        <v>3132</v>
      </c>
      <c r="K249" s="186">
        <v>3</v>
      </c>
      <c r="L249" s="77">
        <v>37.119999999999997</v>
      </c>
      <c r="M249" s="77">
        <v>37.119999999999997</v>
      </c>
      <c r="N249" s="144">
        <v>38.979999999999997</v>
      </c>
      <c r="O249" s="220">
        <v>38.979999999999997</v>
      </c>
      <c r="P249" s="371">
        <f>SUM(R249,T249,V249,X249,Z249,AB249,AD249,AF249,AH249,AJ249,AL249,AN249,AP249,AR249,AT249,AV249,AX249,AZ249,BB249,BD249)</f>
        <v>0</v>
      </c>
      <c r="Q249" s="372">
        <f>SUM(P249*O249)</f>
        <v>0</v>
      </c>
      <c r="R249" s="43"/>
      <c r="S249" s="318">
        <f>SUM(R249*O249)</f>
        <v>0</v>
      </c>
      <c r="T249" s="44"/>
      <c r="U249" s="317">
        <f>SUM(T249*O249)</f>
        <v>0</v>
      </c>
      <c r="V249" s="43"/>
      <c r="W249" s="318">
        <f>SUM(V249*O249)</f>
        <v>0</v>
      </c>
      <c r="X249" s="44"/>
      <c r="Y249" s="317">
        <f>SUM(X249*O249)</f>
        <v>0</v>
      </c>
      <c r="Z249" s="43"/>
      <c r="AA249" s="318">
        <f>SUM(Z249*O249)</f>
        <v>0</v>
      </c>
      <c r="AB249" s="44"/>
      <c r="AC249" s="317">
        <f>SUM(AB249*O249)</f>
        <v>0</v>
      </c>
      <c r="AD249" s="43"/>
      <c r="AE249" s="318">
        <f>SUM(AD249*O249)</f>
        <v>0</v>
      </c>
      <c r="AF249" s="44"/>
      <c r="AG249" s="317">
        <f>SUM(AF249*O249)</f>
        <v>0</v>
      </c>
      <c r="AH249" s="43"/>
      <c r="AI249" s="318">
        <f>SUM(AH249*O249)</f>
        <v>0</v>
      </c>
      <c r="AJ249" s="44"/>
      <c r="AK249" s="317">
        <f>SUM(AJ249*O249)</f>
        <v>0</v>
      </c>
      <c r="AL249" s="43"/>
      <c r="AM249" s="318">
        <f>SUM(AL249*O249)</f>
        <v>0</v>
      </c>
      <c r="AN249" s="44"/>
      <c r="AO249" s="317">
        <f>SUM(AN249*O249)</f>
        <v>0</v>
      </c>
      <c r="AP249" s="43"/>
      <c r="AQ249" s="318">
        <f>SUM(AP249*O249)</f>
        <v>0</v>
      </c>
      <c r="AR249" s="44"/>
      <c r="AS249" s="317">
        <f>SUM(AR249*O249)</f>
        <v>0</v>
      </c>
      <c r="AT249" s="43"/>
      <c r="AU249" s="318">
        <f>SUM(AT249*O249)</f>
        <v>0</v>
      </c>
      <c r="AV249" s="44"/>
      <c r="AW249" s="317">
        <f>SUM(AV249*O249)</f>
        <v>0</v>
      </c>
      <c r="AX249" s="43"/>
      <c r="AY249" s="318">
        <f>SUM(AX249*O249)</f>
        <v>0</v>
      </c>
      <c r="AZ249" s="44"/>
      <c r="BA249" s="317">
        <f>SUM(AZ249*O249)</f>
        <v>0</v>
      </c>
      <c r="BB249" s="43"/>
      <c r="BC249" s="318">
        <f>SUM(BB249*O249)</f>
        <v>0</v>
      </c>
      <c r="BD249" s="44"/>
      <c r="BE249" s="317">
        <f>SUM(BD249*O249)</f>
        <v>0</v>
      </c>
    </row>
    <row r="250" spans="1:57" ht="25.5" x14ac:dyDescent="0.2">
      <c r="A250" s="187">
        <v>85</v>
      </c>
      <c r="B250" s="193" t="s">
        <v>1</v>
      </c>
      <c r="C250" s="25" t="s">
        <v>1088</v>
      </c>
      <c r="D250" s="29" t="s">
        <v>2018</v>
      </c>
      <c r="E250" s="28" t="s">
        <v>2019</v>
      </c>
      <c r="F250" s="188">
        <v>1</v>
      </c>
      <c r="G250" s="28" t="s">
        <v>2021</v>
      </c>
      <c r="H250" s="28">
        <v>55140</v>
      </c>
      <c r="I250" s="29" t="s">
        <v>3404</v>
      </c>
      <c r="J250" s="79" t="s">
        <v>2338</v>
      </c>
      <c r="K250" s="187">
        <v>1</v>
      </c>
      <c r="L250" s="80">
        <v>25.25</v>
      </c>
      <c r="M250" s="80">
        <v>25.25</v>
      </c>
      <c r="N250" s="80">
        <v>25.25</v>
      </c>
      <c r="O250" s="223">
        <v>25.25</v>
      </c>
      <c r="P250" s="371">
        <f>SUM(R250,T250,V250,X250,Z250,AB250,AD250,AF250,AH250,AJ250,AL250,AN250,AP250,AR250,AT250,AV250,AX250,AZ250,BB250,BD250)</f>
        <v>0</v>
      </c>
      <c r="Q250" s="372">
        <f>SUM(P250*O250)</f>
        <v>0</v>
      </c>
      <c r="R250" s="43"/>
      <c r="S250" s="318">
        <f>SUM(R250*O250)</f>
        <v>0</v>
      </c>
      <c r="T250" s="44"/>
      <c r="U250" s="317">
        <f>SUM(T250*O250)</f>
        <v>0</v>
      </c>
      <c r="V250" s="43"/>
      <c r="W250" s="318">
        <f>SUM(V250*O250)</f>
        <v>0</v>
      </c>
      <c r="X250" s="44"/>
      <c r="Y250" s="317">
        <f>SUM(X250*O250)</f>
        <v>0</v>
      </c>
      <c r="Z250" s="43"/>
      <c r="AA250" s="318">
        <f>SUM(Z250*O250)</f>
        <v>0</v>
      </c>
      <c r="AB250" s="44"/>
      <c r="AC250" s="317">
        <f>SUM(AB250*O250)</f>
        <v>0</v>
      </c>
      <c r="AD250" s="43"/>
      <c r="AE250" s="318">
        <f>SUM(AD250*O250)</f>
        <v>0</v>
      </c>
      <c r="AF250" s="44"/>
      <c r="AG250" s="317">
        <f>SUM(AF250*O250)</f>
        <v>0</v>
      </c>
      <c r="AH250" s="43"/>
      <c r="AI250" s="318">
        <f>SUM(AH250*O250)</f>
        <v>0</v>
      </c>
      <c r="AJ250" s="44"/>
      <c r="AK250" s="317">
        <f>SUM(AJ250*O250)</f>
        <v>0</v>
      </c>
      <c r="AL250" s="43"/>
      <c r="AM250" s="318">
        <f>SUM(AL250*O250)</f>
        <v>0</v>
      </c>
      <c r="AN250" s="44"/>
      <c r="AO250" s="317">
        <f>SUM(AN250*O250)</f>
        <v>0</v>
      </c>
      <c r="AP250" s="43"/>
      <c r="AQ250" s="318">
        <f>SUM(AP250*O250)</f>
        <v>0</v>
      </c>
      <c r="AR250" s="44"/>
      <c r="AS250" s="317">
        <f>SUM(AR250*O250)</f>
        <v>0</v>
      </c>
      <c r="AT250" s="43"/>
      <c r="AU250" s="318">
        <f>SUM(AT250*O250)</f>
        <v>0</v>
      </c>
      <c r="AV250" s="44"/>
      <c r="AW250" s="317">
        <f>SUM(AV250*O250)</f>
        <v>0</v>
      </c>
      <c r="AX250" s="43"/>
      <c r="AY250" s="318">
        <f>SUM(AX250*O250)</f>
        <v>0</v>
      </c>
      <c r="AZ250" s="44"/>
      <c r="BA250" s="317">
        <f>SUM(AZ250*O250)</f>
        <v>0</v>
      </c>
      <c r="BB250" s="43"/>
      <c r="BC250" s="318">
        <f>SUM(BB250*O250)</f>
        <v>0</v>
      </c>
      <c r="BD250" s="44"/>
      <c r="BE250" s="317">
        <f>SUM(BD250*O250)</f>
        <v>0</v>
      </c>
    </row>
    <row r="251" spans="1:57" ht="25.5" x14ac:dyDescent="0.2">
      <c r="A251" s="263">
        <v>85</v>
      </c>
      <c r="B251" s="264" t="s">
        <v>1</v>
      </c>
      <c r="C251" s="260" t="s">
        <v>1088</v>
      </c>
      <c r="D251" s="315" t="s">
        <v>736</v>
      </c>
      <c r="E251" s="266" t="s">
        <v>11</v>
      </c>
      <c r="F251" s="265">
        <v>1</v>
      </c>
      <c r="G251" s="266" t="s">
        <v>4515</v>
      </c>
      <c r="H251" s="320" t="s">
        <v>4186</v>
      </c>
      <c r="I251" s="266" t="s">
        <v>3747</v>
      </c>
      <c r="J251" s="316" t="s">
        <v>4733</v>
      </c>
      <c r="K251" s="263">
        <v>2</v>
      </c>
      <c r="L251" s="267"/>
      <c r="M251" s="267"/>
      <c r="N251" s="267"/>
      <c r="O251" s="360">
        <v>27.46</v>
      </c>
      <c r="P251" s="371">
        <f>SUM(R251,T251,V251,X251,Z251,AB251,AD251,AF251,AH251,AJ251,AL251,AN251,AP251,AR251,AT251,AV251,AX251,AZ251,BB251,BD251)</f>
        <v>0</v>
      </c>
      <c r="Q251" s="372">
        <f>SUM(P251*O251)</f>
        <v>0</v>
      </c>
      <c r="R251" s="43"/>
      <c r="S251" s="318">
        <f>SUM(R251*O251)</f>
        <v>0</v>
      </c>
      <c r="T251" s="44"/>
      <c r="U251" s="317">
        <f>SUM(T251*O251)</f>
        <v>0</v>
      </c>
      <c r="V251" s="43"/>
      <c r="W251" s="318">
        <f>SUM(V251*O251)</f>
        <v>0</v>
      </c>
      <c r="X251" s="44"/>
      <c r="Y251" s="317">
        <f>SUM(X251*O251)</f>
        <v>0</v>
      </c>
      <c r="Z251" s="43"/>
      <c r="AA251" s="318">
        <f>SUM(Z251*O251)</f>
        <v>0</v>
      </c>
      <c r="AB251" s="44"/>
      <c r="AC251" s="317">
        <f>SUM(AB251*O251)</f>
        <v>0</v>
      </c>
      <c r="AD251" s="43"/>
      <c r="AE251" s="318">
        <f>SUM(AD251*O251)</f>
        <v>0</v>
      </c>
      <c r="AF251" s="44"/>
      <c r="AG251" s="317">
        <f>SUM(AF251*O251)</f>
        <v>0</v>
      </c>
      <c r="AH251" s="43"/>
      <c r="AI251" s="318">
        <f>SUM(AH251*O251)</f>
        <v>0</v>
      </c>
      <c r="AJ251" s="44"/>
      <c r="AK251" s="317">
        <f>SUM(AJ251*O251)</f>
        <v>0</v>
      </c>
      <c r="AL251" s="43"/>
      <c r="AM251" s="318">
        <f>SUM(AL251*O251)</f>
        <v>0</v>
      </c>
      <c r="AN251" s="44"/>
      <c r="AO251" s="317">
        <f>SUM(AN251*O251)</f>
        <v>0</v>
      </c>
      <c r="AP251" s="43"/>
      <c r="AQ251" s="318">
        <f>SUM(AP251*O251)</f>
        <v>0</v>
      </c>
      <c r="AR251" s="44"/>
      <c r="AS251" s="317">
        <f>SUM(AR251*O251)</f>
        <v>0</v>
      </c>
      <c r="AT251" s="43"/>
      <c r="AU251" s="318">
        <f>SUM(AT251*O251)</f>
        <v>0</v>
      </c>
      <c r="AV251" s="44"/>
      <c r="AW251" s="317">
        <f>SUM(AV251*O251)</f>
        <v>0</v>
      </c>
      <c r="AX251" s="43"/>
      <c r="AY251" s="318">
        <f>SUM(AX251*O251)</f>
        <v>0</v>
      </c>
      <c r="AZ251" s="44"/>
      <c r="BA251" s="317">
        <f>SUM(AZ251*O251)</f>
        <v>0</v>
      </c>
      <c r="BB251" s="43"/>
      <c r="BC251" s="318">
        <f>SUM(BB251*O251)</f>
        <v>0</v>
      </c>
      <c r="BD251" s="44"/>
      <c r="BE251" s="317">
        <f>SUM(BD251*O251)</f>
        <v>0</v>
      </c>
    </row>
    <row r="252" spans="1:57" ht="25.5" x14ac:dyDescent="0.2">
      <c r="A252" s="186">
        <v>85</v>
      </c>
      <c r="B252" s="192" t="s">
        <v>1</v>
      </c>
      <c r="C252" s="73" t="s">
        <v>1088</v>
      </c>
      <c r="D252" s="74" t="s">
        <v>1085</v>
      </c>
      <c r="E252" s="74" t="s">
        <v>11</v>
      </c>
      <c r="F252" s="75">
        <v>1</v>
      </c>
      <c r="G252" s="74" t="s">
        <v>2912</v>
      </c>
      <c r="H252" s="74" t="s">
        <v>2912</v>
      </c>
      <c r="I252" s="74" t="s">
        <v>3400</v>
      </c>
      <c r="J252" s="24" t="s">
        <v>3132</v>
      </c>
      <c r="K252" s="186">
        <v>3</v>
      </c>
      <c r="L252" s="77">
        <v>47.12</v>
      </c>
      <c r="M252" s="144">
        <v>49.48</v>
      </c>
      <c r="N252" s="144">
        <v>51.95</v>
      </c>
      <c r="O252" s="220">
        <v>51.95</v>
      </c>
      <c r="P252" s="371">
        <f>SUM(R252,T252,V252,X252,Z252,AB252,AD252,AF252,AH252,AJ252,AL252,AN252,AP252,AR252,AT252,AV252,AX252,AZ252,BB252,BD252)</f>
        <v>0</v>
      </c>
      <c r="Q252" s="372">
        <f>SUM(P252*O252)</f>
        <v>0</v>
      </c>
      <c r="R252" s="43"/>
      <c r="S252" s="318">
        <f>SUM(R252*O252)</f>
        <v>0</v>
      </c>
      <c r="T252" s="44"/>
      <c r="U252" s="317">
        <f>SUM(T252*O252)</f>
        <v>0</v>
      </c>
      <c r="V252" s="43"/>
      <c r="W252" s="318">
        <f>SUM(V252*O252)</f>
        <v>0</v>
      </c>
      <c r="X252" s="44"/>
      <c r="Y252" s="317">
        <f>SUM(X252*O252)</f>
        <v>0</v>
      </c>
      <c r="Z252" s="43"/>
      <c r="AA252" s="318">
        <f>SUM(Z252*O252)</f>
        <v>0</v>
      </c>
      <c r="AB252" s="44"/>
      <c r="AC252" s="317">
        <f>SUM(AB252*O252)</f>
        <v>0</v>
      </c>
      <c r="AD252" s="43"/>
      <c r="AE252" s="318">
        <f>SUM(AD252*O252)</f>
        <v>0</v>
      </c>
      <c r="AF252" s="44"/>
      <c r="AG252" s="317">
        <f>SUM(AF252*O252)</f>
        <v>0</v>
      </c>
      <c r="AH252" s="43"/>
      <c r="AI252" s="318">
        <f>SUM(AH252*O252)</f>
        <v>0</v>
      </c>
      <c r="AJ252" s="44"/>
      <c r="AK252" s="317">
        <f>SUM(AJ252*O252)</f>
        <v>0</v>
      </c>
      <c r="AL252" s="43"/>
      <c r="AM252" s="318">
        <f>SUM(AL252*O252)</f>
        <v>0</v>
      </c>
      <c r="AN252" s="44"/>
      <c r="AO252" s="317">
        <f>SUM(AN252*O252)</f>
        <v>0</v>
      </c>
      <c r="AP252" s="43"/>
      <c r="AQ252" s="318">
        <f>SUM(AP252*O252)</f>
        <v>0</v>
      </c>
      <c r="AR252" s="44"/>
      <c r="AS252" s="317">
        <f>SUM(AR252*O252)</f>
        <v>0</v>
      </c>
      <c r="AT252" s="43"/>
      <c r="AU252" s="318">
        <f>SUM(AT252*O252)</f>
        <v>0</v>
      </c>
      <c r="AV252" s="44"/>
      <c r="AW252" s="317">
        <f>SUM(AV252*O252)</f>
        <v>0</v>
      </c>
      <c r="AX252" s="43"/>
      <c r="AY252" s="318">
        <f>SUM(AX252*O252)</f>
        <v>0</v>
      </c>
      <c r="AZ252" s="44"/>
      <c r="BA252" s="317">
        <f>SUM(AZ252*O252)</f>
        <v>0</v>
      </c>
      <c r="BB252" s="43"/>
      <c r="BC252" s="318">
        <f>SUM(BB252*O252)</f>
        <v>0</v>
      </c>
      <c r="BD252" s="44"/>
      <c r="BE252" s="317">
        <f>SUM(BD252*O252)</f>
        <v>0</v>
      </c>
    </row>
    <row r="253" spans="1:57" ht="38.25" x14ac:dyDescent="0.2">
      <c r="A253" s="187">
        <v>86</v>
      </c>
      <c r="B253" s="193" t="s">
        <v>1</v>
      </c>
      <c r="C253" s="25" t="s">
        <v>377</v>
      </c>
      <c r="D253" s="29" t="s">
        <v>2018</v>
      </c>
      <c r="E253" s="28" t="s">
        <v>2019</v>
      </c>
      <c r="F253" s="188">
        <v>1</v>
      </c>
      <c r="G253" s="28" t="s">
        <v>2022</v>
      </c>
      <c r="H253" s="28">
        <v>55176</v>
      </c>
      <c r="I253" s="29" t="s">
        <v>3404</v>
      </c>
      <c r="J253" s="79" t="s">
        <v>2338</v>
      </c>
      <c r="K253" s="187">
        <v>1</v>
      </c>
      <c r="L253" s="80">
        <v>25.25</v>
      </c>
      <c r="M253" s="80">
        <v>25.25</v>
      </c>
      <c r="N253" s="80">
        <v>25.25</v>
      </c>
      <c r="O253" s="223">
        <v>25.25</v>
      </c>
      <c r="P253" s="371">
        <f>SUM(R253,T253,V253,X253,Z253,AB253,AD253,AF253,AH253,AJ253,AL253,AN253,AP253,AR253,AT253,AV253,AX253,AZ253,BB253,BD253)</f>
        <v>0</v>
      </c>
      <c r="Q253" s="372">
        <f>SUM(P253*O253)</f>
        <v>0</v>
      </c>
      <c r="R253" s="43"/>
      <c r="S253" s="318">
        <f>SUM(R253*O253)</f>
        <v>0</v>
      </c>
      <c r="T253" s="44"/>
      <c r="U253" s="317">
        <f>SUM(T253*O253)</f>
        <v>0</v>
      </c>
      <c r="V253" s="43"/>
      <c r="W253" s="318">
        <f>SUM(V253*O253)</f>
        <v>0</v>
      </c>
      <c r="X253" s="44"/>
      <c r="Y253" s="317">
        <f>SUM(X253*O253)</f>
        <v>0</v>
      </c>
      <c r="Z253" s="43"/>
      <c r="AA253" s="318">
        <f>SUM(Z253*O253)</f>
        <v>0</v>
      </c>
      <c r="AB253" s="44"/>
      <c r="AC253" s="317">
        <f>SUM(AB253*O253)</f>
        <v>0</v>
      </c>
      <c r="AD253" s="43"/>
      <c r="AE253" s="318">
        <f>SUM(AD253*O253)</f>
        <v>0</v>
      </c>
      <c r="AF253" s="44"/>
      <c r="AG253" s="317">
        <f>SUM(AF253*O253)</f>
        <v>0</v>
      </c>
      <c r="AH253" s="43"/>
      <c r="AI253" s="318">
        <f>SUM(AH253*O253)</f>
        <v>0</v>
      </c>
      <c r="AJ253" s="44"/>
      <c r="AK253" s="317">
        <f>SUM(AJ253*O253)</f>
        <v>0</v>
      </c>
      <c r="AL253" s="43"/>
      <c r="AM253" s="318">
        <f>SUM(AL253*O253)</f>
        <v>0</v>
      </c>
      <c r="AN253" s="44"/>
      <c r="AO253" s="317">
        <f>SUM(AN253*O253)</f>
        <v>0</v>
      </c>
      <c r="AP253" s="43"/>
      <c r="AQ253" s="318">
        <f>SUM(AP253*O253)</f>
        <v>0</v>
      </c>
      <c r="AR253" s="44"/>
      <c r="AS253" s="317">
        <f>SUM(AR253*O253)</f>
        <v>0</v>
      </c>
      <c r="AT253" s="43"/>
      <c r="AU253" s="318">
        <f>SUM(AT253*O253)</f>
        <v>0</v>
      </c>
      <c r="AV253" s="44"/>
      <c r="AW253" s="317">
        <f>SUM(AV253*O253)</f>
        <v>0</v>
      </c>
      <c r="AX253" s="43"/>
      <c r="AY253" s="318">
        <f>SUM(AX253*O253)</f>
        <v>0</v>
      </c>
      <c r="AZ253" s="44"/>
      <c r="BA253" s="317">
        <f>SUM(AZ253*O253)</f>
        <v>0</v>
      </c>
      <c r="BB253" s="43"/>
      <c r="BC253" s="318">
        <f>SUM(BB253*O253)</f>
        <v>0</v>
      </c>
      <c r="BD253" s="44"/>
      <c r="BE253" s="317">
        <f>SUM(BD253*O253)</f>
        <v>0</v>
      </c>
    </row>
    <row r="254" spans="1:57" ht="38.25" x14ac:dyDescent="0.2">
      <c r="A254" s="263">
        <v>86</v>
      </c>
      <c r="B254" s="264" t="s">
        <v>1</v>
      </c>
      <c r="C254" s="260" t="s">
        <v>4695</v>
      </c>
      <c r="D254" s="315" t="s">
        <v>1085</v>
      </c>
      <c r="E254" s="266" t="s">
        <v>11</v>
      </c>
      <c r="F254" s="265">
        <v>1</v>
      </c>
      <c r="G254" s="266"/>
      <c r="H254" s="320" t="s">
        <v>4187</v>
      </c>
      <c r="I254" s="266" t="s">
        <v>3747</v>
      </c>
      <c r="J254" s="316" t="s">
        <v>4733</v>
      </c>
      <c r="K254" s="263">
        <v>2</v>
      </c>
      <c r="L254" s="267"/>
      <c r="M254" s="267"/>
      <c r="N254" s="267"/>
      <c r="O254" s="360">
        <v>30.540000000000003</v>
      </c>
      <c r="P254" s="371">
        <f>SUM(R254,T254,V254,X254,Z254,AB254,AD254,AF254,AH254,AJ254,AL254,AN254,AP254,AR254,AT254,AV254,AX254,AZ254,BB254,BD254)</f>
        <v>0</v>
      </c>
      <c r="Q254" s="372">
        <f>SUM(P254*O254)</f>
        <v>0</v>
      </c>
      <c r="R254" s="43"/>
      <c r="S254" s="318">
        <f>SUM(R254*O254)</f>
        <v>0</v>
      </c>
      <c r="T254" s="44"/>
      <c r="U254" s="317">
        <f>SUM(T254*O254)</f>
        <v>0</v>
      </c>
      <c r="V254" s="43"/>
      <c r="W254" s="318">
        <f>SUM(V254*O254)</f>
        <v>0</v>
      </c>
      <c r="X254" s="44"/>
      <c r="Y254" s="317">
        <f>SUM(X254*O254)</f>
        <v>0</v>
      </c>
      <c r="Z254" s="43"/>
      <c r="AA254" s="318">
        <f>SUM(Z254*O254)</f>
        <v>0</v>
      </c>
      <c r="AB254" s="44"/>
      <c r="AC254" s="317">
        <f>SUM(AB254*O254)</f>
        <v>0</v>
      </c>
      <c r="AD254" s="43"/>
      <c r="AE254" s="318">
        <f>SUM(AD254*O254)</f>
        <v>0</v>
      </c>
      <c r="AF254" s="44"/>
      <c r="AG254" s="317">
        <f>SUM(AF254*O254)</f>
        <v>0</v>
      </c>
      <c r="AH254" s="43"/>
      <c r="AI254" s="318">
        <f>SUM(AH254*O254)</f>
        <v>0</v>
      </c>
      <c r="AJ254" s="44"/>
      <c r="AK254" s="317">
        <f>SUM(AJ254*O254)</f>
        <v>0</v>
      </c>
      <c r="AL254" s="43"/>
      <c r="AM254" s="318">
        <f>SUM(AL254*O254)</f>
        <v>0</v>
      </c>
      <c r="AN254" s="44"/>
      <c r="AO254" s="317">
        <f>SUM(AN254*O254)</f>
        <v>0</v>
      </c>
      <c r="AP254" s="43"/>
      <c r="AQ254" s="318">
        <f>SUM(AP254*O254)</f>
        <v>0</v>
      </c>
      <c r="AR254" s="44"/>
      <c r="AS254" s="317">
        <f>SUM(AR254*O254)</f>
        <v>0</v>
      </c>
      <c r="AT254" s="43"/>
      <c r="AU254" s="318">
        <f>SUM(AT254*O254)</f>
        <v>0</v>
      </c>
      <c r="AV254" s="44"/>
      <c r="AW254" s="317">
        <f>SUM(AV254*O254)</f>
        <v>0</v>
      </c>
      <c r="AX254" s="43"/>
      <c r="AY254" s="318">
        <f>SUM(AX254*O254)</f>
        <v>0</v>
      </c>
      <c r="AZ254" s="44"/>
      <c r="BA254" s="317">
        <f>SUM(AZ254*O254)</f>
        <v>0</v>
      </c>
      <c r="BB254" s="43"/>
      <c r="BC254" s="318">
        <f>SUM(BB254*O254)</f>
        <v>0</v>
      </c>
      <c r="BD254" s="44"/>
      <c r="BE254" s="317">
        <f>SUM(BD254*O254)</f>
        <v>0</v>
      </c>
    </row>
    <row r="255" spans="1:57" ht="38.25" x14ac:dyDescent="0.2">
      <c r="A255" s="186">
        <v>86</v>
      </c>
      <c r="B255" s="192" t="s">
        <v>1</v>
      </c>
      <c r="C255" s="73" t="s">
        <v>3613</v>
      </c>
      <c r="D255" s="74" t="s">
        <v>1085</v>
      </c>
      <c r="E255" s="74" t="s">
        <v>11</v>
      </c>
      <c r="F255" s="75">
        <v>1</v>
      </c>
      <c r="G255" s="74" t="s">
        <v>2913</v>
      </c>
      <c r="H255" s="74" t="s">
        <v>2913</v>
      </c>
      <c r="I255" s="74" t="s">
        <v>3400</v>
      </c>
      <c r="J255" s="24" t="s">
        <v>3132</v>
      </c>
      <c r="K255" s="186">
        <v>3</v>
      </c>
      <c r="L255" s="77">
        <v>32.9</v>
      </c>
      <c r="M255" s="77">
        <v>32.9</v>
      </c>
      <c r="N255" s="144">
        <v>34.549999999999997</v>
      </c>
      <c r="O255" s="220">
        <v>34.549999999999997</v>
      </c>
      <c r="P255" s="371">
        <f>SUM(R255,T255,V255,X255,Z255,AB255,AD255,AF255,AH255,AJ255,AL255,AN255,AP255,AR255,AT255,AV255,AX255,AZ255,BB255,BD255)</f>
        <v>0</v>
      </c>
      <c r="Q255" s="372">
        <f>SUM(P255*O255)</f>
        <v>0</v>
      </c>
      <c r="R255" s="43"/>
      <c r="S255" s="318">
        <f>SUM(R255*O255)</f>
        <v>0</v>
      </c>
      <c r="T255" s="44"/>
      <c r="U255" s="317">
        <f>SUM(T255*O255)</f>
        <v>0</v>
      </c>
      <c r="V255" s="43"/>
      <c r="W255" s="318">
        <f>SUM(V255*O255)</f>
        <v>0</v>
      </c>
      <c r="X255" s="44"/>
      <c r="Y255" s="317">
        <f>SUM(X255*O255)</f>
        <v>0</v>
      </c>
      <c r="Z255" s="43"/>
      <c r="AA255" s="318">
        <f>SUM(Z255*O255)</f>
        <v>0</v>
      </c>
      <c r="AB255" s="44"/>
      <c r="AC255" s="317">
        <f>SUM(AB255*O255)</f>
        <v>0</v>
      </c>
      <c r="AD255" s="43"/>
      <c r="AE255" s="318">
        <f>SUM(AD255*O255)</f>
        <v>0</v>
      </c>
      <c r="AF255" s="44"/>
      <c r="AG255" s="317">
        <f>SUM(AF255*O255)</f>
        <v>0</v>
      </c>
      <c r="AH255" s="43"/>
      <c r="AI255" s="318">
        <f>SUM(AH255*O255)</f>
        <v>0</v>
      </c>
      <c r="AJ255" s="44"/>
      <c r="AK255" s="317">
        <f>SUM(AJ255*O255)</f>
        <v>0</v>
      </c>
      <c r="AL255" s="43"/>
      <c r="AM255" s="318">
        <f>SUM(AL255*O255)</f>
        <v>0</v>
      </c>
      <c r="AN255" s="44"/>
      <c r="AO255" s="317">
        <f>SUM(AN255*O255)</f>
        <v>0</v>
      </c>
      <c r="AP255" s="43"/>
      <c r="AQ255" s="318">
        <f>SUM(AP255*O255)</f>
        <v>0</v>
      </c>
      <c r="AR255" s="44"/>
      <c r="AS255" s="317">
        <f>SUM(AR255*O255)</f>
        <v>0</v>
      </c>
      <c r="AT255" s="43"/>
      <c r="AU255" s="318">
        <f>SUM(AT255*O255)</f>
        <v>0</v>
      </c>
      <c r="AV255" s="44"/>
      <c r="AW255" s="317">
        <f>SUM(AV255*O255)</f>
        <v>0</v>
      </c>
      <c r="AX255" s="43"/>
      <c r="AY255" s="318">
        <f>SUM(AX255*O255)</f>
        <v>0</v>
      </c>
      <c r="AZ255" s="44"/>
      <c r="BA255" s="317">
        <f>SUM(AZ255*O255)</f>
        <v>0</v>
      </c>
      <c r="BB255" s="43"/>
      <c r="BC255" s="318">
        <f>SUM(BB255*O255)</f>
        <v>0</v>
      </c>
      <c r="BD255" s="44"/>
      <c r="BE255" s="317">
        <f>SUM(BD255*O255)</f>
        <v>0</v>
      </c>
    </row>
    <row r="256" spans="1:57" ht="25.5" x14ac:dyDescent="0.2">
      <c r="A256" s="187">
        <v>87</v>
      </c>
      <c r="B256" s="193" t="s">
        <v>1</v>
      </c>
      <c r="C256" s="25" t="s">
        <v>382</v>
      </c>
      <c r="D256" s="29" t="s">
        <v>135</v>
      </c>
      <c r="E256" s="28" t="s">
        <v>2019</v>
      </c>
      <c r="F256" s="188">
        <v>75</v>
      </c>
      <c r="G256" s="28">
        <v>6001</v>
      </c>
      <c r="H256" s="89">
        <v>55059</v>
      </c>
      <c r="I256" s="29" t="s">
        <v>3404</v>
      </c>
      <c r="J256" s="79" t="s">
        <v>2338</v>
      </c>
      <c r="K256" s="187">
        <v>1</v>
      </c>
      <c r="L256" s="146">
        <v>31.22</v>
      </c>
      <c r="M256" s="80">
        <v>31.22</v>
      </c>
      <c r="N256" s="80">
        <v>31.22</v>
      </c>
      <c r="O256" s="223">
        <v>31.22</v>
      </c>
      <c r="P256" s="371">
        <f>SUM(R256,T256,V256,X256,Z256,AB256,AD256,AF256,AH256,AJ256,AL256,AN256,AP256,AR256,AT256,AV256,AX256,AZ256,BB256,BD256)</f>
        <v>0</v>
      </c>
      <c r="Q256" s="372">
        <f>SUM(P256*O256)</f>
        <v>0</v>
      </c>
      <c r="R256" s="43"/>
      <c r="S256" s="318">
        <f>SUM(R256*O256)</f>
        <v>0</v>
      </c>
      <c r="T256" s="44"/>
      <c r="U256" s="317">
        <f>SUM(T256*O256)</f>
        <v>0</v>
      </c>
      <c r="V256" s="43"/>
      <c r="W256" s="318">
        <f>SUM(V256*O256)</f>
        <v>0</v>
      </c>
      <c r="X256" s="44"/>
      <c r="Y256" s="317">
        <f>SUM(X256*O256)</f>
        <v>0</v>
      </c>
      <c r="Z256" s="43"/>
      <c r="AA256" s="318">
        <f>SUM(Z256*O256)</f>
        <v>0</v>
      </c>
      <c r="AB256" s="44"/>
      <c r="AC256" s="317">
        <f>SUM(AB256*O256)</f>
        <v>0</v>
      </c>
      <c r="AD256" s="43"/>
      <c r="AE256" s="318">
        <f>SUM(AD256*O256)</f>
        <v>0</v>
      </c>
      <c r="AF256" s="44"/>
      <c r="AG256" s="317">
        <f>SUM(AF256*O256)</f>
        <v>0</v>
      </c>
      <c r="AH256" s="43"/>
      <c r="AI256" s="318">
        <f>SUM(AH256*O256)</f>
        <v>0</v>
      </c>
      <c r="AJ256" s="44"/>
      <c r="AK256" s="317">
        <f>SUM(AJ256*O256)</f>
        <v>0</v>
      </c>
      <c r="AL256" s="43"/>
      <c r="AM256" s="318">
        <f>SUM(AL256*O256)</f>
        <v>0</v>
      </c>
      <c r="AN256" s="44"/>
      <c r="AO256" s="317">
        <f>SUM(AN256*O256)</f>
        <v>0</v>
      </c>
      <c r="AP256" s="43"/>
      <c r="AQ256" s="318">
        <f>SUM(AP256*O256)</f>
        <v>0</v>
      </c>
      <c r="AR256" s="44"/>
      <c r="AS256" s="317">
        <f>SUM(AR256*O256)</f>
        <v>0</v>
      </c>
      <c r="AT256" s="43"/>
      <c r="AU256" s="318">
        <f>SUM(AT256*O256)</f>
        <v>0</v>
      </c>
      <c r="AV256" s="44"/>
      <c r="AW256" s="317">
        <f>SUM(AV256*O256)</f>
        <v>0</v>
      </c>
      <c r="AX256" s="43"/>
      <c r="AY256" s="318">
        <f>SUM(AX256*O256)</f>
        <v>0</v>
      </c>
      <c r="AZ256" s="44"/>
      <c r="BA256" s="317">
        <f>SUM(AZ256*O256)</f>
        <v>0</v>
      </c>
      <c r="BB256" s="43"/>
      <c r="BC256" s="318">
        <f>SUM(BB256*O256)</f>
        <v>0</v>
      </c>
      <c r="BD256" s="44"/>
      <c r="BE256" s="317">
        <f>SUM(BD256*O256)</f>
        <v>0</v>
      </c>
    </row>
    <row r="257" spans="1:57" ht="25.5" x14ac:dyDescent="0.2">
      <c r="A257" s="186">
        <v>87</v>
      </c>
      <c r="B257" s="192" t="s">
        <v>1</v>
      </c>
      <c r="C257" s="73" t="s">
        <v>382</v>
      </c>
      <c r="D257" s="74" t="s">
        <v>135</v>
      </c>
      <c r="E257" s="74" t="s">
        <v>11</v>
      </c>
      <c r="F257" s="75">
        <v>1</v>
      </c>
      <c r="G257" s="74" t="s">
        <v>2914</v>
      </c>
      <c r="H257" s="76" t="s">
        <v>2914</v>
      </c>
      <c r="I257" s="74" t="s">
        <v>3400</v>
      </c>
      <c r="J257" s="24" t="s">
        <v>3132</v>
      </c>
      <c r="K257" s="186">
        <v>2</v>
      </c>
      <c r="L257" s="77">
        <v>32.9</v>
      </c>
      <c r="M257" s="77">
        <v>32.9</v>
      </c>
      <c r="N257" s="77">
        <v>32.9</v>
      </c>
      <c r="O257" s="219">
        <v>34.549999999999997</v>
      </c>
      <c r="P257" s="371">
        <f>SUM(R257,T257,V257,X257,Z257,AB257,AD257,AF257,AH257,AJ257,AL257,AN257,AP257,AR257,AT257,AV257,AX257,AZ257,BB257,BD257)</f>
        <v>0</v>
      </c>
      <c r="Q257" s="372">
        <f>SUM(P257*O257)</f>
        <v>0</v>
      </c>
      <c r="R257" s="43"/>
      <c r="S257" s="318">
        <f>SUM(R257*O257)</f>
        <v>0</v>
      </c>
      <c r="T257" s="44"/>
      <c r="U257" s="317">
        <f>SUM(T257*O257)</f>
        <v>0</v>
      </c>
      <c r="V257" s="43"/>
      <c r="W257" s="318">
        <f>SUM(V257*O257)</f>
        <v>0</v>
      </c>
      <c r="X257" s="44"/>
      <c r="Y257" s="317">
        <f>SUM(X257*O257)</f>
        <v>0</v>
      </c>
      <c r="Z257" s="43"/>
      <c r="AA257" s="318">
        <f>SUM(Z257*O257)</f>
        <v>0</v>
      </c>
      <c r="AB257" s="44"/>
      <c r="AC257" s="317">
        <f>SUM(AB257*O257)</f>
        <v>0</v>
      </c>
      <c r="AD257" s="43"/>
      <c r="AE257" s="318">
        <f>SUM(AD257*O257)</f>
        <v>0</v>
      </c>
      <c r="AF257" s="44"/>
      <c r="AG257" s="317">
        <f>SUM(AF257*O257)</f>
        <v>0</v>
      </c>
      <c r="AH257" s="43"/>
      <c r="AI257" s="318">
        <f>SUM(AH257*O257)</f>
        <v>0</v>
      </c>
      <c r="AJ257" s="44"/>
      <c r="AK257" s="317">
        <f>SUM(AJ257*O257)</f>
        <v>0</v>
      </c>
      <c r="AL257" s="43"/>
      <c r="AM257" s="318">
        <f>SUM(AL257*O257)</f>
        <v>0</v>
      </c>
      <c r="AN257" s="44"/>
      <c r="AO257" s="317">
        <f>SUM(AN257*O257)</f>
        <v>0</v>
      </c>
      <c r="AP257" s="43"/>
      <c r="AQ257" s="318">
        <f>SUM(AP257*O257)</f>
        <v>0</v>
      </c>
      <c r="AR257" s="44"/>
      <c r="AS257" s="317">
        <f>SUM(AR257*O257)</f>
        <v>0</v>
      </c>
      <c r="AT257" s="43"/>
      <c r="AU257" s="318">
        <f>SUM(AT257*O257)</f>
        <v>0</v>
      </c>
      <c r="AV257" s="44"/>
      <c r="AW257" s="317">
        <f>SUM(AV257*O257)</f>
        <v>0</v>
      </c>
      <c r="AX257" s="43"/>
      <c r="AY257" s="318">
        <f>SUM(AX257*O257)</f>
        <v>0</v>
      </c>
      <c r="AZ257" s="44"/>
      <c r="BA257" s="317">
        <f>SUM(AZ257*O257)</f>
        <v>0</v>
      </c>
      <c r="BB257" s="43"/>
      <c r="BC257" s="318">
        <f>SUM(BB257*O257)</f>
        <v>0</v>
      </c>
      <c r="BD257" s="44"/>
      <c r="BE257" s="317">
        <f>SUM(BD257*O257)</f>
        <v>0</v>
      </c>
    </row>
    <row r="258" spans="1:57" ht="25.5" x14ac:dyDescent="0.2">
      <c r="A258" s="81">
        <v>87</v>
      </c>
      <c r="B258" s="191" t="s">
        <v>1</v>
      </c>
      <c r="C258" s="82" t="s">
        <v>382</v>
      </c>
      <c r="D258" s="83" t="s">
        <v>135</v>
      </c>
      <c r="E258" s="84" t="s">
        <v>2350</v>
      </c>
      <c r="F258" s="85">
        <v>1</v>
      </c>
      <c r="G258" s="84" t="s">
        <v>381</v>
      </c>
      <c r="H258" s="22">
        <v>9722293</v>
      </c>
      <c r="I258" s="34">
        <v>57681</v>
      </c>
      <c r="J258" s="86" t="s">
        <v>1074</v>
      </c>
      <c r="K258" s="81">
        <v>3</v>
      </c>
      <c r="L258" s="87">
        <v>39.6</v>
      </c>
      <c r="M258" s="155">
        <v>46.76</v>
      </c>
      <c r="N258" s="87">
        <v>46.76</v>
      </c>
      <c r="O258" s="362">
        <v>41.56</v>
      </c>
      <c r="P258" s="371">
        <f>SUM(R258,T258,V258,X258,Z258,AB258,AD258,AF258,AH258,AJ258,AL258,AN258,AP258,AR258,AT258,AV258,AX258,AZ258,BB258,BD258)</f>
        <v>0</v>
      </c>
      <c r="Q258" s="372">
        <f>SUM(P258*O258)</f>
        <v>0</v>
      </c>
      <c r="R258" s="43"/>
      <c r="S258" s="318">
        <f>SUM(R258*O258)</f>
        <v>0</v>
      </c>
      <c r="T258" s="44"/>
      <c r="U258" s="317">
        <f>SUM(T258*O258)</f>
        <v>0</v>
      </c>
      <c r="V258" s="43"/>
      <c r="W258" s="318">
        <f>SUM(V258*O258)</f>
        <v>0</v>
      </c>
      <c r="X258" s="44"/>
      <c r="Y258" s="317">
        <f>SUM(X258*O258)</f>
        <v>0</v>
      </c>
      <c r="Z258" s="43"/>
      <c r="AA258" s="318">
        <f>SUM(Z258*O258)</f>
        <v>0</v>
      </c>
      <c r="AB258" s="44"/>
      <c r="AC258" s="317">
        <f>SUM(AB258*O258)</f>
        <v>0</v>
      </c>
      <c r="AD258" s="43"/>
      <c r="AE258" s="318">
        <f>SUM(AD258*O258)</f>
        <v>0</v>
      </c>
      <c r="AF258" s="44"/>
      <c r="AG258" s="317">
        <f>SUM(AF258*O258)</f>
        <v>0</v>
      </c>
      <c r="AH258" s="43"/>
      <c r="AI258" s="318">
        <f>SUM(AH258*O258)</f>
        <v>0</v>
      </c>
      <c r="AJ258" s="44"/>
      <c r="AK258" s="317">
        <f>SUM(AJ258*O258)</f>
        <v>0</v>
      </c>
      <c r="AL258" s="43"/>
      <c r="AM258" s="318">
        <f>SUM(AL258*O258)</f>
        <v>0</v>
      </c>
      <c r="AN258" s="44"/>
      <c r="AO258" s="317">
        <f>SUM(AN258*O258)</f>
        <v>0</v>
      </c>
      <c r="AP258" s="43"/>
      <c r="AQ258" s="318">
        <f>SUM(AP258*O258)</f>
        <v>0</v>
      </c>
      <c r="AR258" s="44"/>
      <c r="AS258" s="317">
        <f>SUM(AR258*O258)</f>
        <v>0</v>
      </c>
      <c r="AT258" s="43"/>
      <c r="AU258" s="318">
        <f>SUM(AT258*O258)</f>
        <v>0</v>
      </c>
      <c r="AV258" s="44"/>
      <c r="AW258" s="317">
        <f>SUM(AV258*O258)</f>
        <v>0</v>
      </c>
      <c r="AX258" s="43"/>
      <c r="AY258" s="318">
        <f>SUM(AX258*O258)</f>
        <v>0</v>
      </c>
      <c r="AZ258" s="44"/>
      <c r="BA258" s="317">
        <f>SUM(AZ258*O258)</f>
        <v>0</v>
      </c>
      <c r="BB258" s="43"/>
      <c r="BC258" s="318">
        <f>SUM(BB258*O258)</f>
        <v>0</v>
      </c>
      <c r="BD258" s="44"/>
      <c r="BE258" s="317">
        <f>SUM(BD258*O258)</f>
        <v>0</v>
      </c>
    </row>
    <row r="259" spans="1:57" ht="25.5" x14ac:dyDescent="0.2">
      <c r="A259" s="187">
        <v>88</v>
      </c>
      <c r="B259" s="193" t="s">
        <v>1</v>
      </c>
      <c r="C259" s="25" t="s">
        <v>384</v>
      </c>
      <c r="D259" s="29" t="s">
        <v>135</v>
      </c>
      <c r="E259" s="28" t="s">
        <v>2019</v>
      </c>
      <c r="F259" s="188">
        <v>75</v>
      </c>
      <c r="G259" s="28">
        <v>6002</v>
      </c>
      <c r="H259" s="89">
        <v>55060</v>
      </c>
      <c r="I259" s="29" t="s">
        <v>3404</v>
      </c>
      <c r="J259" s="79" t="s">
        <v>2338</v>
      </c>
      <c r="K259" s="187">
        <v>1</v>
      </c>
      <c r="L259" s="146">
        <v>32.630000000000003</v>
      </c>
      <c r="M259" s="80">
        <v>32.630000000000003</v>
      </c>
      <c r="N259" s="80">
        <v>32.630000000000003</v>
      </c>
      <c r="O259" s="223">
        <v>32.630000000000003</v>
      </c>
      <c r="P259" s="371">
        <f>SUM(R259,T259,V259,X259,Z259,AB259,AD259,AF259,AH259,AJ259,AL259,AN259,AP259,AR259,AT259,AV259,AX259,AZ259,BB259,BD259)</f>
        <v>0</v>
      </c>
      <c r="Q259" s="372">
        <f>SUM(P259*O259)</f>
        <v>0</v>
      </c>
      <c r="R259" s="43"/>
      <c r="S259" s="318">
        <f>SUM(R259*O259)</f>
        <v>0</v>
      </c>
      <c r="T259" s="44"/>
      <c r="U259" s="317">
        <f>SUM(T259*O259)</f>
        <v>0</v>
      </c>
      <c r="V259" s="43"/>
      <c r="W259" s="318">
        <f>SUM(V259*O259)</f>
        <v>0</v>
      </c>
      <c r="X259" s="44"/>
      <c r="Y259" s="317">
        <f>SUM(X259*O259)</f>
        <v>0</v>
      </c>
      <c r="Z259" s="43"/>
      <c r="AA259" s="318">
        <f>SUM(Z259*O259)</f>
        <v>0</v>
      </c>
      <c r="AB259" s="44"/>
      <c r="AC259" s="317">
        <f>SUM(AB259*O259)</f>
        <v>0</v>
      </c>
      <c r="AD259" s="43"/>
      <c r="AE259" s="318">
        <f>SUM(AD259*O259)</f>
        <v>0</v>
      </c>
      <c r="AF259" s="44"/>
      <c r="AG259" s="317">
        <f>SUM(AF259*O259)</f>
        <v>0</v>
      </c>
      <c r="AH259" s="43"/>
      <c r="AI259" s="318">
        <f>SUM(AH259*O259)</f>
        <v>0</v>
      </c>
      <c r="AJ259" s="44"/>
      <c r="AK259" s="317">
        <f>SUM(AJ259*O259)</f>
        <v>0</v>
      </c>
      <c r="AL259" s="43"/>
      <c r="AM259" s="318">
        <f>SUM(AL259*O259)</f>
        <v>0</v>
      </c>
      <c r="AN259" s="44"/>
      <c r="AO259" s="317">
        <f>SUM(AN259*O259)</f>
        <v>0</v>
      </c>
      <c r="AP259" s="43"/>
      <c r="AQ259" s="318">
        <f>SUM(AP259*O259)</f>
        <v>0</v>
      </c>
      <c r="AR259" s="44"/>
      <c r="AS259" s="317">
        <f>SUM(AR259*O259)</f>
        <v>0</v>
      </c>
      <c r="AT259" s="43"/>
      <c r="AU259" s="318">
        <f>SUM(AT259*O259)</f>
        <v>0</v>
      </c>
      <c r="AV259" s="44"/>
      <c r="AW259" s="317">
        <f>SUM(AV259*O259)</f>
        <v>0</v>
      </c>
      <c r="AX259" s="43"/>
      <c r="AY259" s="318">
        <f>SUM(AX259*O259)</f>
        <v>0</v>
      </c>
      <c r="AZ259" s="44"/>
      <c r="BA259" s="317">
        <f>SUM(AZ259*O259)</f>
        <v>0</v>
      </c>
      <c r="BB259" s="43"/>
      <c r="BC259" s="318">
        <f>SUM(BB259*O259)</f>
        <v>0</v>
      </c>
      <c r="BD259" s="44"/>
      <c r="BE259" s="317">
        <f>SUM(BD259*O259)</f>
        <v>0</v>
      </c>
    </row>
    <row r="260" spans="1:57" ht="25.5" x14ac:dyDescent="0.2">
      <c r="A260" s="270">
        <v>88</v>
      </c>
      <c r="B260" s="271" t="s">
        <v>1</v>
      </c>
      <c r="C260" s="260" t="s">
        <v>384</v>
      </c>
      <c r="D260" s="259" t="s">
        <v>135</v>
      </c>
      <c r="E260" s="272" t="s">
        <v>2350</v>
      </c>
      <c r="F260" s="294">
        <v>1</v>
      </c>
      <c r="G260" s="272" t="s">
        <v>383</v>
      </c>
      <c r="H260" s="321" t="s">
        <v>4696</v>
      </c>
      <c r="I260" s="295" t="s">
        <v>3747</v>
      </c>
      <c r="J260" s="296" t="s">
        <v>4733</v>
      </c>
      <c r="K260" s="270">
        <v>2</v>
      </c>
      <c r="L260" s="87"/>
      <c r="M260" s="155"/>
      <c r="N260" s="87"/>
      <c r="O260" s="363">
        <v>37.270000000000003</v>
      </c>
      <c r="P260" s="371">
        <f>SUM(R260,T260,V260,X260,Z260,AB260,AD260,AF260,AH260,AJ260,AL260,AN260,AP260,AR260,AT260,AV260,AX260,AZ260,BB260,BD260)</f>
        <v>0</v>
      </c>
      <c r="Q260" s="372">
        <f>SUM(P260*O260)</f>
        <v>0</v>
      </c>
      <c r="R260" s="43"/>
      <c r="S260" s="318">
        <f>SUM(R260*O260)</f>
        <v>0</v>
      </c>
      <c r="T260" s="44"/>
      <c r="U260" s="317">
        <f>SUM(T260*O260)</f>
        <v>0</v>
      </c>
      <c r="V260" s="43"/>
      <c r="W260" s="318">
        <f>SUM(V260*O260)</f>
        <v>0</v>
      </c>
      <c r="X260" s="44"/>
      <c r="Y260" s="317">
        <f>SUM(X260*O260)</f>
        <v>0</v>
      </c>
      <c r="Z260" s="43"/>
      <c r="AA260" s="318">
        <f>SUM(Z260*O260)</f>
        <v>0</v>
      </c>
      <c r="AB260" s="44"/>
      <c r="AC260" s="317">
        <f>SUM(AB260*O260)</f>
        <v>0</v>
      </c>
      <c r="AD260" s="43"/>
      <c r="AE260" s="318">
        <f>SUM(AD260*O260)</f>
        <v>0</v>
      </c>
      <c r="AF260" s="44"/>
      <c r="AG260" s="317">
        <f>SUM(AF260*O260)</f>
        <v>0</v>
      </c>
      <c r="AH260" s="43"/>
      <c r="AI260" s="318">
        <f>SUM(AH260*O260)</f>
        <v>0</v>
      </c>
      <c r="AJ260" s="44"/>
      <c r="AK260" s="317">
        <f>SUM(AJ260*O260)</f>
        <v>0</v>
      </c>
      <c r="AL260" s="43"/>
      <c r="AM260" s="318">
        <f>SUM(AL260*O260)</f>
        <v>0</v>
      </c>
      <c r="AN260" s="44"/>
      <c r="AO260" s="317">
        <f>SUM(AN260*O260)</f>
        <v>0</v>
      </c>
      <c r="AP260" s="43"/>
      <c r="AQ260" s="318">
        <f>SUM(AP260*O260)</f>
        <v>0</v>
      </c>
      <c r="AR260" s="44"/>
      <c r="AS260" s="317">
        <f>SUM(AR260*O260)</f>
        <v>0</v>
      </c>
      <c r="AT260" s="43"/>
      <c r="AU260" s="318">
        <f>SUM(AT260*O260)</f>
        <v>0</v>
      </c>
      <c r="AV260" s="44"/>
      <c r="AW260" s="317">
        <f>SUM(AV260*O260)</f>
        <v>0</v>
      </c>
      <c r="AX260" s="43"/>
      <c r="AY260" s="318">
        <f>SUM(AX260*O260)</f>
        <v>0</v>
      </c>
      <c r="AZ260" s="44"/>
      <c r="BA260" s="317">
        <f>SUM(AZ260*O260)</f>
        <v>0</v>
      </c>
      <c r="BB260" s="43"/>
      <c r="BC260" s="318">
        <f>SUM(BB260*O260)</f>
        <v>0</v>
      </c>
      <c r="BD260" s="44"/>
      <c r="BE260" s="317">
        <f>SUM(BD260*O260)</f>
        <v>0</v>
      </c>
    </row>
    <row r="261" spans="1:57" ht="25.5" x14ac:dyDescent="0.2">
      <c r="A261" s="81">
        <v>88</v>
      </c>
      <c r="B261" s="191" t="s">
        <v>1</v>
      </c>
      <c r="C261" s="82" t="s">
        <v>384</v>
      </c>
      <c r="D261" s="83" t="s">
        <v>135</v>
      </c>
      <c r="E261" s="84" t="s">
        <v>2350</v>
      </c>
      <c r="F261" s="85">
        <v>1</v>
      </c>
      <c r="G261" s="84" t="s">
        <v>383</v>
      </c>
      <c r="H261" s="22">
        <v>9722294</v>
      </c>
      <c r="I261" s="34">
        <v>57681</v>
      </c>
      <c r="J261" s="86" t="s">
        <v>1074</v>
      </c>
      <c r="K261" s="81">
        <v>3</v>
      </c>
      <c r="L261" s="87">
        <v>37.200000000000003</v>
      </c>
      <c r="M261" s="155">
        <v>46.22</v>
      </c>
      <c r="N261" s="87">
        <v>46.22</v>
      </c>
      <c r="O261" s="362">
        <v>38.92</v>
      </c>
      <c r="P261" s="371">
        <f>SUM(R261,T261,V261,X261,Z261,AB261,AD261,AF261,AH261,AJ261,AL261,AN261,AP261,AR261,AT261,AV261,AX261,AZ261,BB261,BD261)</f>
        <v>0</v>
      </c>
      <c r="Q261" s="372">
        <f>SUM(P261*O261)</f>
        <v>0</v>
      </c>
      <c r="R261" s="43"/>
      <c r="S261" s="318">
        <f>SUM(R261*O261)</f>
        <v>0</v>
      </c>
      <c r="T261" s="44"/>
      <c r="U261" s="317">
        <f>SUM(T261*O261)</f>
        <v>0</v>
      </c>
      <c r="V261" s="43"/>
      <c r="W261" s="318">
        <f>SUM(V261*O261)</f>
        <v>0</v>
      </c>
      <c r="X261" s="44"/>
      <c r="Y261" s="317">
        <f>SUM(X261*O261)</f>
        <v>0</v>
      </c>
      <c r="Z261" s="43"/>
      <c r="AA261" s="318">
        <f>SUM(Z261*O261)</f>
        <v>0</v>
      </c>
      <c r="AB261" s="44"/>
      <c r="AC261" s="317">
        <f>SUM(AB261*O261)</f>
        <v>0</v>
      </c>
      <c r="AD261" s="43"/>
      <c r="AE261" s="318">
        <f>SUM(AD261*O261)</f>
        <v>0</v>
      </c>
      <c r="AF261" s="44"/>
      <c r="AG261" s="317">
        <f>SUM(AF261*O261)</f>
        <v>0</v>
      </c>
      <c r="AH261" s="43"/>
      <c r="AI261" s="318">
        <f>SUM(AH261*O261)</f>
        <v>0</v>
      </c>
      <c r="AJ261" s="44"/>
      <c r="AK261" s="317">
        <f>SUM(AJ261*O261)</f>
        <v>0</v>
      </c>
      <c r="AL261" s="43"/>
      <c r="AM261" s="318">
        <f>SUM(AL261*O261)</f>
        <v>0</v>
      </c>
      <c r="AN261" s="44"/>
      <c r="AO261" s="317">
        <f>SUM(AN261*O261)</f>
        <v>0</v>
      </c>
      <c r="AP261" s="43"/>
      <c r="AQ261" s="318">
        <f>SUM(AP261*O261)</f>
        <v>0</v>
      </c>
      <c r="AR261" s="44"/>
      <c r="AS261" s="317">
        <f>SUM(AR261*O261)</f>
        <v>0</v>
      </c>
      <c r="AT261" s="43"/>
      <c r="AU261" s="318">
        <f>SUM(AT261*O261)</f>
        <v>0</v>
      </c>
      <c r="AV261" s="44"/>
      <c r="AW261" s="317">
        <f>SUM(AV261*O261)</f>
        <v>0</v>
      </c>
      <c r="AX261" s="43"/>
      <c r="AY261" s="318">
        <f>SUM(AX261*O261)</f>
        <v>0</v>
      </c>
      <c r="AZ261" s="44"/>
      <c r="BA261" s="317">
        <f>SUM(AZ261*O261)</f>
        <v>0</v>
      </c>
      <c r="BB261" s="43"/>
      <c r="BC261" s="318">
        <f>SUM(BB261*O261)</f>
        <v>0</v>
      </c>
      <c r="BD261" s="44"/>
      <c r="BE261" s="317">
        <f>SUM(BD261*O261)</f>
        <v>0</v>
      </c>
    </row>
    <row r="262" spans="1:57" ht="25.5" x14ac:dyDescent="0.2">
      <c r="A262" s="186">
        <v>88</v>
      </c>
      <c r="B262" s="192" t="s">
        <v>1</v>
      </c>
      <c r="C262" s="73" t="s">
        <v>384</v>
      </c>
      <c r="D262" s="74" t="s">
        <v>135</v>
      </c>
      <c r="E262" s="74" t="s">
        <v>11</v>
      </c>
      <c r="F262" s="75">
        <v>1</v>
      </c>
      <c r="G262" s="74" t="s">
        <v>2915</v>
      </c>
      <c r="H262" s="76" t="s">
        <v>2915</v>
      </c>
      <c r="I262" s="74" t="s">
        <v>3400</v>
      </c>
      <c r="J262" s="24" t="s">
        <v>3132</v>
      </c>
      <c r="K262" s="186">
        <v>4</v>
      </c>
      <c r="L262" s="144">
        <v>41.58</v>
      </c>
      <c r="M262" s="77">
        <v>41.58</v>
      </c>
      <c r="N262" s="77">
        <v>41.58</v>
      </c>
      <c r="O262" s="220">
        <v>41.58</v>
      </c>
      <c r="P262" s="371">
        <f>SUM(R262,T262,V262,X262,Z262,AB262,AD262,AF262,AH262,AJ262,AL262,AN262,AP262,AR262,AT262,AV262,AX262,AZ262,BB262,BD262)</f>
        <v>0</v>
      </c>
      <c r="Q262" s="372">
        <f>SUM(P262*O262)</f>
        <v>0</v>
      </c>
      <c r="R262" s="43"/>
      <c r="S262" s="318">
        <f>SUM(R262*O262)</f>
        <v>0</v>
      </c>
      <c r="T262" s="44"/>
      <c r="U262" s="317">
        <f>SUM(T262*O262)</f>
        <v>0</v>
      </c>
      <c r="V262" s="43"/>
      <c r="W262" s="318">
        <f>SUM(V262*O262)</f>
        <v>0</v>
      </c>
      <c r="X262" s="44"/>
      <c r="Y262" s="317">
        <f>SUM(X262*O262)</f>
        <v>0</v>
      </c>
      <c r="Z262" s="43"/>
      <c r="AA262" s="318">
        <f>SUM(Z262*O262)</f>
        <v>0</v>
      </c>
      <c r="AB262" s="44"/>
      <c r="AC262" s="317">
        <f>SUM(AB262*O262)</f>
        <v>0</v>
      </c>
      <c r="AD262" s="43"/>
      <c r="AE262" s="318">
        <f>SUM(AD262*O262)</f>
        <v>0</v>
      </c>
      <c r="AF262" s="44"/>
      <c r="AG262" s="317">
        <f>SUM(AF262*O262)</f>
        <v>0</v>
      </c>
      <c r="AH262" s="43"/>
      <c r="AI262" s="318">
        <f>SUM(AH262*O262)</f>
        <v>0</v>
      </c>
      <c r="AJ262" s="44"/>
      <c r="AK262" s="317">
        <f>SUM(AJ262*O262)</f>
        <v>0</v>
      </c>
      <c r="AL262" s="43"/>
      <c r="AM262" s="318">
        <f>SUM(AL262*O262)</f>
        <v>0</v>
      </c>
      <c r="AN262" s="44"/>
      <c r="AO262" s="317">
        <f>SUM(AN262*O262)</f>
        <v>0</v>
      </c>
      <c r="AP262" s="43"/>
      <c r="AQ262" s="318">
        <f>SUM(AP262*O262)</f>
        <v>0</v>
      </c>
      <c r="AR262" s="44"/>
      <c r="AS262" s="317">
        <f>SUM(AR262*O262)</f>
        <v>0</v>
      </c>
      <c r="AT262" s="43"/>
      <c r="AU262" s="318">
        <f>SUM(AT262*O262)</f>
        <v>0</v>
      </c>
      <c r="AV262" s="44"/>
      <c r="AW262" s="317">
        <f>SUM(AV262*O262)</f>
        <v>0</v>
      </c>
      <c r="AX262" s="43"/>
      <c r="AY262" s="318">
        <f>SUM(AX262*O262)</f>
        <v>0</v>
      </c>
      <c r="AZ262" s="44"/>
      <c r="BA262" s="317">
        <f>SUM(AZ262*O262)</f>
        <v>0</v>
      </c>
      <c r="BB262" s="43"/>
      <c r="BC262" s="318">
        <f>SUM(BB262*O262)</f>
        <v>0</v>
      </c>
      <c r="BD262" s="44"/>
      <c r="BE262" s="317">
        <f>SUM(BD262*O262)</f>
        <v>0</v>
      </c>
    </row>
    <row r="263" spans="1:57" ht="25.5" x14ac:dyDescent="0.2">
      <c r="A263" s="187">
        <v>89</v>
      </c>
      <c r="B263" s="193" t="s">
        <v>1</v>
      </c>
      <c r="C263" s="25" t="s">
        <v>3546</v>
      </c>
      <c r="D263" s="29" t="s">
        <v>135</v>
      </c>
      <c r="E263" s="28" t="s">
        <v>3398</v>
      </c>
      <c r="F263" s="188">
        <v>4</v>
      </c>
      <c r="G263" s="28">
        <v>4400</v>
      </c>
      <c r="H263" s="89">
        <v>55189</v>
      </c>
      <c r="I263" s="29" t="s">
        <v>3404</v>
      </c>
      <c r="J263" s="79" t="s">
        <v>2338</v>
      </c>
      <c r="K263" s="187">
        <v>1</v>
      </c>
      <c r="L263" s="80">
        <v>17.86</v>
      </c>
      <c r="M263" s="80">
        <v>17.86</v>
      </c>
      <c r="N263" s="80">
        <v>17.86</v>
      </c>
      <c r="O263" s="223">
        <v>17.86</v>
      </c>
      <c r="P263" s="371">
        <f>SUM(R263,T263,V263,X263,Z263,AB263,AD263,AF263,AH263,AJ263,AL263,AN263,AP263,AR263,AT263,AV263,AX263,AZ263,BB263,BD263)</f>
        <v>0</v>
      </c>
      <c r="Q263" s="372">
        <f>SUM(P263*O263)</f>
        <v>0</v>
      </c>
      <c r="R263" s="43"/>
      <c r="S263" s="318">
        <f>SUM(R263*O263)</f>
        <v>0</v>
      </c>
      <c r="T263" s="44"/>
      <c r="U263" s="317">
        <f>SUM(T263*O263)</f>
        <v>0</v>
      </c>
      <c r="V263" s="43"/>
      <c r="W263" s="318">
        <f>SUM(V263*O263)</f>
        <v>0</v>
      </c>
      <c r="X263" s="44"/>
      <c r="Y263" s="317">
        <f>SUM(X263*O263)</f>
        <v>0</v>
      </c>
      <c r="Z263" s="43"/>
      <c r="AA263" s="318">
        <f>SUM(Z263*O263)</f>
        <v>0</v>
      </c>
      <c r="AB263" s="44"/>
      <c r="AC263" s="317">
        <f>SUM(AB263*O263)</f>
        <v>0</v>
      </c>
      <c r="AD263" s="43"/>
      <c r="AE263" s="318">
        <f>SUM(AD263*O263)</f>
        <v>0</v>
      </c>
      <c r="AF263" s="44"/>
      <c r="AG263" s="317">
        <f>SUM(AF263*O263)</f>
        <v>0</v>
      </c>
      <c r="AH263" s="43"/>
      <c r="AI263" s="318">
        <f>SUM(AH263*O263)</f>
        <v>0</v>
      </c>
      <c r="AJ263" s="44"/>
      <c r="AK263" s="317">
        <f>SUM(AJ263*O263)</f>
        <v>0</v>
      </c>
      <c r="AL263" s="43"/>
      <c r="AM263" s="318">
        <f>SUM(AL263*O263)</f>
        <v>0</v>
      </c>
      <c r="AN263" s="44"/>
      <c r="AO263" s="317">
        <f>SUM(AN263*O263)</f>
        <v>0</v>
      </c>
      <c r="AP263" s="43"/>
      <c r="AQ263" s="318">
        <f>SUM(AP263*O263)</f>
        <v>0</v>
      </c>
      <c r="AR263" s="44"/>
      <c r="AS263" s="317">
        <f>SUM(AR263*O263)</f>
        <v>0</v>
      </c>
      <c r="AT263" s="43"/>
      <c r="AU263" s="318">
        <f>SUM(AT263*O263)</f>
        <v>0</v>
      </c>
      <c r="AV263" s="44"/>
      <c r="AW263" s="317">
        <f>SUM(AV263*O263)</f>
        <v>0</v>
      </c>
      <c r="AX263" s="43"/>
      <c r="AY263" s="318">
        <f>SUM(AX263*O263)</f>
        <v>0</v>
      </c>
      <c r="AZ263" s="44"/>
      <c r="BA263" s="317">
        <f>SUM(AZ263*O263)</f>
        <v>0</v>
      </c>
      <c r="BB263" s="43"/>
      <c r="BC263" s="318">
        <f>SUM(BB263*O263)</f>
        <v>0</v>
      </c>
      <c r="BD263" s="44"/>
      <c r="BE263" s="317">
        <f>SUM(BD263*O263)</f>
        <v>0</v>
      </c>
    </row>
    <row r="264" spans="1:57" ht="25.5" x14ac:dyDescent="0.2">
      <c r="A264" s="81">
        <v>89</v>
      </c>
      <c r="B264" s="191" t="s">
        <v>1</v>
      </c>
      <c r="C264" s="82" t="s">
        <v>379</v>
      </c>
      <c r="D264" s="83" t="s">
        <v>135</v>
      </c>
      <c r="E264" s="84" t="s">
        <v>2350</v>
      </c>
      <c r="F264" s="85">
        <v>1</v>
      </c>
      <c r="G264" s="84" t="s">
        <v>378</v>
      </c>
      <c r="H264" s="22">
        <v>9708619</v>
      </c>
      <c r="I264" s="34">
        <v>57681</v>
      </c>
      <c r="J264" s="86" t="s">
        <v>1074</v>
      </c>
      <c r="K264" s="81">
        <v>2</v>
      </c>
      <c r="L264" s="87">
        <v>20.76</v>
      </c>
      <c r="M264" s="155">
        <v>23.72</v>
      </c>
      <c r="N264" s="87">
        <v>23.72</v>
      </c>
      <c r="O264" s="362">
        <v>21.08</v>
      </c>
      <c r="P264" s="371">
        <f>SUM(R264,T264,V264,X264,Z264,AB264,AD264,AF264,AH264,AJ264,AL264,AN264,AP264,AR264,AT264,AV264,AX264,AZ264,BB264,BD264)</f>
        <v>0</v>
      </c>
      <c r="Q264" s="372">
        <f>SUM(P264*O264)</f>
        <v>0</v>
      </c>
      <c r="R264" s="43"/>
      <c r="S264" s="318">
        <f>SUM(R264*O264)</f>
        <v>0</v>
      </c>
      <c r="T264" s="44"/>
      <c r="U264" s="317">
        <f>SUM(T264*O264)</f>
        <v>0</v>
      </c>
      <c r="V264" s="43"/>
      <c r="W264" s="318">
        <f>SUM(V264*O264)</f>
        <v>0</v>
      </c>
      <c r="X264" s="44"/>
      <c r="Y264" s="317">
        <f>SUM(X264*O264)</f>
        <v>0</v>
      </c>
      <c r="Z264" s="43"/>
      <c r="AA264" s="318">
        <f>SUM(Z264*O264)</f>
        <v>0</v>
      </c>
      <c r="AB264" s="44"/>
      <c r="AC264" s="317">
        <f>SUM(AB264*O264)</f>
        <v>0</v>
      </c>
      <c r="AD264" s="43"/>
      <c r="AE264" s="318">
        <f>SUM(AD264*O264)</f>
        <v>0</v>
      </c>
      <c r="AF264" s="44"/>
      <c r="AG264" s="317">
        <f>SUM(AF264*O264)</f>
        <v>0</v>
      </c>
      <c r="AH264" s="43"/>
      <c r="AI264" s="318">
        <f>SUM(AH264*O264)</f>
        <v>0</v>
      </c>
      <c r="AJ264" s="44"/>
      <c r="AK264" s="317">
        <f>SUM(AJ264*O264)</f>
        <v>0</v>
      </c>
      <c r="AL264" s="43"/>
      <c r="AM264" s="318">
        <f>SUM(AL264*O264)</f>
        <v>0</v>
      </c>
      <c r="AN264" s="44"/>
      <c r="AO264" s="317">
        <f>SUM(AN264*O264)</f>
        <v>0</v>
      </c>
      <c r="AP264" s="43"/>
      <c r="AQ264" s="318">
        <f>SUM(AP264*O264)</f>
        <v>0</v>
      </c>
      <c r="AR264" s="44"/>
      <c r="AS264" s="317">
        <f>SUM(AR264*O264)</f>
        <v>0</v>
      </c>
      <c r="AT264" s="43"/>
      <c r="AU264" s="318">
        <f>SUM(AT264*O264)</f>
        <v>0</v>
      </c>
      <c r="AV264" s="44"/>
      <c r="AW264" s="317">
        <f>SUM(AV264*O264)</f>
        <v>0</v>
      </c>
      <c r="AX264" s="43"/>
      <c r="AY264" s="318">
        <f>SUM(AX264*O264)</f>
        <v>0</v>
      </c>
      <c r="AZ264" s="44"/>
      <c r="BA264" s="317">
        <f>SUM(AZ264*O264)</f>
        <v>0</v>
      </c>
      <c r="BB264" s="43"/>
      <c r="BC264" s="318">
        <f>SUM(BB264*O264)</f>
        <v>0</v>
      </c>
      <c r="BD264" s="44"/>
      <c r="BE264" s="317">
        <f>SUM(BD264*O264)</f>
        <v>0</v>
      </c>
    </row>
    <row r="265" spans="1:57" ht="25.5" x14ac:dyDescent="0.2">
      <c r="A265" s="186">
        <v>89</v>
      </c>
      <c r="B265" s="192" t="s">
        <v>1</v>
      </c>
      <c r="C265" s="73" t="s">
        <v>379</v>
      </c>
      <c r="D265" s="74" t="s">
        <v>135</v>
      </c>
      <c r="E265" s="74" t="s">
        <v>2383</v>
      </c>
      <c r="F265" s="75">
        <v>1</v>
      </c>
      <c r="G265" s="74" t="s">
        <v>2916</v>
      </c>
      <c r="H265" s="76" t="s">
        <v>2916</v>
      </c>
      <c r="I265" s="74" t="s">
        <v>3400</v>
      </c>
      <c r="J265" s="24" t="s">
        <v>3132</v>
      </c>
      <c r="K265" s="186">
        <v>3</v>
      </c>
      <c r="L265" s="144">
        <v>20.55</v>
      </c>
      <c r="M265" s="144">
        <v>21.58</v>
      </c>
      <c r="N265" s="77">
        <v>21.58</v>
      </c>
      <c r="O265" s="219">
        <v>22.66</v>
      </c>
      <c r="P265" s="371">
        <f>SUM(R265,T265,V265,X265,Z265,AB265,AD265,AF265,AH265,AJ265,AL265,AN265,AP265,AR265,AT265,AV265,AX265,AZ265,BB265,BD265)</f>
        <v>0</v>
      </c>
      <c r="Q265" s="372">
        <f>SUM(P265*O265)</f>
        <v>0</v>
      </c>
      <c r="R265" s="43"/>
      <c r="S265" s="318">
        <f>SUM(R265*O265)</f>
        <v>0</v>
      </c>
      <c r="T265" s="44"/>
      <c r="U265" s="317">
        <f>SUM(T265*O265)</f>
        <v>0</v>
      </c>
      <c r="V265" s="43"/>
      <c r="W265" s="318">
        <f>SUM(V265*O265)</f>
        <v>0</v>
      </c>
      <c r="X265" s="44"/>
      <c r="Y265" s="317">
        <f>SUM(X265*O265)</f>
        <v>0</v>
      </c>
      <c r="Z265" s="43"/>
      <c r="AA265" s="318">
        <f>SUM(Z265*O265)</f>
        <v>0</v>
      </c>
      <c r="AB265" s="44"/>
      <c r="AC265" s="317">
        <f>SUM(AB265*O265)</f>
        <v>0</v>
      </c>
      <c r="AD265" s="43"/>
      <c r="AE265" s="318">
        <f>SUM(AD265*O265)</f>
        <v>0</v>
      </c>
      <c r="AF265" s="44"/>
      <c r="AG265" s="317">
        <f>SUM(AF265*O265)</f>
        <v>0</v>
      </c>
      <c r="AH265" s="43"/>
      <c r="AI265" s="318">
        <f>SUM(AH265*O265)</f>
        <v>0</v>
      </c>
      <c r="AJ265" s="44"/>
      <c r="AK265" s="317">
        <f>SUM(AJ265*O265)</f>
        <v>0</v>
      </c>
      <c r="AL265" s="43"/>
      <c r="AM265" s="318">
        <f>SUM(AL265*O265)</f>
        <v>0</v>
      </c>
      <c r="AN265" s="44"/>
      <c r="AO265" s="317">
        <f>SUM(AN265*O265)</f>
        <v>0</v>
      </c>
      <c r="AP265" s="43"/>
      <c r="AQ265" s="318">
        <f>SUM(AP265*O265)</f>
        <v>0</v>
      </c>
      <c r="AR265" s="44"/>
      <c r="AS265" s="317">
        <f>SUM(AR265*O265)</f>
        <v>0</v>
      </c>
      <c r="AT265" s="43"/>
      <c r="AU265" s="318">
        <f>SUM(AT265*O265)</f>
        <v>0</v>
      </c>
      <c r="AV265" s="44"/>
      <c r="AW265" s="317">
        <f>SUM(AV265*O265)</f>
        <v>0</v>
      </c>
      <c r="AX265" s="43"/>
      <c r="AY265" s="318">
        <f>SUM(AX265*O265)</f>
        <v>0</v>
      </c>
      <c r="AZ265" s="44"/>
      <c r="BA265" s="317">
        <f>SUM(AZ265*O265)</f>
        <v>0</v>
      </c>
      <c r="BB265" s="43"/>
      <c r="BC265" s="318">
        <f>SUM(BB265*O265)</f>
        <v>0</v>
      </c>
      <c r="BD265" s="44"/>
      <c r="BE265" s="317">
        <f>SUM(BD265*O265)</f>
        <v>0</v>
      </c>
    </row>
    <row r="266" spans="1:57" ht="25.5" x14ac:dyDescent="0.2">
      <c r="A266" s="187">
        <v>90</v>
      </c>
      <c r="B266" s="193" t="s">
        <v>1</v>
      </c>
      <c r="C266" s="25" t="s">
        <v>3547</v>
      </c>
      <c r="D266" s="29" t="s">
        <v>135</v>
      </c>
      <c r="E266" s="28" t="s">
        <v>3398</v>
      </c>
      <c r="F266" s="188">
        <v>4</v>
      </c>
      <c r="G266" s="28">
        <v>4415</v>
      </c>
      <c r="H266" s="89">
        <v>55194</v>
      </c>
      <c r="I266" s="29" t="s">
        <v>3404</v>
      </c>
      <c r="J266" s="79" t="s">
        <v>2338</v>
      </c>
      <c r="K266" s="187">
        <v>1</v>
      </c>
      <c r="L266" s="146">
        <v>16.55</v>
      </c>
      <c r="M266" s="80">
        <v>16.55</v>
      </c>
      <c r="N266" s="80">
        <v>16.55</v>
      </c>
      <c r="O266" s="223">
        <v>16.55</v>
      </c>
      <c r="P266" s="371">
        <f>SUM(R266,T266,V266,X266,Z266,AB266,AD266,AF266,AH266,AJ266,AL266,AN266,AP266,AR266,AT266,AV266,AX266,AZ266,BB266,BD266)</f>
        <v>0</v>
      </c>
      <c r="Q266" s="372">
        <f>SUM(P266*O266)</f>
        <v>0</v>
      </c>
      <c r="R266" s="43"/>
      <c r="S266" s="318">
        <f>SUM(R266*O266)</f>
        <v>0</v>
      </c>
      <c r="T266" s="44"/>
      <c r="U266" s="317">
        <f>SUM(T266*O266)</f>
        <v>0</v>
      </c>
      <c r="V266" s="43"/>
      <c r="W266" s="318">
        <f>SUM(V266*O266)</f>
        <v>0</v>
      </c>
      <c r="X266" s="44"/>
      <c r="Y266" s="317">
        <f>SUM(X266*O266)</f>
        <v>0</v>
      </c>
      <c r="Z266" s="43"/>
      <c r="AA266" s="318">
        <f>SUM(Z266*O266)</f>
        <v>0</v>
      </c>
      <c r="AB266" s="44"/>
      <c r="AC266" s="317">
        <f>SUM(AB266*O266)</f>
        <v>0</v>
      </c>
      <c r="AD266" s="43"/>
      <c r="AE266" s="318">
        <f>SUM(AD266*O266)</f>
        <v>0</v>
      </c>
      <c r="AF266" s="44"/>
      <c r="AG266" s="317">
        <f>SUM(AF266*O266)</f>
        <v>0</v>
      </c>
      <c r="AH266" s="43"/>
      <c r="AI266" s="318">
        <f>SUM(AH266*O266)</f>
        <v>0</v>
      </c>
      <c r="AJ266" s="44"/>
      <c r="AK266" s="317">
        <f>SUM(AJ266*O266)</f>
        <v>0</v>
      </c>
      <c r="AL266" s="43"/>
      <c r="AM266" s="318">
        <f>SUM(AL266*O266)</f>
        <v>0</v>
      </c>
      <c r="AN266" s="44"/>
      <c r="AO266" s="317">
        <f>SUM(AN266*O266)</f>
        <v>0</v>
      </c>
      <c r="AP266" s="43"/>
      <c r="AQ266" s="318">
        <f>SUM(AP266*O266)</f>
        <v>0</v>
      </c>
      <c r="AR266" s="44"/>
      <c r="AS266" s="317">
        <f>SUM(AR266*O266)</f>
        <v>0</v>
      </c>
      <c r="AT266" s="43"/>
      <c r="AU266" s="318">
        <f>SUM(AT266*O266)</f>
        <v>0</v>
      </c>
      <c r="AV266" s="44"/>
      <c r="AW266" s="317">
        <f>SUM(AV266*O266)</f>
        <v>0</v>
      </c>
      <c r="AX266" s="43"/>
      <c r="AY266" s="318">
        <f>SUM(AX266*O266)</f>
        <v>0</v>
      </c>
      <c r="AZ266" s="44"/>
      <c r="BA266" s="317">
        <f>SUM(AZ266*O266)</f>
        <v>0</v>
      </c>
      <c r="BB266" s="43"/>
      <c r="BC266" s="318">
        <f>SUM(BB266*O266)</f>
        <v>0</v>
      </c>
      <c r="BD266" s="44"/>
      <c r="BE266" s="317">
        <f>SUM(BD266*O266)</f>
        <v>0</v>
      </c>
    </row>
    <row r="267" spans="1:57" ht="25.5" x14ac:dyDescent="0.2">
      <c r="A267" s="270">
        <v>90</v>
      </c>
      <c r="B267" s="271" t="s">
        <v>1</v>
      </c>
      <c r="C267" s="260" t="s">
        <v>379</v>
      </c>
      <c r="D267" s="259" t="s">
        <v>135</v>
      </c>
      <c r="E267" s="272" t="s">
        <v>2350</v>
      </c>
      <c r="F267" s="294">
        <v>1</v>
      </c>
      <c r="G267" s="272" t="s">
        <v>378</v>
      </c>
      <c r="H267" s="321" t="s">
        <v>4697</v>
      </c>
      <c r="I267" s="295" t="s">
        <v>3747</v>
      </c>
      <c r="J267" s="296" t="s">
        <v>4733</v>
      </c>
      <c r="K267" s="270">
        <v>2</v>
      </c>
      <c r="L267" s="87"/>
      <c r="M267" s="155"/>
      <c r="N267" s="87"/>
      <c r="O267" s="363">
        <v>18.41</v>
      </c>
      <c r="P267" s="371">
        <f>SUM(R267,T267,V267,X267,Z267,AB267,AD267,AF267,AH267,AJ267,AL267,AN267,AP267,AR267,AT267,AV267,AX267,AZ267,BB267,BD267)</f>
        <v>0</v>
      </c>
      <c r="Q267" s="372">
        <f>SUM(P267*O267)</f>
        <v>0</v>
      </c>
      <c r="R267" s="43"/>
      <c r="S267" s="318">
        <f>SUM(R267*O267)</f>
        <v>0</v>
      </c>
      <c r="T267" s="44"/>
      <c r="U267" s="317">
        <f>SUM(T267*O267)</f>
        <v>0</v>
      </c>
      <c r="V267" s="43"/>
      <c r="W267" s="318">
        <f>SUM(V267*O267)</f>
        <v>0</v>
      </c>
      <c r="X267" s="44"/>
      <c r="Y267" s="317">
        <f>SUM(X267*O267)</f>
        <v>0</v>
      </c>
      <c r="Z267" s="43"/>
      <c r="AA267" s="318">
        <f>SUM(Z267*O267)</f>
        <v>0</v>
      </c>
      <c r="AB267" s="44"/>
      <c r="AC267" s="317">
        <f>SUM(AB267*O267)</f>
        <v>0</v>
      </c>
      <c r="AD267" s="43"/>
      <c r="AE267" s="318">
        <f>SUM(AD267*O267)</f>
        <v>0</v>
      </c>
      <c r="AF267" s="44"/>
      <c r="AG267" s="317">
        <f>SUM(AF267*O267)</f>
        <v>0</v>
      </c>
      <c r="AH267" s="43"/>
      <c r="AI267" s="318">
        <f>SUM(AH267*O267)</f>
        <v>0</v>
      </c>
      <c r="AJ267" s="44"/>
      <c r="AK267" s="317">
        <f>SUM(AJ267*O267)</f>
        <v>0</v>
      </c>
      <c r="AL267" s="43"/>
      <c r="AM267" s="318">
        <f>SUM(AL267*O267)</f>
        <v>0</v>
      </c>
      <c r="AN267" s="44"/>
      <c r="AO267" s="317">
        <f>SUM(AN267*O267)</f>
        <v>0</v>
      </c>
      <c r="AP267" s="43"/>
      <c r="AQ267" s="318">
        <f>SUM(AP267*O267)</f>
        <v>0</v>
      </c>
      <c r="AR267" s="44"/>
      <c r="AS267" s="317">
        <f>SUM(AR267*O267)</f>
        <v>0</v>
      </c>
      <c r="AT267" s="43"/>
      <c r="AU267" s="318">
        <f>SUM(AT267*O267)</f>
        <v>0</v>
      </c>
      <c r="AV267" s="44"/>
      <c r="AW267" s="317">
        <f>SUM(AV267*O267)</f>
        <v>0</v>
      </c>
      <c r="AX267" s="43"/>
      <c r="AY267" s="318">
        <f>SUM(AX267*O267)</f>
        <v>0</v>
      </c>
      <c r="AZ267" s="44"/>
      <c r="BA267" s="317">
        <f>SUM(AZ267*O267)</f>
        <v>0</v>
      </c>
      <c r="BB267" s="43"/>
      <c r="BC267" s="318">
        <f>SUM(BB267*O267)</f>
        <v>0</v>
      </c>
      <c r="BD267" s="44"/>
      <c r="BE267" s="317">
        <f>SUM(BD267*O267)</f>
        <v>0</v>
      </c>
    </row>
    <row r="268" spans="1:57" ht="25.5" x14ac:dyDescent="0.2">
      <c r="A268" s="270">
        <v>90</v>
      </c>
      <c r="B268" s="271" t="s">
        <v>1</v>
      </c>
      <c r="C268" s="260" t="s">
        <v>380</v>
      </c>
      <c r="D268" s="272" t="s">
        <v>135</v>
      </c>
      <c r="E268" s="272" t="s">
        <v>2383</v>
      </c>
      <c r="F268" s="294">
        <v>1</v>
      </c>
      <c r="G268" s="272" t="s">
        <v>2917</v>
      </c>
      <c r="H268" s="321" t="s">
        <v>4698</v>
      </c>
      <c r="I268" s="272" t="s">
        <v>3747</v>
      </c>
      <c r="J268" s="297" t="s">
        <v>4733</v>
      </c>
      <c r="K268" s="270">
        <v>2</v>
      </c>
      <c r="L268" s="144"/>
      <c r="M268" s="144"/>
      <c r="N268" s="77"/>
      <c r="O268" s="364">
        <v>18.41</v>
      </c>
      <c r="P268" s="371">
        <f>SUM(R268,T268,V268,X268,Z268,AB268,AD268,AF268,AH268,AJ268,AL268,AN268,AP268,AR268,AT268,AV268,AX268,AZ268,BB268,BD268)</f>
        <v>0</v>
      </c>
      <c r="Q268" s="372">
        <f>SUM(P268*O268)</f>
        <v>0</v>
      </c>
      <c r="R268" s="43"/>
      <c r="S268" s="318">
        <f>SUM(R268*O268)</f>
        <v>0</v>
      </c>
      <c r="T268" s="44"/>
      <c r="U268" s="317">
        <f>SUM(T268*O268)</f>
        <v>0</v>
      </c>
      <c r="V268" s="43"/>
      <c r="W268" s="318">
        <f>SUM(V268*O268)</f>
        <v>0</v>
      </c>
      <c r="X268" s="44"/>
      <c r="Y268" s="317">
        <f>SUM(X268*O268)</f>
        <v>0</v>
      </c>
      <c r="Z268" s="43"/>
      <c r="AA268" s="318">
        <f>SUM(Z268*O268)</f>
        <v>0</v>
      </c>
      <c r="AB268" s="44"/>
      <c r="AC268" s="317">
        <f>SUM(AB268*O268)</f>
        <v>0</v>
      </c>
      <c r="AD268" s="43"/>
      <c r="AE268" s="318">
        <f>SUM(AD268*O268)</f>
        <v>0</v>
      </c>
      <c r="AF268" s="44"/>
      <c r="AG268" s="317">
        <f>SUM(AF268*O268)</f>
        <v>0</v>
      </c>
      <c r="AH268" s="43"/>
      <c r="AI268" s="318">
        <f>SUM(AH268*O268)</f>
        <v>0</v>
      </c>
      <c r="AJ268" s="44"/>
      <c r="AK268" s="317">
        <f>SUM(AJ268*O268)</f>
        <v>0</v>
      </c>
      <c r="AL268" s="43"/>
      <c r="AM268" s="318">
        <f>SUM(AL268*O268)</f>
        <v>0</v>
      </c>
      <c r="AN268" s="44"/>
      <c r="AO268" s="317">
        <f>SUM(AN268*O268)</f>
        <v>0</v>
      </c>
      <c r="AP268" s="43"/>
      <c r="AQ268" s="318">
        <f>SUM(AP268*O268)</f>
        <v>0</v>
      </c>
      <c r="AR268" s="44"/>
      <c r="AS268" s="317">
        <f>SUM(AR268*O268)</f>
        <v>0</v>
      </c>
      <c r="AT268" s="43"/>
      <c r="AU268" s="318">
        <f>SUM(AT268*O268)</f>
        <v>0</v>
      </c>
      <c r="AV268" s="44"/>
      <c r="AW268" s="317">
        <f>SUM(AV268*O268)</f>
        <v>0</v>
      </c>
      <c r="AX268" s="43"/>
      <c r="AY268" s="318">
        <f>SUM(AX268*O268)</f>
        <v>0</v>
      </c>
      <c r="AZ268" s="44"/>
      <c r="BA268" s="317">
        <f>SUM(AZ268*O268)</f>
        <v>0</v>
      </c>
      <c r="BB268" s="43"/>
      <c r="BC268" s="318">
        <f>SUM(BB268*O268)</f>
        <v>0</v>
      </c>
      <c r="BD268" s="44"/>
      <c r="BE268" s="317">
        <f>SUM(BD268*O268)</f>
        <v>0</v>
      </c>
    </row>
    <row r="269" spans="1:57" ht="25.5" x14ac:dyDescent="0.2">
      <c r="A269" s="186">
        <v>90</v>
      </c>
      <c r="B269" s="192" t="s">
        <v>1</v>
      </c>
      <c r="C269" s="73" t="s">
        <v>380</v>
      </c>
      <c r="D269" s="74" t="s">
        <v>135</v>
      </c>
      <c r="E269" s="74" t="s">
        <v>2383</v>
      </c>
      <c r="F269" s="75">
        <v>1</v>
      </c>
      <c r="G269" s="74" t="s">
        <v>2917</v>
      </c>
      <c r="H269" s="76" t="s">
        <v>2917</v>
      </c>
      <c r="I269" s="74" t="s">
        <v>3400</v>
      </c>
      <c r="J269" s="24" t="s">
        <v>3132</v>
      </c>
      <c r="K269" s="186">
        <v>3</v>
      </c>
      <c r="L269" s="144">
        <v>21.09</v>
      </c>
      <c r="M269" s="144">
        <v>22.14</v>
      </c>
      <c r="N269" s="77">
        <v>22.14</v>
      </c>
      <c r="O269" s="219">
        <v>23.25</v>
      </c>
      <c r="P269" s="371">
        <f>SUM(R269,T269,V269,X269,Z269,AB269,AD269,AF269,AH269,AJ269,AL269,AN269,AP269,AR269,AT269,AV269,AX269,AZ269,BB269,BD269)</f>
        <v>0</v>
      </c>
      <c r="Q269" s="372">
        <f>SUM(P269*O269)</f>
        <v>0</v>
      </c>
      <c r="R269" s="43"/>
      <c r="S269" s="318">
        <f>SUM(R269*O269)</f>
        <v>0</v>
      </c>
      <c r="T269" s="44"/>
      <c r="U269" s="317">
        <f>SUM(T269*O269)</f>
        <v>0</v>
      </c>
      <c r="V269" s="43"/>
      <c r="W269" s="318">
        <f>SUM(V269*O269)</f>
        <v>0</v>
      </c>
      <c r="X269" s="44"/>
      <c r="Y269" s="317">
        <f>SUM(X269*O269)</f>
        <v>0</v>
      </c>
      <c r="Z269" s="43"/>
      <c r="AA269" s="318">
        <f>SUM(Z269*O269)</f>
        <v>0</v>
      </c>
      <c r="AB269" s="44"/>
      <c r="AC269" s="317">
        <f>SUM(AB269*O269)</f>
        <v>0</v>
      </c>
      <c r="AD269" s="43"/>
      <c r="AE269" s="318">
        <f>SUM(AD269*O269)</f>
        <v>0</v>
      </c>
      <c r="AF269" s="44"/>
      <c r="AG269" s="317">
        <f>SUM(AF269*O269)</f>
        <v>0</v>
      </c>
      <c r="AH269" s="43"/>
      <c r="AI269" s="318">
        <f>SUM(AH269*O269)</f>
        <v>0</v>
      </c>
      <c r="AJ269" s="44"/>
      <c r="AK269" s="317">
        <f>SUM(AJ269*O269)</f>
        <v>0</v>
      </c>
      <c r="AL269" s="43"/>
      <c r="AM269" s="318">
        <f>SUM(AL269*O269)</f>
        <v>0</v>
      </c>
      <c r="AN269" s="44"/>
      <c r="AO269" s="317">
        <f>SUM(AN269*O269)</f>
        <v>0</v>
      </c>
      <c r="AP269" s="43"/>
      <c r="AQ269" s="318">
        <f>SUM(AP269*O269)</f>
        <v>0</v>
      </c>
      <c r="AR269" s="44"/>
      <c r="AS269" s="317">
        <f>SUM(AR269*O269)</f>
        <v>0</v>
      </c>
      <c r="AT269" s="43"/>
      <c r="AU269" s="318">
        <f>SUM(AT269*O269)</f>
        <v>0</v>
      </c>
      <c r="AV269" s="44"/>
      <c r="AW269" s="317">
        <f>SUM(AV269*O269)</f>
        <v>0</v>
      </c>
      <c r="AX269" s="43"/>
      <c r="AY269" s="318">
        <f>SUM(AX269*O269)</f>
        <v>0</v>
      </c>
      <c r="AZ269" s="44"/>
      <c r="BA269" s="317">
        <f>SUM(AZ269*O269)</f>
        <v>0</v>
      </c>
      <c r="BB269" s="43"/>
      <c r="BC269" s="318">
        <f>SUM(BB269*O269)</f>
        <v>0</v>
      </c>
      <c r="BD269" s="44"/>
      <c r="BE269" s="317">
        <f>SUM(BD269*O269)</f>
        <v>0</v>
      </c>
    </row>
    <row r="270" spans="1:57" ht="25.5" x14ac:dyDescent="0.2">
      <c r="A270" s="81">
        <v>91</v>
      </c>
      <c r="B270" s="82" t="s">
        <v>1</v>
      </c>
      <c r="C270" s="82" t="s">
        <v>4</v>
      </c>
      <c r="D270" s="83" t="s">
        <v>1087</v>
      </c>
      <c r="E270" s="84" t="s">
        <v>12</v>
      </c>
      <c r="F270" s="85">
        <v>10</v>
      </c>
      <c r="G270" s="84" t="s">
        <v>2370</v>
      </c>
      <c r="H270" s="22">
        <v>9719133</v>
      </c>
      <c r="I270" s="34">
        <v>57681</v>
      </c>
      <c r="J270" s="86" t="s">
        <v>1074</v>
      </c>
      <c r="K270" s="81">
        <v>1</v>
      </c>
      <c r="L270" s="87">
        <v>15.32</v>
      </c>
      <c r="M270" s="155">
        <v>18.149999999999999</v>
      </c>
      <c r="N270" s="87">
        <v>18.149999999999999</v>
      </c>
      <c r="O270" s="362">
        <v>17.079999999999998</v>
      </c>
      <c r="P270" s="371">
        <f>SUM(R270,T270,V270,X270,Z270,AB270,AD270,AF270,AH270,AJ270,AL270,AN270,AP270,AR270,AT270,AV270,AX270,AZ270,BB270,BD270)</f>
        <v>0</v>
      </c>
      <c r="Q270" s="372">
        <f>SUM(P270*O270)</f>
        <v>0</v>
      </c>
      <c r="R270" s="43"/>
      <c r="S270" s="318">
        <f>SUM(R270*O270)</f>
        <v>0</v>
      </c>
      <c r="T270" s="44"/>
      <c r="U270" s="317">
        <f>SUM(T270*O270)</f>
        <v>0</v>
      </c>
      <c r="V270" s="43"/>
      <c r="W270" s="318">
        <f>SUM(V270*O270)</f>
        <v>0</v>
      </c>
      <c r="X270" s="44"/>
      <c r="Y270" s="317">
        <f>SUM(X270*O270)</f>
        <v>0</v>
      </c>
      <c r="Z270" s="43"/>
      <c r="AA270" s="318">
        <f>SUM(Z270*O270)</f>
        <v>0</v>
      </c>
      <c r="AB270" s="44"/>
      <c r="AC270" s="317">
        <f>SUM(AB270*O270)</f>
        <v>0</v>
      </c>
      <c r="AD270" s="43"/>
      <c r="AE270" s="318">
        <f>SUM(AD270*O270)</f>
        <v>0</v>
      </c>
      <c r="AF270" s="44"/>
      <c r="AG270" s="317">
        <f>SUM(AF270*O270)</f>
        <v>0</v>
      </c>
      <c r="AH270" s="43"/>
      <c r="AI270" s="318">
        <f>SUM(AH270*O270)</f>
        <v>0</v>
      </c>
      <c r="AJ270" s="44"/>
      <c r="AK270" s="317">
        <f>SUM(AJ270*O270)</f>
        <v>0</v>
      </c>
      <c r="AL270" s="43"/>
      <c r="AM270" s="318">
        <f>SUM(AL270*O270)</f>
        <v>0</v>
      </c>
      <c r="AN270" s="44"/>
      <c r="AO270" s="317">
        <f>SUM(AN270*O270)</f>
        <v>0</v>
      </c>
      <c r="AP270" s="43"/>
      <c r="AQ270" s="318">
        <f>SUM(AP270*O270)</f>
        <v>0</v>
      </c>
      <c r="AR270" s="44"/>
      <c r="AS270" s="317">
        <f>SUM(AR270*O270)</f>
        <v>0</v>
      </c>
      <c r="AT270" s="43"/>
      <c r="AU270" s="318">
        <f>SUM(AT270*O270)</f>
        <v>0</v>
      </c>
      <c r="AV270" s="44"/>
      <c r="AW270" s="317">
        <f>SUM(AV270*O270)</f>
        <v>0</v>
      </c>
      <c r="AX270" s="43"/>
      <c r="AY270" s="318">
        <f>SUM(AX270*O270)</f>
        <v>0</v>
      </c>
      <c r="AZ270" s="44"/>
      <c r="BA270" s="317">
        <f>SUM(AZ270*O270)</f>
        <v>0</v>
      </c>
      <c r="BB270" s="43"/>
      <c r="BC270" s="318">
        <f>SUM(BB270*O270)</f>
        <v>0</v>
      </c>
      <c r="BD270" s="44"/>
      <c r="BE270" s="317">
        <f>SUM(BD270*O270)</f>
        <v>0</v>
      </c>
    </row>
    <row r="271" spans="1:57" ht="25.5" x14ac:dyDescent="0.2">
      <c r="A271" s="186">
        <v>91</v>
      </c>
      <c r="B271" s="73" t="s">
        <v>1</v>
      </c>
      <c r="C271" s="73" t="s">
        <v>4</v>
      </c>
      <c r="D271" s="74" t="s">
        <v>1087</v>
      </c>
      <c r="E271" s="74" t="s">
        <v>1084</v>
      </c>
      <c r="F271" s="75">
        <v>10</v>
      </c>
      <c r="G271" s="74" t="s">
        <v>2918</v>
      </c>
      <c r="H271" s="74" t="s">
        <v>2918</v>
      </c>
      <c r="I271" s="74" t="s">
        <v>3400</v>
      </c>
      <c r="J271" s="24" t="s">
        <v>3132</v>
      </c>
      <c r="K271" s="186">
        <v>2</v>
      </c>
      <c r="L271" s="77">
        <v>23.99</v>
      </c>
      <c r="M271" s="77">
        <v>23.99</v>
      </c>
      <c r="N271" s="144">
        <v>25.19</v>
      </c>
      <c r="O271" s="220">
        <v>25.19</v>
      </c>
      <c r="P271" s="371">
        <f>SUM(R271,T271,V271,X271,Z271,AB271,AD271,AF271,AH271,AJ271,AL271,AN271,AP271,AR271,AT271,AV271,AX271,AZ271,BB271,BD271)</f>
        <v>0</v>
      </c>
      <c r="Q271" s="372">
        <f>SUM(P271*O271)</f>
        <v>0</v>
      </c>
      <c r="R271" s="43"/>
      <c r="S271" s="318">
        <f>SUM(R271*O271)</f>
        <v>0</v>
      </c>
      <c r="T271" s="44"/>
      <c r="U271" s="317">
        <f>SUM(T271*O271)</f>
        <v>0</v>
      </c>
      <c r="V271" s="43"/>
      <c r="W271" s="318">
        <f>SUM(V271*O271)</f>
        <v>0</v>
      </c>
      <c r="X271" s="44"/>
      <c r="Y271" s="317">
        <f>SUM(X271*O271)</f>
        <v>0</v>
      </c>
      <c r="Z271" s="43"/>
      <c r="AA271" s="318">
        <f>SUM(Z271*O271)</f>
        <v>0</v>
      </c>
      <c r="AB271" s="44"/>
      <c r="AC271" s="317">
        <f>SUM(AB271*O271)</f>
        <v>0</v>
      </c>
      <c r="AD271" s="43"/>
      <c r="AE271" s="318">
        <f>SUM(AD271*O271)</f>
        <v>0</v>
      </c>
      <c r="AF271" s="44"/>
      <c r="AG271" s="317">
        <f>SUM(AF271*O271)</f>
        <v>0</v>
      </c>
      <c r="AH271" s="43"/>
      <c r="AI271" s="318">
        <f>SUM(AH271*O271)</f>
        <v>0</v>
      </c>
      <c r="AJ271" s="44"/>
      <c r="AK271" s="317">
        <f>SUM(AJ271*O271)</f>
        <v>0</v>
      </c>
      <c r="AL271" s="43"/>
      <c r="AM271" s="318">
        <f>SUM(AL271*O271)</f>
        <v>0</v>
      </c>
      <c r="AN271" s="44"/>
      <c r="AO271" s="317">
        <f>SUM(AN271*O271)</f>
        <v>0</v>
      </c>
      <c r="AP271" s="43"/>
      <c r="AQ271" s="318">
        <f>SUM(AP271*O271)</f>
        <v>0</v>
      </c>
      <c r="AR271" s="44"/>
      <c r="AS271" s="317">
        <f>SUM(AR271*O271)</f>
        <v>0</v>
      </c>
      <c r="AT271" s="43"/>
      <c r="AU271" s="318">
        <f>SUM(AT271*O271)</f>
        <v>0</v>
      </c>
      <c r="AV271" s="44"/>
      <c r="AW271" s="317">
        <f>SUM(AV271*O271)</f>
        <v>0</v>
      </c>
      <c r="AX271" s="43"/>
      <c r="AY271" s="318">
        <f>SUM(AX271*O271)</f>
        <v>0</v>
      </c>
      <c r="AZ271" s="44"/>
      <c r="BA271" s="317">
        <f>SUM(AZ271*O271)</f>
        <v>0</v>
      </c>
      <c r="BB271" s="43"/>
      <c r="BC271" s="318">
        <f>SUM(BB271*O271)</f>
        <v>0</v>
      </c>
      <c r="BD271" s="44"/>
      <c r="BE271" s="317">
        <f>SUM(BD271*O271)</f>
        <v>0</v>
      </c>
    </row>
    <row r="272" spans="1:57" ht="25.5" x14ac:dyDescent="0.2">
      <c r="A272" s="81">
        <v>92</v>
      </c>
      <c r="B272" s="82" t="s">
        <v>1</v>
      </c>
      <c r="C272" s="82" t="s">
        <v>3</v>
      </c>
      <c r="D272" s="83" t="s">
        <v>1087</v>
      </c>
      <c r="E272" s="84" t="s">
        <v>12</v>
      </c>
      <c r="F272" s="85">
        <v>10</v>
      </c>
      <c r="G272" s="84" t="s">
        <v>2371</v>
      </c>
      <c r="H272" s="22">
        <v>9719130</v>
      </c>
      <c r="I272" s="34">
        <v>57681</v>
      </c>
      <c r="J272" s="86" t="s">
        <v>1074</v>
      </c>
      <c r="K272" s="81">
        <v>1</v>
      </c>
      <c r="L272" s="87">
        <v>15.32</v>
      </c>
      <c r="M272" s="155">
        <v>18.12</v>
      </c>
      <c r="N272" s="87">
        <v>18.12</v>
      </c>
      <c r="O272" s="365">
        <v>18.12</v>
      </c>
      <c r="P272" s="371">
        <f>SUM(R272,T272,V272,X272,Z272,AB272,AD272,AF272,AH272,AJ272,AL272,AN272,AP272,AR272,AT272,AV272,AX272,AZ272,BB272,BD272)</f>
        <v>0</v>
      </c>
      <c r="Q272" s="372">
        <f>SUM(P272*O272)</f>
        <v>0</v>
      </c>
      <c r="R272" s="43"/>
      <c r="S272" s="318">
        <f>SUM(R272*O272)</f>
        <v>0</v>
      </c>
      <c r="T272" s="44"/>
      <c r="U272" s="317">
        <f>SUM(T272*O272)</f>
        <v>0</v>
      </c>
      <c r="V272" s="43"/>
      <c r="W272" s="318">
        <f>SUM(V272*O272)</f>
        <v>0</v>
      </c>
      <c r="X272" s="44"/>
      <c r="Y272" s="317">
        <f>SUM(X272*O272)</f>
        <v>0</v>
      </c>
      <c r="Z272" s="43"/>
      <c r="AA272" s="318">
        <f>SUM(Z272*O272)</f>
        <v>0</v>
      </c>
      <c r="AB272" s="44"/>
      <c r="AC272" s="317">
        <f>SUM(AB272*O272)</f>
        <v>0</v>
      </c>
      <c r="AD272" s="43"/>
      <c r="AE272" s="318">
        <f>SUM(AD272*O272)</f>
        <v>0</v>
      </c>
      <c r="AF272" s="44"/>
      <c r="AG272" s="317">
        <f>SUM(AF272*O272)</f>
        <v>0</v>
      </c>
      <c r="AH272" s="43"/>
      <c r="AI272" s="318">
        <f>SUM(AH272*O272)</f>
        <v>0</v>
      </c>
      <c r="AJ272" s="44"/>
      <c r="AK272" s="317">
        <f>SUM(AJ272*O272)</f>
        <v>0</v>
      </c>
      <c r="AL272" s="43"/>
      <c r="AM272" s="318">
        <f>SUM(AL272*O272)</f>
        <v>0</v>
      </c>
      <c r="AN272" s="44"/>
      <c r="AO272" s="317">
        <f>SUM(AN272*O272)</f>
        <v>0</v>
      </c>
      <c r="AP272" s="43"/>
      <c r="AQ272" s="318">
        <f>SUM(AP272*O272)</f>
        <v>0</v>
      </c>
      <c r="AR272" s="44"/>
      <c r="AS272" s="317">
        <f>SUM(AR272*O272)</f>
        <v>0</v>
      </c>
      <c r="AT272" s="43"/>
      <c r="AU272" s="318">
        <f>SUM(AT272*O272)</f>
        <v>0</v>
      </c>
      <c r="AV272" s="44"/>
      <c r="AW272" s="317">
        <f>SUM(AV272*O272)</f>
        <v>0</v>
      </c>
      <c r="AX272" s="43"/>
      <c r="AY272" s="318">
        <f>SUM(AX272*O272)</f>
        <v>0</v>
      </c>
      <c r="AZ272" s="44"/>
      <c r="BA272" s="317">
        <f>SUM(AZ272*O272)</f>
        <v>0</v>
      </c>
      <c r="BB272" s="43"/>
      <c r="BC272" s="318">
        <f>SUM(BB272*O272)</f>
        <v>0</v>
      </c>
      <c r="BD272" s="44"/>
      <c r="BE272" s="317">
        <f>SUM(BD272*O272)</f>
        <v>0</v>
      </c>
    </row>
    <row r="273" spans="1:57" ht="25.5" x14ac:dyDescent="0.2">
      <c r="A273" s="186">
        <v>92</v>
      </c>
      <c r="B273" s="73" t="s">
        <v>1</v>
      </c>
      <c r="C273" s="73" t="s">
        <v>3</v>
      </c>
      <c r="D273" s="74" t="s">
        <v>1087</v>
      </c>
      <c r="E273" s="74" t="s">
        <v>1084</v>
      </c>
      <c r="F273" s="75">
        <v>10</v>
      </c>
      <c r="G273" s="74" t="s">
        <v>2919</v>
      </c>
      <c r="H273" s="74" t="s">
        <v>2919</v>
      </c>
      <c r="I273" s="74" t="s">
        <v>3400</v>
      </c>
      <c r="J273" s="24" t="s">
        <v>3132</v>
      </c>
      <c r="K273" s="186">
        <v>2</v>
      </c>
      <c r="L273" s="77">
        <v>35.96</v>
      </c>
      <c r="M273" s="77">
        <v>35.96</v>
      </c>
      <c r="N273" s="144">
        <v>37.76</v>
      </c>
      <c r="O273" s="220">
        <v>37.76</v>
      </c>
      <c r="P273" s="371">
        <f>SUM(R273,T273,V273,X273,Z273,AB273,AD273,AF273,AH273,AJ273,AL273,AN273,AP273,AR273,AT273,AV273,AX273,AZ273,BB273,BD273)</f>
        <v>0</v>
      </c>
      <c r="Q273" s="372">
        <f>SUM(P273*O273)</f>
        <v>0</v>
      </c>
      <c r="R273" s="43"/>
      <c r="S273" s="318">
        <f>SUM(R273*O273)</f>
        <v>0</v>
      </c>
      <c r="T273" s="44"/>
      <c r="U273" s="317">
        <f>SUM(T273*O273)</f>
        <v>0</v>
      </c>
      <c r="V273" s="43"/>
      <c r="W273" s="318">
        <f>SUM(V273*O273)</f>
        <v>0</v>
      </c>
      <c r="X273" s="44"/>
      <c r="Y273" s="317">
        <f>SUM(X273*O273)</f>
        <v>0</v>
      </c>
      <c r="Z273" s="43"/>
      <c r="AA273" s="318">
        <f>SUM(Z273*O273)</f>
        <v>0</v>
      </c>
      <c r="AB273" s="44"/>
      <c r="AC273" s="317">
        <f>SUM(AB273*O273)</f>
        <v>0</v>
      </c>
      <c r="AD273" s="43"/>
      <c r="AE273" s="318">
        <f>SUM(AD273*O273)</f>
        <v>0</v>
      </c>
      <c r="AF273" s="44"/>
      <c r="AG273" s="317">
        <f>SUM(AF273*O273)</f>
        <v>0</v>
      </c>
      <c r="AH273" s="43"/>
      <c r="AI273" s="318">
        <f>SUM(AH273*O273)</f>
        <v>0</v>
      </c>
      <c r="AJ273" s="44"/>
      <c r="AK273" s="317">
        <f>SUM(AJ273*O273)</f>
        <v>0</v>
      </c>
      <c r="AL273" s="43"/>
      <c r="AM273" s="318">
        <f>SUM(AL273*O273)</f>
        <v>0</v>
      </c>
      <c r="AN273" s="44"/>
      <c r="AO273" s="317">
        <f>SUM(AN273*O273)</f>
        <v>0</v>
      </c>
      <c r="AP273" s="43"/>
      <c r="AQ273" s="318">
        <f>SUM(AP273*O273)</f>
        <v>0</v>
      </c>
      <c r="AR273" s="44"/>
      <c r="AS273" s="317">
        <f>SUM(AR273*O273)</f>
        <v>0</v>
      </c>
      <c r="AT273" s="43"/>
      <c r="AU273" s="318">
        <f>SUM(AT273*O273)</f>
        <v>0</v>
      </c>
      <c r="AV273" s="44"/>
      <c r="AW273" s="317">
        <f>SUM(AV273*O273)</f>
        <v>0</v>
      </c>
      <c r="AX273" s="43"/>
      <c r="AY273" s="318">
        <f>SUM(AX273*O273)</f>
        <v>0</v>
      </c>
      <c r="AZ273" s="44"/>
      <c r="BA273" s="317">
        <f>SUM(AZ273*O273)</f>
        <v>0</v>
      </c>
      <c r="BB273" s="43"/>
      <c r="BC273" s="318">
        <f>SUM(BB273*O273)</f>
        <v>0</v>
      </c>
      <c r="BD273" s="44"/>
      <c r="BE273" s="317">
        <f>SUM(BD273*O273)</f>
        <v>0</v>
      </c>
    </row>
    <row r="274" spans="1:57" ht="51" x14ac:dyDescent="0.2">
      <c r="A274" s="187">
        <v>93</v>
      </c>
      <c r="B274" s="193" t="s">
        <v>1</v>
      </c>
      <c r="C274" s="25" t="s">
        <v>3303</v>
      </c>
      <c r="D274" s="29" t="s">
        <v>2018</v>
      </c>
      <c r="E274" s="28" t="s">
        <v>2019</v>
      </c>
      <c r="F274" s="188">
        <v>1</v>
      </c>
      <c r="G274" s="28" t="s">
        <v>2292</v>
      </c>
      <c r="H274" s="28">
        <v>55149</v>
      </c>
      <c r="I274" s="29" t="s">
        <v>3404</v>
      </c>
      <c r="J274" s="79" t="s">
        <v>2338</v>
      </c>
      <c r="K274" s="187">
        <v>1</v>
      </c>
      <c r="L274" s="80">
        <v>25.25</v>
      </c>
      <c r="M274" s="80">
        <v>25.25</v>
      </c>
      <c r="N274" s="80">
        <v>25.25</v>
      </c>
      <c r="O274" s="223">
        <v>25.25</v>
      </c>
      <c r="P274" s="371">
        <f>SUM(R274,T274,V274,X274,Z274,AB274,AD274,AF274,AH274,AJ274,AL274,AN274,AP274,AR274,AT274,AV274,AX274,AZ274,BB274,BD274)</f>
        <v>0</v>
      </c>
      <c r="Q274" s="372">
        <f>SUM(P274*O274)</f>
        <v>0</v>
      </c>
      <c r="R274" s="43"/>
      <c r="S274" s="318">
        <f>SUM(R274*O274)</f>
        <v>0</v>
      </c>
      <c r="T274" s="44"/>
      <c r="U274" s="317">
        <f>SUM(T274*O274)</f>
        <v>0</v>
      </c>
      <c r="V274" s="43"/>
      <c r="W274" s="318">
        <f>SUM(V274*O274)</f>
        <v>0</v>
      </c>
      <c r="X274" s="44"/>
      <c r="Y274" s="317">
        <f>SUM(X274*O274)</f>
        <v>0</v>
      </c>
      <c r="Z274" s="43"/>
      <c r="AA274" s="318">
        <f>SUM(Z274*O274)</f>
        <v>0</v>
      </c>
      <c r="AB274" s="44"/>
      <c r="AC274" s="317">
        <f>SUM(AB274*O274)</f>
        <v>0</v>
      </c>
      <c r="AD274" s="43"/>
      <c r="AE274" s="318">
        <f>SUM(AD274*O274)</f>
        <v>0</v>
      </c>
      <c r="AF274" s="44"/>
      <c r="AG274" s="317">
        <f>SUM(AF274*O274)</f>
        <v>0</v>
      </c>
      <c r="AH274" s="43"/>
      <c r="AI274" s="318">
        <f>SUM(AH274*O274)</f>
        <v>0</v>
      </c>
      <c r="AJ274" s="44"/>
      <c r="AK274" s="317">
        <f>SUM(AJ274*O274)</f>
        <v>0</v>
      </c>
      <c r="AL274" s="43"/>
      <c r="AM274" s="318">
        <f>SUM(AL274*O274)</f>
        <v>0</v>
      </c>
      <c r="AN274" s="44"/>
      <c r="AO274" s="317">
        <f>SUM(AN274*O274)</f>
        <v>0</v>
      </c>
      <c r="AP274" s="43"/>
      <c r="AQ274" s="318">
        <f>SUM(AP274*O274)</f>
        <v>0</v>
      </c>
      <c r="AR274" s="44"/>
      <c r="AS274" s="317">
        <f>SUM(AR274*O274)</f>
        <v>0</v>
      </c>
      <c r="AT274" s="43"/>
      <c r="AU274" s="318">
        <f>SUM(AT274*O274)</f>
        <v>0</v>
      </c>
      <c r="AV274" s="44"/>
      <c r="AW274" s="317">
        <f>SUM(AV274*O274)</f>
        <v>0</v>
      </c>
      <c r="AX274" s="43"/>
      <c r="AY274" s="318">
        <f>SUM(AX274*O274)</f>
        <v>0</v>
      </c>
      <c r="AZ274" s="44"/>
      <c r="BA274" s="317">
        <f>SUM(AZ274*O274)</f>
        <v>0</v>
      </c>
      <c r="BB274" s="43"/>
      <c r="BC274" s="318">
        <f>SUM(BB274*O274)</f>
        <v>0</v>
      </c>
      <c r="BD274" s="44"/>
      <c r="BE274" s="317">
        <f>SUM(BD274*O274)</f>
        <v>0</v>
      </c>
    </row>
    <row r="275" spans="1:57" ht="51" x14ac:dyDescent="0.2">
      <c r="A275" s="263">
        <v>93</v>
      </c>
      <c r="B275" s="264" t="s">
        <v>1</v>
      </c>
      <c r="C275" s="260" t="s">
        <v>376</v>
      </c>
      <c r="D275" s="315" t="s">
        <v>736</v>
      </c>
      <c r="E275" s="266" t="s">
        <v>11</v>
      </c>
      <c r="F275" s="265">
        <v>1</v>
      </c>
      <c r="G275" s="266" t="s">
        <v>4516</v>
      </c>
      <c r="H275" s="320" t="s">
        <v>4188</v>
      </c>
      <c r="I275" s="266" t="s">
        <v>3747</v>
      </c>
      <c r="J275" s="316" t="s">
        <v>4733</v>
      </c>
      <c r="K275" s="263">
        <v>2</v>
      </c>
      <c r="L275" s="267"/>
      <c r="M275" s="267"/>
      <c r="N275" s="267"/>
      <c r="O275" s="360">
        <v>28.6</v>
      </c>
      <c r="P275" s="371">
        <f>SUM(R275,T275,V275,X275,Z275,AB275,AD275,AF275,AH275,AJ275,AL275,AN275,AP275,AR275,AT275,AV275,AX275,AZ275,BB275,BD275)</f>
        <v>0</v>
      </c>
      <c r="Q275" s="372">
        <f>SUM(P275*O275)</f>
        <v>0</v>
      </c>
      <c r="R275" s="43"/>
      <c r="S275" s="318">
        <f>SUM(R275*O275)</f>
        <v>0</v>
      </c>
      <c r="T275" s="44"/>
      <c r="U275" s="317">
        <f>SUM(T275*O275)</f>
        <v>0</v>
      </c>
      <c r="V275" s="43"/>
      <c r="W275" s="318">
        <f>SUM(V275*O275)</f>
        <v>0</v>
      </c>
      <c r="X275" s="44"/>
      <c r="Y275" s="317">
        <f>SUM(X275*O275)</f>
        <v>0</v>
      </c>
      <c r="Z275" s="43"/>
      <c r="AA275" s="318">
        <f>SUM(Z275*O275)</f>
        <v>0</v>
      </c>
      <c r="AB275" s="44"/>
      <c r="AC275" s="317">
        <f>SUM(AB275*O275)</f>
        <v>0</v>
      </c>
      <c r="AD275" s="43"/>
      <c r="AE275" s="318">
        <f>SUM(AD275*O275)</f>
        <v>0</v>
      </c>
      <c r="AF275" s="44"/>
      <c r="AG275" s="317">
        <f>SUM(AF275*O275)</f>
        <v>0</v>
      </c>
      <c r="AH275" s="43"/>
      <c r="AI275" s="318">
        <f>SUM(AH275*O275)</f>
        <v>0</v>
      </c>
      <c r="AJ275" s="44"/>
      <c r="AK275" s="317">
        <f>SUM(AJ275*O275)</f>
        <v>0</v>
      </c>
      <c r="AL275" s="43"/>
      <c r="AM275" s="318">
        <f>SUM(AL275*O275)</f>
        <v>0</v>
      </c>
      <c r="AN275" s="44"/>
      <c r="AO275" s="317">
        <f>SUM(AN275*O275)</f>
        <v>0</v>
      </c>
      <c r="AP275" s="43"/>
      <c r="AQ275" s="318">
        <f>SUM(AP275*O275)</f>
        <v>0</v>
      </c>
      <c r="AR275" s="44"/>
      <c r="AS275" s="317">
        <f>SUM(AR275*O275)</f>
        <v>0</v>
      </c>
      <c r="AT275" s="43"/>
      <c r="AU275" s="318">
        <f>SUM(AT275*O275)</f>
        <v>0</v>
      </c>
      <c r="AV275" s="44"/>
      <c r="AW275" s="317">
        <f>SUM(AV275*O275)</f>
        <v>0</v>
      </c>
      <c r="AX275" s="43"/>
      <c r="AY275" s="318">
        <f>SUM(AX275*O275)</f>
        <v>0</v>
      </c>
      <c r="AZ275" s="44"/>
      <c r="BA275" s="317">
        <f>SUM(AZ275*O275)</f>
        <v>0</v>
      </c>
      <c r="BB275" s="43"/>
      <c r="BC275" s="318">
        <f>SUM(BB275*O275)</f>
        <v>0</v>
      </c>
      <c r="BD275" s="44"/>
      <c r="BE275" s="317">
        <f>SUM(BD275*O275)</f>
        <v>0</v>
      </c>
    </row>
    <row r="276" spans="1:57" ht="63.75" x14ac:dyDescent="0.2">
      <c r="A276" s="186">
        <v>93</v>
      </c>
      <c r="B276" s="192" t="s">
        <v>1</v>
      </c>
      <c r="C276" s="73" t="s">
        <v>376</v>
      </c>
      <c r="D276" s="74" t="s">
        <v>736</v>
      </c>
      <c r="E276" s="74" t="s">
        <v>11</v>
      </c>
      <c r="F276" s="75">
        <v>1</v>
      </c>
      <c r="G276" s="74" t="s">
        <v>2920</v>
      </c>
      <c r="H276" s="74" t="s">
        <v>2920</v>
      </c>
      <c r="I276" s="74" t="s">
        <v>3400</v>
      </c>
      <c r="J276" s="24" t="s">
        <v>3132</v>
      </c>
      <c r="K276" s="186">
        <v>3</v>
      </c>
      <c r="L276" s="77">
        <v>35.96</v>
      </c>
      <c r="M276" s="77">
        <v>35.96</v>
      </c>
      <c r="N276" s="144">
        <v>37.76</v>
      </c>
      <c r="O276" s="220">
        <v>37.76</v>
      </c>
      <c r="P276" s="371">
        <f>SUM(R276,T276,V276,X276,Z276,AB276,AD276,AF276,AH276,AJ276,AL276,AN276,AP276,AR276,AT276,AV276,AX276,AZ276,BB276,BD276)</f>
        <v>0</v>
      </c>
      <c r="Q276" s="372">
        <f>SUM(P276*O276)</f>
        <v>0</v>
      </c>
      <c r="R276" s="43"/>
      <c r="S276" s="318">
        <f>SUM(R276*O276)</f>
        <v>0</v>
      </c>
      <c r="T276" s="44"/>
      <c r="U276" s="317">
        <f>SUM(T276*O276)</f>
        <v>0</v>
      </c>
      <c r="V276" s="43"/>
      <c r="W276" s="318">
        <f>SUM(V276*O276)</f>
        <v>0</v>
      </c>
      <c r="X276" s="44"/>
      <c r="Y276" s="317">
        <f>SUM(X276*O276)</f>
        <v>0</v>
      </c>
      <c r="Z276" s="43"/>
      <c r="AA276" s="318">
        <f>SUM(Z276*O276)</f>
        <v>0</v>
      </c>
      <c r="AB276" s="44"/>
      <c r="AC276" s="317">
        <f>SUM(AB276*O276)</f>
        <v>0</v>
      </c>
      <c r="AD276" s="43"/>
      <c r="AE276" s="318">
        <f>SUM(AD276*O276)</f>
        <v>0</v>
      </c>
      <c r="AF276" s="44"/>
      <c r="AG276" s="317">
        <f>SUM(AF276*O276)</f>
        <v>0</v>
      </c>
      <c r="AH276" s="43"/>
      <c r="AI276" s="318">
        <f>SUM(AH276*O276)</f>
        <v>0</v>
      </c>
      <c r="AJ276" s="44"/>
      <c r="AK276" s="317">
        <f>SUM(AJ276*O276)</f>
        <v>0</v>
      </c>
      <c r="AL276" s="43"/>
      <c r="AM276" s="318">
        <f>SUM(AL276*O276)</f>
        <v>0</v>
      </c>
      <c r="AN276" s="44"/>
      <c r="AO276" s="317">
        <f>SUM(AN276*O276)</f>
        <v>0</v>
      </c>
      <c r="AP276" s="43"/>
      <c r="AQ276" s="318">
        <f>SUM(AP276*O276)</f>
        <v>0</v>
      </c>
      <c r="AR276" s="44"/>
      <c r="AS276" s="317">
        <f>SUM(AR276*O276)</f>
        <v>0</v>
      </c>
      <c r="AT276" s="43"/>
      <c r="AU276" s="318">
        <f>SUM(AT276*O276)</f>
        <v>0</v>
      </c>
      <c r="AV276" s="44"/>
      <c r="AW276" s="317">
        <f>SUM(AV276*O276)</f>
        <v>0</v>
      </c>
      <c r="AX276" s="43"/>
      <c r="AY276" s="318">
        <f>SUM(AX276*O276)</f>
        <v>0</v>
      </c>
      <c r="AZ276" s="44"/>
      <c r="BA276" s="317">
        <f>SUM(AZ276*O276)</f>
        <v>0</v>
      </c>
      <c r="BB276" s="43"/>
      <c r="BC276" s="318">
        <f>SUM(BB276*O276)</f>
        <v>0</v>
      </c>
      <c r="BD276" s="44"/>
      <c r="BE276" s="317">
        <f>SUM(BD276*O276)</f>
        <v>0</v>
      </c>
    </row>
    <row r="277" spans="1:57" ht="25.5" x14ac:dyDescent="0.2">
      <c r="A277" s="187">
        <v>94</v>
      </c>
      <c r="B277" s="25" t="s">
        <v>373</v>
      </c>
      <c r="C277" s="25" t="s">
        <v>375</v>
      </c>
      <c r="D277" s="29" t="s">
        <v>226</v>
      </c>
      <c r="E277" s="28" t="s">
        <v>11</v>
      </c>
      <c r="F277" s="188">
        <v>1</v>
      </c>
      <c r="G277" s="28">
        <v>81803</v>
      </c>
      <c r="H277" s="88" t="s">
        <v>2023</v>
      </c>
      <c r="I277" s="29" t="s">
        <v>3404</v>
      </c>
      <c r="J277" s="79" t="s">
        <v>2338</v>
      </c>
      <c r="K277" s="187">
        <v>1</v>
      </c>
      <c r="L277" s="146">
        <v>2.9</v>
      </c>
      <c r="M277" s="80">
        <v>2.9</v>
      </c>
      <c r="N277" s="80">
        <v>2.9</v>
      </c>
      <c r="O277" s="223">
        <v>2.9</v>
      </c>
      <c r="P277" s="371">
        <f>SUM(R277,T277,V277,X277,Z277,AB277,AD277,AF277,AH277,AJ277,AL277,AN277,AP277,AR277,AT277,AV277,AX277,AZ277,BB277,BD277)</f>
        <v>0</v>
      </c>
      <c r="Q277" s="372">
        <f>SUM(P277*O277)</f>
        <v>0</v>
      </c>
      <c r="R277" s="43"/>
      <c r="S277" s="318">
        <f>SUM(R277*O277)</f>
        <v>0</v>
      </c>
      <c r="T277" s="44"/>
      <c r="U277" s="317">
        <f>SUM(T277*O277)</f>
        <v>0</v>
      </c>
      <c r="V277" s="43"/>
      <c r="W277" s="318">
        <f>SUM(V277*O277)</f>
        <v>0</v>
      </c>
      <c r="X277" s="44"/>
      <c r="Y277" s="317">
        <f>SUM(X277*O277)</f>
        <v>0</v>
      </c>
      <c r="Z277" s="43"/>
      <c r="AA277" s="318">
        <f>SUM(Z277*O277)</f>
        <v>0</v>
      </c>
      <c r="AB277" s="44"/>
      <c r="AC277" s="317">
        <f>SUM(AB277*O277)</f>
        <v>0</v>
      </c>
      <c r="AD277" s="43"/>
      <c r="AE277" s="318">
        <f>SUM(AD277*O277)</f>
        <v>0</v>
      </c>
      <c r="AF277" s="44"/>
      <c r="AG277" s="317">
        <f>SUM(AF277*O277)</f>
        <v>0</v>
      </c>
      <c r="AH277" s="43"/>
      <c r="AI277" s="318">
        <f>SUM(AH277*O277)</f>
        <v>0</v>
      </c>
      <c r="AJ277" s="44"/>
      <c r="AK277" s="317">
        <f>SUM(AJ277*O277)</f>
        <v>0</v>
      </c>
      <c r="AL277" s="43"/>
      <c r="AM277" s="318">
        <f>SUM(AL277*O277)</f>
        <v>0</v>
      </c>
      <c r="AN277" s="44"/>
      <c r="AO277" s="317">
        <f>SUM(AN277*O277)</f>
        <v>0</v>
      </c>
      <c r="AP277" s="43"/>
      <c r="AQ277" s="318">
        <f>SUM(AP277*O277)</f>
        <v>0</v>
      </c>
      <c r="AR277" s="44"/>
      <c r="AS277" s="317">
        <f>SUM(AR277*O277)</f>
        <v>0</v>
      </c>
      <c r="AT277" s="43"/>
      <c r="AU277" s="318">
        <f>SUM(AT277*O277)</f>
        <v>0</v>
      </c>
      <c r="AV277" s="44"/>
      <c r="AW277" s="317">
        <f>SUM(AV277*O277)</f>
        <v>0</v>
      </c>
      <c r="AX277" s="43"/>
      <c r="AY277" s="318">
        <f>SUM(AX277*O277)</f>
        <v>0</v>
      </c>
      <c r="AZ277" s="44"/>
      <c r="BA277" s="317">
        <f>SUM(AZ277*O277)</f>
        <v>0</v>
      </c>
      <c r="BB277" s="43"/>
      <c r="BC277" s="318">
        <f>SUM(BB277*O277)</f>
        <v>0</v>
      </c>
      <c r="BD277" s="44"/>
      <c r="BE277" s="317">
        <f>SUM(BD277*O277)</f>
        <v>0</v>
      </c>
    </row>
    <row r="278" spans="1:57" ht="25.5" x14ac:dyDescent="0.2">
      <c r="A278" s="263">
        <v>94</v>
      </c>
      <c r="B278" s="264" t="s">
        <v>373</v>
      </c>
      <c r="C278" s="260" t="s">
        <v>375</v>
      </c>
      <c r="D278" s="315" t="s">
        <v>738</v>
      </c>
      <c r="E278" s="266" t="s">
        <v>11</v>
      </c>
      <c r="F278" s="265">
        <v>1</v>
      </c>
      <c r="G278" s="266" t="s">
        <v>4655</v>
      </c>
      <c r="H278" s="320" t="s">
        <v>4459</v>
      </c>
      <c r="I278" s="266" t="s">
        <v>3747</v>
      </c>
      <c r="J278" s="316" t="s">
        <v>4733</v>
      </c>
      <c r="K278" s="263">
        <v>2</v>
      </c>
      <c r="L278" s="267"/>
      <c r="M278" s="267"/>
      <c r="N278" s="267"/>
      <c r="O278" s="360">
        <v>2.99</v>
      </c>
      <c r="P278" s="371">
        <f>SUM(R278,T278,V278,X278,Z278,AB278,AD278,AF278,AH278,AJ278,AL278,AN278,AP278,AR278,AT278,AV278,AX278,AZ278,BB278,BD278)</f>
        <v>0</v>
      </c>
      <c r="Q278" s="372">
        <f>SUM(P278*O278)</f>
        <v>0</v>
      </c>
      <c r="R278" s="43"/>
      <c r="S278" s="318">
        <f>SUM(R278*O278)</f>
        <v>0</v>
      </c>
      <c r="T278" s="44"/>
      <c r="U278" s="317">
        <f>SUM(T278*O278)</f>
        <v>0</v>
      </c>
      <c r="V278" s="43"/>
      <c r="W278" s="318">
        <f>SUM(V278*O278)</f>
        <v>0</v>
      </c>
      <c r="X278" s="44"/>
      <c r="Y278" s="317">
        <f>SUM(X278*O278)</f>
        <v>0</v>
      </c>
      <c r="Z278" s="43"/>
      <c r="AA278" s="318">
        <f>SUM(Z278*O278)</f>
        <v>0</v>
      </c>
      <c r="AB278" s="44"/>
      <c r="AC278" s="317">
        <f>SUM(AB278*O278)</f>
        <v>0</v>
      </c>
      <c r="AD278" s="43"/>
      <c r="AE278" s="318">
        <f>SUM(AD278*O278)</f>
        <v>0</v>
      </c>
      <c r="AF278" s="44"/>
      <c r="AG278" s="317">
        <f>SUM(AF278*O278)</f>
        <v>0</v>
      </c>
      <c r="AH278" s="43"/>
      <c r="AI278" s="318">
        <f>SUM(AH278*O278)</f>
        <v>0</v>
      </c>
      <c r="AJ278" s="44"/>
      <c r="AK278" s="317">
        <f>SUM(AJ278*O278)</f>
        <v>0</v>
      </c>
      <c r="AL278" s="43"/>
      <c r="AM278" s="318">
        <f>SUM(AL278*O278)</f>
        <v>0</v>
      </c>
      <c r="AN278" s="44"/>
      <c r="AO278" s="317">
        <f>SUM(AN278*O278)</f>
        <v>0</v>
      </c>
      <c r="AP278" s="43"/>
      <c r="AQ278" s="318">
        <f>SUM(AP278*O278)</f>
        <v>0</v>
      </c>
      <c r="AR278" s="44"/>
      <c r="AS278" s="317">
        <f>SUM(AR278*O278)</f>
        <v>0</v>
      </c>
      <c r="AT278" s="43"/>
      <c r="AU278" s="318">
        <f>SUM(AT278*O278)</f>
        <v>0</v>
      </c>
      <c r="AV278" s="44"/>
      <c r="AW278" s="317">
        <f>SUM(AV278*O278)</f>
        <v>0</v>
      </c>
      <c r="AX278" s="43"/>
      <c r="AY278" s="318">
        <f>SUM(AX278*O278)</f>
        <v>0</v>
      </c>
      <c r="AZ278" s="44"/>
      <c r="BA278" s="317">
        <f>SUM(AZ278*O278)</f>
        <v>0</v>
      </c>
      <c r="BB278" s="43"/>
      <c r="BC278" s="318">
        <f>SUM(BB278*O278)</f>
        <v>0</v>
      </c>
      <c r="BD278" s="44"/>
      <c r="BE278" s="317">
        <f>SUM(BD278*O278)</f>
        <v>0</v>
      </c>
    </row>
    <row r="279" spans="1:57" ht="25.5" x14ac:dyDescent="0.2">
      <c r="A279" s="186">
        <v>94</v>
      </c>
      <c r="B279" s="73" t="s">
        <v>373</v>
      </c>
      <c r="C279" s="73" t="s">
        <v>375</v>
      </c>
      <c r="D279" s="74" t="s">
        <v>120</v>
      </c>
      <c r="E279" s="74" t="s">
        <v>11</v>
      </c>
      <c r="F279" s="75">
        <v>1</v>
      </c>
      <c r="G279" s="74" t="s">
        <v>3615</v>
      </c>
      <c r="H279" s="76" t="s">
        <v>3615</v>
      </c>
      <c r="I279" s="74" t="s">
        <v>3400</v>
      </c>
      <c r="J279" s="24" t="s">
        <v>3132</v>
      </c>
      <c r="K279" s="186">
        <v>3</v>
      </c>
      <c r="L279" s="144">
        <v>3.9</v>
      </c>
      <c r="M279" s="77">
        <v>3.9</v>
      </c>
      <c r="N279" s="157">
        <v>3.19</v>
      </c>
      <c r="O279" s="225">
        <v>3.13</v>
      </c>
      <c r="P279" s="371">
        <f>SUM(R279,T279,V279,X279,Z279,AB279,AD279,AF279,AH279,AJ279,AL279,AN279,AP279,AR279,AT279,AV279,AX279,AZ279,BB279,BD279)</f>
        <v>0</v>
      </c>
      <c r="Q279" s="372">
        <f>SUM(P279*O279)</f>
        <v>0</v>
      </c>
      <c r="R279" s="43"/>
      <c r="S279" s="318">
        <f>SUM(R279*O279)</f>
        <v>0</v>
      </c>
      <c r="T279" s="44"/>
      <c r="U279" s="317">
        <f>SUM(T279*O279)</f>
        <v>0</v>
      </c>
      <c r="V279" s="43"/>
      <c r="W279" s="318">
        <f>SUM(V279*O279)</f>
        <v>0</v>
      </c>
      <c r="X279" s="44"/>
      <c r="Y279" s="317">
        <f>SUM(X279*O279)</f>
        <v>0</v>
      </c>
      <c r="Z279" s="43"/>
      <c r="AA279" s="318">
        <f>SUM(Z279*O279)</f>
        <v>0</v>
      </c>
      <c r="AB279" s="44"/>
      <c r="AC279" s="317">
        <f>SUM(AB279*O279)</f>
        <v>0</v>
      </c>
      <c r="AD279" s="43"/>
      <c r="AE279" s="318">
        <f>SUM(AD279*O279)</f>
        <v>0</v>
      </c>
      <c r="AF279" s="44"/>
      <c r="AG279" s="317">
        <f>SUM(AF279*O279)</f>
        <v>0</v>
      </c>
      <c r="AH279" s="43"/>
      <c r="AI279" s="318">
        <f>SUM(AH279*O279)</f>
        <v>0</v>
      </c>
      <c r="AJ279" s="44"/>
      <c r="AK279" s="317">
        <f>SUM(AJ279*O279)</f>
        <v>0</v>
      </c>
      <c r="AL279" s="43"/>
      <c r="AM279" s="318">
        <f>SUM(AL279*O279)</f>
        <v>0</v>
      </c>
      <c r="AN279" s="44"/>
      <c r="AO279" s="317">
        <f>SUM(AN279*O279)</f>
        <v>0</v>
      </c>
      <c r="AP279" s="43"/>
      <c r="AQ279" s="318">
        <f>SUM(AP279*O279)</f>
        <v>0</v>
      </c>
      <c r="AR279" s="44"/>
      <c r="AS279" s="317">
        <f>SUM(AR279*O279)</f>
        <v>0</v>
      </c>
      <c r="AT279" s="43"/>
      <c r="AU279" s="318">
        <f>SUM(AT279*O279)</f>
        <v>0</v>
      </c>
      <c r="AV279" s="44"/>
      <c r="AW279" s="317">
        <f>SUM(AV279*O279)</f>
        <v>0</v>
      </c>
      <c r="AX279" s="43"/>
      <c r="AY279" s="318">
        <f>SUM(AX279*O279)</f>
        <v>0</v>
      </c>
      <c r="AZ279" s="44"/>
      <c r="BA279" s="317">
        <f>SUM(AZ279*O279)</f>
        <v>0</v>
      </c>
      <c r="BB279" s="43"/>
      <c r="BC279" s="318">
        <f>SUM(BB279*O279)</f>
        <v>0</v>
      </c>
      <c r="BD279" s="44"/>
      <c r="BE279" s="317">
        <f>SUM(BD279*O279)</f>
        <v>0</v>
      </c>
    </row>
    <row r="280" spans="1:57" ht="25.5" x14ac:dyDescent="0.2">
      <c r="A280" s="187">
        <v>95</v>
      </c>
      <c r="B280" s="25" t="s">
        <v>373</v>
      </c>
      <c r="C280" s="25" t="s">
        <v>374</v>
      </c>
      <c r="D280" s="29" t="s">
        <v>226</v>
      </c>
      <c r="E280" s="28" t="s">
        <v>11</v>
      </c>
      <c r="F280" s="188">
        <v>1</v>
      </c>
      <c r="G280" s="28">
        <v>81800</v>
      </c>
      <c r="H280" s="88" t="s">
        <v>2024</v>
      </c>
      <c r="I280" s="29" t="s">
        <v>3404</v>
      </c>
      <c r="J280" s="79" t="s">
        <v>2338</v>
      </c>
      <c r="K280" s="187">
        <v>1</v>
      </c>
      <c r="L280" s="146">
        <v>23</v>
      </c>
      <c r="M280" s="80">
        <v>23</v>
      </c>
      <c r="N280" s="80">
        <v>23</v>
      </c>
      <c r="O280" s="223">
        <v>23</v>
      </c>
      <c r="P280" s="371">
        <f>SUM(R280,T280,V280,X280,Z280,AB280,AD280,AF280,AH280,AJ280,AL280,AN280,AP280,AR280,AT280,AV280,AX280,AZ280,BB280,BD280)</f>
        <v>0</v>
      </c>
      <c r="Q280" s="372">
        <f>SUM(P280*O280)</f>
        <v>0</v>
      </c>
      <c r="R280" s="43"/>
      <c r="S280" s="318">
        <f>SUM(R280*O280)</f>
        <v>0</v>
      </c>
      <c r="T280" s="44"/>
      <c r="U280" s="317">
        <f>SUM(T280*O280)</f>
        <v>0</v>
      </c>
      <c r="V280" s="43"/>
      <c r="W280" s="318">
        <f>SUM(V280*O280)</f>
        <v>0</v>
      </c>
      <c r="X280" s="44"/>
      <c r="Y280" s="317">
        <f>SUM(X280*O280)</f>
        <v>0</v>
      </c>
      <c r="Z280" s="43"/>
      <c r="AA280" s="318">
        <f>SUM(Z280*O280)</f>
        <v>0</v>
      </c>
      <c r="AB280" s="44"/>
      <c r="AC280" s="317">
        <f>SUM(AB280*O280)</f>
        <v>0</v>
      </c>
      <c r="AD280" s="43"/>
      <c r="AE280" s="318">
        <f>SUM(AD280*O280)</f>
        <v>0</v>
      </c>
      <c r="AF280" s="44"/>
      <c r="AG280" s="317">
        <f>SUM(AF280*O280)</f>
        <v>0</v>
      </c>
      <c r="AH280" s="43"/>
      <c r="AI280" s="318">
        <f>SUM(AH280*O280)</f>
        <v>0</v>
      </c>
      <c r="AJ280" s="44"/>
      <c r="AK280" s="317">
        <f>SUM(AJ280*O280)</f>
        <v>0</v>
      </c>
      <c r="AL280" s="43"/>
      <c r="AM280" s="318">
        <f>SUM(AL280*O280)</f>
        <v>0</v>
      </c>
      <c r="AN280" s="44"/>
      <c r="AO280" s="317">
        <f>SUM(AN280*O280)</f>
        <v>0</v>
      </c>
      <c r="AP280" s="43"/>
      <c r="AQ280" s="318">
        <f>SUM(AP280*O280)</f>
        <v>0</v>
      </c>
      <c r="AR280" s="44"/>
      <c r="AS280" s="317">
        <f>SUM(AR280*O280)</f>
        <v>0</v>
      </c>
      <c r="AT280" s="43"/>
      <c r="AU280" s="318">
        <f>SUM(AT280*O280)</f>
        <v>0</v>
      </c>
      <c r="AV280" s="44"/>
      <c r="AW280" s="317">
        <f>SUM(AV280*O280)</f>
        <v>0</v>
      </c>
      <c r="AX280" s="43"/>
      <c r="AY280" s="318">
        <f>SUM(AX280*O280)</f>
        <v>0</v>
      </c>
      <c r="AZ280" s="44"/>
      <c r="BA280" s="317">
        <f>SUM(AZ280*O280)</f>
        <v>0</v>
      </c>
      <c r="BB280" s="43"/>
      <c r="BC280" s="318">
        <f>SUM(BB280*O280)</f>
        <v>0</v>
      </c>
      <c r="BD280" s="44"/>
      <c r="BE280" s="317">
        <f>SUM(BD280*O280)</f>
        <v>0</v>
      </c>
    </row>
    <row r="281" spans="1:57" ht="25.5" x14ac:dyDescent="0.2">
      <c r="A281" s="263">
        <v>95</v>
      </c>
      <c r="B281" s="264" t="s">
        <v>373</v>
      </c>
      <c r="C281" s="260" t="s">
        <v>374</v>
      </c>
      <c r="D281" s="315" t="s">
        <v>738</v>
      </c>
      <c r="E281" s="266" t="s">
        <v>11</v>
      </c>
      <c r="F281" s="265">
        <v>1</v>
      </c>
      <c r="G281" s="266" t="s">
        <v>4517</v>
      </c>
      <c r="H281" s="320" t="s">
        <v>4189</v>
      </c>
      <c r="I281" s="266" t="s">
        <v>3747</v>
      </c>
      <c r="J281" s="316" t="s">
        <v>4733</v>
      </c>
      <c r="K281" s="263">
        <v>2</v>
      </c>
      <c r="L281" s="267"/>
      <c r="M281" s="267"/>
      <c r="N281" s="267"/>
      <c r="O281" s="360">
        <v>25.27</v>
      </c>
      <c r="P281" s="371">
        <f>SUM(R281,T281,V281,X281,Z281,AB281,AD281,AF281,AH281,AJ281,AL281,AN281,AP281,AR281,AT281,AV281,AX281,AZ281,BB281,BD281)</f>
        <v>0</v>
      </c>
      <c r="Q281" s="372">
        <f>SUM(P281*O281)</f>
        <v>0</v>
      </c>
      <c r="R281" s="43"/>
      <c r="S281" s="318">
        <f>SUM(R281*O281)</f>
        <v>0</v>
      </c>
      <c r="T281" s="44"/>
      <c r="U281" s="317">
        <f>SUM(T281*O281)</f>
        <v>0</v>
      </c>
      <c r="V281" s="43"/>
      <c r="W281" s="318">
        <f>SUM(V281*O281)</f>
        <v>0</v>
      </c>
      <c r="X281" s="44"/>
      <c r="Y281" s="317">
        <f>SUM(X281*O281)</f>
        <v>0</v>
      </c>
      <c r="Z281" s="43"/>
      <c r="AA281" s="318">
        <f>SUM(Z281*O281)</f>
        <v>0</v>
      </c>
      <c r="AB281" s="44"/>
      <c r="AC281" s="317">
        <f>SUM(AB281*O281)</f>
        <v>0</v>
      </c>
      <c r="AD281" s="43"/>
      <c r="AE281" s="318">
        <f>SUM(AD281*O281)</f>
        <v>0</v>
      </c>
      <c r="AF281" s="44"/>
      <c r="AG281" s="317">
        <f>SUM(AF281*O281)</f>
        <v>0</v>
      </c>
      <c r="AH281" s="43"/>
      <c r="AI281" s="318">
        <f>SUM(AH281*O281)</f>
        <v>0</v>
      </c>
      <c r="AJ281" s="44"/>
      <c r="AK281" s="317">
        <f>SUM(AJ281*O281)</f>
        <v>0</v>
      </c>
      <c r="AL281" s="43"/>
      <c r="AM281" s="318">
        <f>SUM(AL281*O281)</f>
        <v>0</v>
      </c>
      <c r="AN281" s="44"/>
      <c r="AO281" s="317">
        <f>SUM(AN281*O281)</f>
        <v>0</v>
      </c>
      <c r="AP281" s="43"/>
      <c r="AQ281" s="318">
        <f>SUM(AP281*O281)</f>
        <v>0</v>
      </c>
      <c r="AR281" s="44"/>
      <c r="AS281" s="317">
        <f>SUM(AR281*O281)</f>
        <v>0</v>
      </c>
      <c r="AT281" s="43"/>
      <c r="AU281" s="318">
        <f>SUM(AT281*O281)</f>
        <v>0</v>
      </c>
      <c r="AV281" s="44"/>
      <c r="AW281" s="317">
        <f>SUM(AV281*O281)</f>
        <v>0</v>
      </c>
      <c r="AX281" s="43"/>
      <c r="AY281" s="318">
        <f>SUM(AX281*O281)</f>
        <v>0</v>
      </c>
      <c r="AZ281" s="44"/>
      <c r="BA281" s="317">
        <f>SUM(AZ281*O281)</f>
        <v>0</v>
      </c>
      <c r="BB281" s="43"/>
      <c r="BC281" s="318">
        <f>SUM(BB281*O281)</f>
        <v>0</v>
      </c>
      <c r="BD281" s="44"/>
      <c r="BE281" s="317">
        <f>SUM(BD281*O281)</f>
        <v>0</v>
      </c>
    </row>
    <row r="282" spans="1:57" ht="25.5" x14ac:dyDescent="0.2">
      <c r="A282" s="186">
        <v>95</v>
      </c>
      <c r="B282" s="73" t="s">
        <v>373</v>
      </c>
      <c r="C282" s="73" t="s">
        <v>374</v>
      </c>
      <c r="D282" s="74" t="s">
        <v>738</v>
      </c>
      <c r="E282" s="74" t="s">
        <v>11</v>
      </c>
      <c r="F282" s="75">
        <v>1</v>
      </c>
      <c r="G282" s="74" t="s">
        <v>2921</v>
      </c>
      <c r="H282" s="76" t="s">
        <v>2921</v>
      </c>
      <c r="I282" s="74" t="s">
        <v>3400</v>
      </c>
      <c r="J282" s="24" t="s">
        <v>3132</v>
      </c>
      <c r="K282" s="186">
        <v>3</v>
      </c>
      <c r="L282" s="144">
        <v>23.58</v>
      </c>
      <c r="M282" s="144">
        <v>24.76</v>
      </c>
      <c r="N282" s="77">
        <v>24.76</v>
      </c>
      <c r="O282" s="219">
        <v>26</v>
      </c>
      <c r="P282" s="371">
        <f>SUM(R282,T282,V282,X282,Z282,AB282,AD282,AF282,AH282,AJ282,AL282,AN282,AP282,AR282,AT282,AV282,AX282,AZ282,BB282,BD282)</f>
        <v>0</v>
      </c>
      <c r="Q282" s="372">
        <f>SUM(P282*O282)</f>
        <v>0</v>
      </c>
      <c r="R282" s="43"/>
      <c r="S282" s="318">
        <f>SUM(R282*O282)</f>
        <v>0</v>
      </c>
      <c r="T282" s="44"/>
      <c r="U282" s="317">
        <f>SUM(T282*O282)</f>
        <v>0</v>
      </c>
      <c r="V282" s="43"/>
      <c r="W282" s="318">
        <f>SUM(V282*O282)</f>
        <v>0</v>
      </c>
      <c r="X282" s="44"/>
      <c r="Y282" s="317">
        <f>SUM(X282*O282)</f>
        <v>0</v>
      </c>
      <c r="Z282" s="43"/>
      <c r="AA282" s="318">
        <f>SUM(Z282*O282)</f>
        <v>0</v>
      </c>
      <c r="AB282" s="44"/>
      <c r="AC282" s="317">
        <f>SUM(AB282*O282)</f>
        <v>0</v>
      </c>
      <c r="AD282" s="43"/>
      <c r="AE282" s="318">
        <f>SUM(AD282*O282)</f>
        <v>0</v>
      </c>
      <c r="AF282" s="44"/>
      <c r="AG282" s="317">
        <f>SUM(AF282*O282)</f>
        <v>0</v>
      </c>
      <c r="AH282" s="43"/>
      <c r="AI282" s="318">
        <f>SUM(AH282*O282)</f>
        <v>0</v>
      </c>
      <c r="AJ282" s="44"/>
      <c r="AK282" s="317">
        <f>SUM(AJ282*O282)</f>
        <v>0</v>
      </c>
      <c r="AL282" s="43"/>
      <c r="AM282" s="318">
        <f>SUM(AL282*O282)</f>
        <v>0</v>
      </c>
      <c r="AN282" s="44"/>
      <c r="AO282" s="317">
        <f>SUM(AN282*O282)</f>
        <v>0</v>
      </c>
      <c r="AP282" s="43"/>
      <c r="AQ282" s="318">
        <f>SUM(AP282*O282)</f>
        <v>0</v>
      </c>
      <c r="AR282" s="44"/>
      <c r="AS282" s="317">
        <f>SUM(AR282*O282)</f>
        <v>0</v>
      </c>
      <c r="AT282" s="43"/>
      <c r="AU282" s="318">
        <f>SUM(AT282*O282)</f>
        <v>0</v>
      </c>
      <c r="AV282" s="44"/>
      <c r="AW282" s="317">
        <f>SUM(AV282*O282)</f>
        <v>0</v>
      </c>
      <c r="AX282" s="43"/>
      <c r="AY282" s="318">
        <f>SUM(AX282*O282)</f>
        <v>0</v>
      </c>
      <c r="AZ282" s="44"/>
      <c r="BA282" s="317">
        <f>SUM(AZ282*O282)</f>
        <v>0</v>
      </c>
      <c r="BB282" s="43"/>
      <c r="BC282" s="318">
        <f>SUM(BB282*O282)</f>
        <v>0</v>
      </c>
      <c r="BD282" s="44"/>
      <c r="BE282" s="317">
        <f>SUM(BD282*O282)</f>
        <v>0</v>
      </c>
    </row>
    <row r="283" spans="1:57" ht="25.5" x14ac:dyDescent="0.2">
      <c r="A283" s="81">
        <v>95</v>
      </c>
      <c r="B283" s="82" t="s">
        <v>373</v>
      </c>
      <c r="C283" s="82" t="s">
        <v>374</v>
      </c>
      <c r="D283" s="83" t="s">
        <v>738</v>
      </c>
      <c r="E283" s="84" t="s">
        <v>2350</v>
      </c>
      <c r="F283" s="85">
        <v>1</v>
      </c>
      <c r="G283" s="84">
        <v>81800</v>
      </c>
      <c r="H283" s="22" t="s">
        <v>2372</v>
      </c>
      <c r="I283" s="34">
        <v>57681</v>
      </c>
      <c r="J283" s="86" t="s">
        <v>1074</v>
      </c>
      <c r="K283" s="81">
        <v>4</v>
      </c>
      <c r="L283" s="87">
        <v>28.01</v>
      </c>
      <c r="M283" s="155">
        <v>31.96</v>
      </c>
      <c r="N283" s="87">
        <v>31.96</v>
      </c>
      <c r="O283" s="362">
        <v>28.01</v>
      </c>
      <c r="P283" s="371">
        <f>SUM(R283,T283,V283,X283,Z283,AB283,AD283,AF283,AH283,AJ283,AL283,AN283,AP283,AR283,AT283,AV283,AX283,AZ283,BB283,BD283)</f>
        <v>0</v>
      </c>
      <c r="Q283" s="372">
        <f>SUM(P283*O283)</f>
        <v>0</v>
      </c>
      <c r="R283" s="43"/>
      <c r="S283" s="318">
        <f>SUM(R283*O283)</f>
        <v>0</v>
      </c>
      <c r="T283" s="44"/>
      <c r="U283" s="317">
        <f>SUM(T283*O283)</f>
        <v>0</v>
      </c>
      <c r="V283" s="43"/>
      <c r="W283" s="318">
        <f>SUM(V283*O283)</f>
        <v>0</v>
      </c>
      <c r="X283" s="44"/>
      <c r="Y283" s="317">
        <f>SUM(X283*O283)</f>
        <v>0</v>
      </c>
      <c r="Z283" s="43"/>
      <c r="AA283" s="318">
        <f>SUM(Z283*O283)</f>
        <v>0</v>
      </c>
      <c r="AB283" s="44"/>
      <c r="AC283" s="317">
        <f>SUM(AB283*O283)</f>
        <v>0</v>
      </c>
      <c r="AD283" s="43"/>
      <c r="AE283" s="318">
        <f>SUM(AD283*O283)</f>
        <v>0</v>
      </c>
      <c r="AF283" s="44"/>
      <c r="AG283" s="317">
        <f>SUM(AF283*O283)</f>
        <v>0</v>
      </c>
      <c r="AH283" s="43"/>
      <c r="AI283" s="318">
        <f>SUM(AH283*O283)</f>
        <v>0</v>
      </c>
      <c r="AJ283" s="44"/>
      <c r="AK283" s="317">
        <f>SUM(AJ283*O283)</f>
        <v>0</v>
      </c>
      <c r="AL283" s="43"/>
      <c r="AM283" s="318">
        <f>SUM(AL283*O283)</f>
        <v>0</v>
      </c>
      <c r="AN283" s="44"/>
      <c r="AO283" s="317">
        <f>SUM(AN283*O283)</f>
        <v>0</v>
      </c>
      <c r="AP283" s="43"/>
      <c r="AQ283" s="318">
        <f>SUM(AP283*O283)</f>
        <v>0</v>
      </c>
      <c r="AR283" s="44"/>
      <c r="AS283" s="317">
        <f>SUM(AR283*O283)</f>
        <v>0</v>
      </c>
      <c r="AT283" s="43"/>
      <c r="AU283" s="318">
        <f>SUM(AT283*O283)</f>
        <v>0</v>
      </c>
      <c r="AV283" s="44"/>
      <c r="AW283" s="317">
        <f>SUM(AV283*O283)</f>
        <v>0</v>
      </c>
      <c r="AX283" s="43"/>
      <c r="AY283" s="318">
        <f>SUM(AX283*O283)</f>
        <v>0</v>
      </c>
      <c r="AZ283" s="44"/>
      <c r="BA283" s="317">
        <f>SUM(AZ283*O283)</f>
        <v>0</v>
      </c>
      <c r="BB283" s="43"/>
      <c r="BC283" s="318">
        <f>SUM(BB283*O283)</f>
        <v>0</v>
      </c>
      <c r="BD283" s="44"/>
      <c r="BE283" s="317">
        <f>SUM(BD283*O283)</f>
        <v>0</v>
      </c>
    </row>
    <row r="284" spans="1:57" ht="25.5" x14ac:dyDescent="0.2">
      <c r="A284" s="187">
        <v>96</v>
      </c>
      <c r="B284" s="25" t="s">
        <v>363</v>
      </c>
      <c r="C284" s="25" t="s">
        <v>365</v>
      </c>
      <c r="D284" s="29" t="s">
        <v>2025</v>
      </c>
      <c r="E284" s="28" t="s">
        <v>11</v>
      </c>
      <c r="F284" s="188">
        <v>1</v>
      </c>
      <c r="G284" s="28">
        <v>66173</v>
      </c>
      <c r="H284" s="89">
        <v>14312</v>
      </c>
      <c r="I284" s="29" t="s">
        <v>3404</v>
      </c>
      <c r="J284" s="79" t="s">
        <v>2338</v>
      </c>
      <c r="K284" s="187">
        <v>1</v>
      </c>
      <c r="L284" s="80">
        <v>1.06</v>
      </c>
      <c r="M284" s="80">
        <v>1.06</v>
      </c>
      <c r="N284" s="80">
        <v>1.06</v>
      </c>
      <c r="O284" s="223">
        <v>1.06</v>
      </c>
      <c r="P284" s="371">
        <f>SUM(R284,T284,V284,X284,Z284,AB284,AD284,AF284,AH284,AJ284,AL284,AN284,AP284,AR284,AT284,AV284,AX284,AZ284,BB284,BD284)</f>
        <v>0</v>
      </c>
      <c r="Q284" s="372">
        <f>SUM(P284*O284)</f>
        <v>0</v>
      </c>
      <c r="R284" s="43"/>
      <c r="S284" s="318">
        <f>SUM(R284*O284)</f>
        <v>0</v>
      </c>
      <c r="T284" s="44"/>
      <c r="U284" s="317">
        <f>SUM(T284*O284)</f>
        <v>0</v>
      </c>
      <c r="V284" s="43"/>
      <c r="W284" s="318">
        <f>SUM(V284*O284)</f>
        <v>0</v>
      </c>
      <c r="X284" s="44"/>
      <c r="Y284" s="317">
        <f>SUM(X284*O284)</f>
        <v>0</v>
      </c>
      <c r="Z284" s="43"/>
      <c r="AA284" s="318">
        <f>SUM(Z284*O284)</f>
        <v>0</v>
      </c>
      <c r="AB284" s="44"/>
      <c r="AC284" s="317">
        <f>SUM(AB284*O284)</f>
        <v>0</v>
      </c>
      <c r="AD284" s="43"/>
      <c r="AE284" s="318">
        <f>SUM(AD284*O284)</f>
        <v>0</v>
      </c>
      <c r="AF284" s="44"/>
      <c r="AG284" s="317">
        <f>SUM(AF284*O284)</f>
        <v>0</v>
      </c>
      <c r="AH284" s="43"/>
      <c r="AI284" s="318">
        <f>SUM(AH284*O284)</f>
        <v>0</v>
      </c>
      <c r="AJ284" s="44"/>
      <c r="AK284" s="317">
        <f>SUM(AJ284*O284)</f>
        <v>0</v>
      </c>
      <c r="AL284" s="43"/>
      <c r="AM284" s="318">
        <f>SUM(AL284*O284)</f>
        <v>0</v>
      </c>
      <c r="AN284" s="44"/>
      <c r="AO284" s="317">
        <f>SUM(AN284*O284)</f>
        <v>0</v>
      </c>
      <c r="AP284" s="43"/>
      <c r="AQ284" s="318">
        <f>SUM(AP284*O284)</f>
        <v>0</v>
      </c>
      <c r="AR284" s="44"/>
      <c r="AS284" s="317">
        <f>SUM(AR284*O284)</f>
        <v>0</v>
      </c>
      <c r="AT284" s="43"/>
      <c r="AU284" s="318">
        <f>SUM(AT284*O284)</f>
        <v>0</v>
      </c>
      <c r="AV284" s="44"/>
      <c r="AW284" s="317">
        <f>SUM(AV284*O284)</f>
        <v>0</v>
      </c>
      <c r="AX284" s="43"/>
      <c r="AY284" s="318">
        <f>SUM(AX284*O284)</f>
        <v>0</v>
      </c>
      <c r="AZ284" s="44"/>
      <c r="BA284" s="317">
        <f>SUM(AZ284*O284)</f>
        <v>0</v>
      </c>
      <c r="BB284" s="43"/>
      <c r="BC284" s="318">
        <f>SUM(BB284*O284)</f>
        <v>0</v>
      </c>
      <c r="BD284" s="44"/>
      <c r="BE284" s="317">
        <f>SUM(BD284*O284)</f>
        <v>0</v>
      </c>
    </row>
    <row r="285" spans="1:57" ht="25.5" x14ac:dyDescent="0.2">
      <c r="A285" s="81">
        <v>96</v>
      </c>
      <c r="B285" s="82" t="s">
        <v>363</v>
      </c>
      <c r="C285" s="82" t="s">
        <v>365</v>
      </c>
      <c r="D285" s="83" t="s">
        <v>2026</v>
      </c>
      <c r="E285" s="84" t="s">
        <v>2350</v>
      </c>
      <c r="F285" s="85">
        <v>1</v>
      </c>
      <c r="G285" s="84" t="s">
        <v>1973</v>
      </c>
      <c r="H285" s="22">
        <v>9712885</v>
      </c>
      <c r="I285" s="34">
        <v>57681</v>
      </c>
      <c r="J285" s="86" t="s">
        <v>1074</v>
      </c>
      <c r="K285" s="81">
        <v>2</v>
      </c>
      <c r="L285" s="87">
        <v>1.52</v>
      </c>
      <c r="M285" s="155">
        <v>1.56</v>
      </c>
      <c r="N285" s="87">
        <v>1.56</v>
      </c>
      <c r="O285" s="365">
        <v>1.56</v>
      </c>
      <c r="P285" s="371">
        <f>SUM(R285,T285,V285,X285,Z285,AB285,AD285,AF285,AH285,AJ285,AL285,AN285,AP285,AR285,AT285,AV285,AX285,AZ285,BB285,BD285)</f>
        <v>0</v>
      </c>
      <c r="Q285" s="372">
        <f>SUM(P285*O285)</f>
        <v>0</v>
      </c>
      <c r="R285" s="43"/>
      <c r="S285" s="318">
        <f>SUM(R285*O285)</f>
        <v>0</v>
      </c>
      <c r="T285" s="44"/>
      <c r="U285" s="317">
        <f>SUM(T285*O285)</f>
        <v>0</v>
      </c>
      <c r="V285" s="43"/>
      <c r="W285" s="318">
        <f>SUM(V285*O285)</f>
        <v>0</v>
      </c>
      <c r="X285" s="44"/>
      <c r="Y285" s="317">
        <f>SUM(X285*O285)</f>
        <v>0</v>
      </c>
      <c r="Z285" s="43"/>
      <c r="AA285" s="318">
        <f>SUM(Z285*O285)</f>
        <v>0</v>
      </c>
      <c r="AB285" s="44"/>
      <c r="AC285" s="317">
        <f>SUM(AB285*O285)</f>
        <v>0</v>
      </c>
      <c r="AD285" s="43"/>
      <c r="AE285" s="318">
        <f>SUM(AD285*O285)</f>
        <v>0</v>
      </c>
      <c r="AF285" s="44"/>
      <c r="AG285" s="317">
        <f>SUM(AF285*O285)</f>
        <v>0</v>
      </c>
      <c r="AH285" s="43"/>
      <c r="AI285" s="318">
        <f>SUM(AH285*O285)</f>
        <v>0</v>
      </c>
      <c r="AJ285" s="44"/>
      <c r="AK285" s="317">
        <f>SUM(AJ285*O285)</f>
        <v>0</v>
      </c>
      <c r="AL285" s="43"/>
      <c r="AM285" s="318">
        <f>SUM(AL285*O285)</f>
        <v>0</v>
      </c>
      <c r="AN285" s="44"/>
      <c r="AO285" s="317">
        <f>SUM(AN285*O285)</f>
        <v>0</v>
      </c>
      <c r="AP285" s="43"/>
      <c r="AQ285" s="318">
        <f>SUM(AP285*O285)</f>
        <v>0</v>
      </c>
      <c r="AR285" s="44"/>
      <c r="AS285" s="317">
        <f>SUM(AR285*O285)</f>
        <v>0</v>
      </c>
      <c r="AT285" s="43"/>
      <c r="AU285" s="318">
        <f>SUM(AT285*O285)</f>
        <v>0</v>
      </c>
      <c r="AV285" s="44"/>
      <c r="AW285" s="317">
        <f>SUM(AV285*O285)</f>
        <v>0</v>
      </c>
      <c r="AX285" s="43"/>
      <c r="AY285" s="318">
        <f>SUM(AX285*O285)</f>
        <v>0</v>
      </c>
      <c r="AZ285" s="44"/>
      <c r="BA285" s="317">
        <f>SUM(AZ285*O285)</f>
        <v>0</v>
      </c>
      <c r="BB285" s="43"/>
      <c r="BC285" s="318">
        <f>SUM(BB285*O285)</f>
        <v>0</v>
      </c>
      <c r="BD285" s="44"/>
      <c r="BE285" s="317">
        <f>SUM(BD285*O285)</f>
        <v>0</v>
      </c>
    </row>
    <row r="286" spans="1:57" ht="25.5" x14ac:dyDescent="0.2">
      <c r="A286" s="186">
        <v>96</v>
      </c>
      <c r="B286" s="73" t="s">
        <v>363</v>
      </c>
      <c r="C286" s="73" t="s">
        <v>365</v>
      </c>
      <c r="D286" s="74" t="s">
        <v>901</v>
      </c>
      <c r="E286" s="74" t="s">
        <v>11</v>
      </c>
      <c r="F286" s="75">
        <v>1</v>
      </c>
      <c r="G286" s="74" t="s">
        <v>939</v>
      </c>
      <c r="H286" s="76" t="s">
        <v>939</v>
      </c>
      <c r="I286" s="74" t="s">
        <v>3400</v>
      </c>
      <c r="J286" s="24" t="s">
        <v>3132</v>
      </c>
      <c r="K286" s="186">
        <v>3</v>
      </c>
      <c r="L286" s="144">
        <v>1.65</v>
      </c>
      <c r="M286" s="144">
        <v>1.73</v>
      </c>
      <c r="N286" s="77">
        <v>1.73</v>
      </c>
      <c r="O286" s="220">
        <v>1.82</v>
      </c>
      <c r="P286" s="371">
        <f>SUM(R286,T286,V286,X286,Z286,AB286,AD286,AF286,AH286,AJ286,AL286,AN286,AP286,AR286,AT286,AV286,AX286,AZ286,BB286,BD286)</f>
        <v>0</v>
      </c>
      <c r="Q286" s="372">
        <f>SUM(P286*O286)</f>
        <v>0</v>
      </c>
      <c r="R286" s="43"/>
      <c r="S286" s="318">
        <f>SUM(R286*O286)</f>
        <v>0</v>
      </c>
      <c r="T286" s="44"/>
      <c r="U286" s="317">
        <f>SUM(T286*O286)</f>
        <v>0</v>
      </c>
      <c r="V286" s="43"/>
      <c r="W286" s="318">
        <f>SUM(V286*O286)</f>
        <v>0</v>
      </c>
      <c r="X286" s="44"/>
      <c r="Y286" s="317">
        <f>SUM(X286*O286)</f>
        <v>0</v>
      </c>
      <c r="Z286" s="43"/>
      <c r="AA286" s="318">
        <f>SUM(Z286*O286)</f>
        <v>0</v>
      </c>
      <c r="AB286" s="44"/>
      <c r="AC286" s="317">
        <f>SUM(AB286*O286)</f>
        <v>0</v>
      </c>
      <c r="AD286" s="43"/>
      <c r="AE286" s="318">
        <f>SUM(AD286*O286)</f>
        <v>0</v>
      </c>
      <c r="AF286" s="44"/>
      <c r="AG286" s="317">
        <f>SUM(AF286*O286)</f>
        <v>0</v>
      </c>
      <c r="AH286" s="43"/>
      <c r="AI286" s="318">
        <f>SUM(AH286*O286)</f>
        <v>0</v>
      </c>
      <c r="AJ286" s="44"/>
      <c r="AK286" s="317">
        <f>SUM(AJ286*O286)</f>
        <v>0</v>
      </c>
      <c r="AL286" s="43"/>
      <c r="AM286" s="318">
        <f>SUM(AL286*O286)</f>
        <v>0</v>
      </c>
      <c r="AN286" s="44"/>
      <c r="AO286" s="317">
        <f>SUM(AN286*O286)</f>
        <v>0</v>
      </c>
      <c r="AP286" s="43"/>
      <c r="AQ286" s="318">
        <f>SUM(AP286*O286)</f>
        <v>0</v>
      </c>
      <c r="AR286" s="44"/>
      <c r="AS286" s="317">
        <f>SUM(AR286*O286)</f>
        <v>0</v>
      </c>
      <c r="AT286" s="43"/>
      <c r="AU286" s="318">
        <f>SUM(AT286*O286)</f>
        <v>0</v>
      </c>
      <c r="AV286" s="44"/>
      <c r="AW286" s="317">
        <f>SUM(AV286*O286)</f>
        <v>0</v>
      </c>
      <c r="AX286" s="43"/>
      <c r="AY286" s="318">
        <f>SUM(AX286*O286)</f>
        <v>0</v>
      </c>
      <c r="AZ286" s="44"/>
      <c r="BA286" s="317">
        <f>SUM(AZ286*O286)</f>
        <v>0</v>
      </c>
      <c r="BB286" s="43"/>
      <c r="BC286" s="318">
        <f>SUM(BB286*O286)</f>
        <v>0</v>
      </c>
      <c r="BD286" s="44"/>
      <c r="BE286" s="317">
        <f>SUM(BD286*O286)</f>
        <v>0</v>
      </c>
    </row>
    <row r="287" spans="1:57" ht="25.5" x14ac:dyDescent="0.2">
      <c r="A287" s="263">
        <v>96</v>
      </c>
      <c r="B287" s="264" t="s">
        <v>363</v>
      </c>
      <c r="C287" s="260" t="s">
        <v>365</v>
      </c>
      <c r="D287" s="315" t="s">
        <v>4052</v>
      </c>
      <c r="E287" s="266" t="s">
        <v>11</v>
      </c>
      <c r="F287" s="265">
        <v>1</v>
      </c>
      <c r="G287" s="266"/>
      <c r="H287" s="320" t="s">
        <v>4190</v>
      </c>
      <c r="I287" s="266" t="s">
        <v>3747</v>
      </c>
      <c r="J287" s="316" t="s">
        <v>4733</v>
      </c>
      <c r="K287" s="263">
        <v>4</v>
      </c>
      <c r="L287" s="267"/>
      <c r="M287" s="267"/>
      <c r="N287" s="267"/>
      <c r="O287" s="360">
        <v>4.93</v>
      </c>
      <c r="P287" s="371">
        <f>SUM(R287,T287,V287,X287,Z287,AB287,AD287,AF287,AH287,AJ287,AL287,AN287,AP287,AR287,AT287,AV287,AX287,AZ287,BB287,BD287)</f>
        <v>0</v>
      </c>
      <c r="Q287" s="372">
        <f>SUM(P287*O287)</f>
        <v>0</v>
      </c>
      <c r="R287" s="43"/>
      <c r="S287" s="318">
        <f>SUM(R287*O287)</f>
        <v>0</v>
      </c>
      <c r="T287" s="44"/>
      <c r="U287" s="317">
        <f>SUM(T287*O287)</f>
        <v>0</v>
      </c>
      <c r="V287" s="43"/>
      <c r="W287" s="318">
        <f>SUM(V287*O287)</f>
        <v>0</v>
      </c>
      <c r="X287" s="44"/>
      <c r="Y287" s="317">
        <f>SUM(X287*O287)</f>
        <v>0</v>
      </c>
      <c r="Z287" s="43"/>
      <c r="AA287" s="318">
        <f>SUM(Z287*O287)</f>
        <v>0</v>
      </c>
      <c r="AB287" s="44"/>
      <c r="AC287" s="317">
        <f>SUM(AB287*O287)</f>
        <v>0</v>
      </c>
      <c r="AD287" s="43"/>
      <c r="AE287" s="318">
        <f>SUM(AD287*O287)</f>
        <v>0</v>
      </c>
      <c r="AF287" s="44"/>
      <c r="AG287" s="317">
        <f>SUM(AF287*O287)</f>
        <v>0</v>
      </c>
      <c r="AH287" s="43"/>
      <c r="AI287" s="318">
        <f>SUM(AH287*O287)</f>
        <v>0</v>
      </c>
      <c r="AJ287" s="44"/>
      <c r="AK287" s="317">
        <f>SUM(AJ287*O287)</f>
        <v>0</v>
      </c>
      <c r="AL287" s="43"/>
      <c r="AM287" s="318">
        <f>SUM(AL287*O287)</f>
        <v>0</v>
      </c>
      <c r="AN287" s="44"/>
      <c r="AO287" s="317">
        <f>SUM(AN287*O287)</f>
        <v>0</v>
      </c>
      <c r="AP287" s="43"/>
      <c r="AQ287" s="318">
        <f>SUM(AP287*O287)</f>
        <v>0</v>
      </c>
      <c r="AR287" s="44"/>
      <c r="AS287" s="317">
        <f>SUM(AR287*O287)</f>
        <v>0</v>
      </c>
      <c r="AT287" s="43"/>
      <c r="AU287" s="318">
        <f>SUM(AT287*O287)</f>
        <v>0</v>
      </c>
      <c r="AV287" s="44"/>
      <c r="AW287" s="317">
        <f>SUM(AV287*O287)</f>
        <v>0</v>
      </c>
      <c r="AX287" s="43"/>
      <c r="AY287" s="318">
        <f>SUM(AX287*O287)</f>
        <v>0</v>
      </c>
      <c r="AZ287" s="44"/>
      <c r="BA287" s="317">
        <f>SUM(AZ287*O287)</f>
        <v>0</v>
      </c>
      <c r="BB287" s="43"/>
      <c r="BC287" s="318">
        <f>SUM(BB287*O287)</f>
        <v>0</v>
      </c>
      <c r="BD287" s="44"/>
      <c r="BE287" s="317">
        <f>SUM(BD287*O287)</f>
        <v>0</v>
      </c>
    </row>
    <row r="288" spans="1:57" ht="25.5" x14ac:dyDescent="0.2">
      <c r="A288" s="187">
        <v>97</v>
      </c>
      <c r="B288" s="25" t="s">
        <v>363</v>
      </c>
      <c r="C288" s="25" t="s">
        <v>364</v>
      </c>
      <c r="D288" s="29" t="s">
        <v>2025</v>
      </c>
      <c r="E288" s="28" t="s">
        <v>11</v>
      </c>
      <c r="F288" s="188">
        <v>1</v>
      </c>
      <c r="G288" s="28">
        <v>66172</v>
      </c>
      <c r="H288" s="89">
        <v>14311</v>
      </c>
      <c r="I288" s="29" t="s">
        <v>3404</v>
      </c>
      <c r="J288" s="79" t="s">
        <v>2338</v>
      </c>
      <c r="K288" s="187">
        <v>1</v>
      </c>
      <c r="L288" s="80">
        <v>1</v>
      </c>
      <c r="M288" s="80">
        <v>1</v>
      </c>
      <c r="N288" s="80">
        <v>1</v>
      </c>
      <c r="O288" s="223">
        <v>1</v>
      </c>
      <c r="P288" s="371">
        <f>SUM(R288,T288,V288,X288,Z288,AB288,AD288,AF288,AH288,AJ288,AL288,AN288,AP288,AR288,AT288,AV288,AX288,AZ288,BB288,BD288)</f>
        <v>0</v>
      </c>
      <c r="Q288" s="372">
        <f>SUM(P288*O288)</f>
        <v>0</v>
      </c>
      <c r="R288" s="43"/>
      <c r="S288" s="318">
        <f>SUM(R288*O288)</f>
        <v>0</v>
      </c>
      <c r="T288" s="44"/>
      <c r="U288" s="317">
        <f>SUM(T288*O288)</f>
        <v>0</v>
      </c>
      <c r="V288" s="43"/>
      <c r="W288" s="318">
        <f>SUM(V288*O288)</f>
        <v>0</v>
      </c>
      <c r="X288" s="44"/>
      <c r="Y288" s="317">
        <f>SUM(X288*O288)</f>
        <v>0</v>
      </c>
      <c r="Z288" s="43"/>
      <c r="AA288" s="318">
        <f>SUM(Z288*O288)</f>
        <v>0</v>
      </c>
      <c r="AB288" s="44"/>
      <c r="AC288" s="317">
        <f>SUM(AB288*O288)</f>
        <v>0</v>
      </c>
      <c r="AD288" s="43"/>
      <c r="AE288" s="318">
        <f>SUM(AD288*O288)</f>
        <v>0</v>
      </c>
      <c r="AF288" s="44"/>
      <c r="AG288" s="317">
        <f>SUM(AF288*O288)</f>
        <v>0</v>
      </c>
      <c r="AH288" s="43"/>
      <c r="AI288" s="318">
        <f>SUM(AH288*O288)</f>
        <v>0</v>
      </c>
      <c r="AJ288" s="44"/>
      <c r="AK288" s="317">
        <f>SUM(AJ288*O288)</f>
        <v>0</v>
      </c>
      <c r="AL288" s="43"/>
      <c r="AM288" s="318">
        <f>SUM(AL288*O288)</f>
        <v>0</v>
      </c>
      <c r="AN288" s="44"/>
      <c r="AO288" s="317">
        <f>SUM(AN288*O288)</f>
        <v>0</v>
      </c>
      <c r="AP288" s="43"/>
      <c r="AQ288" s="318">
        <f>SUM(AP288*O288)</f>
        <v>0</v>
      </c>
      <c r="AR288" s="44"/>
      <c r="AS288" s="317">
        <f>SUM(AR288*O288)</f>
        <v>0</v>
      </c>
      <c r="AT288" s="43"/>
      <c r="AU288" s="318">
        <f>SUM(AT288*O288)</f>
        <v>0</v>
      </c>
      <c r="AV288" s="44"/>
      <c r="AW288" s="317">
        <f>SUM(AV288*O288)</f>
        <v>0</v>
      </c>
      <c r="AX288" s="43"/>
      <c r="AY288" s="318">
        <f>SUM(AX288*O288)</f>
        <v>0</v>
      </c>
      <c r="AZ288" s="44"/>
      <c r="BA288" s="317">
        <f>SUM(AZ288*O288)</f>
        <v>0</v>
      </c>
      <c r="BB288" s="43"/>
      <c r="BC288" s="318">
        <f>SUM(BB288*O288)</f>
        <v>0</v>
      </c>
      <c r="BD288" s="44"/>
      <c r="BE288" s="317">
        <f>SUM(BD288*O288)</f>
        <v>0</v>
      </c>
    </row>
    <row r="289" spans="1:57" x14ac:dyDescent="0.2">
      <c r="A289" s="81">
        <v>97</v>
      </c>
      <c r="B289" s="82" t="s">
        <v>363</v>
      </c>
      <c r="C289" s="82" t="s">
        <v>364</v>
      </c>
      <c r="D289" s="83" t="s">
        <v>2026</v>
      </c>
      <c r="E289" s="84" t="s">
        <v>2350</v>
      </c>
      <c r="F289" s="85">
        <v>1</v>
      </c>
      <c r="G289" s="84" t="s">
        <v>2373</v>
      </c>
      <c r="H289" s="22">
        <v>9712884</v>
      </c>
      <c r="I289" s="34">
        <v>57681</v>
      </c>
      <c r="J289" s="86" t="s">
        <v>1074</v>
      </c>
      <c r="K289" s="81">
        <v>2</v>
      </c>
      <c r="L289" s="87">
        <v>1.52</v>
      </c>
      <c r="M289" s="155">
        <v>1.56</v>
      </c>
      <c r="N289" s="87">
        <v>1.56</v>
      </c>
      <c r="O289" s="365">
        <v>1.56</v>
      </c>
      <c r="P289" s="371">
        <f>SUM(R289,T289,V289,X289,Z289,AB289,AD289,AF289,AH289,AJ289,AL289,AN289,AP289,AR289,AT289,AV289,AX289,AZ289,BB289,BD289)</f>
        <v>0</v>
      </c>
      <c r="Q289" s="372">
        <f>SUM(P289*O289)</f>
        <v>0</v>
      </c>
      <c r="R289" s="43"/>
      <c r="S289" s="318">
        <f>SUM(R289*O289)</f>
        <v>0</v>
      </c>
      <c r="T289" s="44"/>
      <c r="U289" s="317">
        <f>SUM(T289*O289)</f>
        <v>0</v>
      </c>
      <c r="V289" s="43"/>
      <c r="W289" s="318">
        <f>SUM(V289*O289)</f>
        <v>0</v>
      </c>
      <c r="X289" s="44"/>
      <c r="Y289" s="317">
        <f>SUM(X289*O289)</f>
        <v>0</v>
      </c>
      <c r="Z289" s="43"/>
      <c r="AA289" s="318">
        <f>SUM(Z289*O289)</f>
        <v>0</v>
      </c>
      <c r="AB289" s="44"/>
      <c r="AC289" s="317">
        <f>SUM(AB289*O289)</f>
        <v>0</v>
      </c>
      <c r="AD289" s="43"/>
      <c r="AE289" s="318">
        <f>SUM(AD289*O289)</f>
        <v>0</v>
      </c>
      <c r="AF289" s="44"/>
      <c r="AG289" s="317">
        <f>SUM(AF289*O289)</f>
        <v>0</v>
      </c>
      <c r="AH289" s="43"/>
      <c r="AI289" s="318">
        <f>SUM(AH289*O289)</f>
        <v>0</v>
      </c>
      <c r="AJ289" s="44"/>
      <c r="AK289" s="317">
        <f>SUM(AJ289*O289)</f>
        <v>0</v>
      </c>
      <c r="AL289" s="43"/>
      <c r="AM289" s="318">
        <f>SUM(AL289*O289)</f>
        <v>0</v>
      </c>
      <c r="AN289" s="44"/>
      <c r="AO289" s="317">
        <f>SUM(AN289*O289)</f>
        <v>0</v>
      </c>
      <c r="AP289" s="43"/>
      <c r="AQ289" s="318">
        <f>SUM(AP289*O289)</f>
        <v>0</v>
      </c>
      <c r="AR289" s="44"/>
      <c r="AS289" s="317">
        <f>SUM(AR289*O289)</f>
        <v>0</v>
      </c>
      <c r="AT289" s="43"/>
      <c r="AU289" s="318">
        <f>SUM(AT289*O289)</f>
        <v>0</v>
      </c>
      <c r="AV289" s="44"/>
      <c r="AW289" s="317">
        <f>SUM(AV289*O289)</f>
        <v>0</v>
      </c>
      <c r="AX289" s="43"/>
      <c r="AY289" s="318">
        <f>SUM(AX289*O289)</f>
        <v>0</v>
      </c>
      <c r="AZ289" s="44"/>
      <c r="BA289" s="317">
        <f>SUM(AZ289*O289)</f>
        <v>0</v>
      </c>
      <c r="BB289" s="43"/>
      <c r="BC289" s="318">
        <f>SUM(BB289*O289)</f>
        <v>0</v>
      </c>
      <c r="BD289" s="44"/>
      <c r="BE289" s="317">
        <f>SUM(BD289*O289)</f>
        <v>0</v>
      </c>
    </row>
    <row r="290" spans="1:57" ht="25.5" x14ac:dyDescent="0.2">
      <c r="A290" s="186">
        <v>97</v>
      </c>
      <c r="B290" s="73" t="s">
        <v>363</v>
      </c>
      <c r="C290" s="73" t="s">
        <v>364</v>
      </c>
      <c r="D290" s="74" t="s">
        <v>901</v>
      </c>
      <c r="E290" s="74" t="s">
        <v>11</v>
      </c>
      <c r="F290" s="75">
        <v>1</v>
      </c>
      <c r="G290" s="74" t="s">
        <v>940</v>
      </c>
      <c r="H290" s="76" t="s">
        <v>940</v>
      </c>
      <c r="I290" s="74" t="s">
        <v>3400</v>
      </c>
      <c r="J290" s="24" t="s">
        <v>3132</v>
      </c>
      <c r="K290" s="186">
        <v>3</v>
      </c>
      <c r="L290" s="144">
        <v>2.42</v>
      </c>
      <c r="M290" s="145">
        <v>1.53</v>
      </c>
      <c r="N290" s="77">
        <v>1.53</v>
      </c>
      <c r="O290" s="219">
        <v>1.58</v>
      </c>
      <c r="P290" s="371">
        <f>SUM(R290,T290,V290,X290,Z290,AB290,AD290,AF290,AH290,AJ290,AL290,AN290,AP290,AR290,AT290,AV290,AX290,AZ290,BB290,BD290)</f>
        <v>0</v>
      </c>
      <c r="Q290" s="372">
        <f>SUM(P290*O290)</f>
        <v>0</v>
      </c>
      <c r="R290" s="43"/>
      <c r="S290" s="318">
        <f>SUM(R290*O290)</f>
        <v>0</v>
      </c>
      <c r="T290" s="44"/>
      <c r="U290" s="317">
        <f>SUM(T290*O290)</f>
        <v>0</v>
      </c>
      <c r="V290" s="43"/>
      <c r="W290" s="318">
        <f>SUM(V290*O290)</f>
        <v>0</v>
      </c>
      <c r="X290" s="44"/>
      <c r="Y290" s="317">
        <f>SUM(X290*O290)</f>
        <v>0</v>
      </c>
      <c r="Z290" s="43"/>
      <c r="AA290" s="318">
        <f>SUM(Z290*O290)</f>
        <v>0</v>
      </c>
      <c r="AB290" s="44"/>
      <c r="AC290" s="317">
        <f>SUM(AB290*O290)</f>
        <v>0</v>
      </c>
      <c r="AD290" s="43"/>
      <c r="AE290" s="318">
        <f>SUM(AD290*O290)</f>
        <v>0</v>
      </c>
      <c r="AF290" s="44"/>
      <c r="AG290" s="317">
        <f>SUM(AF290*O290)</f>
        <v>0</v>
      </c>
      <c r="AH290" s="43"/>
      <c r="AI290" s="318">
        <f>SUM(AH290*O290)</f>
        <v>0</v>
      </c>
      <c r="AJ290" s="44"/>
      <c r="AK290" s="317">
        <f>SUM(AJ290*O290)</f>
        <v>0</v>
      </c>
      <c r="AL290" s="43"/>
      <c r="AM290" s="318">
        <f>SUM(AL290*O290)</f>
        <v>0</v>
      </c>
      <c r="AN290" s="44"/>
      <c r="AO290" s="317">
        <f>SUM(AN290*O290)</f>
        <v>0</v>
      </c>
      <c r="AP290" s="43"/>
      <c r="AQ290" s="318">
        <f>SUM(AP290*O290)</f>
        <v>0</v>
      </c>
      <c r="AR290" s="44"/>
      <c r="AS290" s="317">
        <f>SUM(AR290*O290)</f>
        <v>0</v>
      </c>
      <c r="AT290" s="43"/>
      <c r="AU290" s="318">
        <f>SUM(AT290*O290)</f>
        <v>0</v>
      </c>
      <c r="AV290" s="44"/>
      <c r="AW290" s="317">
        <f>SUM(AV290*O290)</f>
        <v>0</v>
      </c>
      <c r="AX290" s="43"/>
      <c r="AY290" s="318">
        <f>SUM(AX290*O290)</f>
        <v>0</v>
      </c>
      <c r="AZ290" s="44"/>
      <c r="BA290" s="317">
        <f>SUM(AZ290*O290)</f>
        <v>0</v>
      </c>
      <c r="BB290" s="43"/>
      <c r="BC290" s="318">
        <f>SUM(BB290*O290)</f>
        <v>0</v>
      </c>
      <c r="BD290" s="44"/>
      <c r="BE290" s="317">
        <f>SUM(BD290*O290)</f>
        <v>0</v>
      </c>
    </row>
    <row r="291" spans="1:57" ht="25.5" x14ac:dyDescent="0.2">
      <c r="A291" s="263">
        <v>97</v>
      </c>
      <c r="B291" s="264" t="s">
        <v>363</v>
      </c>
      <c r="C291" s="260" t="s">
        <v>364</v>
      </c>
      <c r="D291" s="315" t="s">
        <v>4052</v>
      </c>
      <c r="E291" s="266" t="s">
        <v>11</v>
      </c>
      <c r="F291" s="265">
        <v>1</v>
      </c>
      <c r="G291" s="266"/>
      <c r="H291" s="320" t="s">
        <v>4191</v>
      </c>
      <c r="I291" s="266" t="s">
        <v>3747</v>
      </c>
      <c r="J291" s="316" t="s">
        <v>4733</v>
      </c>
      <c r="K291" s="263">
        <v>4</v>
      </c>
      <c r="L291" s="267"/>
      <c r="M291" s="267"/>
      <c r="N291" s="267"/>
      <c r="O291" s="360">
        <v>2.5300000000000002</v>
      </c>
      <c r="P291" s="371">
        <f>SUM(R291,T291,V291,X291,Z291,AB291,AD291,AF291,AH291,AJ291,AL291,AN291,AP291,AR291,AT291,AV291,AX291,AZ291,BB291,BD291)</f>
        <v>0</v>
      </c>
      <c r="Q291" s="372">
        <f>SUM(P291*O291)</f>
        <v>0</v>
      </c>
      <c r="R291" s="43"/>
      <c r="S291" s="318">
        <f>SUM(R291*O291)</f>
        <v>0</v>
      </c>
      <c r="T291" s="44"/>
      <c r="U291" s="317">
        <f>SUM(T291*O291)</f>
        <v>0</v>
      </c>
      <c r="V291" s="43"/>
      <c r="W291" s="318">
        <f>SUM(V291*O291)</f>
        <v>0</v>
      </c>
      <c r="X291" s="44"/>
      <c r="Y291" s="317">
        <f>SUM(X291*O291)</f>
        <v>0</v>
      </c>
      <c r="Z291" s="43"/>
      <c r="AA291" s="318">
        <f>SUM(Z291*O291)</f>
        <v>0</v>
      </c>
      <c r="AB291" s="44"/>
      <c r="AC291" s="317">
        <f>SUM(AB291*O291)</f>
        <v>0</v>
      </c>
      <c r="AD291" s="43"/>
      <c r="AE291" s="318">
        <f>SUM(AD291*O291)</f>
        <v>0</v>
      </c>
      <c r="AF291" s="44"/>
      <c r="AG291" s="317">
        <f>SUM(AF291*O291)</f>
        <v>0</v>
      </c>
      <c r="AH291" s="43"/>
      <c r="AI291" s="318">
        <f>SUM(AH291*O291)</f>
        <v>0</v>
      </c>
      <c r="AJ291" s="44"/>
      <c r="AK291" s="317">
        <f>SUM(AJ291*O291)</f>
        <v>0</v>
      </c>
      <c r="AL291" s="43"/>
      <c r="AM291" s="318">
        <f>SUM(AL291*O291)</f>
        <v>0</v>
      </c>
      <c r="AN291" s="44"/>
      <c r="AO291" s="317">
        <f>SUM(AN291*O291)</f>
        <v>0</v>
      </c>
      <c r="AP291" s="43"/>
      <c r="AQ291" s="318">
        <f>SUM(AP291*O291)</f>
        <v>0</v>
      </c>
      <c r="AR291" s="44"/>
      <c r="AS291" s="317">
        <f>SUM(AR291*O291)</f>
        <v>0</v>
      </c>
      <c r="AT291" s="43"/>
      <c r="AU291" s="318">
        <f>SUM(AT291*O291)</f>
        <v>0</v>
      </c>
      <c r="AV291" s="44"/>
      <c r="AW291" s="317">
        <f>SUM(AV291*O291)</f>
        <v>0</v>
      </c>
      <c r="AX291" s="43"/>
      <c r="AY291" s="318">
        <f>SUM(AX291*O291)</f>
        <v>0</v>
      </c>
      <c r="AZ291" s="44"/>
      <c r="BA291" s="317">
        <f>SUM(AZ291*O291)</f>
        <v>0</v>
      </c>
      <c r="BB291" s="43"/>
      <c r="BC291" s="318">
        <f>SUM(BB291*O291)</f>
        <v>0</v>
      </c>
      <c r="BD291" s="44"/>
      <c r="BE291" s="317">
        <f>SUM(BD291*O291)</f>
        <v>0</v>
      </c>
    </row>
    <row r="292" spans="1:57" x14ac:dyDescent="0.2">
      <c r="A292" s="186">
        <v>98</v>
      </c>
      <c r="B292" s="73" t="s">
        <v>363</v>
      </c>
      <c r="C292" s="73" t="s">
        <v>371</v>
      </c>
      <c r="D292" s="74" t="s">
        <v>941</v>
      </c>
      <c r="E292" s="74" t="s">
        <v>11</v>
      </c>
      <c r="F292" s="75">
        <v>1</v>
      </c>
      <c r="G292" s="74" t="s">
        <v>942</v>
      </c>
      <c r="H292" s="76" t="s">
        <v>942</v>
      </c>
      <c r="I292" s="74" t="s">
        <v>3400</v>
      </c>
      <c r="J292" s="24" t="s">
        <v>3132</v>
      </c>
      <c r="K292" s="186">
        <v>1</v>
      </c>
      <c r="L292" s="77">
        <v>2.92</v>
      </c>
      <c r="M292" s="77">
        <v>2.92</v>
      </c>
      <c r="N292" s="144">
        <v>3.07</v>
      </c>
      <c r="O292" s="220">
        <v>3.07</v>
      </c>
      <c r="P292" s="371">
        <f>SUM(R292,T292,V292,X292,Z292,AB292,AD292,AF292,AH292,AJ292,AL292,AN292,AP292,AR292,AT292,AV292,AX292,AZ292,BB292,BD292)</f>
        <v>0</v>
      </c>
      <c r="Q292" s="372">
        <f>SUM(P292*O292)</f>
        <v>0</v>
      </c>
      <c r="R292" s="43"/>
      <c r="S292" s="318">
        <f>SUM(R292*O292)</f>
        <v>0</v>
      </c>
      <c r="T292" s="44"/>
      <c r="U292" s="317">
        <f>SUM(T292*O292)</f>
        <v>0</v>
      </c>
      <c r="V292" s="43"/>
      <c r="W292" s="318">
        <f>SUM(V292*O292)</f>
        <v>0</v>
      </c>
      <c r="X292" s="44"/>
      <c r="Y292" s="317">
        <f>SUM(X292*O292)</f>
        <v>0</v>
      </c>
      <c r="Z292" s="43"/>
      <c r="AA292" s="318">
        <f>SUM(Z292*O292)</f>
        <v>0</v>
      </c>
      <c r="AB292" s="44"/>
      <c r="AC292" s="317">
        <f>SUM(AB292*O292)</f>
        <v>0</v>
      </c>
      <c r="AD292" s="43"/>
      <c r="AE292" s="318">
        <f>SUM(AD292*O292)</f>
        <v>0</v>
      </c>
      <c r="AF292" s="44"/>
      <c r="AG292" s="317">
        <f>SUM(AF292*O292)</f>
        <v>0</v>
      </c>
      <c r="AH292" s="43"/>
      <c r="AI292" s="318">
        <f>SUM(AH292*O292)</f>
        <v>0</v>
      </c>
      <c r="AJ292" s="44"/>
      <c r="AK292" s="317">
        <f>SUM(AJ292*O292)</f>
        <v>0</v>
      </c>
      <c r="AL292" s="43"/>
      <c r="AM292" s="318">
        <f>SUM(AL292*O292)</f>
        <v>0</v>
      </c>
      <c r="AN292" s="44"/>
      <c r="AO292" s="317">
        <f>SUM(AN292*O292)</f>
        <v>0</v>
      </c>
      <c r="AP292" s="43"/>
      <c r="AQ292" s="318">
        <f>SUM(AP292*O292)</f>
        <v>0</v>
      </c>
      <c r="AR292" s="44"/>
      <c r="AS292" s="317">
        <f>SUM(AR292*O292)</f>
        <v>0</v>
      </c>
      <c r="AT292" s="43"/>
      <c r="AU292" s="318">
        <f>SUM(AT292*O292)</f>
        <v>0</v>
      </c>
      <c r="AV292" s="44"/>
      <c r="AW292" s="317">
        <f>SUM(AV292*O292)</f>
        <v>0</v>
      </c>
      <c r="AX292" s="43"/>
      <c r="AY292" s="318">
        <f>SUM(AX292*O292)</f>
        <v>0</v>
      </c>
      <c r="AZ292" s="44"/>
      <c r="BA292" s="317">
        <f>SUM(AZ292*O292)</f>
        <v>0</v>
      </c>
      <c r="BB292" s="43"/>
      <c r="BC292" s="318">
        <f>SUM(BB292*O292)</f>
        <v>0</v>
      </c>
      <c r="BD292" s="44"/>
      <c r="BE292" s="317">
        <f>SUM(BD292*O292)</f>
        <v>0</v>
      </c>
    </row>
    <row r="293" spans="1:57" ht="25.5" x14ac:dyDescent="0.2">
      <c r="A293" s="186">
        <v>99</v>
      </c>
      <c r="B293" s="73" t="s">
        <v>363</v>
      </c>
      <c r="C293" s="73" t="s">
        <v>370</v>
      </c>
      <c r="D293" s="74" t="s">
        <v>941</v>
      </c>
      <c r="E293" s="74" t="s">
        <v>11</v>
      </c>
      <c r="F293" s="75">
        <v>1</v>
      </c>
      <c r="G293" s="74" t="s">
        <v>896</v>
      </c>
      <c r="H293" s="76" t="s">
        <v>896</v>
      </c>
      <c r="I293" s="74" t="s">
        <v>3400</v>
      </c>
      <c r="J293" s="24" t="s">
        <v>3132</v>
      </c>
      <c r="K293" s="186">
        <v>1</v>
      </c>
      <c r="L293" s="77">
        <v>2.92</v>
      </c>
      <c r="M293" s="77">
        <v>2.92</v>
      </c>
      <c r="N293" s="144">
        <v>3.07</v>
      </c>
      <c r="O293" s="220">
        <v>3.07</v>
      </c>
      <c r="P293" s="371">
        <f>SUM(R293,T293,V293,X293,Z293,AB293,AD293,AF293,AH293,AJ293,AL293,AN293,AP293,AR293,AT293,AV293,AX293,AZ293,BB293,BD293)</f>
        <v>0</v>
      </c>
      <c r="Q293" s="372">
        <f>SUM(P293*O293)</f>
        <v>0</v>
      </c>
      <c r="R293" s="43"/>
      <c r="S293" s="318">
        <f>SUM(R293*O293)</f>
        <v>0</v>
      </c>
      <c r="T293" s="44"/>
      <c r="U293" s="317">
        <f>SUM(T293*O293)</f>
        <v>0</v>
      </c>
      <c r="V293" s="43"/>
      <c r="W293" s="318">
        <f>SUM(V293*O293)</f>
        <v>0</v>
      </c>
      <c r="X293" s="44"/>
      <c r="Y293" s="317">
        <f>SUM(X293*O293)</f>
        <v>0</v>
      </c>
      <c r="Z293" s="43"/>
      <c r="AA293" s="318">
        <f>SUM(Z293*O293)</f>
        <v>0</v>
      </c>
      <c r="AB293" s="44"/>
      <c r="AC293" s="317">
        <f>SUM(AB293*O293)</f>
        <v>0</v>
      </c>
      <c r="AD293" s="43"/>
      <c r="AE293" s="318">
        <f>SUM(AD293*O293)</f>
        <v>0</v>
      </c>
      <c r="AF293" s="44"/>
      <c r="AG293" s="317">
        <f>SUM(AF293*O293)</f>
        <v>0</v>
      </c>
      <c r="AH293" s="43"/>
      <c r="AI293" s="318">
        <f>SUM(AH293*O293)</f>
        <v>0</v>
      </c>
      <c r="AJ293" s="44"/>
      <c r="AK293" s="317">
        <f>SUM(AJ293*O293)</f>
        <v>0</v>
      </c>
      <c r="AL293" s="43"/>
      <c r="AM293" s="318">
        <f>SUM(AL293*O293)</f>
        <v>0</v>
      </c>
      <c r="AN293" s="44"/>
      <c r="AO293" s="317">
        <f>SUM(AN293*O293)</f>
        <v>0</v>
      </c>
      <c r="AP293" s="43"/>
      <c r="AQ293" s="318">
        <f>SUM(AP293*O293)</f>
        <v>0</v>
      </c>
      <c r="AR293" s="44"/>
      <c r="AS293" s="317">
        <f>SUM(AR293*O293)</f>
        <v>0</v>
      </c>
      <c r="AT293" s="43"/>
      <c r="AU293" s="318">
        <f>SUM(AT293*O293)</f>
        <v>0</v>
      </c>
      <c r="AV293" s="44"/>
      <c r="AW293" s="317">
        <f>SUM(AV293*O293)</f>
        <v>0</v>
      </c>
      <c r="AX293" s="43"/>
      <c r="AY293" s="318">
        <f>SUM(AX293*O293)</f>
        <v>0</v>
      </c>
      <c r="AZ293" s="44"/>
      <c r="BA293" s="317">
        <f>SUM(AZ293*O293)</f>
        <v>0</v>
      </c>
      <c r="BB293" s="43"/>
      <c r="BC293" s="318">
        <f>SUM(BB293*O293)</f>
        <v>0</v>
      </c>
      <c r="BD293" s="44"/>
      <c r="BE293" s="317">
        <f>SUM(BD293*O293)</f>
        <v>0</v>
      </c>
    </row>
    <row r="294" spans="1:57" x14ac:dyDescent="0.2">
      <c r="A294" s="187">
        <v>99</v>
      </c>
      <c r="B294" s="25" t="s">
        <v>363</v>
      </c>
      <c r="C294" s="25" t="s">
        <v>370</v>
      </c>
      <c r="D294" s="29" t="s">
        <v>2026</v>
      </c>
      <c r="E294" s="28" t="s">
        <v>11</v>
      </c>
      <c r="F294" s="188">
        <v>1</v>
      </c>
      <c r="G294" s="28">
        <v>21602</v>
      </c>
      <c r="H294" s="89">
        <v>77654</v>
      </c>
      <c r="I294" s="29" t="s">
        <v>3404</v>
      </c>
      <c r="J294" s="79" t="s">
        <v>2338</v>
      </c>
      <c r="K294" s="187">
        <v>2</v>
      </c>
      <c r="L294" s="146">
        <v>3.92</v>
      </c>
      <c r="M294" s="80">
        <v>3.92</v>
      </c>
      <c r="N294" s="146">
        <v>4.1100000000000003</v>
      </c>
      <c r="O294" s="223">
        <v>4.1100000000000003</v>
      </c>
      <c r="P294" s="371">
        <f>SUM(R294,T294,V294,X294,Z294,AB294,AD294,AF294,AH294,AJ294,AL294,AN294,AP294,AR294,AT294,AV294,AX294,AZ294,BB294,BD294)</f>
        <v>0</v>
      </c>
      <c r="Q294" s="372">
        <f>SUM(P294*O294)</f>
        <v>0</v>
      </c>
      <c r="R294" s="43"/>
      <c r="S294" s="318">
        <f>SUM(R294*O294)</f>
        <v>0</v>
      </c>
      <c r="T294" s="44"/>
      <c r="U294" s="317">
        <f>SUM(T294*O294)</f>
        <v>0</v>
      </c>
      <c r="V294" s="43"/>
      <c r="W294" s="318">
        <f>SUM(V294*O294)</f>
        <v>0</v>
      </c>
      <c r="X294" s="44"/>
      <c r="Y294" s="317">
        <f>SUM(X294*O294)</f>
        <v>0</v>
      </c>
      <c r="Z294" s="43"/>
      <c r="AA294" s="318">
        <f>SUM(Z294*O294)</f>
        <v>0</v>
      </c>
      <c r="AB294" s="44"/>
      <c r="AC294" s="317">
        <f>SUM(AB294*O294)</f>
        <v>0</v>
      </c>
      <c r="AD294" s="43"/>
      <c r="AE294" s="318">
        <f>SUM(AD294*O294)</f>
        <v>0</v>
      </c>
      <c r="AF294" s="44"/>
      <c r="AG294" s="317">
        <f>SUM(AF294*O294)</f>
        <v>0</v>
      </c>
      <c r="AH294" s="43"/>
      <c r="AI294" s="318">
        <f>SUM(AH294*O294)</f>
        <v>0</v>
      </c>
      <c r="AJ294" s="44"/>
      <c r="AK294" s="317">
        <f>SUM(AJ294*O294)</f>
        <v>0</v>
      </c>
      <c r="AL294" s="43"/>
      <c r="AM294" s="318">
        <f>SUM(AL294*O294)</f>
        <v>0</v>
      </c>
      <c r="AN294" s="44"/>
      <c r="AO294" s="317">
        <f>SUM(AN294*O294)</f>
        <v>0</v>
      </c>
      <c r="AP294" s="43"/>
      <c r="AQ294" s="318">
        <f>SUM(AP294*O294)</f>
        <v>0</v>
      </c>
      <c r="AR294" s="44"/>
      <c r="AS294" s="317">
        <f>SUM(AR294*O294)</f>
        <v>0</v>
      </c>
      <c r="AT294" s="43"/>
      <c r="AU294" s="318">
        <f>SUM(AT294*O294)</f>
        <v>0</v>
      </c>
      <c r="AV294" s="44"/>
      <c r="AW294" s="317">
        <f>SUM(AV294*O294)</f>
        <v>0</v>
      </c>
      <c r="AX294" s="43"/>
      <c r="AY294" s="318">
        <f>SUM(AX294*O294)</f>
        <v>0</v>
      </c>
      <c r="AZ294" s="44"/>
      <c r="BA294" s="317">
        <f>SUM(AZ294*O294)</f>
        <v>0</v>
      </c>
      <c r="BB294" s="43"/>
      <c r="BC294" s="318">
        <f>SUM(BB294*O294)</f>
        <v>0</v>
      </c>
      <c r="BD294" s="44"/>
      <c r="BE294" s="317">
        <f>SUM(BD294*O294)</f>
        <v>0</v>
      </c>
    </row>
    <row r="295" spans="1:57" ht="25.5" x14ac:dyDescent="0.2">
      <c r="A295" s="186">
        <v>100</v>
      </c>
      <c r="B295" s="73" t="s">
        <v>363</v>
      </c>
      <c r="C295" s="73" t="s">
        <v>372</v>
      </c>
      <c r="D295" s="74" t="s">
        <v>941</v>
      </c>
      <c r="E295" s="74" t="s">
        <v>11</v>
      </c>
      <c r="F295" s="75">
        <v>1</v>
      </c>
      <c r="G295" s="74" t="s">
        <v>943</v>
      </c>
      <c r="H295" s="76" t="s">
        <v>943</v>
      </c>
      <c r="I295" s="74" t="s">
        <v>3400</v>
      </c>
      <c r="J295" s="24" t="s">
        <v>3132</v>
      </c>
      <c r="K295" s="186">
        <v>1</v>
      </c>
      <c r="L295" s="77">
        <v>2.92</v>
      </c>
      <c r="M295" s="77">
        <v>2.92</v>
      </c>
      <c r="N295" s="144">
        <v>3.07</v>
      </c>
      <c r="O295" s="225">
        <v>3.01</v>
      </c>
      <c r="P295" s="371">
        <f>SUM(R295,T295,V295,X295,Z295,AB295,AD295,AF295,AH295,AJ295,AL295,AN295,AP295,AR295,AT295,AV295,AX295,AZ295,BB295,BD295)</f>
        <v>0</v>
      </c>
      <c r="Q295" s="372">
        <f>SUM(P295*O295)</f>
        <v>0</v>
      </c>
      <c r="R295" s="43"/>
      <c r="S295" s="318">
        <f>SUM(R295*O295)</f>
        <v>0</v>
      </c>
      <c r="T295" s="44"/>
      <c r="U295" s="317">
        <f>SUM(T295*O295)</f>
        <v>0</v>
      </c>
      <c r="V295" s="43"/>
      <c r="W295" s="318">
        <f>SUM(V295*O295)</f>
        <v>0</v>
      </c>
      <c r="X295" s="44"/>
      <c r="Y295" s="317">
        <f>SUM(X295*O295)</f>
        <v>0</v>
      </c>
      <c r="Z295" s="43"/>
      <c r="AA295" s="318">
        <f>SUM(Z295*O295)</f>
        <v>0</v>
      </c>
      <c r="AB295" s="44"/>
      <c r="AC295" s="317">
        <f>SUM(AB295*O295)</f>
        <v>0</v>
      </c>
      <c r="AD295" s="43"/>
      <c r="AE295" s="318">
        <f>SUM(AD295*O295)</f>
        <v>0</v>
      </c>
      <c r="AF295" s="44"/>
      <c r="AG295" s="317">
        <f>SUM(AF295*O295)</f>
        <v>0</v>
      </c>
      <c r="AH295" s="43"/>
      <c r="AI295" s="318">
        <f>SUM(AH295*O295)</f>
        <v>0</v>
      </c>
      <c r="AJ295" s="44"/>
      <c r="AK295" s="317">
        <f>SUM(AJ295*O295)</f>
        <v>0</v>
      </c>
      <c r="AL295" s="43"/>
      <c r="AM295" s="318">
        <f>SUM(AL295*O295)</f>
        <v>0</v>
      </c>
      <c r="AN295" s="44"/>
      <c r="AO295" s="317">
        <f>SUM(AN295*O295)</f>
        <v>0</v>
      </c>
      <c r="AP295" s="43"/>
      <c r="AQ295" s="318">
        <f>SUM(AP295*O295)</f>
        <v>0</v>
      </c>
      <c r="AR295" s="44"/>
      <c r="AS295" s="317">
        <f>SUM(AR295*O295)</f>
        <v>0</v>
      </c>
      <c r="AT295" s="43"/>
      <c r="AU295" s="318">
        <f>SUM(AT295*O295)</f>
        <v>0</v>
      </c>
      <c r="AV295" s="44"/>
      <c r="AW295" s="317">
        <f>SUM(AV295*O295)</f>
        <v>0</v>
      </c>
      <c r="AX295" s="43"/>
      <c r="AY295" s="318">
        <f>SUM(AX295*O295)</f>
        <v>0</v>
      </c>
      <c r="AZ295" s="44"/>
      <c r="BA295" s="317">
        <f>SUM(AZ295*O295)</f>
        <v>0</v>
      </c>
      <c r="BB295" s="43"/>
      <c r="BC295" s="318">
        <f>SUM(BB295*O295)</f>
        <v>0</v>
      </c>
      <c r="BD295" s="44"/>
      <c r="BE295" s="317">
        <f>SUM(BD295*O295)</f>
        <v>0</v>
      </c>
    </row>
    <row r="296" spans="1:57" x14ac:dyDescent="0.2">
      <c r="A296" s="187">
        <v>100</v>
      </c>
      <c r="B296" s="25" t="s">
        <v>363</v>
      </c>
      <c r="C296" s="25" t="s">
        <v>372</v>
      </c>
      <c r="D296" s="29" t="s">
        <v>2026</v>
      </c>
      <c r="E296" s="28" t="s">
        <v>11</v>
      </c>
      <c r="F296" s="188">
        <v>1</v>
      </c>
      <c r="G296" s="28">
        <v>21601</v>
      </c>
      <c r="H296" s="89">
        <v>57444</v>
      </c>
      <c r="I296" s="29" t="s">
        <v>3404</v>
      </c>
      <c r="J296" s="79" t="s">
        <v>2338</v>
      </c>
      <c r="K296" s="187">
        <v>2</v>
      </c>
      <c r="L296" s="146">
        <v>3.93</v>
      </c>
      <c r="M296" s="80">
        <v>3.93</v>
      </c>
      <c r="N296" s="146">
        <v>4.12</v>
      </c>
      <c r="O296" s="223">
        <v>4.12</v>
      </c>
      <c r="P296" s="371">
        <f>SUM(R296,T296,V296,X296,Z296,AB296,AD296,AF296,AH296,AJ296,AL296,AN296,AP296,AR296,AT296,AV296,AX296,AZ296,BB296,BD296)</f>
        <v>0</v>
      </c>
      <c r="Q296" s="372">
        <f>SUM(P296*O296)</f>
        <v>0</v>
      </c>
      <c r="R296" s="43"/>
      <c r="S296" s="318">
        <f>SUM(R296*O296)</f>
        <v>0</v>
      </c>
      <c r="T296" s="44"/>
      <c r="U296" s="317">
        <f>SUM(T296*O296)</f>
        <v>0</v>
      </c>
      <c r="V296" s="43"/>
      <c r="W296" s="318">
        <f>SUM(V296*O296)</f>
        <v>0</v>
      </c>
      <c r="X296" s="44"/>
      <c r="Y296" s="317">
        <f>SUM(X296*O296)</f>
        <v>0</v>
      </c>
      <c r="Z296" s="43"/>
      <c r="AA296" s="318">
        <f>SUM(Z296*O296)</f>
        <v>0</v>
      </c>
      <c r="AB296" s="44"/>
      <c r="AC296" s="317">
        <f>SUM(AB296*O296)</f>
        <v>0</v>
      </c>
      <c r="AD296" s="43"/>
      <c r="AE296" s="318">
        <f>SUM(AD296*O296)</f>
        <v>0</v>
      </c>
      <c r="AF296" s="44"/>
      <c r="AG296" s="317">
        <f>SUM(AF296*O296)</f>
        <v>0</v>
      </c>
      <c r="AH296" s="43"/>
      <c r="AI296" s="318">
        <f>SUM(AH296*O296)</f>
        <v>0</v>
      </c>
      <c r="AJ296" s="44"/>
      <c r="AK296" s="317">
        <f>SUM(AJ296*O296)</f>
        <v>0</v>
      </c>
      <c r="AL296" s="43"/>
      <c r="AM296" s="318">
        <f>SUM(AL296*O296)</f>
        <v>0</v>
      </c>
      <c r="AN296" s="44"/>
      <c r="AO296" s="317">
        <f>SUM(AN296*O296)</f>
        <v>0</v>
      </c>
      <c r="AP296" s="43"/>
      <c r="AQ296" s="318">
        <f>SUM(AP296*O296)</f>
        <v>0</v>
      </c>
      <c r="AR296" s="44"/>
      <c r="AS296" s="317">
        <f>SUM(AR296*O296)</f>
        <v>0</v>
      </c>
      <c r="AT296" s="43"/>
      <c r="AU296" s="318">
        <f>SUM(AT296*O296)</f>
        <v>0</v>
      </c>
      <c r="AV296" s="44"/>
      <c r="AW296" s="317">
        <f>SUM(AV296*O296)</f>
        <v>0</v>
      </c>
      <c r="AX296" s="43"/>
      <c r="AY296" s="318">
        <f>SUM(AX296*O296)</f>
        <v>0</v>
      </c>
      <c r="AZ296" s="44"/>
      <c r="BA296" s="317">
        <f>SUM(AZ296*O296)</f>
        <v>0</v>
      </c>
      <c r="BB296" s="43"/>
      <c r="BC296" s="318">
        <f>SUM(BB296*O296)</f>
        <v>0</v>
      </c>
      <c r="BD296" s="44"/>
      <c r="BE296" s="317">
        <f>SUM(BD296*O296)</f>
        <v>0</v>
      </c>
    </row>
    <row r="297" spans="1:57" ht="25.5" x14ac:dyDescent="0.2">
      <c r="A297" s="186">
        <v>101</v>
      </c>
      <c r="B297" s="73" t="s">
        <v>363</v>
      </c>
      <c r="C297" s="73" t="s">
        <v>369</v>
      </c>
      <c r="D297" s="74" t="s">
        <v>901</v>
      </c>
      <c r="E297" s="74" t="s">
        <v>11</v>
      </c>
      <c r="F297" s="75">
        <v>1</v>
      </c>
      <c r="G297" s="74" t="s">
        <v>1145</v>
      </c>
      <c r="H297" s="76" t="s">
        <v>1145</v>
      </c>
      <c r="I297" s="74" t="s">
        <v>3400</v>
      </c>
      <c r="J297" s="24" t="s">
        <v>3132</v>
      </c>
      <c r="K297" s="186">
        <v>1</v>
      </c>
      <c r="L297" s="144">
        <v>3.43</v>
      </c>
      <c r="M297" s="144">
        <v>3.6</v>
      </c>
      <c r="N297" s="144">
        <v>3.78</v>
      </c>
      <c r="O297" s="219">
        <v>3.97</v>
      </c>
      <c r="P297" s="371">
        <f>SUM(R297,T297,V297,X297,Z297,AB297,AD297,AF297,AH297,AJ297,AL297,AN297,AP297,AR297,AT297,AV297,AX297,AZ297,BB297,BD297)</f>
        <v>0</v>
      </c>
      <c r="Q297" s="372">
        <f>SUM(P297*O297)</f>
        <v>0</v>
      </c>
      <c r="R297" s="43"/>
      <c r="S297" s="318">
        <f>SUM(R297*O297)</f>
        <v>0</v>
      </c>
      <c r="T297" s="44"/>
      <c r="U297" s="317">
        <f>SUM(T297*O297)</f>
        <v>0</v>
      </c>
      <c r="V297" s="43"/>
      <c r="W297" s="318">
        <f>SUM(V297*O297)</f>
        <v>0</v>
      </c>
      <c r="X297" s="44"/>
      <c r="Y297" s="317">
        <f>SUM(X297*O297)</f>
        <v>0</v>
      </c>
      <c r="Z297" s="43"/>
      <c r="AA297" s="318">
        <f>SUM(Z297*O297)</f>
        <v>0</v>
      </c>
      <c r="AB297" s="44"/>
      <c r="AC297" s="317">
        <f>SUM(AB297*O297)</f>
        <v>0</v>
      </c>
      <c r="AD297" s="43"/>
      <c r="AE297" s="318">
        <f>SUM(AD297*O297)</f>
        <v>0</v>
      </c>
      <c r="AF297" s="44"/>
      <c r="AG297" s="317">
        <f>SUM(AF297*O297)</f>
        <v>0</v>
      </c>
      <c r="AH297" s="43"/>
      <c r="AI297" s="318">
        <f>SUM(AH297*O297)</f>
        <v>0</v>
      </c>
      <c r="AJ297" s="44"/>
      <c r="AK297" s="317">
        <f>SUM(AJ297*O297)</f>
        <v>0</v>
      </c>
      <c r="AL297" s="43"/>
      <c r="AM297" s="318">
        <f>SUM(AL297*O297)</f>
        <v>0</v>
      </c>
      <c r="AN297" s="44"/>
      <c r="AO297" s="317">
        <f>SUM(AN297*O297)</f>
        <v>0</v>
      </c>
      <c r="AP297" s="43"/>
      <c r="AQ297" s="318">
        <f>SUM(AP297*O297)</f>
        <v>0</v>
      </c>
      <c r="AR297" s="44"/>
      <c r="AS297" s="317">
        <f>SUM(AR297*O297)</f>
        <v>0</v>
      </c>
      <c r="AT297" s="43"/>
      <c r="AU297" s="318">
        <f>SUM(AT297*O297)</f>
        <v>0</v>
      </c>
      <c r="AV297" s="44"/>
      <c r="AW297" s="317">
        <f>SUM(AV297*O297)</f>
        <v>0</v>
      </c>
      <c r="AX297" s="43"/>
      <c r="AY297" s="318">
        <f>SUM(AX297*O297)</f>
        <v>0</v>
      </c>
      <c r="AZ297" s="44"/>
      <c r="BA297" s="317">
        <f>SUM(AZ297*O297)</f>
        <v>0</v>
      </c>
      <c r="BB297" s="43"/>
      <c r="BC297" s="318">
        <f>SUM(BB297*O297)</f>
        <v>0</v>
      </c>
      <c r="BD297" s="44"/>
      <c r="BE297" s="317">
        <f>SUM(BD297*O297)</f>
        <v>0</v>
      </c>
    </row>
    <row r="298" spans="1:57" ht="25.5" x14ac:dyDescent="0.2">
      <c r="A298" s="186">
        <v>102</v>
      </c>
      <c r="B298" s="73" t="s">
        <v>363</v>
      </c>
      <c r="C298" s="73" t="s">
        <v>368</v>
      </c>
      <c r="D298" s="74" t="s">
        <v>920</v>
      </c>
      <c r="E298" s="74" t="s">
        <v>11</v>
      </c>
      <c r="F298" s="75">
        <v>1</v>
      </c>
      <c r="G298" s="74" t="s">
        <v>2922</v>
      </c>
      <c r="H298" s="74" t="s">
        <v>2922</v>
      </c>
      <c r="I298" s="74" t="s">
        <v>3400</v>
      </c>
      <c r="J298" s="24" t="s">
        <v>3132</v>
      </c>
      <c r="K298" s="186">
        <v>1</v>
      </c>
      <c r="L298" s="144">
        <v>3.56</v>
      </c>
      <c r="M298" s="144">
        <v>3.74</v>
      </c>
      <c r="N298" s="77">
        <v>3.74</v>
      </c>
      <c r="O298" s="220">
        <v>3.74</v>
      </c>
      <c r="P298" s="371">
        <f>SUM(R298,T298,V298,X298,Z298,AB298,AD298,AF298,AH298,AJ298,AL298,AN298,AP298,AR298,AT298,AV298,AX298,AZ298,BB298,BD298)</f>
        <v>0</v>
      </c>
      <c r="Q298" s="372">
        <f>SUM(P298*O298)</f>
        <v>0</v>
      </c>
      <c r="R298" s="43"/>
      <c r="S298" s="318">
        <f>SUM(R298*O298)</f>
        <v>0</v>
      </c>
      <c r="T298" s="44"/>
      <c r="U298" s="317">
        <f>SUM(T298*O298)</f>
        <v>0</v>
      </c>
      <c r="V298" s="43"/>
      <c r="W298" s="318">
        <f>SUM(V298*O298)</f>
        <v>0</v>
      </c>
      <c r="X298" s="44"/>
      <c r="Y298" s="317">
        <f>SUM(X298*O298)</f>
        <v>0</v>
      </c>
      <c r="Z298" s="43"/>
      <c r="AA298" s="318">
        <f>SUM(Z298*O298)</f>
        <v>0</v>
      </c>
      <c r="AB298" s="44"/>
      <c r="AC298" s="317">
        <f>SUM(AB298*O298)</f>
        <v>0</v>
      </c>
      <c r="AD298" s="43"/>
      <c r="AE298" s="318">
        <f>SUM(AD298*O298)</f>
        <v>0</v>
      </c>
      <c r="AF298" s="44"/>
      <c r="AG298" s="317">
        <f>SUM(AF298*O298)</f>
        <v>0</v>
      </c>
      <c r="AH298" s="43"/>
      <c r="AI298" s="318">
        <f>SUM(AH298*O298)</f>
        <v>0</v>
      </c>
      <c r="AJ298" s="44"/>
      <c r="AK298" s="317">
        <f>SUM(AJ298*O298)</f>
        <v>0</v>
      </c>
      <c r="AL298" s="43"/>
      <c r="AM298" s="318">
        <f>SUM(AL298*O298)</f>
        <v>0</v>
      </c>
      <c r="AN298" s="44"/>
      <c r="AO298" s="317">
        <f>SUM(AN298*O298)</f>
        <v>0</v>
      </c>
      <c r="AP298" s="43"/>
      <c r="AQ298" s="318">
        <f>SUM(AP298*O298)</f>
        <v>0</v>
      </c>
      <c r="AR298" s="44"/>
      <c r="AS298" s="317">
        <f>SUM(AR298*O298)</f>
        <v>0</v>
      </c>
      <c r="AT298" s="43"/>
      <c r="AU298" s="318">
        <f>SUM(AT298*O298)</f>
        <v>0</v>
      </c>
      <c r="AV298" s="44"/>
      <c r="AW298" s="317">
        <f>SUM(AV298*O298)</f>
        <v>0</v>
      </c>
      <c r="AX298" s="43"/>
      <c r="AY298" s="318">
        <f>SUM(AX298*O298)</f>
        <v>0</v>
      </c>
      <c r="AZ298" s="44"/>
      <c r="BA298" s="317">
        <f>SUM(AZ298*O298)</f>
        <v>0</v>
      </c>
      <c r="BB298" s="43"/>
      <c r="BC298" s="318">
        <f>SUM(BB298*O298)</f>
        <v>0</v>
      </c>
      <c r="BD298" s="44"/>
      <c r="BE298" s="317">
        <f>SUM(BD298*O298)</f>
        <v>0</v>
      </c>
    </row>
    <row r="299" spans="1:57" ht="25.5" x14ac:dyDescent="0.2">
      <c r="A299" s="187">
        <v>102</v>
      </c>
      <c r="B299" s="25" t="s">
        <v>363</v>
      </c>
      <c r="C299" s="25" t="s">
        <v>368</v>
      </c>
      <c r="D299" s="29" t="s">
        <v>2026</v>
      </c>
      <c r="E299" s="28" t="s">
        <v>11</v>
      </c>
      <c r="F299" s="188">
        <v>1</v>
      </c>
      <c r="G299" s="28">
        <v>21803</v>
      </c>
      <c r="H299" s="89">
        <v>77656</v>
      </c>
      <c r="I299" s="29" t="s">
        <v>3404</v>
      </c>
      <c r="J299" s="79" t="s">
        <v>2338</v>
      </c>
      <c r="K299" s="187">
        <v>2</v>
      </c>
      <c r="L299" s="146">
        <v>4.24</v>
      </c>
      <c r="M299" s="80">
        <v>4.24</v>
      </c>
      <c r="N299" s="146">
        <v>4.45</v>
      </c>
      <c r="O299" s="223">
        <v>4.45</v>
      </c>
      <c r="P299" s="371">
        <f>SUM(R299,T299,V299,X299,Z299,AB299,AD299,AF299,AH299,AJ299,AL299,AN299,AP299,AR299,AT299,AV299,AX299,AZ299,BB299,BD299)</f>
        <v>0</v>
      </c>
      <c r="Q299" s="372">
        <f>SUM(P299*O299)</f>
        <v>0</v>
      </c>
      <c r="R299" s="43"/>
      <c r="S299" s="318">
        <f>SUM(R299*O299)</f>
        <v>0</v>
      </c>
      <c r="T299" s="44"/>
      <c r="U299" s="317">
        <f>SUM(T299*O299)</f>
        <v>0</v>
      </c>
      <c r="V299" s="43"/>
      <c r="W299" s="318">
        <f>SUM(V299*O299)</f>
        <v>0</v>
      </c>
      <c r="X299" s="44"/>
      <c r="Y299" s="317">
        <f>SUM(X299*O299)</f>
        <v>0</v>
      </c>
      <c r="Z299" s="43"/>
      <c r="AA299" s="318">
        <f>SUM(Z299*O299)</f>
        <v>0</v>
      </c>
      <c r="AB299" s="44"/>
      <c r="AC299" s="317">
        <f>SUM(AB299*O299)</f>
        <v>0</v>
      </c>
      <c r="AD299" s="43"/>
      <c r="AE299" s="318">
        <f>SUM(AD299*O299)</f>
        <v>0</v>
      </c>
      <c r="AF299" s="44"/>
      <c r="AG299" s="317">
        <f>SUM(AF299*O299)</f>
        <v>0</v>
      </c>
      <c r="AH299" s="43"/>
      <c r="AI299" s="318">
        <f>SUM(AH299*O299)</f>
        <v>0</v>
      </c>
      <c r="AJ299" s="44"/>
      <c r="AK299" s="317">
        <f>SUM(AJ299*O299)</f>
        <v>0</v>
      </c>
      <c r="AL299" s="43"/>
      <c r="AM299" s="318">
        <f>SUM(AL299*O299)</f>
        <v>0</v>
      </c>
      <c r="AN299" s="44"/>
      <c r="AO299" s="317">
        <f>SUM(AN299*O299)</f>
        <v>0</v>
      </c>
      <c r="AP299" s="43"/>
      <c r="AQ299" s="318">
        <f>SUM(AP299*O299)</f>
        <v>0</v>
      </c>
      <c r="AR299" s="44"/>
      <c r="AS299" s="317">
        <f>SUM(AR299*O299)</f>
        <v>0</v>
      </c>
      <c r="AT299" s="43"/>
      <c r="AU299" s="318">
        <f>SUM(AT299*O299)</f>
        <v>0</v>
      </c>
      <c r="AV299" s="44"/>
      <c r="AW299" s="317">
        <f>SUM(AV299*O299)</f>
        <v>0</v>
      </c>
      <c r="AX299" s="43"/>
      <c r="AY299" s="318">
        <f>SUM(AX299*O299)</f>
        <v>0</v>
      </c>
      <c r="AZ299" s="44"/>
      <c r="BA299" s="317">
        <f>SUM(AZ299*O299)</f>
        <v>0</v>
      </c>
      <c r="BB299" s="43"/>
      <c r="BC299" s="318">
        <f>SUM(BB299*O299)</f>
        <v>0</v>
      </c>
      <c r="BD299" s="44"/>
      <c r="BE299" s="317">
        <f>SUM(BD299*O299)</f>
        <v>0</v>
      </c>
    </row>
    <row r="300" spans="1:57" ht="25.5" x14ac:dyDescent="0.2">
      <c r="A300" s="186">
        <v>103</v>
      </c>
      <c r="B300" s="73" t="s">
        <v>363</v>
      </c>
      <c r="C300" s="73" t="s">
        <v>366</v>
      </c>
      <c r="D300" s="74" t="s">
        <v>901</v>
      </c>
      <c r="E300" s="74" t="s">
        <v>11</v>
      </c>
      <c r="F300" s="75">
        <v>1</v>
      </c>
      <c r="G300" s="74" t="s">
        <v>1146</v>
      </c>
      <c r="H300" s="76" t="s">
        <v>1146</v>
      </c>
      <c r="I300" s="74" t="s">
        <v>3400</v>
      </c>
      <c r="J300" s="24" t="s">
        <v>3132</v>
      </c>
      <c r="K300" s="186">
        <v>1</v>
      </c>
      <c r="L300" s="77">
        <v>3.1</v>
      </c>
      <c r="M300" s="144">
        <v>3.92</v>
      </c>
      <c r="N300" s="144">
        <v>4.12</v>
      </c>
      <c r="O300" s="220">
        <v>4.12</v>
      </c>
      <c r="P300" s="371">
        <f>SUM(R300,T300,V300,X300,Z300,AB300,AD300,AF300,AH300,AJ300,AL300,AN300,AP300,AR300,AT300,AV300,AX300,AZ300,BB300,BD300)</f>
        <v>0</v>
      </c>
      <c r="Q300" s="372">
        <f>SUM(P300*O300)</f>
        <v>0</v>
      </c>
      <c r="R300" s="43"/>
      <c r="S300" s="318">
        <f>SUM(R300*O300)</f>
        <v>0</v>
      </c>
      <c r="T300" s="44"/>
      <c r="U300" s="317">
        <f>SUM(T300*O300)</f>
        <v>0</v>
      </c>
      <c r="V300" s="43"/>
      <c r="W300" s="318">
        <f>SUM(V300*O300)</f>
        <v>0</v>
      </c>
      <c r="X300" s="44"/>
      <c r="Y300" s="317">
        <f>SUM(X300*O300)</f>
        <v>0</v>
      </c>
      <c r="Z300" s="43"/>
      <c r="AA300" s="318">
        <f>SUM(Z300*O300)</f>
        <v>0</v>
      </c>
      <c r="AB300" s="44"/>
      <c r="AC300" s="317">
        <f>SUM(AB300*O300)</f>
        <v>0</v>
      </c>
      <c r="AD300" s="43"/>
      <c r="AE300" s="318">
        <f>SUM(AD300*O300)</f>
        <v>0</v>
      </c>
      <c r="AF300" s="44"/>
      <c r="AG300" s="317">
        <f>SUM(AF300*O300)</f>
        <v>0</v>
      </c>
      <c r="AH300" s="43"/>
      <c r="AI300" s="318">
        <f>SUM(AH300*O300)</f>
        <v>0</v>
      </c>
      <c r="AJ300" s="44"/>
      <c r="AK300" s="317">
        <f>SUM(AJ300*O300)</f>
        <v>0</v>
      </c>
      <c r="AL300" s="43"/>
      <c r="AM300" s="318">
        <f>SUM(AL300*O300)</f>
        <v>0</v>
      </c>
      <c r="AN300" s="44"/>
      <c r="AO300" s="317">
        <f>SUM(AN300*O300)</f>
        <v>0</v>
      </c>
      <c r="AP300" s="43"/>
      <c r="AQ300" s="318">
        <f>SUM(AP300*O300)</f>
        <v>0</v>
      </c>
      <c r="AR300" s="44"/>
      <c r="AS300" s="317">
        <f>SUM(AR300*O300)</f>
        <v>0</v>
      </c>
      <c r="AT300" s="43"/>
      <c r="AU300" s="318">
        <f>SUM(AT300*O300)</f>
        <v>0</v>
      </c>
      <c r="AV300" s="44"/>
      <c r="AW300" s="317">
        <f>SUM(AV300*O300)</f>
        <v>0</v>
      </c>
      <c r="AX300" s="43"/>
      <c r="AY300" s="318">
        <f>SUM(AX300*O300)</f>
        <v>0</v>
      </c>
      <c r="AZ300" s="44"/>
      <c r="BA300" s="317">
        <f>SUM(AZ300*O300)</f>
        <v>0</v>
      </c>
      <c r="BB300" s="43"/>
      <c r="BC300" s="318">
        <f>SUM(BB300*O300)</f>
        <v>0</v>
      </c>
      <c r="BD300" s="44"/>
      <c r="BE300" s="317">
        <f>SUM(BD300*O300)</f>
        <v>0</v>
      </c>
    </row>
    <row r="301" spans="1:57" ht="25.5" x14ac:dyDescent="0.2">
      <c r="A301" s="186">
        <v>104</v>
      </c>
      <c r="B301" s="73" t="s">
        <v>363</v>
      </c>
      <c r="C301" s="73" t="s">
        <v>367</v>
      </c>
      <c r="D301" s="74" t="s">
        <v>901</v>
      </c>
      <c r="E301" s="74" t="s">
        <v>11</v>
      </c>
      <c r="F301" s="75">
        <v>1</v>
      </c>
      <c r="G301" s="74" t="s">
        <v>1147</v>
      </c>
      <c r="H301" s="74" t="s">
        <v>1147</v>
      </c>
      <c r="I301" s="74" t="s">
        <v>3400</v>
      </c>
      <c r="J301" s="24" t="s">
        <v>3132</v>
      </c>
      <c r="K301" s="186">
        <v>1</v>
      </c>
      <c r="L301" s="77">
        <v>3.1</v>
      </c>
      <c r="M301" s="77">
        <v>3.1</v>
      </c>
      <c r="N301" s="144">
        <v>3.26</v>
      </c>
      <c r="O301" s="220">
        <v>3.26</v>
      </c>
      <c r="P301" s="371">
        <f>SUM(R301,T301,V301,X301,Z301,AB301,AD301,AF301,AH301,AJ301,AL301,AN301,AP301,AR301,AT301,AV301,AX301,AZ301,BB301,BD301)</f>
        <v>0</v>
      </c>
      <c r="Q301" s="372">
        <f>SUM(P301*O301)</f>
        <v>0</v>
      </c>
      <c r="R301" s="43"/>
      <c r="S301" s="318">
        <f>SUM(R301*O301)</f>
        <v>0</v>
      </c>
      <c r="T301" s="44"/>
      <c r="U301" s="317">
        <f>SUM(T301*O301)</f>
        <v>0</v>
      </c>
      <c r="V301" s="43"/>
      <c r="W301" s="318">
        <f>SUM(V301*O301)</f>
        <v>0</v>
      </c>
      <c r="X301" s="44"/>
      <c r="Y301" s="317">
        <f>SUM(X301*O301)</f>
        <v>0</v>
      </c>
      <c r="Z301" s="43"/>
      <c r="AA301" s="318">
        <f>SUM(Z301*O301)</f>
        <v>0</v>
      </c>
      <c r="AB301" s="44"/>
      <c r="AC301" s="317">
        <f>SUM(AB301*O301)</f>
        <v>0</v>
      </c>
      <c r="AD301" s="43"/>
      <c r="AE301" s="318">
        <f>SUM(AD301*O301)</f>
        <v>0</v>
      </c>
      <c r="AF301" s="44"/>
      <c r="AG301" s="317">
        <f>SUM(AF301*O301)</f>
        <v>0</v>
      </c>
      <c r="AH301" s="43"/>
      <c r="AI301" s="318">
        <f>SUM(AH301*O301)</f>
        <v>0</v>
      </c>
      <c r="AJ301" s="44"/>
      <c r="AK301" s="317">
        <f>SUM(AJ301*O301)</f>
        <v>0</v>
      </c>
      <c r="AL301" s="43"/>
      <c r="AM301" s="318">
        <f>SUM(AL301*O301)</f>
        <v>0</v>
      </c>
      <c r="AN301" s="44"/>
      <c r="AO301" s="317">
        <f>SUM(AN301*O301)</f>
        <v>0</v>
      </c>
      <c r="AP301" s="43"/>
      <c r="AQ301" s="318">
        <f>SUM(AP301*O301)</f>
        <v>0</v>
      </c>
      <c r="AR301" s="44"/>
      <c r="AS301" s="317">
        <f>SUM(AR301*O301)</f>
        <v>0</v>
      </c>
      <c r="AT301" s="43"/>
      <c r="AU301" s="318">
        <f>SUM(AT301*O301)</f>
        <v>0</v>
      </c>
      <c r="AV301" s="44"/>
      <c r="AW301" s="317">
        <f>SUM(AV301*O301)</f>
        <v>0</v>
      </c>
      <c r="AX301" s="43"/>
      <c r="AY301" s="318">
        <f>SUM(AX301*O301)</f>
        <v>0</v>
      </c>
      <c r="AZ301" s="44"/>
      <c r="BA301" s="317">
        <f>SUM(AZ301*O301)</f>
        <v>0</v>
      </c>
      <c r="BB301" s="43"/>
      <c r="BC301" s="318">
        <f>SUM(BB301*O301)</f>
        <v>0</v>
      </c>
      <c r="BD301" s="44"/>
      <c r="BE301" s="317">
        <f>SUM(BD301*O301)</f>
        <v>0</v>
      </c>
    </row>
    <row r="302" spans="1:57" ht="25.5" x14ac:dyDescent="0.2">
      <c r="A302" s="187">
        <v>105</v>
      </c>
      <c r="B302" s="25" t="s">
        <v>355</v>
      </c>
      <c r="C302" s="25" t="s">
        <v>358</v>
      </c>
      <c r="D302" s="29" t="s">
        <v>2027</v>
      </c>
      <c r="E302" s="28" t="s">
        <v>12</v>
      </c>
      <c r="F302" s="188">
        <v>12</v>
      </c>
      <c r="G302" s="28" t="s">
        <v>359</v>
      </c>
      <c r="H302" s="89">
        <v>49004</v>
      </c>
      <c r="I302" s="29" t="s">
        <v>3404</v>
      </c>
      <c r="J302" s="79" t="s">
        <v>2338</v>
      </c>
      <c r="K302" s="187">
        <v>1</v>
      </c>
      <c r="L302" s="146">
        <v>1.1599999999999999</v>
      </c>
      <c r="M302" s="80">
        <v>1.1599999999999999</v>
      </c>
      <c r="N302" s="80">
        <v>1.1599999999999999</v>
      </c>
      <c r="O302" s="223">
        <v>1.1599999999999999</v>
      </c>
      <c r="P302" s="371">
        <f>SUM(R302,T302,V302,X302,Z302,AB302,AD302,AF302,AH302,AJ302,AL302,AN302,AP302,AR302,AT302,AV302,AX302,AZ302,BB302,BD302)</f>
        <v>0</v>
      </c>
      <c r="Q302" s="372">
        <f>SUM(P302*O302)</f>
        <v>0</v>
      </c>
      <c r="R302" s="43"/>
      <c r="S302" s="318">
        <f>SUM(R302*O302)</f>
        <v>0</v>
      </c>
      <c r="T302" s="44"/>
      <c r="U302" s="317">
        <f>SUM(T302*O302)</f>
        <v>0</v>
      </c>
      <c r="V302" s="43"/>
      <c r="W302" s="318">
        <f>SUM(V302*O302)</f>
        <v>0</v>
      </c>
      <c r="X302" s="44"/>
      <c r="Y302" s="317">
        <f>SUM(X302*O302)</f>
        <v>0</v>
      </c>
      <c r="Z302" s="43"/>
      <c r="AA302" s="318">
        <f>SUM(Z302*O302)</f>
        <v>0</v>
      </c>
      <c r="AB302" s="44"/>
      <c r="AC302" s="317">
        <f>SUM(AB302*O302)</f>
        <v>0</v>
      </c>
      <c r="AD302" s="43"/>
      <c r="AE302" s="318">
        <f>SUM(AD302*O302)</f>
        <v>0</v>
      </c>
      <c r="AF302" s="44"/>
      <c r="AG302" s="317">
        <f>SUM(AF302*O302)</f>
        <v>0</v>
      </c>
      <c r="AH302" s="43"/>
      <c r="AI302" s="318">
        <f>SUM(AH302*O302)</f>
        <v>0</v>
      </c>
      <c r="AJ302" s="44"/>
      <c r="AK302" s="317">
        <f>SUM(AJ302*O302)</f>
        <v>0</v>
      </c>
      <c r="AL302" s="43"/>
      <c r="AM302" s="318">
        <f>SUM(AL302*O302)</f>
        <v>0</v>
      </c>
      <c r="AN302" s="44"/>
      <c r="AO302" s="317">
        <f>SUM(AN302*O302)</f>
        <v>0</v>
      </c>
      <c r="AP302" s="43"/>
      <c r="AQ302" s="318">
        <f>SUM(AP302*O302)</f>
        <v>0</v>
      </c>
      <c r="AR302" s="44"/>
      <c r="AS302" s="317">
        <f>SUM(AR302*O302)</f>
        <v>0</v>
      </c>
      <c r="AT302" s="43"/>
      <c r="AU302" s="318">
        <f>SUM(AT302*O302)</f>
        <v>0</v>
      </c>
      <c r="AV302" s="44"/>
      <c r="AW302" s="317">
        <f>SUM(AV302*O302)</f>
        <v>0</v>
      </c>
      <c r="AX302" s="43"/>
      <c r="AY302" s="318">
        <f>SUM(AX302*O302)</f>
        <v>0</v>
      </c>
      <c r="AZ302" s="44"/>
      <c r="BA302" s="317">
        <f>SUM(AZ302*O302)</f>
        <v>0</v>
      </c>
      <c r="BB302" s="43"/>
      <c r="BC302" s="318">
        <f>SUM(BB302*O302)</f>
        <v>0</v>
      </c>
      <c r="BD302" s="44"/>
      <c r="BE302" s="317">
        <f>SUM(BD302*O302)</f>
        <v>0</v>
      </c>
    </row>
    <row r="303" spans="1:57" ht="25.5" x14ac:dyDescent="0.2">
      <c r="A303" s="263">
        <v>105</v>
      </c>
      <c r="B303" s="264" t="s">
        <v>355</v>
      </c>
      <c r="C303" s="260" t="s">
        <v>358</v>
      </c>
      <c r="D303" s="315" t="s">
        <v>730</v>
      </c>
      <c r="E303" s="266" t="s">
        <v>12</v>
      </c>
      <c r="F303" s="265">
        <v>12</v>
      </c>
      <c r="G303" s="266" t="s">
        <v>359</v>
      </c>
      <c r="H303" s="320" t="s">
        <v>4192</v>
      </c>
      <c r="I303" s="266" t="s">
        <v>3747</v>
      </c>
      <c r="J303" s="316" t="s">
        <v>4733</v>
      </c>
      <c r="K303" s="263">
        <v>2</v>
      </c>
      <c r="L303" s="267"/>
      <c r="M303" s="267"/>
      <c r="N303" s="267"/>
      <c r="O303" s="360">
        <v>1.2</v>
      </c>
      <c r="P303" s="371">
        <f>SUM(R303,T303,V303,X303,Z303,AB303,AD303,AF303,AH303,AJ303,AL303,AN303,AP303,AR303,AT303,AV303,AX303,AZ303,BB303,BD303)</f>
        <v>0</v>
      </c>
      <c r="Q303" s="372">
        <f>SUM(P303*O303)</f>
        <v>0</v>
      </c>
      <c r="R303" s="43"/>
      <c r="S303" s="318">
        <f>SUM(R303*O303)</f>
        <v>0</v>
      </c>
      <c r="T303" s="44"/>
      <c r="U303" s="317">
        <f>SUM(T303*O303)</f>
        <v>0</v>
      </c>
      <c r="V303" s="43"/>
      <c r="W303" s="318">
        <f>SUM(V303*O303)</f>
        <v>0</v>
      </c>
      <c r="X303" s="44"/>
      <c r="Y303" s="317">
        <f>SUM(X303*O303)</f>
        <v>0</v>
      </c>
      <c r="Z303" s="43"/>
      <c r="AA303" s="318">
        <f>SUM(Z303*O303)</f>
        <v>0</v>
      </c>
      <c r="AB303" s="44"/>
      <c r="AC303" s="317">
        <f>SUM(AB303*O303)</f>
        <v>0</v>
      </c>
      <c r="AD303" s="43"/>
      <c r="AE303" s="318">
        <f>SUM(AD303*O303)</f>
        <v>0</v>
      </c>
      <c r="AF303" s="44"/>
      <c r="AG303" s="317">
        <f>SUM(AF303*O303)</f>
        <v>0</v>
      </c>
      <c r="AH303" s="43"/>
      <c r="AI303" s="318">
        <f>SUM(AH303*O303)</f>
        <v>0</v>
      </c>
      <c r="AJ303" s="44"/>
      <c r="AK303" s="317">
        <f>SUM(AJ303*O303)</f>
        <v>0</v>
      </c>
      <c r="AL303" s="43"/>
      <c r="AM303" s="318">
        <f>SUM(AL303*O303)</f>
        <v>0</v>
      </c>
      <c r="AN303" s="44"/>
      <c r="AO303" s="317">
        <f>SUM(AN303*O303)</f>
        <v>0</v>
      </c>
      <c r="AP303" s="43"/>
      <c r="AQ303" s="318">
        <f>SUM(AP303*O303)</f>
        <v>0</v>
      </c>
      <c r="AR303" s="44"/>
      <c r="AS303" s="317">
        <f>SUM(AR303*O303)</f>
        <v>0</v>
      </c>
      <c r="AT303" s="43"/>
      <c r="AU303" s="318">
        <f>SUM(AT303*O303)</f>
        <v>0</v>
      </c>
      <c r="AV303" s="44"/>
      <c r="AW303" s="317">
        <f>SUM(AV303*O303)</f>
        <v>0</v>
      </c>
      <c r="AX303" s="43"/>
      <c r="AY303" s="318">
        <f>SUM(AX303*O303)</f>
        <v>0</v>
      </c>
      <c r="AZ303" s="44"/>
      <c r="BA303" s="317">
        <f>SUM(AZ303*O303)</f>
        <v>0</v>
      </c>
      <c r="BB303" s="43"/>
      <c r="BC303" s="318">
        <f>SUM(BB303*O303)</f>
        <v>0</v>
      </c>
      <c r="BD303" s="44"/>
      <c r="BE303" s="317">
        <f>SUM(BD303*O303)</f>
        <v>0</v>
      </c>
    </row>
    <row r="304" spans="1:57" ht="25.5" x14ac:dyDescent="0.2">
      <c r="A304" s="186">
        <v>105</v>
      </c>
      <c r="B304" s="73" t="s">
        <v>355</v>
      </c>
      <c r="C304" s="73" t="s">
        <v>358</v>
      </c>
      <c r="D304" s="74" t="s">
        <v>730</v>
      </c>
      <c r="E304" s="74" t="s">
        <v>1084</v>
      </c>
      <c r="F304" s="75">
        <v>12</v>
      </c>
      <c r="G304" s="74" t="s">
        <v>2923</v>
      </c>
      <c r="H304" s="76" t="s">
        <v>2923</v>
      </c>
      <c r="I304" s="74" t="s">
        <v>3400</v>
      </c>
      <c r="J304" s="24" t="s">
        <v>3132</v>
      </c>
      <c r="K304" s="186">
        <v>3</v>
      </c>
      <c r="L304" s="144">
        <v>1.26</v>
      </c>
      <c r="M304" s="144">
        <v>1.32</v>
      </c>
      <c r="N304" s="77">
        <v>1.32</v>
      </c>
      <c r="O304" s="219">
        <v>1.39</v>
      </c>
      <c r="P304" s="371">
        <f>SUM(R304,T304,V304,X304,Z304,AB304,AD304,AF304,AH304,AJ304,AL304,AN304,AP304,AR304,AT304,AV304,AX304,AZ304,BB304,BD304)</f>
        <v>0</v>
      </c>
      <c r="Q304" s="372">
        <f>SUM(P304*O304)</f>
        <v>0</v>
      </c>
      <c r="R304" s="43"/>
      <c r="S304" s="318">
        <f>SUM(R304*O304)</f>
        <v>0</v>
      </c>
      <c r="T304" s="44"/>
      <c r="U304" s="317">
        <f>SUM(T304*O304)</f>
        <v>0</v>
      </c>
      <c r="V304" s="43"/>
      <c r="W304" s="318">
        <f>SUM(V304*O304)</f>
        <v>0</v>
      </c>
      <c r="X304" s="44"/>
      <c r="Y304" s="317">
        <f>SUM(X304*O304)</f>
        <v>0</v>
      </c>
      <c r="Z304" s="43"/>
      <c r="AA304" s="318">
        <f>SUM(Z304*O304)</f>
        <v>0</v>
      </c>
      <c r="AB304" s="44"/>
      <c r="AC304" s="317">
        <f>SUM(AB304*O304)</f>
        <v>0</v>
      </c>
      <c r="AD304" s="43"/>
      <c r="AE304" s="318">
        <f>SUM(AD304*O304)</f>
        <v>0</v>
      </c>
      <c r="AF304" s="44"/>
      <c r="AG304" s="317">
        <f>SUM(AF304*O304)</f>
        <v>0</v>
      </c>
      <c r="AH304" s="43"/>
      <c r="AI304" s="318">
        <f>SUM(AH304*O304)</f>
        <v>0</v>
      </c>
      <c r="AJ304" s="44"/>
      <c r="AK304" s="317">
        <f>SUM(AJ304*O304)</f>
        <v>0</v>
      </c>
      <c r="AL304" s="43"/>
      <c r="AM304" s="318">
        <f>SUM(AL304*O304)</f>
        <v>0</v>
      </c>
      <c r="AN304" s="44"/>
      <c r="AO304" s="317">
        <f>SUM(AN304*O304)</f>
        <v>0</v>
      </c>
      <c r="AP304" s="43"/>
      <c r="AQ304" s="318">
        <f>SUM(AP304*O304)</f>
        <v>0</v>
      </c>
      <c r="AR304" s="44"/>
      <c r="AS304" s="317">
        <f>SUM(AR304*O304)</f>
        <v>0</v>
      </c>
      <c r="AT304" s="43"/>
      <c r="AU304" s="318">
        <f>SUM(AT304*O304)</f>
        <v>0</v>
      </c>
      <c r="AV304" s="44"/>
      <c r="AW304" s="317">
        <f>SUM(AV304*O304)</f>
        <v>0</v>
      </c>
      <c r="AX304" s="43"/>
      <c r="AY304" s="318">
        <f>SUM(AX304*O304)</f>
        <v>0</v>
      </c>
      <c r="AZ304" s="44"/>
      <c r="BA304" s="317">
        <f>SUM(AZ304*O304)</f>
        <v>0</v>
      </c>
      <c r="BB304" s="43"/>
      <c r="BC304" s="318">
        <f>SUM(BB304*O304)</f>
        <v>0</v>
      </c>
      <c r="BD304" s="44"/>
      <c r="BE304" s="317">
        <f>SUM(BD304*O304)</f>
        <v>0</v>
      </c>
    </row>
    <row r="305" spans="1:57" ht="25.5" x14ac:dyDescent="0.2">
      <c r="A305" s="81">
        <v>105</v>
      </c>
      <c r="B305" s="82" t="s">
        <v>355</v>
      </c>
      <c r="C305" s="82" t="s">
        <v>358</v>
      </c>
      <c r="D305" s="83" t="s">
        <v>730</v>
      </c>
      <c r="E305" s="84" t="s">
        <v>12</v>
      </c>
      <c r="F305" s="85">
        <v>12</v>
      </c>
      <c r="G305" s="84" t="s">
        <v>2374</v>
      </c>
      <c r="H305" s="22">
        <v>9707915</v>
      </c>
      <c r="I305" s="34">
        <v>57681</v>
      </c>
      <c r="J305" s="86" t="s">
        <v>1074</v>
      </c>
      <c r="K305" s="81">
        <v>4</v>
      </c>
      <c r="L305" s="87">
        <v>1.64</v>
      </c>
      <c r="M305" s="155">
        <v>1.79</v>
      </c>
      <c r="N305" s="87">
        <v>1.79</v>
      </c>
      <c r="O305" s="362">
        <v>1.68</v>
      </c>
      <c r="P305" s="371">
        <f>SUM(R305,T305,V305,X305,Z305,AB305,AD305,AF305,AH305,AJ305,AL305,AN305,AP305,AR305,AT305,AV305,AX305,AZ305,BB305,BD305)</f>
        <v>0</v>
      </c>
      <c r="Q305" s="372">
        <f>SUM(P305*O305)</f>
        <v>0</v>
      </c>
      <c r="R305" s="43"/>
      <c r="S305" s="318">
        <f>SUM(R305*O305)</f>
        <v>0</v>
      </c>
      <c r="T305" s="44"/>
      <c r="U305" s="317">
        <f>SUM(T305*O305)</f>
        <v>0</v>
      </c>
      <c r="V305" s="43"/>
      <c r="W305" s="318">
        <f>SUM(V305*O305)</f>
        <v>0</v>
      </c>
      <c r="X305" s="44"/>
      <c r="Y305" s="317">
        <f>SUM(X305*O305)</f>
        <v>0</v>
      </c>
      <c r="Z305" s="43"/>
      <c r="AA305" s="318">
        <f>SUM(Z305*O305)</f>
        <v>0</v>
      </c>
      <c r="AB305" s="44"/>
      <c r="AC305" s="317">
        <f>SUM(AB305*O305)</f>
        <v>0</v>
      </c>
      <c r="AD305" s="43"/>
      <c r="AE305" s="318">
        <f>SUM(AD305*O305)</f>
        <v>0</v>
      </c>
      <c r="AF305" s="44"/>
      <c r="AG305" s="317">
        <f>SUM(AF305*O305)</f>
        <v>0</v>
      </c>
      <c r="AH305" s="43"/>
      <c r="AI305" s="318">
        <f>SUM(AH305*O305)</f>
        <v>0</v>
      </c>
      <c r="AJ305" s="44"/>
      <c r="AK305" s="317">
        <f>SUM(AJ305*O305)</f>
        <v>0</v>
      </c>
      <c r="AL305" s="43"/>
      <c r="AM305" s="318">
        <f>SUM(AL305*O305)</f>
        <v>0</v>
      </c>
      <c r="AN305" s="44"/>
      <c r="AO305" s="317">
        <f>SUM(AN305*O305)</f>
        <v>0</v>
      </c>
      <c r="AP305" s="43"/>
      <c r="AQ305" s="318">
        <f>SUM(AP305*O305)</f>
        <v>0</v>
      </c>
      <c r="AR305" s="44"/>
      <c r="AS305" s="317">
        <f>SUM(AR305*O305)</f>
        <v>0</v>
      </c>
      <c r="AT305" s="43"/>
      <c r="AU305" s="318">
        <f>SUM(AT305*O305)</f>
        <v>0</v>
      </c>
      <c r="AV305" s="44"/>
      <c r="AW305" s="317">
        <f>SUM(AV305*O305)</f>
        <v>0</v>
      </c>
      <c r="AX305" s="43"/>
      <c r="AY305" s="318">
        <f>SUM(AX305*O305)</f>
        <v>0</v>
      </c>
      <c r="AZ305" s="44"/>
      <c r="BA305" s="317">
        <f>SUM(AZ305*O305)</f>
        <v>0</v>
      </c>
      <c r="BB305" s="43"/>
      <c r="BC305" s="318">
        <f>SUM(BB305*O305)</f>
        <v>0</v>
      </c>
      <c r="BD305" s="44"/>
      <c r="BE305" s="317">
        <f>SUM(BD305*O305)</f>
        <v>0</v>
      </c>
    </row>
    <row r="306" spans="1:57" ht="25.5" x14ac:dyDescent="0.2">
      <c r="A306" s="187">
        <v>106</v>
      </c>
      <c r="B306" s="25" t="s">
        <v>355</v>
      </c>
      <c r="C306" s="25" t="s">
        <v>356</v>
      </c>
      <c r="D306" s="29" t="s">
        <v>2027</v>
      </c>
      <c r="E306" s="28" t="s">
        <v>12</v>
      </c>
      <c r="F306" s="188">
        <v>25</v>
      </c>
      <c r="G306" s="28" t="s">
        <v>357</v>
      </c>
      <c r="H306" s="89">
        <v>49006</v>
      </c>
      <c r="I306" s="29" t="s">
        <v>3404</v>
      </c>
      <c r="J306" s="79" t="s">
        <v>2338</v>
      </c>
      <c r="K306" s="187">
        <v>1</v>
      </c>
      <c r="L306" s="146">
        <v>2.36</v>
      </c>
      <c r="M306" s="80">
        <v>2.36</v>
      </c>
      <c r="N306" s="80">
        <v>2.36</v>
      </c>
      <c r="O306" s="223">
        <v>2.36</v>
      </c>
      <c r="P306" s="371">
        <f>SUM(R306,T306,V306,X306,Z306,AB306,AD306,AF306,AH306,AJ306,AL306,AN306,AP306,AR306,AT306,AV306,AX306,AZ306,BB306,BD306)</f>
        <v>0</v>
      </c>
      <c r="Q306" s="372">
        <f>SUM(P306*O306)</f>
        <v>0</v>
      </c>
      <c r="R306" s="43"/>
      <c r="S306" s="318">
        <f>SUM(R306*O306)</f>
        <v>0</v>
      </c>
      <c r="T306" s="44"/>
      <c r="U306" s="317">
        <f>SUM(T306*O306)</f>
        <v>0</v>
      </c>
      <c r="V306" s="43"/>
      <c r="W306" s="318">
        <f>SUM(V306*O306)</f>
        <v>0</v>
      </c>
      <c r="X306" s="44"/>
      <c r="Y306" s="317">
        <f>SUM(X306*O306)</f>
        <v>0</v>
      </c>
      <c r="Z306" s="43"/>
      <c r="AA306" s="318">
        <f>SUM(Z306*O306)</f>
        <v>0</v>
      </c>
      <c r="AB306" s="44"/>
      <c r="AC306" s="317">
        <f>SUM(AB306*O306)</f>
        <v>0</v>
      </c>
      <c r="AD306" s="43"/>
      <c r="AE306" s="318">
        <f>SUM(AD306*O306)</f>
        <v>0</v>
      </c>
      <c r="AF306" s="44"/>
      <c r="AG306" s="317">
        <f>SUM(AF306*O306)</f>
        <v>0</v>
      </c>
      <c r="AH306" s="43"/>
      <c r="AI306" s="318">
        <f>SUM(AH306*O306)</f>
        <v>0</v>
      </c>
      <c r="AJ306" s="44"/>
      <c r="AK306" s="317">
        <f>SUM(AJ306*O306)</f>
        <v>0</v>
      </c>
      <c r="AL306" s="43"/>
      <c r="AM306" s="318">
        <f>SUM(AL306*O306)</f>
        <v>0</v>
      </c>
      <c r="AN306" s="44"/>
      <c r="AO306" s="317">
        <f>SUM(AN306*O306)</f>
        <v>0</v>
      </c>
      <c r="AP306" s="43"/>
      <c r="AQ306" s="318">
        <f>SUM(AP306*O306)</f>
        <v>0</v>
      </c>
      <c r="AR306" s="44"/>
      <c r="AS306" s="317">
        <f>SUM(AR306*O306)</f>
        <v>0</v>
      </c>
      <c r="AT306" s="43"/>
      <c r="AU306" s="318">
        <f>SUM(AT306*O306)</f>
        <v>0</v>
      </c>
      <c r="AV306" s="44"/>
      <c r="AW306" s="317">
        <f>SUM(AV306*O306)</f>
        <v>0</v>
      </c>
      <c r="AX306" s="43"/>
      <c r="AY306" s="318">
        <f>SUM(AX306*O306)</f>
        <v>0</v>
      </c>
      <c r="AZ306" s="44"/>
      <c r="BA306" s="317">
        <f>SUM(AZ306*O306)</f>
        <v>0</v>
      </c>
      <c r="BB306" s="43"/>
      <c r="BC306" s="318">
        <f>SUM(BB306*O306)</f>
        <v>0</v>
      </c>
      <c r="BD306" s="44"/>
      <c r="BE306" s="317">
        <f>SUM(BD306*O306)</f>
        <v>0</v>
      </c>
    </row>
    <row r="307" spans="1:57" ht="25.5" x14ac:dyDescent="0.2">
      <c r="A307" s="263">
        <v>106</v>
      </c>
      <c r="B307" s="264" t="s">
        <v>355</v>
      </c>
      <c r="C307" s="260" t="s">
        <v>356</v>
      </c>
      <c r="D307" s="315" t="s">
        <v>730</v>
      </c>
      <c r="E307" s="266" t="s">
        <v>12</v>
      </c>
      <c r="F307" s="265">
        <v>25</v>
      </c>
      <c r="G307" s="266" t="s">
        <v>357</v>
      </c>
      <c r="H307" s="320" t="s">
        <v>4193</v>
      </c>
      <c r="I307" s="266" t="s">
        <v>3747</v>
      </c>
      <c r="J307" s="316" t="s">
        <v>4733</v>
      </c>
      <c r="K307" s="263">
        <v>2</v>
      </c>
      <c r="L307" s="267"/>
      <c r="M307" s="267"/>
      <c r="N307" s="267"/>
      <c r="O307" s="360">
        <v>2.4900000000000002</v>
      </c>
      <c r="P307" s="371">
        <f>SUM(R307,T307,V307,X307,Z307,AB307,AD307,AF307,AH307,AJ307,AL307,AN307,AP307,AR307,AT307,AV307,AX307,AZ307,BB307,BD307)</f>
        <v>0</v>
      </c>
      <c r="Q307" s="372">
        <f>SUM(P307*O307)</f>
        <v>0</v>
      </c>
      <c r="R307" s="43"/>
      <c r="S307" s="318">
        <f>SUM(R307*O307)</f>
        <v>0</v>
      </c>
      <c r="T307" s="44"/>
      <c r="U307" s="317">
        <f>SUM(T307*O307)</f>
        <v>0</v>
      </c>
      <c r="V307" s="43"/>
      <c r="W307" s="318">
        <f>SUM(V307*O307)</f>
        <v>0</v>
      </c>
      <c r="X307" s="44"/>
      <c r="Y307" s="317">
        <f>SUM(X307*O307)</f>
        <v>0</v>
      </c>
      <c r="Z307" s="43"/>
      <c r="AA307" s="318">
        <f>SUM(Z307*O307)</f>
        <v>0</v>
      </c>
      <c r="AB307" s="44"/>
      <c r="AC307" s="317">
        <f>SUM(AB307*O307)</f>
        <v>0</v>
      </c>
      <c r="AD307" s="43"/>
      <c r="AE307" s="318">
        <f>SUM(AD307*O307)</f>
        <v>0</v>
      </c>
      <c r="AF307" s="44"/>
      <c r="AG307" s="317">
        <f>SUM(AF307*O307)</f>
        <v>0</v>
      </c>
      <c r="AH307" s="43"/>
      <c r="AI307" s="318">
        <f>SUM(AH307*O307)</f>
        <v>0</v>
      </c>
      <c r="AJ307" s="44"/>
      <c r="AK307" s="317">
        <f>SUM(AJ307*O307)</f>
        <v>0</v>
      </c>
      <c r="AL307" s="43"/>
      <c r="AM307" s="318">
        <f>SUM(AL307*O307)</f>
        <v>0</v>
      </c>
      <c r="AN307" s="44"/>
      <c r="AO307" s="317">
        <f>SUM(AN307*O307)</f>
        <v>0</v>
      </c>
      <c r="AP307" s="43"/>
      <c r="AQ307" s="318">
        <f>SUM(AP307*O307)</f>
        <v>0</v>
      </c>
      <c r="AR307" s="44"/>
      <c r="AS307" s="317">
        <f>SUM(AR307*O307)</f>
        <v>0</v>
      </c>
      <c r="AT307" s="43"/>
      <c r="AU307" s="318">
        <f>SUM(AT307*O307)</f>
        <v>0</v>
      </c>
      <c r="AV307" s="44"/>
      <c r="AW307" s="317">
        <f>SUM(AV307*O307)</f>
        <v>0</v>
      </c>
      <c r="AX307" s="43"/>
      <c r="AY307" s="318">
        <f>SUM(AX307*O307)</f>
        <v>0</v>
      </c>
      <c r="AZ307" s="44"/>
      <c r="BA307" s="317">
        <f>SUM(AZ307*O307)</f>
        <v>0</v>
      </c>
      <c r="BB307" s="43"/>
      <c r="BC307" s="318">
        <f>SUM(BB307*O307)</f>
        <v>0</v>
      </c>
      <c r="BD307" s="44"/>
      <c r="BE307" s="317">
        <f>SUM(BD307*O307)</f>
        <v>0</v>
      </c>
    </row>
    <row r="308" spans="1:57" ht="25.5" x14ac:dyDescent="0.2">
      <c r="A308" s="186">
        <v>106</v>
      </c>
      <c r="B308" s="73" t="s">
        <v>355</v>
      </c>
      <c r="C308" s="73" t="s">
        <v>356</v>
      </c>
      <c r="D308" s="74" t="s">
        <v>730</v>
      </c>
      <c r="E308" s="74" t="s">
        <v>1084</v>
      </c>
      <c r="F308" s="75">
        <v>25</v>
      </c>
      <c r="G308" s="74" t="s">
        <v>2924</v>
      </c>
      <c r="H308" s="76" t="s">
        <v>2924</v>
      </c>
      <c r="I308" s="74" t="s">
        <v>3400</v>
      </c>
      <c r="J308" s="24" t="s">
        <v>3132</v>
      </c>
      <c r="K308" s="186">
        <v>3</v>
      </c>
      <c r="L308" s="144">
        <v>3.06</v>
      </c>
      <c r="M308" s="144">
        <v>3.21</v>
      </c>
      <c r="N308" s="77">
        <v>3.21</v>
      </c>
      <c r="O308" s="219">
        <v>3.37</v>
      </c>
      <c r="P308" s="371">
        <f>SUM(R308,T308,V308,X308,Z308,AB308,AD308,AF308,AH308,AJ308,AL308,AN308,AP308,AR308,AT308,AV308,AX308,AZ308,BB308,BD308)</f>
        <v>0</v>
      </c>
      <c r="Q308" s="372">
        <f>SUM(P308*O308)</f>
        <v>0</v>
      </c>
      <c r="R308" s="43"/>
      <c r="S308" s="318">
        <f>SUM(R308*O308)</f>
        <v>0</v>
      </c>
      <c r="T308" s="44"/>
      <c r="U308" s="317">
        <f>SUM(T308*O308)</f>
        <v>0</v>
      </c>
      <c r="V308" s="43"/>
      <c r="W308" s="318">
        <f>SUM(V308*O308)</f>
        <v>0</v>
      </c>
      <c r="X308" s="44"/>
      <c r="Y308" s="317">
        <f>SUM(X308*O308)</f>
        <v>0</v>
      </c>
      <c r="Z308" s="43"/>
      <c r="AA308" s="318">
        <f>SUM(Z308*O308)</f>
        <v>0</v>
      </c>
      <c r="AB308" s="44"/>
      <c r="AC308" s="317">
        <f>SUM(AB308*O308)</f>
        <v>0</v>
      </c>
      <c r="AD308" s="43"/>
      <c r="AE308" s="318">
        <f>SUM(AD308*O308)</f>
        <v>0</v>
      </c>
      <c r="AF308" s="44"/>
      <c r="AG308" s="317">
        <f>SUM(AF308*O308)</f>
        <v>0</v>
      </c>
      <c r="AH308" s="43"/>
      <c r="AI308" s="318">
        <f>SUM(AH308*O308)</f>
        <v>0</v>
      </c>
      <c r="AJ308" s="44"/>
      <c r="AK308" s="317">
        <f>SUM(AJ308*O308)</f>
        <v>0</v>
      </c>
      <c r="AL308" s="43"/>
      <c r="AM308" s="318">
        <f>SUM(AL308*O308)</f>
        <v>0</v>
      </c>
      <c r="AN308" s="44"/>
      <c r="AO308" s="317">
        <f>SUM(AN308*O308)</f>
        <v>0</v>
      </c>
      <c r="AP308" s="43"/>
      <c r="AQ308" s="318">
        <f>SUM(AP308*O308)</f>
        <v>0</v>
      </c>
      <c r="AR308" s="44"/>
      <c r="AS308" s="317">
        <f>SUM(AR308*O308)</f>
        <v>0</v>
      </c>
      <c r="AT308" s="43"/>
      <c r="AU308" s="318">
        <f>SUM(AT308*O308)</f>
        <v>0</v>
      </c>
      <c r="AV308" s="44"/>
      <c r="AW308" s="317">
        <f>SUM(AV308*O308)</f>
        <v>0</v>
      </c>
      <c r="AX308" s="43"/>
      <c r="AY308" s="318">
        <f>SUM(AX308*O308)</f>
        <v>0</v>
      </c>
      <c r="AZ308" s="44"/>
      <c r="BA308" s="317">
        <f>SUM(AZ308*O308)</f>
        <v>0</v>
      </c>
      <c r="BB308" s="43"/>
      <c r="BC308" s="318">
        <f>SUM(BB308*O308)</f>
        <v>0</v>
      </c>
      <c r="BD308" s="44"/>
      <c r="BE308" s="317">
        <f>SUM(BD308*O308)</f>
        <v>0</v>
      </c>
    </row>
    <row r="309" spans="1:57" ht="25.5" x14ac:dyDescent="0.2">
      <c r="A309" s="81">
        <v>106</v>
      </c>
      <c r="B309" s="82" t="s">
        <v>355</v>
      </c>
      <c r="C309" s="82" t="s">
        <v>356</v>
      </c>
      <c r="D309" s="83" t="s">
        <v>730</v>
      </c>
      <c r="E309" s="84" t="s">
        <v>12</v>
      </c>
      <c r="F309" s="85">
        <v>25</v>
      </c>
      <c r="G309" s="84" t="s">
        <v>2375</v>
      </c>
      <c r="H309" s="22">
        <v>9707917</v>
      </c>
      <c r="I309" s="34">
        <v>57681</v>
      </c>
      <c r="J309" s="86" t="s">
        <v>1074</v>
      </c>
      <c r="K309" s="81">
        <v>4</v>
      </c>
      <c r="L309" s="87">
        <v>3.36</v>
      </c>
      <c r="M309" s="155">
        <v>3.61</v>
      </c>
      <c r="N309" s="87">
        <v>3.61</v>
      </c>
      <c r="O309" s="362">
        <v>3.4</v>
      </c>
      <c r="P309" s="371">
        <f>SUM(R309,T309,V309,X309,Z309,AB309,AD309,AF309,AH309,AJ309,AL309,AN309,AP309,AR309,AT309,AV309,AX309,AZ309,BB309,BD309)</f>
        <v>0</v>
      </c>
      <c r="Q309" s="372">
        <f>SUM(P309*O309)</f>
        <v>0</v>
      </c>
      <c r="R309" s="43"/>
      <c r="S309" s="318">
        <f>SUM(R309*O309)</f>
        <v>0</v>
      </c>
      <c r="T309" s="44"/>
      <c r="U309" s="317">
        <f>SUM(T309*O309)</f>
        <v>0</v>
      </c>
      <c r="V309" s="43"/>
      <c r="W309" s="318">
        <f>SUM(V309*O309)</f>
        <v>0</v>
      </c>
      <c r="X309" s="44"/>
      <c r="Y309" s="317">
        <f>SUM(X309*O309)</f>
        <v>0</v>
      </c>
      <c r="Z309" s="43"/>
      <c r="AA309" s="318">
        <f>SUM(Z309*O309)</f>
        <v>0</v>
      </c>
      <c r="AB309" s="44"/>
      <c r="AC309" s="317">
        <f>SUM(AB309*O309)</f>
        <v>0</v>
      </c>
      <c r="AD309" s="43"/>
      <c r="AE309" s="318">
        <f>SUM(AD309*O309)</f>
        <v>0</v>
      </c>
      <c r="AF309" s="44"/>
      <c r="AG309" s="317">
        <f>SUM(AF309*O309)</f>
        <v>0</v>
      </c>
      <c r="AH309" s="43"/>
      <c r="AI309" s="318">
        <f>SUM(AH309*O309)</f>
        <v>0</v>
      </c>
      <c r="AJ309" s="44"/>
      <c r="AK309" s="317">
        <f>SUM(AJ309*O309)</f>
        <v>0</v>
      </c>
      <c r="AL309" s="43"/>
      <c r="AM309" s="318">
        <f>SUM(AL309*O309)</f>
        <v>0</v>
      </c>
      <c r="AN309" s="44"/>
      <c r="AO309" s="317">
        <f>SUM(AN309*O309)</f>
        <v>0</v>
      </c>
      <c r="AP309" s="43"/>
      <c r="AQ309" s="318">
        <f>SUM(AP309*O309)</f>
        <v>0</v>
      </c>
      <c r="AR309" s="44"/>
      <c r="AS309" s="317">
        <f>SUM(AR309*O309)</f>
        <v>0</v>
      </c>
      <c r="AT309" s="43"/>
      <c r="AU309" s="318">
        <f>SUM(AT309*O309)</f>
        <v>0</v>
      </c>
      <c r="AV309" s="44"/>
      <c r="AW309" s="317">
        <f>SUM(AV309*O309)</f>
        <v>0</v>
      </c>
      <c r="AX309" s="43"/>
      <c r="AY309" s="318">
        <f>SUM(AX309*O309)</f>
        <v>0</v>
      </c>
      <c r="AZ309" s="44"/>
      <c r="BA309" s="317">
        <f>SUM(AZ309*O309)</f>
        <v>0</v>
      </c>
      <c r="BB309" s="43"/>
      <c r="BC309" s="318">
        <f>SUM(BB309*O309)</f>
        <v>0</v>
      </c>
      <c r="BD309" s="44"/>
      <c r="BE309" s="317">
        <f>SUM(BD309*O309)</f>
        <v>0</v>
      </c>
    </row>
    <row r="310" spans="1:57" ht="25.5" x14ac:dyDescent="0.2">
      <c r="A310" s="263">
        <v>107</v>
      </c>
      <c r="B310" s="264" t="s">
        <v>355</v>
      </c>
      <c r="C310" s="264" t="s">
        <v>4727</v>
      </c>
      <c r="D310" s="315" t="s">
        <v>135</v>
      </c>
      <c r="E310" s="266" t="s">
        <v>12</v>
      </c>
      <c r="F310" s="265">
        <v>16</v>
      </c>
      <c r="G310" s="266" t="s">
        <v>4518</v>
      </c>
      <c r="H310" s="320" t="s">
        <v>4194</v>
      </c>
      <c r="I310" s="266" t="s">
        <v>3747</v>
      </c>
      <c r="J310" s="316" t="s">
        <v>4733</v>
      </c>
      <c r="K310" s="263">
        <v>1</v>
      </c>
      <c r="L310" s="267"/>
      <c r="M310" s="267"/>
      <c r="N310" s="267"/>
      <c r="O310" s="360">
        <v>1.63</v>
      </c>
      <c r="P310" s="371">
        <f>SUM(R310,T310,V310,X310,Z310,AB310,AD310,AF310,AH310,AJ310,AL310,AN310,AP310,AR310,AT310,AV310,AX310,AZ310,BB310,BD310)</f>
        <v>0</v>
      </c>
      <c r="Q310" s="372">
        <f>SUM(P310*O310)</f>
        <v>0</v>
      </c>
      <c r="R310" s="43"/>
      <c r="S310" s="318">
        <f>SUM(R310*O310)</f>
        <v>0</v>
      </c>
      <c r="T310" s="44"/>
      <c r="U310" s="317">
        <f>SUM(T310*O310)</f>
        <v>0</v>
      </c>
      <c r="V310" s="43"/>
      <c r="W310" s="318">
        <f>SUM(V310*O310)</f>
        <v>0</v>
      </c>
      <c r="X310" s="44"/>
      <c r="Y310" s="317">
        <f>SUM(X310*O310)</f>
        <v>0</v>
      </c>
      <c r="Z310" s="43"/>
      <c r="AA310" s="318">
        <f>SUM(Z310*O310)</f>
        <v>0</v>
      </c>
      <c r="AB310" s="44"/>
      <c r="AC310" s="317">
        <f>SUM(AB310*O310)</f>
        <v>0</v>
      </c>
      <c r="AD310" s="43"/>
      <c r="AE310" s="318">
        <f>SUM(AD310*O310)</f>
        <v>0</v>
      </c>
      <c r="AF310" s="44"/>
      <c r="AG310" s="317">
        <f>SUM(AF310*O310)</f>
        <v>0</v>
      </c>
      <c r="AH310" s="43"/>
      <c r="AI310" s="318">
        <f>SUM(AH310*O310)</f>
        <v>0</v>
      </c>
      <c r="AJ310" s="44"/>
      <c r="AK310" s="317">
        <f>SUM(AJ310*O310)</f>
        <v>0</v>
      </c>
      <c r="AL310" s="43"/>
      <c r="AM310" s="318">
        <f>SUM(AL310*O310)</f>
        <v>0</v>
      </c>
      <c r="AN310" s="44"/>
      <c r="AO310" s="317">
        <f>SUM(AN310*O310)</f>
        <v>0</v>
      </c>
      <c r="AP310" s="43"/>
      <c r="AQ310" s="318">
        <f>SUM(AP310*O310)</f>
        <v>0</v>
      </c>
      <c r="AR310" s="44"/>
      <c r="AS310" s="317">
        <f>SUM(AR310*O310)</f>
        <v>0</v>
      </c>
      <c r="AT310" s="43"/>
      <c r="AU310" s="318">
        <f>SUM(AT310*O310)</f>
        <v>0</v>
      </c>
      <c r="AV310" s="44"/>
      <c r="AW310" s="317">
        <f>SUM(AV310*O310)</f>
        <v>0</v>
      </c>
      <c r="AX310" s="43"/>
      <c r="AY310" s="318">
        <f>SUM(AX310*O310)</f>
        <v>0</v>
      </c>
      <c r="AZ310" s="44"/>
      <c r="BA310" s="317">
        <f>SUM(AZ310*O310)</f>
        <v>0</v>
      </c>
      <c r="BB310" s="43"/>
      <c r="BC310" s="318">
        <f>SUM(BB310*O310)</f>
        <v>0</v>
      </c>
      <c r="BD310" s="44"/>
      <c r="BE310" s="317">
        <f>SUM(BD310*O310)</f>
        <v>0</v>
      </c>
    </row>
    <row r="311" spans="1:57" x14ac:dyDescent="0.2">
      <c r="A311" s="186">
        <v>107</v>
      </c>
      <c r="B311" s="73" t="s">
        <v>355</v>
      </c>
      <c r="C311" s="73" t="s">
        <v>362</v>
      </c>
      <c r="D311" s="74" t="s">
        <v>730</v>
      </c>
      <c r="E311" s="74" t="s">
        <v>12</v>
      </c>
      <c r="F311" s="75">
        <v>16</v>
      </c>
      <c r="G311" s="74" t="s">
        <v>944</v>
      </c>
      <c r="H311" s="76" t="s">
        <v>944</v>
      </c>
      <c r="I311" s="74" t="s">
        <v>3400</v>
      </c>
      <c r="J311" s="24" t="s">
        <v>3132</v>
      </c>
      <c r="K311" s="186">
        <v>2</v>
      </c>
      <c r="L311" s="144">
        <v>1.67</v>
      </c>
      <c r="M311" s="144">
        <v>1.75</v>
      </c>
      <c r="N311" s="77">
        <v>1.75</v>
      </c>
      <c r="O311" s="219">
        <v>1.84</v>
      </c>
      <c r="P311" s="371">
        <f>SUM(R311,T311,V311,X311,Z311,AB311,AD311,AF311,AH311,AJ311,AL311,AN311,AP311,AR311,AT311,AV311,AX311,AZ311,BB311,BD311)</f>
        <v>0</v>
      </c>
      <c r="Q311" s="372">
        <f>SUM(P311*O311)</f>
        <v>0</v>
      </c>
      <c r="R311" s="43"/>
      <c r="S311" s="318">
        <f>SUM(R311*O311)</f>
        <v>0</v>
      </c>
      <c r="T311" s="44"/>
      <c r="U311" s="317">
        <f>SUM(T311*O311)</f>
        <v>0</v>
      </c>
      <c r="V311" s="43"/>
      <c r="W311" s="318">
        <f>SUM(V311*O311)</f>
        <v>0</v>
      </c>
      <c r="X311" s="44"/>
      <c r="Y311" s="317">
        <f>SUM(X311*O311)</f>
        <v>0</v>
      </c>
      <c r="Z311" s="43"/>
      <c r="AA311" s="318">
        <f>SUM(Z311*O311)</f>
        <v>0</v>
      </c>
      <c r="AB311" s="44"/>
      <c r="AC311" s="317">
        <f>SUM(AB311*O311)</f>
        <v>0</v>
      </c>
      <c r="AD311" s="43"/>
      <c r="AE311" s="318">
        <f>SUM(AD311*O311)</f>
        <v>0</v>
      </c>
      <c r="AF311" s="44"/>
      <c r="AG311" s="317">
        <f>SUM(AF311*O311)</f>
        <v>0</v>
      </c>
      <c r="AH311" s="43"/>
      <c r="AI311" s="318">
        <f>SUM(AH311*O311)</f>
        <v>0</v>
      </c>
      <c r="AJ311" s="44"/>
      <c r="AK311" s="317">
        <f>SUM(AJ311*O311)</f>
        <v>0</v>
      </c>
      <c r="AL311" s="43"/>
      <c r="AM311" s="318">
        <f>SUM(AL311*O311)</f>
        <v>0</v>
      </c>
      <c r="AN311" s="44"/>
      <c r="AO311" s="317">
        <f>SUM(AN311*O311)</f>
        <v>0</v>
      </c>
      <c r="AP311" s="43"/>
      <c r="AQ311" s="318">
        <f>SUM(AP311*O311)</f>
        <v>0</v>
      </c>
      <c r="AR311" s="44"/>
      <c r="AS311" s="317">
        <f>SUM(AR311*O311)</f>
        <v>0</v>
      </c>
      <c r="AT311" s="43"/>
      <c r="AU311" s="318">
        <f>SUM(AT311*O311)</f>
        <v>0</v>
      </c>
      <c r="AV311" s="44"/>
      <c r="AW311" s="317">
        <f>SUM(AV311*O311)</f>
        <v>0</v>
      </c>
      <c r="AX311" s="43"/>
      <c r="AY311" s="318">
        <f>SUM(AX311*O311)</f>
        <v>0</v>
      </c>
      <c r="AZ311" s="44"/>
      <c r="BA311" s="317">
        <f>SUM(AZ311*O311)</f>
        <v>0</v>
      </c>
      <c r="BB311" s="43"/>
      <c r="BC311" s="318">
        <f>SUM(BB311*O311)</f>
        <v>0</v>
      </c>
      <c r="BD311" s="44"/>
      <c r="BE311" s="317">
        <f>SUM(BD311*O311)</f>
        <v>0</v>
      </c>
    </row>
    <row r="312" spans="1:57" ht="25.5" x14ac:dyDescent="0.2">
      <c r="A312" s="187">
        <v>107</v>
      </c>
      <c r="B312" s="25" t="s">
        <v>355</v>
      </c>
      <c r="C312" s="25" t="s">
        <v>362</v>
      </c>
      <c r="D312" s="29" t="s">
        <v>135</v>
      </c>
      <c r="E312" s="28" t="s">
        <v>12</v>
      </c>
      <c r="F312" s="188">
        <v>16</v>
      </c>
      <c r="G312" s="28">
        <v>4616</v>
      </c>
      <c r="H312" s="89">
        <v>49027</v>
      </c>
      <c r="I312" s="29" t="s">
        <v>3404</v>
      </c>
      <c r="J312" s="79" t="s">
        <v>2338</v>
      </c>
      <c r="K312" s="187">
        <v>3</v>
      </c>
      <c r="L312" s="146">
        <v>1.95</v>
      </c>
      <c r="M312" s="80">
        <v>1.95</v>
      </c>
      <c r="N312" s="80">
        <v>1.95</v>
      </c>
      <c r="O312" s="223">
        <v>1.95</v>
      </c>
      <c r="P312" s="371">
        <f>SUM(R312,T312,V312,X312,Z312,AB312,AD312,AF312,AH312,AJ312,AL312,AN312,AP312,AR312,AT312,AV312,AX312,AZ312,BB312,BD312)</f>
        <v>0</v>
      </c>
      <c r="Q312" s="372">
        <f>SUM(P312*O312)</f>
        <v>0</v>
      </c>
      <c r="R312" s="43"/>
      <c r="S312" s="318">
        <f>SUM(R312*O312)</f>
        <v>0</v>
      </c>
      <c r="T312" s="44"/>
      <c r="U312" s="317">
        <f>SUM(T312*O312)</f>
        <v>0</v>
      </c>
      <c r="V312" s="43"/>
      <c r="W312" s="318">
        <f>SUM(V312*O312)</f>
        <v>0</v>
      </c>
      <c r="X312" s="44"/>
      <c r="Y312" s="317">
        <f>SUM(X312*O312)</f>
        <v>0</v>
      </c>
      <c r="Z312" s="43"/>
      <c r="AA312" s="318">
        <f>SUM(Z312*O312)</f>
        <v>0</v>
      </c>
      <c r="AB312" s="44"/>
      <c r="AC312" s="317">
        <f>SUM(AB312*O312)</f>
        <v>0</v>
      </c>
      <c r="AD312" s="43"/>
      <c r="AE312" s="318">
        <f>SUM(AD312*O312)</f>
        <v>0</v>
      </c>
      <c r="AF312" s="44"/>
      <c r="AG312" s="317">
        <f>SUM(AF312*O312)</f>
        <v>0</v>
      </c>
      <c r="AH312" s="43"/>
      <c r="AI312" s="318">
        <f>SUM(AH312*O312)</f>
        <v>0</v>
      </c>
      <c r="AJ312" s="44"/>
      <c r="AK312" s="317">
        <f>SUM(AJ312*O312)</f>
        <v>0</v>
      </c>
      <c r="AL312" s="43"/>
      <c r="AM312" s="318">
        <f>SUM(AL312*O312)</f>
        <v>0</v>
      </c>
      <c r="AN312" s="44"/>
      <c r="AO312" s="317">
        <f>SUM(AN312*O312)</f>
        <v>0</v>
      </c>
      <c r="AP312" s="43"/>
      <c r="AQ312" s="318">
        <f>SUM(AP312*O312)</f>
        <v>0</v>
      </c>
      <c r="AR312" s="44"/>
      <c r="AS312" s="317">
        <f>SUM(AR312*O312)</f>
        <v>0</v>
      </c>
      <c r="AT312" s="43"/>
      <c r="AU312" s="318">
        <f>SUM(AT312*O312)</f>
        <v>0</v>
      </c>
      <c r="AV312" s="44"/>
      <c r="AW312" s="317">
        <f>SUM(AV312*O312)</f>
        <v>0</v>
      </c>
      <c r="AX312" s="43"/>
      <c r="AY312" s="318">
        <f>SUM(AX312*O312)</f>
        <v>0</v>
      </c>
      <c r="AZ312" s="44"/>
      <c r="BA312" s="317">
        <f>SUM(AZ312*O312)</f>
        <v>0</v>
      </c>
      <c r="BB312" s="43"/>
      <c r="BC312" s="318">
        <f>SUM(BB312*O312)</f>
        <v>0</v>
      </c>
      <c r="BD312" s="44"/>
      <c r="BE312" s="317">
        <f>SUM(BD312*O312)</f>
        <v>0</v>
      </c>
    </row>
    <row r="313" spans="1:57" x14ac:dyDescent="0.2">
      <c r="A313" s="81">
        <v>107</v>
      </c>
      <c r="B313" s="82" t="s">
        <v>355</v>
      </c>
      <c r="C313" s="82" t="s">
        <v>362</v>
      </c>
      <c r="D313" s="83" t="s">
        <v>730</v>
      </c>
      <c r="E313" s="84" t="s">
        <v>12</v>
      </c>
      <c r="F313" s="85">
        <v>16</v>
      </c>
      <c r="G313" s="84" t="s">
        <v>2376</v>
      </c>
      <c r="H313" s="22">
        <v>9707916</v>
      </c>
      <c r="I313" s="34">
        <v>57681</v>
      </c>
      <c r="J313" s="86" t="s">
        <v>1074</v>
      </c>
      <c r="K313" s="81">
        <v>4</v>
      </c>
      <c r="L313" s="87">
        <v>2.2000000000000002</v>
      </c>
      <c r="M313" s="155">
        <v>2.38</v>
      </c>
      <c r="N313" s="87">
        <v>2.38</v>
      </c>
      <c r="O313" s="362">
        <v>2.2400000000000002</v>
      </c>
      <c r="P313" s="371">
        <f>SUM(R313,T313,V313,X313,Z313,AB313,AD313,AF313,AH313,AJ313,AL313,AN313,AP313,AR313,AT313,AV313,AX313,AZ313,BB313,BD313)</f>
        <v>0</v>
      </c>
      <c r="Q313" s="372">
        <f>SUM(P313*O313)</f>
        <v>0</v>
      </c>
      <c r="R313" s="43"/>
      <c r="S313" s="318">
        <f>SUM(R313*O313)</f>
        <v>0</v>
      </c>
      <c r="T313" s="44"/>
      <c r="U313" s="317">
        <f>SUM(T313*O313)</f>
        <v>0</v>
      </c>
      <c r="V313" s="43"/>
      <c r="W313" s="318">
        <f>SUM(V313*O313)</f>
        <v>0</v>
      </c>
      <c r="X313" s="44"/>
      <c r="Y313" s="317">
        <f>SUM(X313*O313)</f>
        <v>0</v>
      </c>
      <c r="Z313" s="43"/>
      <c r="AA313" s="318">
        <f>SUM(Z313*O313)</f>
        <v>0</v>
      </c>
      <c r="AB313" s="44"/>
      <c r="AC313" s="317">
        <f>SUM(AB313*O313)</f>
        <v>0</v>
      </c>
      <c r="AD313" s="43"/>
      <c r="AE313" s="318">
        <f>SUM(AD313*O313)</f>
        <v>0</v>
      </c>
      <c r="AF313" s="44"/>
      <c r="AG313" s="317">
        <f>SUM(AF313*O313)</f>
        <v>0</v>
      </c>
      <c r="AH313" s="43"/>
      <c r="AI313" s="318">
        <f>SUM(AH313*O313)</f>
        <v>0</v>
      </c>
      <c r="AJ313" s="44"/>
      <c r="AK313" s="317">
        <f>SUM(AJ313*O313)</f>
        <v>0</v>
      </c>
      <c r="AL313" s="43"/>
      <c r="AM313" s="318">
        <f>SUM(AL313*O313)</f>
        <v>0</v>
      </c>
      <c r="AN313" s="44"/>
      <c r="AO313" s="317">
        <f>SUM(AN313*O313)</f>
        <v>0</v>
      </c>
      <c r="AP313" s="43"/>
      <c r="AQ313" s="318">
        <f>SUM(AP313*O313)</f>
        <v>0</v>
      </c>
      <c r="AR313" s="44"/>
      <c r="AS313" s="317">
        <f>SUM(AR313*O313)</f>
        <v>0</v>
      </c>
      <c r="AT313" s="43"/>
      <c r="AU313" s="318">
        <f>SUM(AT313*O313)</f>
        <v>0</v>
      </c>
      <c r="AV313" s="44"/>
      <c r="AW313" s="317">
        <f>SUM(AV313*O313)</f>
        <v>0</v>
      </c>
      <c r="AX313" s="43"/>
      <c r="AY313" s="318">
        <f>SUM(AX313*O313)</f>
        <v>0</v>
      </c>
      <c r="AZ313" s="44"/>
      <c r="BA313" s="317">
        <f>SUM(AZ313*O313)</f>
        <v>0</v>
      </c>
      <c r="BB313" s="43"/>
      <c r="BC313" s="318">
        <f>SUM(BB313*O313)</f>
        <v>0</v>
      </c>
      <c r="BD313" s="44"/>
      <c r="BE313" s="317">
        <f>SUM(BD313*O313)</f>
        <v>0</v>
      </c>
    </row>
    <row r="314" spans="1:57" ht="25.5" x14ac:dyDescent="0.2">
      <c r="A314" s="263">
        <v>108</v>
      </c>
      <c r="B314" s="264" t="s">
        <v>355</v>
      </c>
      <c r="C314" s="260" t="s">
        <v>361</v>
      </c>
      <c r="D314" s="315" t="s">
        <v>135</v>
      </c>
      <c r="E314" s="266" t="s">
        <v>12</v>
      </c>
      <c r="F314" s="265">
        <v>28</v>
      </c>
      <c r="G314" s="266" t="s">
        <v>360</v>
      </c>
      <c r="H314" s="320" t="s">
        <v>4195</v>
      </c>
      <c r="I314" s="266" t="s">
        <v>3747</v>
      </c>
      <c r="J314" s="316" t="s">
        <v>4733</v>
      </c>
      <c r="K314" s="263">
        <v>1</v>
      </c>
      <c r="L314" s="267"/>
      <c r="M314" s="267"/>
      <c r="N314" s="267"/>
      <c r="O314" s="360">
        <v>2.86</v>
      </c>
      <c r="P314" s="371">
        <f>SUM(R314,T314,V314,X314,Z314,AB314,AD314,AF314,AH314,AJ314,AL314,AN314,AP314,AR314,AT314,AV314,AX314,AZ314,BB314,BD314)</f>
        <v>0</v>
      </c>
      <c r="Q314" s="372">
        <f>SUM(P314*O314)</f>
        <v>0</v>
      </c>
      <c r="R314" s="43"/>
      <c r="S314" s="318">
        <f>SUM(R314*O314)</f>
        <v>0</v>
      </c>
      <c r="T314" s="44"/>
      <c r="U314" s="317">
        <f>SUM(T314*O314)</f>
        <v>0</v>
      </c>
      <c r="V314" s="43"/>
      <c r="W314" s="318">
        <f>SUM(V314*O314)</f>
        <v>0</v>
      </c>
      <c r="X314" s="44"/>
      <c r="Y314" s="317">
        <f>SUM(X314*O314)</f>
        <v>0</v>
      </c>
      <c r="Z314" s="43"/>
      <c r="AA314" s="318">
        <f>SUM(Z314*O314)</f>
        <v>0</v>
      </c>
      <c r="AB314" s="44"/>
      <c r="AC314" s="317">
        <f>SUM(AB314*O314)</f>
        <v>0</v>
      </c>
      <c r="AD314" s="43"/>
      <c r="AE314" s="318">
        <f>SUM(AD314*O314)</f>
        <v>0</v>
      </c>
      <c r="AF314" s="44"/>
      <c r="AG314" s="317">
        <f>SUM(AF314*O314)</f>
        <v>0</v>
      </c>
      <c r="AH314" s="43"/>
      <c r="AI314" s="318">
        <f>SUM(AH314*O314)</f>
        <v>0</v>
      </c>
      <c r="AJ314" s="44"/>
      <c r="AK314" s="317">
        <f>SUM(AJ314*O314)</f>
        <v>0</v>
      </c>
      <c r="AL314" s="43"/>
      <c r="AM314" s="318">
        <f>SUM(AL314*O314)</f>
        <v>0</v>
      </c>
      <c r="AN314" s="44"/>
      <c r="AO314" s="317">
        <f>SUM(AN314*O314)</f>
        <v>0</v>
      </c>
      <c r="AP314" s="43"/>
      <c r="AQ314" s="318">
        <f>SUM(AP314*O314)</f>
        <v>0</v>
      </c>
      <c r="AR314" s="44"/>
      <c r="AS314" s="317">
        <f>SUM(AR314*O314)</f>
        <v>0</v>
      </c>
      <c r="AT314" s="43"/>
      <c r="AU314" s="318">
        <f>SUM(AT314*O314)</f>
        <v>0</v>
      </c>
      <c r="AV314" s="44"/>
      <c r="AW314" s="317">
        <f>SUM(AV314*O314)</f>
        <v>0</v>
      </c>
      <c r="AX314" s="43"/>
      <c r="AY314" s="318">
        <f>SUM(AX314*O314)</f>
        <v>0</v>
      </c>
      <c r="AZ314" s="44"/>
      <c r="BA314" s="317">
        <f>SUM(AZ314*O314)</f>
        <v>0</v>
      </c>
      <c r="BB314" s="43"/>
      <c r="BC314" s="318">
        <f>SUM(BB314*O314)</f>
        <v>0</v>
      </c>
      <c r="BD314" s="44"/>
      <c r="BE314" s="317">
        <f>SUM(BD314*O314)</f>
        <v>0</v>
      </c>
    </row>
    <row r="315" spans="1:57" ht="25.5" x14ac:dyDescent="0.2">
      <c r="A315" s="187">
        <v>108</v>
      </c>
      <c r="B315" s="25" t="s">
        <v>355</v>
      </c>
      <c r="C315" s="25" t="s">
        <v>361</v>
      </c>
      <c r="D315" s="29" t="s">
        <v>135</v>
      </c>
      <c r="E315" s="28" t="s">
        <v>12</v>
      </c>
      <c r="F315" s="188">
        <v>28</v>
      </c>
      <c r="G315" s="28">
        <v>4628</v>
      </c>
      <c r="H315" s="89">
        <v>49028</v>
      </c>
      <c r="I315" s="29" t="s">
        <v>3404</v>
      </c>
      <c r="J315" s="79" t="s">
        <v>2338</v>
      </c>
      <c r="K315" s="187">
        <v>2</v>
      </c>
      <c r="L315" s="146">
        <v>3.21</v>
      </c>
      <c r="M315" s="80">
        <v>3.21</v>
      </c>
      <c r="N315" s="80">
        <v>3.21</v>
      </c>
      <c r="O315" s="223">
        <v>3.21</v>
      </c>
      <c r="P315" s="371">
        <f>SUM(R315,T315,V315,X315,Z315,AB315,AD315,AF315,AH315,AJ315,AL315,AN315,AP315,AR315,AT315,AV315,AX315,AZ315,BB315,BD315)</f>
        <v>0</v>
      </c>
      <c r="Q315" s="372">
        <f>SUM(P315*O315)</f>
        <v>0</v>
      </c>
      <c r="R315" s="43"/>
      <c r="S315" s="318">
        <f>SUM(R315*O315)</f>
        <v>0</v>
      </c>
      <c r="T315" s="44"/>
      <c r="U315" s="317">
        <f>SUM(T315*O315)</f>
        <v>0</v>
      </c>
      <c r="V315" s="43"/>
      <c r="W315" s="318">
        <f>SUM(V315*O315)</f>
        <v>0</v>
      </c>
      <c r="X315" s="44"/>
      <c r="Y315" s="317">
        <f>SUM(X315*O315)</f>
        <v>0</v>
      </c>
      <c r="Z315" s="43"/>
      <c r="AA315" s="318">
        <f>SUM(Z315*O315)</f>
        <v>0</v>
      </c>
      <c r="AB315" s="44"/>
      <c r="AC315" s="317">
        <f>SUM(AB315*O315)</f>
        <v>0</v>
      </c>
      <c r="AD315" s="43"/>
      <c r="AE315" s="318">
        <f>SUM(AD315*O315)</f>
        <v>0</v>
      </c>
      <c r="AF315" s="44"/>
      <c r="AG315" s="317">
        <f>SUM(AF315*O315)</f>
        <v>0</v>
      </c>
      <c r="AH315" s="43"/>
      <c r="AI315" s="318">
        <f>SUM(AH315*O315)</f>
        <v>0</v>
      </c>
      <c r="AJ315" s="44"/>
      <c r="AK315" s="317">
        <f>SUM(AJ315*O315)</f>
        <v>0</v>
      </c>
      <c r="AL315" s="43"/>
      <c r="AM315" s="318">
        <f>SUM(AL315*O315)</f>
        <v>0</v>
      </c>
      <c r="AN315" s="44"/>
      <c r="AO315" s="317">
        <f>SUM(AN315*O315)</f>
        <v>0</v>
      </c>
      <c r="AP315" s="43"/>
      <c r="AQ315" s="318">
        <f>SUM(AP315*O315)</f>
        <v>0</v>
      </c>
      <c r="AR315" s="44"/>
      <c r="AS315" s="317">
        <f>SUM(AR315*O315)</f>
        <v>0</v>
      </c>
      <c r="AT315" s="43"/>
      <c r="AU315" s="318">
        <f>SUM(AT315*O315)</f>
        <v>0</v>
      </c>
      <c r="AV315" s="44"/>
      <c r="AW315" s="317">
        <f>SUM(AV315*O315)</f>
        <v>0</v>
      </c>
      <c r="AX315" s="43"/>
      <c r="AY315" s="318">
        <f>SUM(AX315*O315)</f>
        <v>0</v>
      </c>
      <c r="AZ315" s="44"/>
      <c r="BA315" s="317">
        <f>SUM(AZ315*O315)</f>
        <v>0</v>
      </c>
      <c r="BB315" s="43"/>
      <c r="BC315" s="318">
        <f>SUM(BB315*O315)</f>
        <v>0</v>
      </c>
      <c r="BD315" s="44"/>
      <c r="BE315" s="317">
        <f>SUM(BD315*O315)</f>
        <v>0</v>
      </c>
    </row>
    <row r="316" spans="1:57" x14ac:dyDescent="0.2">
      <c r="A316" s="186">
        <v>108</v>
      </c>
      <c r="B316" s="73" t="s">
        <v>355</v>
      </c>
      <c r="C316" s="73" t="s">
        <v>361</v>
      </c>
      <c r="D316" s="74" t="s">
        <v>135</v>
      </c>
      <c r="E316" s="74" t="s">
        <v>1084</v>
      </c>
      <c r="F316" s="75">
        <v>28</v>
      </c>
      <c r="G316" s="74" t="s">
        <v>2925</v>
      </c>
      <c r="H316" s="76" t="s">
        <v>2925</v>
      </c>
      <c r="I316" s="74" t="s">
        <v>3400</v>
      </c>
      <c r="J316" s="24" t="s">
        <v>3132</v>
      </c>
      <c r="K316" s="186">
        <v>3</v>
      </c>
      <c r="L316" s="77">
        <v>3.19</v>
      </c>
      <c r="M316" s="144">
        <v>3.35</v>
      </c>
      <c r="N316" s="77">
        <v>3.35</v>
      </c>
      <c r="O316" s="219">
        <v>3.45</v>
      </c>
      <c r="P316" s="371">
        <f>SUM(R316,T316,V316,X316,Z316,AB316,AD316,AF316,AH316,AJ316,AL316,AN316,AP316,AR316,AT316,AV316,AX316,AZ316,BB316,BD316)</f>
        <v>0</v>
      </c>
      <c r="Q316" s="372">
        <f>SUM(P316*O316)</f>
        <v>0</v>
      </c>
      <c r="R316" s="43"/>
      <c r="S316" s="318">
        <f>SUM(R316*O316)</f>
        <v>0</v>
      </c>
      <c r="T316" s="44"/>
      <c r="U316" s="317">
        <f>SUM(T316*O316)</f>
        <v>0</v>
      </c>
      <c r="V316" s="43"/>
      <c r="W316" s="318">
        <f>SUM(V316*O316)</f>
        <v>0</v>
      </c>
      <c r="X316" s="44"/>
      <c r="Y316" s="317">
        <f>SUM(X316*O316)</f>
        <v>0</v>
      </c>
      <c r="Z316" s="43"/>
      <c r="AA316" s="318">
        <f>SUM(Z316*O316)</f>
        <v>0</v>
      </c>
      <c r="AB316" s="44"/>
      <c r="AC316" s="317">
        <f>SUM(AB316*O316)</f>
        <v>0</v>
      </c>
      <c r="AD316" s="43"/>
      <c r="AE316" s="318">
        <f>SUM(AD316*O316)</f>
        <v>0</v>
      </c>
      <c r="AF316" s="44"/>
      <c r="AG316" s="317">
        <f>SUM(AF316*O316)</f>
        <v>0</v>
      </c>
      <c r="AH316" s="43"/>
      <c r="AI316" s="318">
        <f>SUM(AH316*O316)</f>
        <v>0</v>
      </c>
      <c r="AJ316" s="44"/>
      <c r="AK316" s="317">
        <f>SUM(AJ316*O316)</f>
        <v>0</v>
      </c>
      <c r="AL316" s="43"/>
      <c r="AM316" s="318">
        <f>SUM(AL316*O316)</f>
        <v>0</v>
      </c>
      <c r="AN316" s="44"/>
      <c r="AO316" s="317">
        <f>SUM(AN316*O316)</f>
        <v>0</v>
      </c>
      <c r="AP316" s="43"/>
      <c r="AQ316" s="318">
        <f>SUM(AP316*O316)</f>
        <v>0</v>
      </c>
      <c r="AR316" s="44"/>
      <c r="AS316" s="317">
        <f>SUM(AR316*O316)</f>
        <v>0</v>
      </c>
      <c r="AT316" s="43"/>
      <c r="AU316" s="318">
        <f>SUM(AT316*O316)</f>
        <v>0</v>
      </c>
      <c r="AV316" s="44"/>
      <c r="AW316" s="317">
        <f>SUM(AV316*O316)</f>
        <v>0</v>
      </c>
      <c r="AX316" s="43"/>
      <c r="AY316" s="318">
        <f>SUM(AX316*O316)</f>
        <v>0</v>
      </c>
      <c r="AZ316" s="44"/>
      <c r="BA316" s="317">
        <f>SUM(AZ316*O316)</f>
        <v>0</v>
      </c>
      <c r="BB316" s="43"/>
      <c r="BC316" s="318">
        <f>SUM(BB316*O316)</f>
        <v>0</v>
      </c>
      <c r="BD316" s="44"/>
      <c r="BE316" s="317">
        <f>SUM(BD316*O316)</f>
        <v>0</v>
      </c>
    </row>
    <row r="317" spans="1:57" x14ac:dyDescent="0.2">
      <c r="A317" s="81">
        <v>108</v>
      </c>
      <c r="B317" s="82" t="s">
        <v>355</v>
      </c>
      <c r="C317" s="82" t="s">
        <v>361</v>
      </c>
      <c r="D317" s="83" t="s">
        <v>135</v>
      </c>
      <c r="E317" s="84" t="s">
        <v>12</v>
      </c>
      <c r="F317" s="85">
        <v>28</v>
      </c>
      <c r="G317" s="84" t="s">
        <v>360</v>
      </c>
      <c r="H317" s="22">
        <v>9716515</v>
      </c>
      <c r="I317" s="34">
        <v>57681</v>
      </c>
      <c r="J317" s="86" t="s">
        <v>1074</v>
      </c>
      <c r="K317" s="81">
        <v>4</v>
      </c>
      <c r="L317" s="87">
        <v>3.76</v>
      </c>
      <c r="M317" s="155">
        <v>4.51</v>
      </c>
      <c r="N317" s="87">
        <v>4.51</v>
      </c>
      <c r="O317" s="362">
        <v>3.8</v>
      </c>
      <c r="P317" s="371">
        <f>SUM(R317,T317,V317,X317,Z317,AB317,AD317,AF317,AH317,AJ317,AL317,AN317,AP317,AR317,AT317,AV317,AX317,AZ317,BB317,BD317)</f>
        <v>0</v>
      </c>
      <c r="Q317" s="372">
        <f>SUM(P317*O317)</f>
        <v>0</v>
      </c>
      <c r="R317" s="43"/>
      <c r="S317" s="318">
        <f>SUM(R317*O317)</f>
        <v>0</v>
      </c>
      <c r="T317" s="44"/>
      <c r="U317" s="317">
        <f>SUM(T317*O317)</f>
        <v>0</v>
      </c>
      <c r="V317" s="43"/>
      <c r="W317" s="318">
        <f>SUM(V317*O317)</f>
        <v>0</v>
      </c>
      <c r="X317" s="44"/>
      <c r="Y317" s="317">
        <f>SUM(X317*O317)</f>
        <v>0</v>
      </c>
      <c r="Z317" s="43"/>
      <c r="AA317" s="318">
        <f>SUM(Z317*O317)</f>
        <v>0</v>
      </c>
      <c r="AB317" s="44"/>
      <c r="AC317" s="317">
        <f>SUM(AB317*O317)</f>
        <v>0</v>
      </c>
      <c r="AD317" s="43"/>
      <c r="AE317" s="318">
        <f>SUM(AD317*O317)</f>
        <v>0</v>
      </c>
      <c r="AF317" s="44"/>
      <c r="AG317" s="317">
        <f>SUM(AF317*O317)</f>
        <v>0</v>
      </c>
      <c r="AH317" s="43"/>
      <c r="AI317" s="318">
        <f>SUM(AH317*O317)</f>
        <v>0</v>
      </c>
      <c r="AJ317" s="44"/>
      <c r="AK317" s="317">
        <f>SUM(AJ317*O317)</f>
        <v>0</v>
      </c>
      <c r="AL317" s="43"/>
      <c r="AM317" s="318">
        <f>SUM(AL317*O317)</f>
        <v>0</v>
      </c>
      <c r="AN317" s="44"/>
      <c r="AO317" s="317">
        <f>SUM(AN317*O317)</f>
        <v>0</v>
      </c>
      <c r="AP317" s="43"/>
      <c r="AQ317" s="318">
        <f>SUM(AP317*O317)</f>
        <v>0</v>
      </c>
      <c r="AR317" s="44"/>
      <c r="AS317" s="317">
        <f>SUM(AR317*O317)</f>
        <v>0</v>
      </c>
      <c r="AT317" s="43"/>
      <c r="AU317" s="318">
        <f>SUM(AT317*O317)</f>
        <v>0</v>
      </c>
      <c r="AV317" s="44"/>
      <c r="AW317" s="317">
        <f>SUM(AV317*O317)</f>
        <v>0</v>
      </c>
      <c r="AX317" s="43"/>
      <c r="AY317" s="318">
        <f>SUM(AX317*O317)</f>
        <v>0</v>
      </c>
      <c r="AZ317" s="44"/>
      <c r="BA317" s="317">
        <f>SUM(AZ317*O317)</f>
        <v>0</v>
      </c>
      <c r="BB317" s="43"/>
      <c r="BC317" s="318">
        <f>SUM(BB317*O317)</f>
        <v>0</v>
      </c>
      <c r="BD317" s="44"/>
      <c r="BE317" s="317">
        <f>SUM(BD317*O317)</f>
        <v>0</v>
      </c>
    </row>
    <row r="318" spans="1:57" ht="25.5" x14ac:dyDescent="0.2">
      <c r="A318" s="187">
        <v>109</v>
      </c>
      <c r="B318" s="25" t="s">
        <v>351</v>
      </c>
      <c r="C318" s="25" t="s">
        <v>354</v>
      </c>
      <c r="D318" s="29" t="s">
        <v>2025</v>
      </c>
      <c r="E318" s="28" t="s">
        <v>2383</v>
      </c>
      <c r="F318" s="188">
        <v>12</v>
      </c>
      <c r="G318" s="189" t="s">
        <v>2031</v>
      </c>
      <c r="H318" s="88" t="s">
        <v>2039</v>
      </c>
      <c r="I318" s="29" t="s">
        <v>3404</v>
      </c>
      <c r="J318" s="79" t="s">
        <v>2338</v>
      </c>
      <c r="K318" s="187">
        <v>1</v>
      </c>
      <c r="L318" s="80">
        <v>6.32</v>
      </c>
      <c r="M318" s="80">
        <v>6.32</v>
      </c>
      <c r="N318" s="80">
        <v>6.32</v>
      </c>
      <c r="O318" s="223">
        <v>6.32</v>
      </c>
      <c r="P318" s="371">
        <f>SUM(R318,T318,V318,X318,Z318,AB318,AD318,AF318,AH318,AJ318,AL318,AN318,AP318,AR318,AT318,AV318,AX318,AZ318,BB318,BD318)</f>
        <v>0</v>
      </c>
      <c r="Q318" s="372">
        <f>SUM(P318*O318)</f>
        <v>0</v>
      </c>
      <c r="R318" s="43"/>
      <c r="S318" s="318">
        <f>SUM(R318*O318)</f>
        <v>0</v>
      </c>
      <c r="T318" s="44"/>
      <c r="U318" s="317">
        <f>SUM(T318*O318)</f>
        <v>0</v>
      </c>
      <c r="V318" s="43"/>
      <c r="W318" s="318">
        <f>SUM(V318*O318)</f>
        <v>0</v>
      </c>
      <c r="X318" s="44"/>
      <c r="Y318" s="317">
        <f>SUM(X318*O318)</f>
        <v>0</v>
      </c>
      <c r="Z318" s="43"/>
      <c r="AA318" s="318">
        <f>SUM(Z318*O318)</f>
        <v>0</v>
      </c>
      <c r="AB318" s="44"/>
      <c r="AC318" s="317">
        <f>SUM(AB318*O318)</f>
        <v>0</v>
      </c>
      <c r="AD318" s="43"/>
      <c r="AE318" s="318">
        <f>SUM(AD318*O318)</f>
        <v>0</v>
      </c>
      <c r="AF318" s="44"/>
      <c r="AG318" s="317">
        <f>SUM(AF318*O318)</f>
        <v>0</v>
      </c>
      <c r="AH318" s="43"/>
      <c r="AI318" s="318">
        <f>SUM(AH318*O318)</f>
        <v>0</v>
      </c>
      <c r="AJ318" s="44"/>
      <c r="AK318" s="317">
        <f>SUM(AJ318*O318)</f>
        <v>0</v>
      </c>
      <c r="AL318" s="43"/>
      <c r="AM318" s="318">
        <f>SUM(AL318*O318)</f>
        <v>0</v>
      </c>
      <c r="AN318" s="44"/>
      <c r="AO318" s="317">
        <f>SUM(AN318*O318)</f>
        <v>0</v>
      </c>
      <c r="AP318" s="43"/>
      <c r="AQ318" s="318">
        <f>SUM(AP318*O318)</f>
        <v>0</v>
      </c>
      <c r="AR318" s="44"/>
      <c r="AS318" s="317">
        <f>SUM(AR318*O318)</f>
        <v>0</v>
      </c>
      <c r="AT318" s="43"/>
      <c r="AU318" s="318">
        <f>SUM(AT318*O318)</f>
        <v>0</v>
      </c>
      <c r="AV318" s="44"/>
      <c r="AW318" s="317">
        <f>SUM(AV318*O318)</f>
        <v>0</v>
      </c>
      <c r="AX318" s="43"/>
      <c r="AY318" s="318">
        <f>SUM(AX318*O318)</f>
        <v>0</v>
      </c>
      <c r="AZ318" s="44"/>
      <c r="BA318" s="317">
        <f>SUM(AZ318*O318)</f>
        <v>0</v>
      </c>
      <c r="BB318" s="43"/>
      <c r="BC318" s="318">
        <f>SUM(BB318*O318)</f>
        <v>0</v>
      </c>
      <c r="BD318" s="44"/>
      <c r="BE318" s="317">
        <f>SUM(BD318*O318)</f>
        <v>0</v>
      </c>
    </row>
    <row r="319" spans="1:57" ht="25.5" x14ac:dyDescent="0.2">
      <c r="A319" s="186">
        <v>109</v>
      </c>
      <c r="B319" s="73" t="s">
        <v>351</v>
      </c>
      <c r="C319" s="73" t="s">
        <v>354</v>
      </c>
      <c r="D319" s="74" t="s">
        <v>920</v>
      </c>
      <c r="E319" s="74" t="s">
        <v>919</v>
      </c>
      <c r="F319" s="75">
        <v>12</v>
      </c>
      <c r="G319" s="74" t="s">
        <v>945</v>
      </c>
      <c r="H319" s="76" t="s">
        <v>945</v>
      </c>
      <c r="I319" s="74" t="s">
        <v>3400</v>
      </c>
      <c r="J319" s="24" t="s">
        <v>3132</v>
      </c>
      <c r="K319" s="186">
        <v>2</v>
      </c>
      <c r="L319" s="144">
        <v>10.35</v>
      </c>
      <c r="M319" s="144">
        <v>10.87</v>
      </c>
      <c r="N319" s="77">
        <v>10.87</v>
      </c>
      <c r="O319" s="219">
        <v>11.2</v>
      </c>
      <c r="P319" s="371">
        <f>SUM(R319,T319,V319,X319,Z319,AB319,AD319,AF319,AH319,AJ319,AL319,AN319,AP319,AR319,AT319,AV319,AX319,AZ319,BB319,BD319)</f>
        <v>0</v>
      </c>
      <c r="Q319" s="372">
        <f>SUM(P319*O319)</f>
        <v>0</v>
      </c>
      <c r="R319" s="43"/>
      <c r="S319" s="318">
        <f>SUM(R319*O319)</f>
        <v>0</v>
      </c>
      <c r="T319" s="44"/>
      <c r="U319" s="317">
        <f>SUM(T319*O319)</f>
        <v>0</v>
      </c>
      <c r="V319" s="43"/>
      <c r="W319" s="318">
        <f>SUM(V319*O319)</f>
        <v>0</v>
      </c>
      <c r="X319" s="44"/>
      <c r="Y319" s="317">
        <f>SUM(X319*O319)</f>
        <v>0</v>
      </c>
      <c r="Z319" s="43"/>
      <c r="AA319" s="318">
        <f>SUM(Z319*O319)</f>
        <v>0</v>
      </c>
      <c r="AB319" s="44"/>
      <c r="AC319" s="317">
        <f>SUM(AB319*O319)</f>
        <v>0</v>
      </c>
      <c r="AD319" s="43"/>
      <c r="AE319" s="318">
        <f>SUM(AD319*O319)</f>
        <v>0</v>
      </c>
      <c r="AF319" s="44"/>
      <c r="AG319" s="317">
        <f>SUM(AF319*O319)</f>
        <v>0</v>
      </c>
      <c r="AH319" s="43"/>
      <c r="AI319" s="318">
        <f>SUM(AH319*O319)</f>
        <v>0</v>
      </c>
      <c r="AJ319" s="44"/>
      <c r="AK319" s="317">
        <f>SUM(AJ319*O319)</f>
        <v>0</v>
      </c>
      <c r="AL319" s="43"/>
      <c r="AM319" s="318">
        <f>SUM(AL319*O319)</f>
        <v>0</v>
      </c>
      <c r="AN319" s="44"/>
      <c r="AO319" s="317">
        <f>SUM(AN319*O319)</f>
        <v>0</v>
      </c>
      <c r="AP319" s="43"/>
      <c r="AQ319" s="318">
        <f>SUM(AP319*O319)</f>
        <v>0</v>
      </c>
      <c r="AR319" s="44"/>
      <c r="AS319" s="317">
        <f>SUM(AR319*O319)</f>
        <v>0</v>
      </c>
      <c r="AT319" s="43"/>
      <c r="AU319" s="318">
        <f>SUM(AT319*O319)</f>
        <v>0</v>
      </c>
      <c r="AV319" s="44"/>
      <c r="AW319" s="317">
        <f>SUM(AV319*O319)</f>
        <v>0</v>
      </c>
      <c r="AX319" s="43"/>
      <c r="AY319" s="318">
        <f>SUM(AX319*O319)</f>
        <v>0</v>
      </c>
      <c r="AZ319" s="44"/>
      <c r="BA319" s="317">
        <f>SUM(AZ319*O319)</f>
        <v>0</v>
      </c>
      <c r="BB319" s="43"/>
      <c r="BC319" s="318">
        <f>SUM(BB319*O319)</f>
        <v>0</v>
      </c>
      <c r="BD319" s="44"/>
      <c r="BE319" s="317">
        <f>SUM(BD319*O319)</f>
        <v>0</v>
      </c>
    </row>
    <row r="320" spans="1:57" ht="25.5" x14ac:dyDescent="0.2">
      <c r="A320" s="263">
        <v>109</v>
      </c>
      <c r="B320" s="264" t="s">
        <v>351</v>
      </c>
      <c r="C320" s="260" t="s">
        <v>354</v>
      </c>
      <c r="D320" s="315" t="s">
        <v>4052</v>
      </c>
      <c r="E320" s="266" t="s">
        <v>2340</v>
      </c>
      <c r="F320" s="265">
        <v>12</v>
      </c>
      <c r="G320" s="266"/>
      <c r="H320" s="320" t="s">
        <v>4196</v>
      </c>
      <c r="I320" s="266" t="s">
        <v>3747</v>
      </c>
      <c r="J320" s="316" t="s">
        <v>4733</v>
      </c>
      <c r="K320" s="263">
        <v>3</v>
      </c>
      <c r="L320" s="267"/>
      <c r="M320" s="267"/>
      <c r="N320" s="267"/>
      <c r="O320" s="360">
        <v>12.989999999999998</v>
      </c>
      <c r="P320" s="371">
        <f>SUM(R320,T320,V320,X320,Z320,AB320,AD320,AF320,AH320,AJ320,AL320,AN320,AP320,AR320,AT320,AV320,AX320,AZ320,BB320,BD320)</f>
        <v>0</v>
      </c>
      <c r="Q320" s="372">
        <f>SUM(P320*O320)</f>
        <v>0</v>
      </c>
      <c r="R320" s="43"/>
      <c r="S320" s="318">
        <f>SUM(R320*O320)</f>
        <v>0</v>
      </c>
      <c r="T320" s="44"/>
      <c r="U320" s="317">
        <f>SUM(T320*O320)</f>
        <v>0</v>
      </c>
      <c r="V320" s="43"/>
      <c r="W320" s="318">
        <f>SUM(V320*O320)</f>
        <v>0</v>
      </c>
      <c r="X320" s="44"/>
      <c r="Y320" s="317">
        <f>SUM(X320*O320)</f>
        <v>0</v>
      </c>
      <c r="Z320" s="43"/>
      <c r="AA320" s="318">
        <f>SUM(Z320*O320)</f>
        <v>0</v>
      </c>
      <c r="AB320" s="44"/>
      <c r="AC320" s="317">
        <f>SUM(AB320*O320)</f>
        <v>0</v>
      </c>
      <c r="AD320" s="43"/>
      <c r="AE320" s="318">
        <f>SUM(AD320*O320)</f>
        <v>0</v>
      </c>
      <c r="AF320" s="44"/>
      <c r="AG320" s="317">
        <f>SUM(AF320*O320)</f>
        <v>0</v>
      </c>
      <c r="AH320" s="43"/>
      <c r="AI320" s="318">
        <f>SUM(AH320*O320)</f>
        <v>0</v>
      </c>
      <c r="AJ320" s="44"/>
      <c r="AK320" s="317">
        <f>SUM(AJ320*O320)</f>
        <v>0</v>
      </c>
      <c r="AL320" s="43"/>
      <c r="AM320" s="318">
        <f>SUM(AL320*O320)</f>
        <v>0</v>
      </c>
      <c r="AN320" s="44"/>
      <c r="AO320" s="317">
        <f>SUM(AN320*O320)</f>
        <v>0</v>
      </c>
      <c r="AP320" s="43"/>
      <c r="AQ320" s="318">
        <f>SUM(AP320*O320)</f>
        <v>0</v>
      </c>
      <c r="AR320" s="44"/>
      <c r="AS320" s="317">
        <f>SUM(AR320*O320)</f>
        <v>0</v>
      </c>
      <c r="AT320" s="43"/>
      <c r="AU320" s="318">
        <f>SUM(AT320*O320)</f>
        <v>0</v>
      </c>
      <c r="AV320" s="44"/>
      <c r="AW320" s="317">
        <f>SUM(AV320*O320)</f>
        <v>0</v>
      </c>
      <c r="AX320" s="43"/>
      <c r="AY320" s="318">
        <f>SUM(AX320*O320)</f>
        <v>0</v>
      </c>
      <c r="AZ320" s="44"/>
      <c r="BA320" s="317">
        <f>SUM(AZ320*O320)</f>
        <v>0</v>
      </c>
      <c r="BB320" s="43"/>
      <c r="BC320" s="318">
        <f>SUM(BB320*O320)</f>
        <v>0</v>
      </c>
      <c r="BD320" s="44"/>
      <c r="BE320" s="317">
        <f>SUM(BD320*O320)</f>
        <v>0</v>
      </c>
    </row>
    <row r="321" spans="1:57" ht="25.5" x14ac:dyDescent="0.2">
      <c r="A321" s="81">
        <v>110</v>
      </c>
      <c r="B321" s="82" t="s">
        <v>351</v>
      </c>
      <c r="C321" s="82" t="s">
        <v>352</v>
      </c>
      <c r="D321" s="83" t="s">
        <v>2377</v>
      </c>
      <c r="E321" s="84" t="s">
        <v>2350</v>
      </c>
      <c r="F321" s="85">
        <v>1</v>
      </c>
      <c r="G321" s="84" t="s">
        <v>2378</v>
      </c>
      <c r="H321" s="22" t="s">
        <v>2379</v>
      </c>
      <c r="I321" s="34">
        <v>57681</v>
      </c>
      <c r="J321" s="86" t="s">
        <v>1074</v>
      </c>
      <c r="K321" s="81">
        <v>1</v>
      </c>
      <c r="L321" s="87">
        <v>0.94</v>
      </c>
      <c r="M321" s="155">
        <v>1</v>
      </c>
      <c r="N321" s="87">
        <v>1</v>
      </c>
      <c r="O321" s="361">
        <v>1.05</v>
      </c>
      <c r="P321" s="371">
        <f>SUM(R321,T321,V321,X321,Z321,AB321,AD321,AF321,AH321,AJ321,AL321,AN321,AP321,AR321,AT321,AV321,AX321,AZ321,BB321,BD321)</f>
        <v>0</v>
      </c>
      <c r="Q321" s="372">
        <f>SUM(P321*O321)</f>
        <v>0</v>
      </c>
      <c r="R321" s="43"/>
      <c r="S321" s="318">
        <f>SUM(R321*O321)</f>
        <v>0</v>
      </c>
      <c r="T321" s="44"/>
      <c r="U321" s="317">
        <f>SUM(T321*O321)</f>
        <v>0</v>
      </c>
      <c r="V321" s="43"/>
      <c r="W321" s="318">
        <f>SUM(V321*O321)</f>
        <v>0</v>
      </c>
      <c r="X321" s="44"/>
      <c r="Y321" s="317">
        <f>SUM(X321*O321)</f>
        <v>0</v>
      </c>
      <c r="Z321" s="43"/>
      <c r="AA321" s="318">
        <f>SUM(Z321*O321)</f>
        <v>0</v>
      </c>
      <c r="AB321" s="44"/>
      <c r="AC321" s="317">
        <f>SUM(AB321*O321)</f>
        <v>0</v>
      </c>
      <c r="AD321" s="43"/>
      <c r="AE321" s="318">
        <f>SUM(AD321*O321)</f>
        <v>0</v>
      </c>
      <c r="AF321" s="44"/>
      <c r="AG321" s="317">
        <f>SUM(AF321*O321)</f>
        <v>0</v>
      </c>
      <c r="AH321" s="43"/>
      <c r="AI321" s="318">
        <f>SUM(AH321*O321)</f>
        <v>0</v>
      </c>
      <c r="AJ321" s="44"/>
      <c r="AK321" s="317">
        <f>SUM(AJ321*O321)</f>
        <v>0</v>
      </c>
      <c r="AL321" s="43"/>
      <c r="AM321" s="318">
        <f>SUM(AL321*O321)</f>
        <v>0</v>
      </c>
      <c r="AN321" s="44"/>
      <c r="AO321" s="317">
        <f>SUM(AN321*O321)</f>
        <v>0</v>
      </c>
      <c r="AP321" s="43"/>
      <c r="AQ321" s="318">
        <f>SUM(AP321*O321)</f>
        <v>0</v>
      </c>
      <c r="AR321" s="44"/>
      <c r="AS321" s="317">
        <f>SUM(AR321*O321)</f>
        <v>0</v>
      </c>
      <c r="AT321" s="43"/>
      <c r="AU321" s="318">
        <f>SUM(AT321*O321)</f>
        <v>0</v>
      </c>
      <c r="AV321" s="44"/>
      <c r="AW321" s="317">
        <f>SUM(AV321*O321)</f>
        <v>0</v>
      </c>
      <c r="AX321" s="43"/>
      <c r="AY321" s="318">
        <f>SUM(AX321*O321)</f>
        <v>0</v>
      </c>
      <c r="AZ321" s="44"/>
      <c r="BA321" s="317">
        <f>SUM(AZ321*O321)</f>
        <v>0</v>
      </c>
      <c r="BB321" s="43"/>
      <c r="BC321" s="318">
        <f>SUM(BB321*O321)</f>
        <v>0</v>
      </c>
      <c r="BD321" s="44"/>
      <c r="BE321" s="317">
        <f>SUM(BD321*O321)</f>
        <v>0</v>
      </c>
    </row>
    <row r="322" spans="1:57" ht="25.5" x14ac:dyDescent="0.2">
      <c r="A322" s="186">
        <v>110</v>
      </c>
      <c r="B322" s="73" t="s">
        <v>351</v>
      </c>
      <c r="C322" s="73" t="s">
        <v>352</v>
      </c>
      <c r="D322" s="74" t="s">
        <v>824</v>
      </c>
      <c r="E322" s="74" t="s">
        <v>11</v>
      </c>
      <c r="F322" s="75">
        <v>1</v>
      </c>
      <c r="G322" s="74" t="s">
        <v>3616</v>
      </c>
      <c r="H322" s="76" t="s">
        <v>3616</v>
      </c>
      <c r="I322" s="74" t="s">
        <v>3400</v>
      </c>
      <c r="J322" s="24" t="s">
        <v>3132</v>
      </c>
      <c r="K322" s="186">
        <v>2</v>
      </c>
      <c r="L322" s="144">
        <v>2.25</v>
      </c>
      <c r="M322" s="144">
        <v>2.36</v>
      </c>
      <c r="N322" s="157">
        <v>2.25</v>
      </c>
      <c r="O322" s="220">
        <v>2.25</v>
      </c>
      <c r="P322" s="371">
        <f>SUM(R322,T322,V322,X322,Z322,AB322,AD322,AF322,AH322,AJ322,AL322,AN322,AP322,AR322,AT322,AV322,AX322,AZ322,BB322,BD322)</f>
        <v>0</v>
      </c>
      <c r="Q322" s="372">
        <f>SUM(P322*O322)</f>
        <v>0</v>
      </c>
      <c r="R322" s="43"/>
      <c r="S322" s="318">
        <f>SUM(R322*O322)</f>
        <v>0</v>
      </c>
      <c r="T322" s="44"/>
      <c r="U322" s="317">
        <f>SUM(T322*O322)</f>
        <v>0</v>
      </c>
      <c r="V322" s="43"/>
      <c r="W322" s="318">
        <f>SUM(V322*O322)</f>
        <v>0</v>
      </c>
      <c r="X322" s="44"/>
      <c r="Y322" s="317">
        <f>SUM(X322*O322)</f>
        <v>0</v>
      </c>
      <c r="Z322" s="43"/>
      <c r="AA322" s="318">
        <f>SUM(Z322*O322)</f>
        <v>0</v>
      </c>
      <c r="AB322" s="44"/>
      <c r="AC322" s="317">
        <f>SUM(AB322*O322)</f>
        <v>0</v>
      </c>
      <c r="AD322" s="43"/>
      <c r="AE322" s="318">
        <f>SUM(AD322*O322)</f>
        <v>0</v>
      </c>
      <c r="AF322" s="44"/>
      <c r="AG322" s="317">
        <f>SUM(AF322*O322)</f>
        <v>0</v>
      </c>
      <c r="AH322" s="43"/>
      <c r="AI322" s="318">
        <f>SUM(AH322*O322)</f>
        <v>0</v>
      </c>
      <c r="AJ322" s="44"/>
      <c r="AK322" s="317">
        <f>SUM(AJ322*O322)</f>
        <v>0</v>
      </c>
      <c r="AL322" s="43"/>
      <c r="AM322" s="318">
        <f>SUM(AL322*O322)</f>
        <v>0</v>
      </c>
      <c r="AN322" s="44"/>
      <c r="AO322" s="317">
        <f>SUM(AN322*O322)</f>
        <v>0</v>
      </c>
      <c r="AP322" s="43"/>
      <c r="AQ322" s="318">
        <f>SUM(AP322*O322)</f>
        <v>0</v>
      </c>
      <c r="AR322" s="44"/>
      <c r="AS322" s="317">
        <f>SUM(AR322*O322)</f>
        <v>0</v>
      </c>
      <c r="AT322" s="43"/>
      <c r="AU322" s="318">
        <f>SUM(AT322*O322)</f>
        <v>0</v>
      </c>
      <c r="AV322" s="44"/>
      <c r="AW322" s="317">
        <f>SUM(AV322*O322)</f>
        <v>0</v>
      </c>
      <c r="AX322" s="43"/>
      <c r="AY322" s="318">
        <f>SUM(AX322*O322)</f>
        <v>0</v>
      </c>
      <c r="AZ322" s="44"/>
      <c r="BA322" s="317">
        <f>SUM(AZ322*O322)</f>
        <v>0</v>
      </c>
      <c r="BB322" s="43"/>
      <c r="BC322" s="318">
        <f>SUM(BB322*O322)</f>
        <v>0</v>
      </c>
      <c r="BD322" s="44"/>
      <c r="BE322" s="317">
        <f>SUM(BD322*O322)</f>
        <v>0</v>
      </c>
    </row>
    <row r="323" spans="1:57" ht="25.5" x14ac:dyDescent="0.2">
      <c r="A323" s="187">
        <v>110</v>
      </c>
      <c r="B323" s="25" t="s">
        <v>351</v>
      </c>
      <c r="C323" s="25" t="s">
        <v>352</v>
      </c>
      <c r="D323" s="29" t="s">
        <v>2028</v>
      </c>
      <c r="E323" s="28" t="s">
        <v>11</v>
      </c>
      <c r="F323" s="188">
        <v>1</v>
      </c>
      <c r="G323" s="28">
        <v>14377</v>
      </c>
      <c r="H323" s="89">
        <v>10242</v>
      </c>
      <c r="I323" s="29" t="s">
        <v>3404</v>
      </c>
      <c r="J323" s="79" t="s">
        <v>2338</v>
      </c>
      <c r="K323" s="187">
        <v>3</v>
      </c>
      <c r="L323" s="146">
        <v>2.59</v>
      </c>
      <c r="M323" s="80">
        <v>2.59</v>
      </c>
      <c r="N323" s="80">
        <v>2.59</v>
      </c>
      <c r="O323" s="223">
        <v>2.59</v>
      </c>
      <c r="P323" s="371">
        <f>SUM(R323,T323,V323,X323,Z323,AB323,AD323,AF323,AH323,AJ323,AL323,AN323,AP323,AR323,AT323,AV323,AX323,AZ323,BB323,BD323)</f>
        <v>0</v>
      </c>
      <c r="Q323" s="372">
        <f>SUM(P323*O323)</f>
        <v>0</v>
      </c>
      <c r="R323" s="43"/>
      <c r="S323" s="318">
        <f>SUM(R323*O323)</f>
        <v>0</v>
      </c>
      <c r="T323" s="44"/>
      <c r="U323" s="317">
        <f>SUM(T323*O323)</f>
        <v>0</v>
      </c>
      <c r="V323" s="43"/>
      <c r="W323" s="318">
        <f>SUM(V323*O323)</f>
        <v>0</v>
      </c>
      <c r="X323" s="44"/>
      <c r="Y323" s="317">
        <f>SUM(X323*O323)</f>
        <v>0</v>
      </c>
      <c r="Z323" s="43"/>
      <c r="AA323" s="318">
        <f>SUM(Z323*O323)</f>
        <v>0</v>
      </c>
      <c r="AB323" s="44"/>
      <c r="AC323" s="317">
        <f>SUM(AB323*O323)</f>
        <v>0</v>
      </c>
      <c r="AD323" s="43"/>
      <c r="AE323" s="318">
        <f>SUM(AD323*O323)</f>
        <v>0</v>
      </c>
      <c r="AF323" s="44"/>
      <c r="AG323" s="317">
        <f>SUM(AF323*O323)</f>
        <v>0</v>
      </c>
      <c r="AH323" s="43"/>
      <c r="AI323" s="318">
        <f>SUM(AH323*O323)</f>
        <v>0</v>
      </c>
      <c r="AJ323" s="44"/>
      <c r="AK323" s="317">
        <f>SUM(AJ323*O323)</f>
        <v>0</v>
      </c>
      <c r="AL323" s="43"/>
      <c r="AM323" s="318">
        <f>SUM(AL323*O323)</f>
        <v>0</v>
      </c>
      <c r="AN323" s="44"/>
      <c r="AO323" s="317">
        <f>SUM(AN323*O323)</f>
        <v>0</v>
      </c>
      <c r="AP323" s="43"/>
      <c r="AQ323" s="318">
        <f>SUM(AP323*O323)</f>
        <v>0</v>
      </c>
      <c r="AR323" s="44"/>
      <c r="AS323" s="317">
        <f>SUM(AR323*O323)</f>
        <v>0</v>
      </c>
      <c r="AT323" s="43"/>
      <c r="AU323" s="318">
        <f>SUM(AT323*O323)</f>
        <v>0</v>
      </c>
      <c r="AV323" s="44"/>
      <c r="AW323" s="317">
        <f>SUM(AV323*O323)</f>
        <v>0</v>
      </c>
      <c r="AX323" s="43"/>
      <c r="AY323" s="318">
        <f>SUM(AX323*O323)</f>
        <v>0</v>
      </c>
      <c r="AZ323" s="44"/>
      <c r="BA323" s="317">
        <f>SUM(AZ323*O323)</f>
        <v>0</v>
      </c>
      <c r="BB323" s="43"/>
      <c r="BC323" s="318">
        <f>SUM(BB323*O323)</f>
        <v>0</v>
      </c>
      <c r="BD323" s="44"/>
      <c r="BE323" s="317">
        <f>SUM(BD323*O323)</f>
        <v>0</v>
      </c>
    </row>
    <row r="324" spans="1:57" ht="25.5" x14ac:dyDescent="0.2">
      <c r="A324" s="263">
        <v>111</v>
      </c>
      <c r="B324" s="264" t="s">
        <v>349</v>
      </c>
      <c r="C324" s="260" t="s">
        <v>3304</v>
      </c>
      <c r="D324" s="315" t="s">
        <v>4684</v>
      </c>
      <c r="E324" s="266" t="s">
        <v>11</v>
      </c>
      <c r="F324" s="265">
        <v>1</v>
      </c>
      <c r="G324" s="266" t="s">
        <v>4519</v>
      </c>
      <c r="H324" s="320" t="s">
        <v>4197</v>
      </c>
      <c r="I324" s="266" t="s">
        <v>3747</v>
      </c>
      <c r="J324" s="316" t="s">
        <v>4733</v>
      </c>
      <c r="K324" s="263">
        <v>1</v>
      </c>
      <c r="L324" s="267"/>
      <c r="M324" s="267"/>
      <c r="N324" s="267"/>
      <c r="O324" s="360">
        <v>10.64</v>
      </c>
      <c r="P324" s="371">
        <f>SUM(R324,T324,V324,X324,Z324,AB324,AD324,AF324,AH324,AJ324,AL324,AN324,AP324,AR324,AT324,AV324,AX324,AZ324,BB324,BD324)</f>
        <v>0</v>
      </c>
      <c r="Q324" s="372">
        <f>SUM(P324*O324)</f>
        <v>0</v>
      </c>
      <c r="R324" s="43"/>
      <c r="S324" s="318">
        <f>SUM(R324*O324)</f>
        <v>0</v>
      </c>
      <c r="T324" s="44"/>
      <c r="U324" s="317">
        <f>SUM(T324*O324)</f>
        <v>0</v>
      </c>
      <c r="V324" s="43"/>
      <c r="W324" s="318">
        <f>SUM(V324*O324)</f>
        <v>0</v>
      </c>
      <c r="X324" s="44"/>
      <c r="Y324" s="317">
        <f>SUM(X324*O324)</f>
        <v>0</v>
      </c>
      <c r="Z324" s="43"/>
      <c r="AA324" s="318">
        <f>SUM(Z324*O324)</f>
        <v>0</v>
      </c>
      <c r="AB324" s="44"/>
      <c r="AC324" s="317">
        <f>SUM(AB324*O324)</f>
        <v>0</v>
      </c>
      <c r="AD324" s="43"/>
      <c r="AE324" s="318">
        <f>SUM(AD324*O324)</f>
        <v>0</v>
      </c>
      <c r="AF324" s="44"/>
      <c r="AG324" s="317">
        <f>SUM(AF324*O324)</f>
        <v>0</v>
      </c>
      <c r="AH324" s="43"/>
      <c r="AI324" s="318">
        <f>SUM(AH324*O324)</f>
        <v>0</v>
      </c>
      <c r="AJ324" s="44"/>
      <c r="AK324" s="317">
        <f>SUM(AJ324*O324)</f>
        <v>0</v>
      </c>
      <c r="AL324" s="43"/>
      <c r="AM324" s="318">
        <f>SUM(AL324*O324)</f>
        <v>0</v>
      </c>
      <c r="AN324" s="44"/>
      <c r="AO324" s="317">
        <f>SUM(AN324*O324)</f>
        <v>0</v>
      </c>
      <c r="AP324" s="43"/>
      <c r="AQ324" s="318">
        <f>SUM(AP324*O324)</f>
        <v>0</v>
      </c>
      <c r="AR324" s="44"/>
      <c r="AS324" s="317">
        <f>SUM(AR324*O324)</f>
        <v>0</v>
      </c>
      <c r="AT324" s="43"/>
      <c r="AU324" s="318">
        <f>SUM(AT324*O324)</f>
        <v>0</v>
      </c>
      <c r="AV324" s="44"/>
      <c r="AW324" s="317">
        <f>SUM(AV324*O324)</f>
        <v>0</v>
      </c>
      <c r="AX324" s="43"/>
      <c r="AY324" s="318">
        <f>SUM(AX324*O324)</f>
        <v>0</v>
      </c>
      <c r="AZ324" s="44"/>
      <c r="BA324" s="317">
        <f>SUM(AZ324*O324)</f>
        <v>0</v>
      </c>
      <c r="BB324" s="43"/>
      <c r="BC324" s="318">
        <f>SUM(BB324*O324)</f>
        <v>0</v>
      </c>
      <c r="BD324" s="44"/>
      <c r="BE324" s="317">
        <f>SUM(BD324*O324)</f>
        <v>0</v>
      </c>
    </row>
    <row r="325" spans="1:57" ht="25.5" x14ac:dyDescent="0.2">
      <c r="A325" s="187">
        <v>111</v>
      </c>
      <c r="B325" s="193" t="s">
        <v>349</v>
      </c>
      <c r="C325" s="25" t="s">
        <v>3304</v>
      </c>
      <c r="D325" s="29" t="s">
        <v>2029</v>
      </c>
      <c r="E325" s="28" t="s">
        <v>1908</v>
      </c>
      <c r="F325" s="188">
        <v>1</v>
      </c>
      <c r="G325" s="28" t="s">
        <v>2032</v>
      </c>
      <c r="H325" s="89">
        <v>41063</v>
      </c>
      <c r="I325" s="29" t="s">
        <v>3404</v>
      </c>
      <c r="J325" s="79" t="s">
        <v>2338</v>
      </c>
      <c r="K325" s="187">
        <v>2</v>
      </c>
      <c r="L325" s="80">
        <v>13.22</v>
      </c>
      <c r="M325" s="146">
        <v>15.74</v>
      </c>
      <c r="N325" s="80">
        <v>15.74</v>
      </c>
      <c r="O325" s="223">
        <v>15.74</v>
      </c>
      <c r="P325" s="371">
        <f>SUM(R325,T325,V325,X325,Z325,AB325,AD325,AF325,AH325,AJ325,AL325,AN325,AP325,AR325,AT325,AV325,AX325,AZ325,BB325,BD325)</f>
        <v>0</v>
      </c>
      <c r="Q325" s="372">
        <f>SUM(P325*O325)</f>
        <v>0</v>
      </c>
      <c r="R325" s="43"/>
      <c r="S325" s="318">
        <f>SUM(R325*O325)</f>
        <v>0</v>
      </c>
      <c r="T325" s="44"/>
      <c r="U325" s="317">
        <f>SUM(T325*O325)</f>
        <v>0</v>
      </c>
      <c r="V325" s="43"/>
      <c r="W325" s="318">
        <f>SUM(V325*O325)</f>
        <v>0</v>
      </c>
      <c r="X325" s="44"/>
      <c r="Y325" s="317">
        <f>SUM(X325*O325)</f>
        <v>0</v>
      </c>
      <c r="Z325" s="43"/>
      <c r="AA325" s="318">
        <f>SUM(Z325*O325)</f>
        <v>0</v>
      </c>
      <c r="AB325" s="44"/>
      <c r="AC325" s="317">
        <f>SUM(AB325*O325)</f>
        <v>0</v>
      </c>
      <c r="AD325" s="43"/>
      <c r="AE325" s="318">
        <f>SUM(AD325*O325)</f>
        <v>0</v>
      </c>
      <c r="AF325" s="44"/>
      <c r="AG325" s="317">
        <f>SUM(AF325*O325)</f>
        <v>0</v>
      </c>
      <c r="AH325" s="43"/>
      <c r="AI325" s="318">
        <f>SUM(AH325*O325)</f>
        <v>0</v>
      </c>
      <c r="AJ325" s="44"/>
      <c r="AK325" s="317">
        <f>SUM(AJ325*O325)</f>
        <v>0</v>
      </c>
      <c r="AL325" s="43"/>
      <c r="AM325" s="318">
        <f>SUM(AL325*O325)</f>
        <v>0</v>
      </c>
      <c r="AN325" s="44"/>
      <c r="AO325" s="317">
        <f>SUM(AN325*O325)</f>
        <v>0</v>
      </c>
      <c r="AP325" s="43"/>
      <c r="AQ325" s="318">
        <f>SUM(AP325*O325)</f>
        <v>0</v>
      </c>
      <c r="AR325" s="44"/>
      <c r="AS325" s="317">
        <f>SUM(AR325*O325)</f>
        <v>0</v>
      </c>
      <c r="AT325" s="43"/>
      <c r="AU325" s="318">
        <f>SUM(AT325*O325)</f>
        <v>0</v>
      </c>
      <c r="AV325" s="44"/>
      <c r="AW325" s="317">
        <f>SUM(AV325*O325)</f>
        <v>0</v>
      </c>
      <c r="AX325" s="43"/>
      <c r="AY325" s="318">
        <f>SUM(AX325*O325)</f>
        <v>0</v>
      </c>
      <c r="AZ325" s="44"/>
      <c r="BA325" s="317">
        <f>SUM(AZ325*O325)</f>
        <v>0</v>
      </c>
      <c r="BB325" s="43"/>
      <c r="BC325" s="318">
        <f>SUM(BB325*O325)</f>
        <v>0</v>
      </c>
      <c r="BD325" s="44"/>
      <c r="BE325" s="317">
        <f>SUM(BD325*O325)</f>
        <v>0</v>
      </c>
    </row>
    <row r="326" spans="1:57" x14ac:dyDescent="0.2">
      <c r="A326" s="186">
        <v>111</v>
      </c>
      <c r="B326" s="192" t="s">
        <v>349</v>
      </c>
      <c r="C326" s="73" t="s">
        <v>350</v>
      </c>
      <c r="D326" s="74" t="s">
        <v>1080</v>
      </c>
      <c r="E326" s="74" t="s">
        <v>11</v>
      </c>
      <c r="F326" s="75">
        <v>1</v>
      </c>
      <c r="G326" s="74" t="s">
        <v>2926</v>
      </c>
      <c r="H326" s="74" t="s">
        <v>2926</v>
      </c>
      <c r="I326" s="74" t="s">
        <v>3400</v>
      </c>
      <c r="J326" s="24" t="s">
        <v>3132</v>
      </c>
      <c r="K326" s="186">
        <v>3</v>
      </c>
      <c r="L326" s="77">
        <v>19.989999999999998</v>
      </c>
      <c r="M326" s="77">
        <v>19.989999999999998</v>
      </c>
      <c r="N326" s="144">
        <v>20.99</v>
      </c>
      <c r="O326" s="220">
        <v>20.99</v>
      </c>
      <c r="P326" s="371">
        <f>SUM(R326,T326,V326,X326,Z326,AB326,AD326,AF326,AH326,AJ326,AL326,AN326,AP326,AR326,AT326,AV326,AX326,AZ326,BB326,BD326)</f>
        <v>0</v>
      </c>
      <c r="Q326" s="372">
        <f>SUM(P326*O326)</f>
        <v>0</v>
      </c>
      <c r="R326" s="43"/>
      <c r="S326" s="318">
        <f>SUM(R326*O326)</f>
        <v>0</v>
      </c>
      <c r="T326" s="44"/>
      <c r="U326" s="317">
        <f>SUM(T326*O326)</f>
        <v>0</v>
      </c>
      <c r="V326" s="43"/>
      <c r="W326" s="318">
        <f>SUM(V326*O326)</f>
        <v>0</v>
      </c>
      <c r="X326" s="44"/>
      <c r="Y326" s="317">
        <f>SUM(X326*O326)</f>
        <v>0</v>
      </c>
      <c r="Z326" s="43"/>
      <c r="AA326" s="318">
        <f>SUM(Z326*O326)</f>
        <v>0</v>
      </c>
      <c r="AB326" s="44"/>
      <c r="AC326" s="317">
        <f>SUM(AB326*O326)</f>
        <v>0</v>
      </c>
      <c r="AD326" s="43"/>
      <c r="AE326" s="318">
        <f>SUM(AD326*O326)</f>
        <v>0</v>
      </c>
      <c r="AF326" s="44"/>
      <c r="AG326" s="317">
        <f>SUM(AF326*O326)</f>
        <v>0</v>
      </c>
      <c r="AH326" s="43"/>
      <c r="AI326" s="318">
        <f>SUM(AH326*O326)</f>
        <v>0</v>
      </c>
      <c r="AJ326" s="44"/>
      <c r="AK326" s="317">
        <f>SUM(AJ326*O326)</f>
        <v>0</v>
      </c>
      <c r="AL326" s="43"/>
      <c r="AM326" s="318">
        <f>SUM(AL326*O326)</f>
        <v>0</v>
      </c>
      <c r="AN326" s="44"/>
      <c r="AO326" s="317">
        <f>SUM(AN326*O326)</f>
        <v>0</v>
      </c>
      <c r="AP326" s="43"/>
      <c r="AQ326" s="318">
        <f>SUM(AP326*O326)</f>
        <v>0</v>
      </c>
      <c r="AR326" s="44"/>
      <c r="AS326" s="317">
        <f>SUM(AR326*O326)</f>
        <v>0</v>
      </c>
      <c r="AT326" s="43"/>
      <c r="AU326" s="318">
        <f>SUM(AT326*O326)</f>
        <v>0</v>
      </c>
      <c r="AV326" s="44"/>
      <c r="AW326" s="317">
        <f>SUM(AV326*O326)</f>
        <v>0</v>
      </c>
      <c r="AX326" s="43"/>
      <c r="AY326" s="318">
        <f>SUM(AX326*O326)</f>
        <v>0</v>
      </c>
      <c r="AZ326" s="44"/>
      <c r="BA326" s="317">
        <f>SUM(AZ326*O326)</f>
        <v>0</v>
      </c>
      <c r="BB326" s="43"/>
      <c r="BC326" s="318">
        <f>SUM(BB326*O326)</f>
        <v>0</v>
      </c>
      <c r="BD326" s="44"/>
      <c r="BE326" s="317">
        <f>SUM(BD326*O326)</f>
        <v>0</v>
      </c>
    </row>
    <row r="327" spans="1:57" ht="25.5" x14ac:dyDescent="0.2">
      <c r="A327" s="186">
        <v>112</v>
      </c>
      <c r="B327" s="73" t="s">
        <v>344</v>
      </c>
      <c r="C327" s="73" t="s">
        <v>348</v>
      </c>
      <c r="D327" s="74" t="s">
        <v>2927</v>
      </c>
      <c r="E327" s="74" t="s">
        <v>11</v>
      </c>
      <c r="F327" s="75">
        <v>1</v>
      </c>
      <c r="G327" s="74" t="s">
        <v>1131</v>
      </c>
      <c r="H327" s="76" t="s">
        <v>1131</v>
      </c>
      <c r="I327" s="74" t="s">
        <v>3400</v>
      </c>
      <c r="J327" s="24" t="s">
        <v>3132</v>
      </c>
      <c r="K327" s="186">
        <v>1</v>
      </c>
      <c r="L327" s="77">
        <v>0.61</v>
      </c>
      <c r="M327" s="77">
        <v>0.61</v>
      </c>
      <c r="N327" s="144">
        <v>0.64</v>
      </c>
      <c r="O327" s="219">
        <v>0.67</v>
      </c>
      <c r="P327" s="371">
        <f>SUM(R327,T327,V327,X327,Z327,AB327,AD327,AF327,AH327,AJ327,AL327,AN327,AP327,AR327,AT327,AV327,AX327,AZ327,BB327,BD327)</f>
        <v>0</v>
      </c>
      <c r="Q327" s="372">
        <f>SUM(P327*O327)</f>
        <v>0</v>
      </c>
      <c r="R327" s="43"/>
      <c r="S327" s="318">
        <f>SUM(R327*O327)</f>
        <v>0</v>
      </c>
      <c r="T327" s="44"/>
      <c r="U327" s="317">
        <f>SUM(T327*O327)</f>
        <v>0</v>
      </c>
      <c r="V327" s="43"/>
      <c r="W327" s="318">
        <f>SUM(V327*O327)</f>
        <v>0</v>
      </c>
      <c r="X327" s="44"/>
      <c r="Y327" s="317">
        <f>SUM(X327*O327)</f>
        <v>0</v>
      </c>
      <c r="Z327" s="43"/>
      <c r="AA327" s="318">
        <f>SUM(Z327*O327)</f>
        <v>0</v>
      </c>
      <c r="AB327" s="44"/>
      <c r="AC327" s="317">
        <f>SUM(AB327*O327)</f>
        <v>0</v>
      </c>
      <c r="AD327" s="43"/>
      <c r="AE327" s="318">
        <f>SUM(AD327*O327)</f>
        <v>0</v>
      </c>
      <c r="AF327" s="44"/>
      <c r="AG327" s="317">
        <f>SUM(AF327*O327)</f>
        <v>0</v>
      </c>
      <c r="AH327" s="43"/>
      <c r="AI327" s="318">
        <f>SUM(AH327*O327)</f>
        <v>0</v>
      </c>
      <c r="AJ327" s="44"/>
      <c r="AK327" s="317">
        <f>SUM(AJ327*O327)</f>
        <v>0</v>
      </c>
      <c r="AL327" s="43"/>
      <c r="AM327" s="318">
        <f>SUM(AL327*O327)</f>
        <v>0</v>
      </c>
      <c r="AN327" s="44"/>
      <c r="AO327" s="317">
        <f>SUM(AN327*O327)</f>
        <v>0</v>
      </c>
      <c r="AP327" s="43"/>
      <c r="AQ327" s="318">
        <f>SUM(AP327*O327)</f>
        <v>0</v>
      </c>
      <c r="AR327" s="44"/>
      <c r="AS327" s="317">
        <f>SUM(AR327*O327)</f>
        <v>0</v>
      </c>
      <c r="AT327" s="43"/>
      <c r="AU327" s="318">
        <f>SUM(AT327*O327)</f>
        <v>0</v>
      </c>
      <c r="AV327" s="44"/>
      <c r="AW327" s="317">
        <f>SUM(AV327*O327)</f>
        <v>0</v>
      </c>
      <c r="AX327" s="43"/>
      <c r="AY327" s="318">
        <f>SUM(AX327*O327)</f>
        <v>0</v>
      </c>
      <c r="AZ327" s="44"/>
      <c r="BA327" s="317">
        <f>SUM(AZ327*O327)</f>
        <v>0</v>
      </c>
      <c r="BB327" s="43"/>
      <c r="BC327" s="318">
        <f>SUM(BB327*O327)</f>
        <v>0</v>
      </c>
      <c r="BD327" s="44"/>
      <c r="BE327" s="317">
        <f>SUM(BD327*O327)</f>
        <v>0</v>
      </c>
    </row>
    <row r="328" spans="1:57" ht="25.5" x14ac:dyDescent="0.2">
      <c r="A328" s="187">
        <v>112</v>
      </c>
      <c r="B328" s="25" t="s">
        <v>344</v>
      </c>
      <c r="C328" s="25" t="s">
        <v>3305</v>
      </c>
      <c r="D328" s="29" t="s">
        <v>2030</v>
      </c>
      <c r="E328" s="28" t="s">
        <v>11</v>
      </c>
      <c r="F328" s="188">
        <v>1</v>
      </c>
      <c r="G328" s="28" t="s">
        <v>2033</v>
      </c>
      <c r="H328" s="88" t="s">
        <v>2040</v>
      </c>
      <c r="I328" s="29" t="s">
        <v>3404</v>
      </c>
      <c r="J328" s="79" t="s">
        <v>2338</v>
      </c>
      <c r="K328" s="187">
        <v>2</v>
      </c>
      <c r="L328" s="80">
        <v>1.02</v>
      </c>
      <c r="M328" s="80">
        <v>1.02</v>
      </c>
      <c r="N328" s="146">
        <v>1.07</v>
      </c>
      <c r="O328" s="223">
        <v>1.07</v>
      </c>
      <c r="P328" s="371">
        <f>SUM(R328,T328,V328,X328,Z328,AB328,AD328,AF328,AH328,AJ328,AL328,AN328,AP328,AR328,AT328,AV328,AX328,AZ328,BB328,BD328)</f>
        <v>0</v>
      </c>
      <c r="Q328" s="372">
        <f>SUM(P328*O328)</f>
        <v>0</v>
      </c>
      <c r="R328" s="43"/>
      <c r="S328" s="318">
        <f>SUM(R328*O328)</f>
        <v>0</v>
      </c>
      <c r="T328" s="44"/>
      <c r="U328" s="317">
        <f>SUM(T328*O328)</f>
        <v>0</v>
      </c>
      <c r="V328" s="43"/>
      <c r="W328" s="318">
        <f>SUM(V328*O328)</f>
        <v>0</v>
      </c>
      <c r="X328" s="44"/>
      <c r="Y328" s="317">
        <f>SUM(X328*O328)</f>
        <v>0</v>
      </c>
      <c r="Z328" s="43"/>
      <c r="AA328" s="318">
        <f>SUM(Z328*O328)</f>
        <v>0</v>
      </c>
      <c r="AB328" s="44"/>
      <c r="AC328" s="317">
        <f>SUM(AB328*O328)</f>
        <v>0</v>
      </c>
      <c r="AD328" s="43"/>
      <c r="AE328" s="318">
        <f>SUM(AD328*O328)</f>
        <v>0</v>
      </c>
      <c r="AF328" s="44"/>
      <c r="AG328" s="317">
        <f>SUM(AF328*O328)</f>
        <v>0</v>
      </c>
      <c r="AH328" s="43"/>
      <c r="AI328" s="318">
        <f>SUM(AH328*O328)</f>
        <v>0</v>
      </c>
      <c r="AJ328" s="44"/>
      <c r="AK328" s="317">
        <f>SUM(AJ328*O328)</f>
        <v>0</v>
      </c>
      <c r="AL328" s="43"/>
      <c r="AM328" s="318">
        <f>SUM(AL328*O328)</f>
        <v>0</v>
      </c>
      <c r="AN328" s="44"/>
      <c r="AO328" s="317">
        <f>SUM(AN328*O328)</f>
        <v>0</v>
      </c>
      <c r="AP328" s="43"/>
      <c r="AQ328" s="318">
        <f>SUM(AP328*O328)</f>
        <v>0</v>
      </c>
      <c r="AR328" s="44"/>
      <c r="AS328" s="317">
        <f>SUM(AR328*O328)</f>
        <v>0</v>
      </c>
      <c r="AT328" s="43"/>
      <c r="AU328" s="318">
        <f>SUM(AT328*O328)</f>
        <v>0</v>
      </c>
      <c r="AV328" s="44"/>
      <c r="AW328" s="317">
        <f>SUM(AV328*O328)</f>
        <v>0</v>
      </c>
      <c r="AX328" s="43"/>
      <c r="AY328" s="318">
        <f>SUM(AX328*O328)</f>
        <v>0</v>
      </c>
      <c r="AZ328" s="44"/>
      <c r="BA328" s="317">
        <f>SUM(AZ328*O328)</f>
        <v>0</v>
      </c>
      <c r="BB328" s="43"/>
      <c r="BC328" s="318">
        <f>SUM(BB328*O328)</f>
        <v>0</v>
      </c>
      <c r="BD328" s="44"/>
      <c r="BE328" s="317">
        <f>SUM(BD328*O328)</f>
        <v>0</v>
      </c>
    </row>
    <row r="329" spans="1:57" ht="25.5" x14ac:dyDescent="0.2">
      <c r="A329" s="263">
        <v>112</v>
      </c>
      <c r="B329" s="264" t="s">
        <v>344</v>
      </c>
      <c r="C329" s="260" t="s">
        <v>4699</v>
      </c>
      <c r="D329" s="315" t="s">
        <v>728</v>
      </c>
      <c r="E329" s="266" t="s">
        <v>11</v>
      </c>
      <c r="F329" s="265">
        <v>1</v>
      </c>
      <c r="G329" s="266" t="s">
        <v>4520</v>
      </c>
      <c r="H329" s="320" t="s">
        <v>4198</v>
      </c>
      <c r="I329" s="266" t="s">
        <v>3747</v>
      </c>
      <c r="J329" s="316" t="s">
        <v>4733</v>
      </c>
      <c r="K329" s="263">
        <v>3</v>
      </c>
      <c r="L329" s="267"/>
      <c r="M329" s="267"/>
      <c r="N329" s="267"/>
      <c r="O329" s="360">
        <v>1.18</v>
      </c>
      <c r="P329" s="371">
        <f>SUM(R329,T329,V329,X329,Z329,AB329,AD329,AF329,AH329,AJ329,AL329,AN329,AP329,AR329,AT329,AV329,AX329,AZ329,BB329,BD329)</f>
        <v>0</v>
      </c>
      <c r="Q329" s="372">
        <f>SUM(P329*O329)</f>
        <v>0</v>
      </c>
      <c r="R329" s="43"/>
      <c r="S329" s="318">
        <f>SUM(R329*O329)</f>
        <v>0</v>
      </c>
      <c r="T329" s="44"/>
      <c r="U329" s="317">
        <f>SUM(T329*O329)</f>
        <v>0</v>
      </c>
      <c r="V329" s="43"/>
      <c r="W329" s="318">
        <f>SUM(V329*O329)</f>
        <v>0</v>
      </c>
      <c r="X329" s="44"/>
      <c r="Y329" s="317">
        <f>SUM(X329*O329)</f>
        <v>0</v>
      </c>
      <c r="Z329" s="43"/>
      <c r="AA329" s="318">
        <f>SUM(Z329*O329)</f>
        <v>0</v>
      </c>
      <c r="AB329" s="44"/>
      <c r="AC329" s="317">
        <f>SUM(AB329*O329)</f>
        <v>0</v>
      </c>
      <c r="AD329" s="43"/>
      <c r="AE329" s="318">
        <f>SUM(AD329*O329)</f>
        <v>0</v>
      </c>
      <c r="AF329" s="44"/>
      <c r="AG329" s="317">
        <f>SUM(AF329*O329)</f>
        <v>0</v>
      </c>
      <c r="AH329" s="43"/>
      <c r="AI329" s="318">
        <f>SUM(AH329*O329)</f>
        <v>0</v>
      </c>
      <c r="AJ329" s="44"/>
      <c r="AK329" s="317">
        <f>SUM(AJ329*O329)</f>
        <v>0</v>
      </c>
      <c r="AL329" s="43"/>
      <c r="AM329" s="318">
        <f>SUM(AL329*O329)</f>
        <v>0</v>
      </c>
      <c r="AN329" s="44"/>
      <c r="AO329" s="317">
        <f>SUM(AN329*O329)</f>
        <v>0</v>
      </c>
      <c r="AP329" s="43"/>
      <c r="AQ329" s="318">
        <f>SUM(AP329*O329)</f>
        <v>0</v>
      </c>
      <c r="AR329" s="44"/>
      <c r="AS329" s="317">
        <f>SUM(AR329*O329)</f>
        <v>0</v>
      </c>
      <c r="AT329" s="43"/>
      <c r="AU329" s="318">
        <f>SUM(AT329*O329)</f>
        <v>0</v>
      </c>
      <c r="AV329" s="44"/>
      <c r="AW329" s="317">
        <f>SUM(AV329*O329)</f>
        <v>0</v>
      </c>
      <c r="AX329" s="43"/>
      <c r="AY329" s="318">
        <f>SUM(AX329*O329)</f>
        <v>0</v>
      </c>
      <c r="AZ329" s="44"/>
      <c r="BA329" s="317">
        <f>SUM(AZ329*O329)</f>
        <v>0</v>
      </c>
      <c r="BB329" s="43"/>
      <c r="BC329" s="318">
        <f>SUM(BB329*O329)</f>
        <v>0</v>
      </c>
      <c r="BD329" s="44"/>
      <c r="BE329" s="317">
        <f>SUM(BD329*O329)</f>
        <v>0</v>
      </c>
    </row>
    <row r="330" spans="1:57" ht="25.5" x14ac:dyDescent="0.2">
      <c r="A330" s="186">
        <v>113</v>
      </c>
      <c r="B330" s="73" t="s">
        <v>344</v>
      </c>
      <c r="C330" s="73" t="s">
        <v>345</v>
      </c>
      <c r="D330" s="74" t="s">
        <v>947</v>
      </c>
      <c r="E330" s="74" t="s">
        <v>732</v>
      </c>
      <c r="F330" s="75">
        <v>1</v>
      </c>
      <c r="G330" s="74" t="s">
        <v>948</v>
      </c>
      <c r="H330" s="76" t="s">
        <v>948</v>
      </c>
      <c r="I330" s="74" t="s">
        <v>3400</v>
      </c>
      <c r="J330" s="24" t="s">
        <v>3132</v>
      </c>
      <c r="K330" s="186">
        <v>1</v>
      </c>
      <c r="L330" s="77">
        <v>0.98</v>
      </c>
      <c r="M330" s="77">
        <v>0.98</v>
      </c>
      <c r="N330" s="144">
        <v>1.03</v>
      </c>
      <c r="O330" s="220">
        <v>1.03</v>
      </c>
      <c r="P330" s="371">
        <f>SUM(R330,T330,V330,X330,Z330,AB330,AD330,AF330,AH330,AJ330,AL330,AN330,AP330,AR330,AT330,AV330,AX330,AZ330,BB330,BD330)</f>
        <v>0</v>
      </c>
      <c r="Q330" s="372">
        <f>SUM(P330*O330)</f>
        <v>0</v>
      </c>
      <c r="R330" s="43"/>
      <c r="S330" s="318">
        <f>SUM(R330*O330)</f>
        <v>0</v>
      </c>
      <c r="T330" s="44"/>
      <c r="U330" s="317">
        <f>SUM(T330*O330)</f>
        <v>0</v>
      </c>
      <c r="V330" s="43"/>
      <c r="W330" s="318">
        <f>SUM(V330*O330)</f>
        <v>0</v>
      </c>
      <c r="X330" s="44"/>
      <c r="Y330" s="317">
        <f>SUM(X330*O330)</f>
        <v>0</v>
      </c>
      <c r="Z330" s="43"/>
      <c r="AA330" s="318">
        <f>SUM(Z330*O330)</f>
        <v>0</v>
      </c>
      <c r="AB330" s="44"/>
      <c r="AC330" s="317">
        <f>SUM(AB330*O330)</f>
        <v>0</v>
      </c>
      <c r="AD330" s="43"/>
      <c r="AE330" s="318">
        <f>SUM(AD330*O330)</f>
        <v>0</v>
      </c>
      <c r="AF330" s="44"/>
      <c r="AG330" s="317">
        <f>SUM(AF330*O330)</f>
        <v>0</v>
      </c>
      <c r="AH330" s="43"/>
      <c r="AI330" s="318">
        <f>SUM(AH330*O330)</f>
        <v>0</v>
      </c>
      <c r="AJ330" s="44"/>
      <c r="AK330" s="317">
        <f>SUM(AJ330*O330)</f>
        <v>0</v>
      </c>
      <c r="AL330" s="43"/>
      <c r="AM330" s="318">
        <f>SUM(AL330*O330)</f>
        <v>0</v>
      </c>
      <c r="AN330" s="44"/>
      <c r="AO330" s="317">
        <f>SUM(AN330*O330)</f>
        <v>0</v>
      </c>
      <c r="AP330" s="43"/>
      <c r="AQ330" s="318">
        <f>SUM(AP330*O330)</f>
        <v>0</v>
      </c>
      <c r="AR330" s="44"/>
      <c r="AS330" s="317">
        <f>SUM(AR330*O330)</f>
        <v>0</v>
      </c>
      <c r="AT330" s="43"/>
      <c r="AU330" s="318">
        <f>SUM(AT330*O330)</f>
        <v>0</v>
      </c>
      <c r="AV330" s="44"/>
      <c r="AW330" s="317">
        <f>SUM(AV330*O330)</f>
        <v>0</v>
      </c>
      <c r="AX330" s="43"/>
      <c r="AY330" s="318">
        <f>SUM(AX330*O330)</f>
        <v>0</v>
      </c>
      <c r="AZ330" s="44"/>
      <c r="BA330" s="317">
        <f>SUM(AZ330*O330)</f>
        <v>0</v>
      </c>
      <c r="BB330" s="43"/>
      <c r="BC330" s="318">
        <f>SUM(BB330*O330)</f>
        <v>0</v>
      </c>
      <c r="BD330" s="44"/>
      <c r="BE330" s="317">
        <f>SUM(BD330*O330)</f>
        <v>0</v>
      </c>
    </row>
    <row r="331" spans="1:57" ht="25.5" x14ac:dyDescent="0.2">
      <c r="A331" s="186">
        <v>114</v>
      </c>
      <c r="B331" s="73" t="s">
        <v>344</v>
      </c>
      <c r="C331" s="73" t="s">
        <v>346</v>
      </c>
      <c r="D331" s="74" t="s">
        <v>32</v>
      </c>
      <c r="E331" s="74" t="s">
        <v>11</v>
      </c>
      <c r="F331" s="75">
        <v>1</v>
      </c>
      <c r="G331" s="74" t="s">
        <v>2928</v>
      </c>
      <c r="H331" s="76" t="s">
        <v>2928</v>
      </c>
      <c r="I331" s="74" t="s">
        <v>3400</v>
      </c>
      <c r="J331" s="24" t="s">
        <v>3132</v>
      </c>
      <c r="K331" s="186">
        <v>1</v>
      </c>
      <c r="L331" s="144">
        <v>3.78</v>
      </c>
      <c r="M331" s="145">
        <v>2.27</v>
      </c>
      <c r="N331" s="77">
        <v>2.27</v>
      </c>
      <c r="O331" s="219">
        <v>2.34</v>
      </c>
      <c r="P331" s="371">
        <f>SUM(R331,T331,V331,X331,Z331,AB331,AD331,AF331,AH331,AJ331,AL331,AN331,AP331,AR331,AT331,AV331,AX331,AZ331,BB331,BD331)</f>
        <v>0</v>
      </c>
      <c r="Q331" s="372">
        <f>SUM(P331*O331)</f>
        <v>0</v>
      </c>
      <c r="R331" s="43"/>
      <c r="S331" s="318">
        <f>SUM(R331*O331)</f>
        <v>0</v>
      </c>
      <c r="T331" s="44"/>
      <c r="U331" s="317">
        <f>SUM(T331*O331)</f>
        <v>0</v>
      </c>
      <c r="V331" s="43"/>
      <c r="W331" s="318">
        <f>SUM(V331*O331)</f>
        <v>0</v>
      </c>
      <c r="X331" s="44"/>
      <c r="Y331" s="317">
        <f>SUM(X331*O331)</f>
        <v>0</v>
      </c>
      <c r="Z331" s="43"/>
      <c r="AA331" s="318">
        <f>SUM(Z331*O331)</f>
        <v>0</v>
      </c>
      <c r="AB331" s="44"/>
      <c r="AC331" s="317">
        <f>SUM(AB331*O331)</f>
        <v>0</v>
      </c>
      <c r="AD331" s="43"/>
      <c r="AE331" s="318">
        <f>SUM(AD331*O331)</f>
        <v>0</v>
      </c>
      <c r="AF331" s="44"/>
      <c r="AG331" s="317">
        <f>SUM(AF331*O331)</f>
        <v>0</v>
      </c>
      <c r="AH331" s="43"/>
      <c r="AI331" s="318">
        <f>SUM(AH331*O331)</f>
        <v>0</v>
      </c>
      <c r="AJ331" s="44"/>
      <c r="AK331" s="317">
        <f>SUM(AJ331*O331)</f>
        <v>0</v>
      </c>
      <c r="AL331" s="43"/>
      <c r="AM331" s="318">
        <f>SUM(AL331*O331)</f>
        <v>0</v>
      </c>
      <c r="AN331" s="44"/>
      <c r="AO331" s="317">
        <f>SUM(AN331*O331)</f>
        <v>0</v>
      </c>
      <c r="AP331" s="43"/>
      <c r="AQ331" s="318">
        <f>SUM(AP331*O331)</f>
        <v>0</v>
      </c>
      <c r="AR331" s="44"/>
      <c r="AS331" s="317">
        <f>SUM(AR331*O331)</f>
        <v>0</v>
      </c>
      <c r="AT331" s="43"/>
      <c r="AU331" s="318">
        <f>SUM(AT331*O331)</f>
        <v>0</v>
      </c>
      <c r="AV331" s="44"/>
      <c r="AW331" s="317">
        <f>SUM(AV331*O331)</f>
        <v>0</v>
      </c>
      <c r="AX331" s="43"/>
      <c r="AY331" s="318">
        <f>SUM(AX331*O331)</f>
        <v>0</v>
      </c>
      <c r="AZ331" s="44"/>
      <c r="BA331" s="317">
        <f>SUM(AZ331*O331)</f>
        <v>0</v>
      </c>
      <c r="BB331" s="43"/>
      <c r="BC331" s="318">
        <f>SUM(BB331*O331)</f>
        <v>0</v>
      </c>
      <c r="BD331" s="44"/>
      <c r="BE331" s="317">
        <f>SUM(BD331*O331)</f>
        <v>0</v>
      </c>
    </row>
    <row r="332" spans="1:57" ht="25.5" x14ac:dyDescent="0.2">
      <c r="A332" s="263">
        <v>114</v>
      </c>
      <c r="B332" s="264" t="s">
        <v>344</v>
      </c>
      <c r="C332" s="260" t="s">
        <v>4700</v>
      </c>
      <c r="D332" s="315" t="s">
        <v>728</v>
      </c>
      <c r="E332" s="266" t="s">
        <v>2340</v>
      </c>
      <c r="F332" s="265">
        <v>4</v>
      </c>
      <c r="G332" s="266" t="s">
        <v>4521</v>
      </c>
      <c r="H332" s="320" t="s">
        <v>4199</v>
      </c>
      <c r="I332" s="266" t="s">
        <v>3747</v>
      </c>
      <c r="J332" s="316" t="s">
        <v>4733</v>
      </c>
      <c r="K332" s="263">
        <v>2</v>
      </c>
      <c r="L332" s="267"/>
      <c r="M332" s="267"/>
      <c r="N332" s="267"/>
      <c r="O332" s="360">
        <v>7.45</v>
      </c>
      <c r="P332" s="371">
        <f>SUM(R332,T332,V332,X332,Z332,AB332,AD332,AF332,AH332,AJ332,AL332,AN332,AP332,AR332,AT332,AV332,AX332,AZ332,BB332,BD332)</f>
        <v>0</v>
      </c>
      <c r="Q332" s="372">
        <f>SUM(P332*O332)</f>
        <v>0</v>
      </c>
      <c r="R332" s="43"/>
      <c r="S332" s="318">
        <f>SUM(R332*O332)</f>
        <v>0</v>
      </c>
      <c r="T332" s="44"/>
      <c r="U332" s="317">
        <f>SUM(T332*O332)</f>
        <v>0</v>
      </c>
      <c r="V332" s="43"/>
      <c r="W332" s="318">
        <f>SUM(V332*O332)</f>
        <v>0</v>
      </c>
      <c r="X332" s="44"/>
      <c r="Y332" s="317">
        <f>SUM(X332*O332)</f>
        <v>0</v>
      </c>
      <c r="Z332" s="43"/>
      <c r="AA332" s="318">
        <f>SUM(Z332*O332)</f>
        <v>0</v>
      </c>
      <c r="AB332" s="44"/>
      <c r="AC332" s="317">
        <f>SUM(AB332*O332)</f>
        <v>0</v>
      </c>
      <c r="AD332" s="43"/>
      <c r="AE332" s="318">
        <f>SUM(AD332*O332)</f>
        <v>0</v>
      </c>
      <c r="AF332" s="44"/>
      <c r="AG332" s="317">
        <f>SUM(AF332*O332)</f>
        <v>0</v>
      </c>
      <c r="AH332" s="43"/>
      <c r="AI332" s="318">
        <f>SUM(AH332*O332)</f>
        <v>0</v>
      </c>
      <c r="AJ332" s="44"/>
      <c r="AK332" s="317">
        <f>SUM(AJ332*O332)</f>
        <v>0</v>
      </c>
      <c r="AL332" s="43"/>
      <c r="AM332" s="318">
        <f>SUM(AL332*O332)</f>
        <v>0</v>
      </c>
      <c r="AN332" s="44"/>
      <c r="AO332" s="317">
        <f>SUM(AN332*O332)</f>
        <v>0</v>
      </c>
      <c r="AP332" s="43"/>
      <c r="AQ332" s="318">
        <f>SUM(AP332*O332)</f>
        <v>0</v>
      </c>
      <c r="AR332" s="44"/>
      <c r="AS332" s="317">
        <f>SUM(AR332*O332)</f>
        <v>0</v>
      </c>
      <c r="AT332" s="43"/>
      <c r="AU332" s="318">
        <f>SUM(AT332*O332)</f>
        <v>0</v>
      </c>
      <c r="AV332" s="44"/>
      <c r="AW332" s="317">
        <f>SUM(AV332*O332)</f>
        <v>0</v>
      </c>
      <c r="AX332" s="43"/>
      <c r="AY332" s="318">
        <f>SUM(AX332*O332)</f>
        <v>0</v>
      </c>
      <c r="AZ332" s="44"/>
      <c r="BA332" s="317">
        <f>SUM(AZ332*O332)</f>
        <v>0</v>
      </c>
      <c r="BB332" s="43"/>
      <c r="BC332" s="318">
        <f>SUM(BB332*O332)</f>
        <v>0</v>
      </c>
      <c r="BD332" s="44"/>
      <c r="BE332" s="317">
        <f>SUM(BD332*O332)</f>
        <v>0</v>
      </c>
    </row>
    <row r="333" spans="1:57" ht="25.5" x14ac:dyDescent="0.2">
      <c r="A333" s="187">
        <v>115</v>
      </c>
      <c r="B333" s="25" t="s">
        <v>344</v>
      </c>
      <c r="C333" s="25" t="s">
        <v>347</v>
      </c>
      <c r="D333" s="29" t="s">
        <v>2030</v>
      </c>
      <c r="E333" s="28" t="s">
        <v>11</v>
      </c>
      <c r="F333" s="188">
        <v>1</v>
      </c>
      <c r="G333" s="28" t="s">
        <v>2034</v>
      </c>
      <c r="H333" s="88" t="s">
        <v>2041</v>
      </c>
      <c r="I333" s="29" t="s">
        <v>3404</v>
      </c>
      <c r="J333" s="79" t="s">
        <v>2338</v>
      </c>
      <c r="K333" s="187">
        <v>1</v>
      </c>
      <c r="L333" s="146">
        <v>1.85</v>
      </c>
      <c r="M333" s="80">
        <v>1.85</v>
      </c>
      <c r="N333" s="146">
        <v>1.94</v>
      </c>
      <c r="O333" s="223">
        <v>1.94</v>
      </c>
      <c r="P333" s="371">
        <f>SUM(R333,T333,V333,X333,Z333,AB333,AD333,AF333,AH333,AJ333,AL333,AN333,AP333,AR333,AT333,AV333,AX333,AZ333,BB333,BD333)</f>
        <v>0</v>
      </c>
      <c r="Q333" s="372">
        <f>SUM(P333*O333)</f>
        <v>0</v>
      </c>
      <c r="R333" s="43"/>
      <c r="S333" s="318">
        <f>SUM(R333*O333)</f>
        <v>0</v>
      </c>
      <c r="T333" s="44"/>
      <c r="U333" s="317">
        <f>SUM(T333*O333)</f>
        <v>0</v>
      </c>
      <c r="V333" s="43"/>
      <c r="W333" s="318">
        <f>SUM(V333*O333)</f>
        <v>0</v>
      </c>
      <c r="X333" s="44"/>
      <c r="Y333" s="317">
        <f>SUM(X333*O333)</f>
        <v>0</v>
      </c>
      <c r="Z333" s="43"/>
      <c r="AA333" s="318">
        <f>SUM(Z333*O333)</f>
        <v>0</v>
      </c>
      <c r="AB333" s="44"/>
      <c r="AC333" s="317">
        <f>SUM(AB333*O333)</f>
        <v>0</v>
      </c>
      <c r="AD333" s="43"/>
      <c r="AE333" s="318">
        <f>SUM(AD333*O333)</f>
        <v>0</v>
      </c>
      <c r="AF333" s="44"/>
      <c r="AG333" s="317">
        <f>SUM(AF333*O333)</f>
        <v>0</v>
      </c>
      <c r="AH333" s="43"/>
      <c r="AI333" s="318">
        <f>SUM(AH333*O333)</f>
        <v>0</v>
      </c>
      <c r="AJ333" s="44"/>
      <c r="AK333" s="317">
        <f>SUM(AJ333*O333)</f>
        <v>0</v>
      </c>
      <c r="AL333" s="43"/>
      <c r="AM333" s="318">
        <f>SUM(AL333*O333)</f>
        <v>0</v>
      </c>
      <c r="AN333" s="44"/>
      <c r="AO333" s="317">
        <f>SUM(AN333*O333)</f>
        <v>0</v>
      </c>
      <c r="AP333" s="43"/>
      <c r="AQ333" s="318">
        <f>SUM(AP333*O333)</f>
        <v>0</v>
      </c>
      <c r="AR333" s="44"/>
      <c r="AS333" s="317">
        <f>SUM(AR333*O333)</f>
        <v>0</v>
      </c>
      <c r="AT333" s="43"/>
      <c r="AU333" s="318">
        <f>SUM(AT333*O333)</f>
        <v>0</v>
      </c>
      <c r="AV333" s="44"/>
      <c r="AW333" s="317">
        <f>SUM(AV333*O333)</f>
        <v>0</v>
      </c>
      <c r="AX333" s="43"/>
      <c r="AY333" s="318">
        <f>SUM(AX333*O333)</f>
        <v>0</v>
      </c>
      <c r="AZ333" s="44"/>
      <c r="BA333" s="317">
        <f>SUM(AZ333*O333)</f>
        <v>0</v>
      </c>
      <c r="BB333" s="43"/>
      <c r="BC333" s="318">
        <f>SUM(BB333*O333)</f>
        <v>0</v>
      </c>
      <c r="BD333" s="44"/>
      <c r="BE333" s="317">
        <f>SUM(BD333*O333)</f>
        <v>0</v>
      </c>
    </row>
    <row r="334" spans="1:57" ht="25.5" x14ac:dyDescent="0.2">
      <c r="A334" s="186">
        <v>115</v>
      </c>
      <c r="B334" s="73" t="s">
        <v>344</v>
      </c>
      <c r="C334" s="73" t="s">
        <v>347</v>
      </c>
      <c r="D334" s="74" t="s">
        <v>2927</v>
      </c>
      <c r="E334" s="74" t="s">
        <v>732</v>
      </c>
      <c r="F334" s="75">
        <v>1</v>
      </c>
      <c r="G334" s="74" t="s">
        <v>3617</v>
      </c>
      <c r="H334" s="76" t="s">
        <v>3617</v>
      </c>
      <c r="I334" s="74" t="s">
        <v>3400</v>
      </c>
      <c r="J334" s="24" t="s">
        <v>3132</v>
      </c>
      <c r="K334" s="186">
        <v>2</v>
      </c>
      <c r="L334" s="77">
        <v>5.54</v>
      </c>
      <c r="M334" s="145">
        <v>1.89</v>
      </c>
      <c r="N334" s="77">
        <v>1.89</v>
      </c>
      <c r="O334" s="219">
        <v>1.98</v>
      </c>
      <c r="P334" s="371">
        <f>SUM(R334,T334,V334,X334,Z334,AB334,AD334,AF334,AH334,AJ334,AL334,AN334,AP334,AR334,AT334,AV334,AX334,AZ334,BB334,BD334)</f>
        <v>0</v>
      </c>
      <c r="Q334" s="372">
        <f>SUM(P334*O334)</f>
        <v>0</v>
      </c>
      <c r="R334" s="43"/>
      <c r="S334" s="318">
        <f>SUM(R334*O334)</f>
        <v>0</v>
      </c>
      <c r="T334" s="44"/>
      <c r="U334" s="317">
        <f>SUM(T334*O334)</f>
        <v>0</v>
      </c>
      <c r="V334" s="43"/>
      <c r="W334" s="318">
        <f>SUM(V334*O334)</f>
        <v>0</v>
      </c>
      <c r="X334" s="44"/>
      <c r="Y334" s="317">
        <f>SUM(X334*O334)</f>
        <v>0</v>
      </c>
      <c r="Z334" s="43"/>
      <c r="AA334" s="318">
        <f>SUM(Z334*O334)</f>
        <v>0</v>
      </c>
      <c r="AB334" s="44"/>
      <c r="AC334" s="317">
        <f>SUM(AB334*O334)</f>
        <v>0</v>
      </c>
      <c r="AD334" s="43"/>
      <c r="AE334" s="318">
        <f>SUM(AD334*O334)</f>
        <v>0</v>
      </c>
      <c r="AF334" s="44"/>
      <c r="AG334" s="317">
        <f>SUM(AF334*O334)</f>
        <v>0</v>
      </c>
      <c r="AH334" s="43"/>
      <c r="AI334" s="318">
        <f>SUM(AH334*O334)</f>
        <v>0</v>
      </c>
      <c r="AJ334" s="44"/>
      <c r="AK334" s="317">
        <f>SUM(AJ334*O334)</f>
        <v>0</v>
      </c>
      <c r="AL334" s="43"/>
      <c r="AM334" s="318">
        <f>SUM(AL334*O334)</f>
        <v>0</v>
      </c>
      <c r="AN334" s="44"/>
      <c r="AO334" s="317">
        <f>SUM(AN334*O334)</f>
        <v>0</v>
      </c>
      <c r="AP334" s="43"/>
      <c r="AQ334" s="318">
        <f>SUM(AP334*O334)</f>
        <v>0</v>
      </c>
      <c r="AR334" s="44"/>
      <c r="AS334" s="317">
        <f>SUM(AR334*O334)</f>
        <v>0</v>
      </c>
      <c r="AT334" s="43"/>
      <c r="AU334" s="318">
        <f>SUM(AT334*O334)</f>
        <v>0</v>
      </c>
      <c r="AV334" s="44"/>
      <c r="AW334" s="317">
        <f>SUM(AV334*O334)</f>
        <v>0</v>
      </c>
      <c r="AX334" s="43"/>
      <c r="AY334" s="318">
        <f>SUM(AX334*O334)</f>
        <v>0</v>
      </c>
      <c r="AZ334" s="44"/>
      <c r="BA334" s="317">
        <f>SUM(AZ334*O334)</f>
        <v>0</v>
      </c>
      <c r="BB334" s="43"/>
      <c r="BC334" s="318">
        <f>SUM(BB334*O334)</f>
        <v>0</v>
      </c>
      <c r="BD334" s="44"/>
      <c r="BE334" s="317">
        <f>SUM(BD334*O334)</f>
        <v>0</v>
      </c>
    </row>
    <row r="335" spans="1:57" ht="25.5" x14ac:dyDescent="0.2">
      <c r="A335" s="186">
        <v>116</v>
      </c>
      <c r="B335" s="73" t="s">
        <v>343</v>
      </c>
      <c r="C335" s="73" t="s">
        <v>1752</v>
      </c>
      <c r="D335" s="74" t="s">
        <v>97</v>
      </c>
      <c r="E335" s="74" t="s">
        <v>10</v>
      </c>
      <c r="F335" s="75">
        <v>500</v>
      </c>
      <c r="G335" s="74" t="s">
        <v>2929</v>
      </c>
      <c r="H335" s="76" t="s">
        <v>2929</v>
      </c>
      <c r="I335" s="74" t="s">
        <v>3400</v>
      </c>
      <c r="J335" s="24" t="s">
        <v>3132</v>
      </c>
      <c r="K335" s="186">
        <v>1</v>
      </c>
      <c r="L335" s="144">
        <v>8.65</v>
      </c>
      <c r="M335" s="145">
        <v>4.07</v>
      </c>
      <c r="N335" s="144">
        <v>4.2699999999999996</v>
      </c>
      <c r="O335" s="220">
        <v>4.2699999999999996</v>
      </c>
      <c r="P335" s="371">
        <f>SUM(R335,T335,V335,X335,Z335,AB335,AD335,AF335,AH335,AJ335,AL335,AN335,AP335,AR335,AT335,AV335,AX335,AZ335,BB335,BD335)</f>
        <v>0</v>
      </c>
      <c r="Q335" s="372">
        <f>SUM(P335*O335)</f>
        <v>0</v>
      </c>
      <c r="R335" s="43"/>
      <c r="S335" s="318">
        <f>SUM(R335*O335)</f>
        <v>0</v>
      </c>
      <c r="T335" s="44"/>
      <c r="U335" s="317">
        <f>SUM(T335*O335)</f>
        <v>0</v>
      </c>
      <c r="V335" s="43"/>
      <c r="W335" s="318">
        <f>SUM(V335*O335)</f>
        <v>0</v>
      </c>
      <c r="X335" s="44"/>
      <c r="Y335" s="317">
        <f>SUM(X335*O335)</f>
        <v>0</v>
      </c>
      <c r="Z335" s="43"/>
      <c r="AA335" s="318">
        <f>SUM(Z335*O335)</f>
        <v>0</v>
      </c>
      <c r="AB335" s="44"/>
      <c r="AC335" s="317">
        <f>SUM(AB335*O335)</f>
        <v>0</v>
      </c>
      <c r="AD335" s="43"/>
      <c r="AE335" s="318">
        <f>SUM(AD335*O335)</f>
        <v>0</v>
      </c>
      <c r="AF335" s="44"/>
      <c r="AG335" s="317">
        <f>SUM(AF335*O335)</f>
        <v>0</v>
      </c>
      <c r="AH335" s="43"/>
      <c r="AI335" s="318">
        <f>SUM(AH335*O335)</f>
        <v>0</v>
      </c>
      <c r="AJ335" s="44"/>
      <c r="AK335" s="317">
        <f>SUM(AJ335*O335)</f>
        <v>0</v>
      </c>
      <c r="AL335" s="43"/>
      <c r="AM335" s="318">
        <f>SUM(AL335*O335)</f>
        <v>0</v>
      </c>
      <c r="AN335" s="44"/>
      <c r="AO335" s="317">
        <f>SUM(AN335*O335)</f>
        <v>0</v>
      </c>
      <c r="AP335" s="43"/>
      <c r="AQ335" s="318">
        <f>SUM(AP335*O335)</f>
        <v>0</v>
      </c>
      <c r="AR335" s="44"/>
      <c r="AS335" s="317">
        <f>SUM(AR335*O335)</f>
        <v>0</v>
      </c>
      <c r="AT335" s="43"/>
      <c r="AU335" s="318">
        <f>SUM(AT335*O335)</f>
        <v>0</v>
      </c>
      <c r="AV335" s="44"/>
      <c r="AW335" s="317">
        <f>SUM(AV335*O335)</f>
        <v>0</v>
      </c>
      <c r="AX335" s="43"/>
      <c r="AY335" s="318">
        <f>SUM(AX335*O335)</f>
        <v>0</v>
      </c>
      <c r="AZ335" s="44"/>
      <c r="BA335" s="317">
        <f>SUM(AZ335*O335)</f>
        <v>0</v>
      </c>
      <c r="BB335" s="43"/>
      <c r="BC335" s="318">
        <f>SUM(BB335*O335)</f>
        <v>0</v>
      </c>
      <c r="BD335" s="44"/>
      <c r="BE335" s="317">
        <f>SUM(BD335*O335)</f>
        <v>0</v>
      </c>
    </row>
    <row r="336" spans="1:57" ht="25.5" x14ac:dyDescent="0.2">
      <c r="A336" s="187">
        <v>116</v>
      </c>
      <c r="B336" s="25" t="s">
        <v>343</v>
      </c>
      <c r="C336" s="25" t="s">
        <v>1752</v>
      </c>
      <c r="D336" s="29" t="s">
        <v>920</v>
      </c>
      <c r="E336" s="28" t="s">
        <v>2383</v>
      </c>
      <c r="F336" s="188">
        <v>500</v>
      </c>
      <c r="G336" s="28">
        <v>66550</v>
      </c>
      <c r="H336" s="89">
        <v>50702</v>
      </c>
      <c r="I336" s="29" t="s">
        <v>3404</v>
      </c>
      <c r="J336" s="79" t="s">
        <v>2338</v>
      </c>
      <c r="K336" s="187">
        <v>2</v>
      </c>
      <c r="L336" s="146">
        <v>7.45</v>
      </c>
      <c r="M336" s="80">
        <v>7.45</v>
      </c>
      <c r="N336" s="80">
        <v>7.45</v>
      </c>
      <c r="O336" s="223">
        <v>7.45</v>
      </c>
      <c r="P336" s="371">
        <f>SUM(R336,T336,V336,X336,Z336,AB336,AD336,AF336,AH336,AJ336,AL336,AN336,AP336,AR336,AT336,AV336,AX336,AZ336,BB336,BD336)</f>
        <v>0</v>
      </c>
      <c r="Q336" s="372">
        <f>SUM(P336*O336)</f>
        <v>0</v>
      </c>
      <c r="R336" s="43"/>
      <c r="S336" s="318">
        <f>SUM(R336*O336)</f>
        <v>0</v>
      </c>
      <c r="T336" s="44"/>
      <c r="U336" s="317">
        <f>SUM(T336*O336)</f>
        <v>0</v>
      </c>
      <c r="V336" s="43"/>
      <c r="W336" s="318">
        <f>SUM(V336*O336)</f>
        <v>0</v>
      </c>
      <c r="X336" s="44"/>
      <c r="Y336" s="317">
        <f>SUM(X336*O336)</f>
        <v>0</v>
      </c>
      <c r="Z336" s="43"/>
      <c r="AA336" s="318">
        <f>SUM(Z336*O336)</f>
        <v>0</v>
      </c>
      <c r="AB336" s="44"/>
      <c r="AC336" s="317">
        <f>SUM(AB336*O336)</f>
        <v>0</v>
      </c>
      <c r="AD336" s="43"/>
      <c r="AE336" s="318">
        <f>SUM(AD336*O336)</f>
        <v>0</v>
      </c>
      <c r="AF336" s="44"/>
      <c r="AG336" s="317">
        <f>SUM(AF336*O336)</f>
        <v>0</v>
      </c>
      <c r="AH336" s="43"/>
      <c r="AI336" s="318">
        <f>SUM(AH336*O336)</f>
        <v>0</v>
      </c>
      <c r="AJ336" s="44"/>
      <c r="AK336" s="317">
        <f>SUM(AJ336*O336)</f>
        <v>0</v>
      </c>
      <c r="AL336" s="43"/>
      <c r="AM336" s="318">
        <f>SUM(AL336*O336)</f>
        <v>0</v>
      </c>
      <c r="AN336" s="44"/>
      <c r="AO336" s="317">
        <f>SUM(AN336*O336)</f>
        <v>0</v>
      </c>
      <c r="AP336" s="43"/>
      <c r="AQ336" s="318">
        <f>SUM(AP336*O336)</f>
        <v>0</v>
      </c>
      <c r="AR336" s="44"/>
      <c r="AS336" s="317">
        <f>SUM(AR336*O336)</f>
        <v>0</v>
      </c>
      <c r="AT336" s="43"/>
      <c r="AU336" s="318">
        <f>SUM(AT336*O336)</f>
        <v>0</v>
      </c>
      <c r="AV336" s="44"/>
      <c r="AW336" s="317">
        <f>SUM(AV336*O336)</f>
        <v>0</v>
      </c>
      <c r="AX336" s="43"/>
      <c r="AY336" s="318">
        <f>SUM(AX336*O336)</f>
        <v>0</v>
      </c>
      <c r="AZ336" s="44"/>
      <c r="BA336" s="317">
        <f>SUM(AZ336*O336)</f>
        <v>0</v>
      </c>
      <c r="BB336" s="43"/>
      <c r="BC336" s="318">
        <f>SUM(BB336*O336)</f>
        <v>0</v>
      </c>
      <c r="BD336" s="44"/>
      <c r="BE336" s="317">
        <f>SUM(BD336*O336)</f>
        <v>0</v>
      </c>
    </row>
    <row r="337" spans="1:57" ht="25.5" x14ac:dyDescent="0.2">
      <c r="A337" s="263">
        <v>116</v>
      </c>
      <c r="B337" s="264" t="s">
        <v>343</v>
      </c>
      <c r="C337" s="260" t="s">
        <v>1752</v>
      </c>
      <c r="D337" s="315" t="s">
        <v>2880</v>
      </c>
      <c r="E337" s="266" t="s">
        <v>2340</v>
      </c>
      <c r="F337" s="265">
        <v>500</v>
      </c>
      <c r="G337" s="266" t="s">
        <v>4522</v>
      </c>
      <c r="H337" s="320" t="s">
        <v>4200</v>
      </c>
      <c r="I337" s="266" t="s">
        <v>3747</v>
      </c>
      <c r="J337" s="316" t="s">
        <v>4733</v>
      </c>
      <c r="K337" s="263">
        <v>3</v>
      </c>
      <c r="L337" s="267"/>
      <c r="M337" s="267"/>
      <c r="N337" s="267"/>
      <c r="O337" s="360">
        <v>7.46</v>
      </c>
      <c r="P337" s="371">
        <f>SUM(R337,T337,V337,X337,Z337,AB337,AD337,AF337,AH337,AJ337,AL337,AN337,AP337,AR337,AT337,AV337,AX337,AZ337,BB337,BD337)</f>
        <v>0</v>
      </c>
      <c r="Q337" s="372">
        <f>SUM(P337*O337)</f>
        <v>0</v>
      </c>
      <c r="R337" s="43"/>
      <c r="S337" s="318">
        <f>SUM(R337*O337)</f>
        <v>0</v>
      </c>
      <c r="T337" s="44"/>
      <c r="U337" s="317">
        <f>SUM(T337*O337)</f>
        <v>0</v>
      </c>
      <c r="V337" s="43"/>
      <c r="W337" s="318">
        <f>SUM(V337*O337)</f>
        <v>0</v>
      </c>
      <c r="X337" s="44"/>
      <c r="Y337" s="317">
        <f>SUM(X337*O337)</f>
        <v>0</v>
      </c>
      <c r="Z337" s="43"/>
      <c r="AA337" s="318">
        <f>SUM(Z337*O337)</f>
        <v>0</v>
      </c>
      <c r="AB337" s="44"/>
      <c r="AC337" s="317">
        <f>SUM(AB337*O337)</f>
        <v>0</v>
      </c>
      <c r="AD337" s="43"/>
      <c r="AE337" s="318">
        <f>SUM(AD337*O337)</f>
        <v>0</v>
      </c>
      <c r="AF337" s="44"/>
      <c r="AG337" s="317">
        <f>SUM(AF337*O337)</f>
        <v>0</v>
      </c>
      <c r="AH337" s="43"/>
      <c r="AI337" s="318">
        <f>SUM(AH337*O337)</f>
        <v>0</v>
      </c>
      <c r="AJ337" s="44"/>
      <c r="AK337" s="317">
        <f>SUM(AJ337*O337)</f>
        <v>0</v>
      </c>
      <c r="AL337" s="43"/>
      <c r="AM337" s="318">
        <f>SUM(AL337*O337)</f>
        <v>0</v>
      </c>
      <c r="AN337" s="44"/>
      <c r="AO337" s="317">
        <f>SUM(AN337*O337)</f>
        <v>0</v>
      </c>
      <c r="AP337" s="43"/>
      <c r="AQ337" s="318">
        <f>SUM(AP337*O337)</f>
        <v>0</v>
      </c>
      <c r="AR337" s="44"/>
      <c r="AS337" s="317">
        <f>SUM(AR337*O337)</f>
        <v>0</v>
      </c>
      <c r="AT337" s="43"/>
      <c r="AU337" s="318">
        <f>SUM(AT337*O337)</f>
        <v>0</v>
      </c>
      <c r="AV337" s="44"/>
      <c r="AW337" s="317">
        <f>SUM(AV337*O337)</f>
        <v>0</v>
      </c>
      <c r="AX337" s="43"/>
      <c r="AY337" s="318">
        <f>SUM(AX337*O337)</f>
        <v>0</v>
      </c>
      <c r="AZ337" s="44"/>
      <c r="BA337" s="317">
        <f>SUM(AZ337*O337)</f>
        <v>0</v>
      </c>
      <c r="BB337" s="43"/>
      <c r="BC337" s="318">
        <f>SUM(BB337*O337)</f>
        <v>0</v>
      </c>
      <c r="BD337" s="44"/>
      <c r="BE337" s="317">
        <f>SUM(BD337*O337)</f>
        <v>0</v>
      </c>
    </row>
    <row r="338" spans="1:57" ht="25.5" x14ac:dyDescent="0.2">
      <c r="A338" s="263">
        <v>117</v>
      </c>
      <c r="B338" s="264" t="s">
        <v>343</v>
      </c>
      <c r="C338" s="260" t="s">
        <v>1753</v>
      </c>
      <c r="D338" s="315" t="s">
        <v>2880</v>
      </c>
      <c r="E338" s="266" t="s">
        <v>2340</v>
      </c>
      <c r="F338" s="265">
        <v>1000</v>
      </c>
      <c r="G338" s="266" t="s">
        <v>4523</v>
      </c>
      <c r="H338" s="320" t="s">
        <v>4201</v>
      </c>
      <c r="I338" s="266" t="s">
        <v>3747</v>
      </c>
      <c r="J338" s="316" t="s">
        <v>4733</v>
      </c>
      <c r="K338" s="263">
        <v>1</v>
      </c>
      <c r="L338" s="267"/>
      <c r="M338" s="267"/>
      <c r="N338" s="267"/>
      <c r="O338" s="360">
        <v>5.52</v>
      </c>
      <c r="P338" s="371">
        <f>SUM(R338,T338,V338,X338,Z338,AB338,AD338,AF338,AH338,AJ338,AL338,AN338,AP338,AR338,AT338,AV338,AX338,AZ338,BB338,BD338)</f>
        <v>0</v>
      </c>
      <c r="Q338" s="372">
        <f>SUM(P338*O338)</f>
        <v>0</v>
      </c>
      <c r="R338" s="43"/>
      <c r="S338" s="318">
        <f>SUM(R338*O338)</f>
        <v>0</v>
      </c>
      <c r="T338" s="44"/>
      <c r="U338" s="317">
        <f>SUM(T338*O338)</f>
        <v>0</v>
      </c>
      <c r="V338" s="43"/>
      <c r="W338" s="318">
        <f>SUM(V338*O338)</f>
        <v>0</v>
      </c>
      <c r="X338" s="44"/>
      <c r="Y338" s="317">
        <f>SUM(X338*O338)</f>
        <v>0</v>
      </c>
      <c r="Z338" s="43"/>
      <c r="AA338" s="318">
        <f>SUM(Z338*O338)</f>
        <v>0</v>
      </c>
      <c r="AB338" s="44"/>
      <c r="AC338" s="317">
        <f>SUM(AB338*O338)</f>
        <v>0</v>
      </c>
      <c r="AD338" s="43"/>
      <c r="AE338" s="318">
        <f>SUM(AD338*O338)</f>
        <v>0</v>
      </c>
      <c r="AF338" s="44"/>
      <c r="AG338" s="317">
        <f>SUM(AF338*O338)</f>
        <v>0</v>
      </c>
      <c r="AH338" s="43"/>
      <c r="AI338" s="318">
        <f>SUM(AH338*O338)</f>
        <v>0</v>
      </c>
      <c r="AJ338" s="44"/>
      <c r="AK338" s="317">
        <f>SUM(AJ338*O338)</f>
        <v>0</v>
      </c>
      <c r="AL338" s="43"/>
      <c r="AM338" s="318">
        <f>SUM(AL338*O338)</f>
        <v>0</v>
      </c>
      <c r="AN338" s="44"/>
      <c r="AO338" s="317">
        <f>SUM(AN338*O338)</f>
        <v>0</v>
      </c>
      <c r="AP338" s="43"/>
      <c r="AQ338" s="318">
        <f>SUM(AP338*O338)</f>
        <v>0</v>
      </c>
      <c r="AR338" s="44"/>
      <c r="AS338" s="317">
        <f>SUM(AR338*O338)</f>
        <v>0</v>
      </c>
      <c r="AT338" s="43"/>
      <c r="AU338" s="318">
        <f>SUM(AT338*O338)</f>
        <v>0</v>
      </c>
      <c r="AV338" s="44"/>
      <c r="AW338" s="317">
        <f>SUM(AV338*O338)</f>
        <v>0</v>
      </c>
      <c r="AX338" s="43"/>
      <c r="AY338" s="318">
        <f>SUM(AX338*O338)</f>
        <v>0</v>
      </c>
      <c r="AZ338" s="44"/>
      <c r="BA338" s="317">
        <f>SUM(AZ338*O338)</f>
        <v>0</v>
      </c>
      <c r="BB338" s="43"/>
      <c r="BC338" s="318">
        <f>SUM(BB338*O338)</f>
        <v>0</v>
      </c>
      <c r="BD338" s="44"/>
      <c r="BE338" s="317">
        <f>SUM(BD338*O338)</f>
        <v>0</v>
      </c>
    </row>
    <row r="339" spans="1:57" ht="25.5" x14ac:dyDescent="0.2">
      <c r="A339" s="186">
        <v>117</v>
      </c>
      <c r="B339" s="73" t="s">
        <v>343</v>
      </c>
      <c r="C339" s="73" t="s">
        <v>1753</v>
      </c>
      <c r="D339" s="74" t="s">
        <v>97</v>
      </c>
      <c r="E339" s="74" t="s">
        <v>10</v>
      </c>
      <c r="F339" s="75">
        <v>1000</v>
      </c>
      <c r="G339" s="74" t="s">
        <v>2930</v>
      </c>
      <c r="H339" s="76" t="s">
        <v>2930</v>
      </c>
      <c r="I339" s="74" t="s">
        <v>3400</v>
      </c>
      <c r="J339" s="24" t="s">
        <v>3132</v>
      </c>
      <c r="K339" s="186">
        <v>2</v>
      </c>
      <c r="L339" s="144">
        <v>6.24</v>
      </c>
      <c r="M339" s="144">
        <v>7.41</v>
      </c>
      <c r="N339" s="144">
        <v>7.78</v>
      </c>
      <c r="O339" s="219">
        <v>8.17</v>
      </c>
      <c r="P339" s="371">
        <f>SUM(R339,T339,V339,X339,Z339,AB339,AD339,AF339,AH339,AJ339,AL339,AN339,AP339,AR339,AT339,AV339,AX339,AZ339,BB339,BD339)</f>
        <v>0</v>
      </c>
      <c r="Q339" s="372">
        <f>SUM(P339*O339)</f>
        <v>0</v>
      </c>
      <c r="R339" s="43"/>
      <c r="S339" s="318">
        <f>SUM(R339*O339)</f>
        <v>0</v>
      </c>
      <c r="T339" s="44"/>
      <c r="U339" s="317">
        <f>SUM(T339*O339)</f>
        <v>0</v>
      </c>
      <c r="V339" s="43"/>
      <c r="W339" s="318">
        <f>SUM(V339*O339)</f>
        <v>0</v>
      </c>
      <c r="X339" s="44"/>
      <c r="Y339" s="317">
        <f>SUM(X339*O339)</f>
        <v>0</v>
      </c>
      <c r="Z339" s="43"/>
      <c r="AA339" s="318">
        <f>SUM(Z339*O339)</f>
        <v>0</v>
      </c>
      <c r="AB339" s="44"/>
      <c r="AC339" s="317">
        <f>SUM(AB339*O339)</f>
        <v>0</v>
      </c>
      <c r="AD339" s="43"/>
      <c r="AE339" s="318">
        <f>SUM(AD339*O339)</f>
        <v>0</v>
      </c>
      <c r="AF339" s="44"/>
      <c r="AG339" s="317">
        <f>SUM(AF339*O339)</f>
        <v>0</v>
      </c>
      <c r="AH339" s="43"/>
      <c r="AI339" s="318">
        <f>SUM(AH339*O339)</f>
        <v>0</v>
      </c>
      <c r="AJ339" s="44"/>
      <c r="AK339" s="317">
        <f>SUM(AJ339*O339)</f>
        <v>0</v>
      </c>
      <c r="AL339" s="43"/>
      <c r="AM339" s="318">
        <f>SUM(AL339*O339)</f>
        <v>0</v>
      </c>
      <c r="AN339" s="44"/>
      <c r="AO339" s="317">
        <f>SUM(AN339*O339)</f>
        <v>0</v>
      </c>
      <c r="AP339" s="43"/>
      <c r="AQ339" s="318">
        <f>SUM(AP339*O339)</f>
        <v>0</v>
      </c>
      <c r="AR339" s="44"/>
      <c r="AS339" s="317">
        <f>SUM(AR339*O339)</f>
        <v>0</v>
      </c>
      <c r="AT339" s="43"/>
      <c r="AU339" s="318">
        <f>SUM(AT339*O339)</f>
        <v>0</v>
      </c>
      <c r="AV339" s="44"/>
      <c r="AW339" s="317">
        <f>SUM(AV339*O339)</f>
        <v>0</v>
      </c>
      <c r="AX339" s="43"/>
      <c r="AY339" s="318">
        <f>SUM(AX339*O339)</f>
        <v>0</v>
      </c>
      <c r="AZ339" s="44"/>
      <c r="BA339" s="317">
        <f>SUM(AZ339*O339)</f>
        <v>0</v>
      </c>
      <c r="BB339" s="43"/>
      <c r="BC339" s="318">
        <f>SUM(BB339*O339)</f>
        <v>0</v>
      </c>
      <c r="BD339" s="44"/>
      <c r="BE339" s="317">
        <f>SUM(BD339*O339)</f>
        <v>0</v>
      </c>
    </row>
    <row r="340" spans="1:57" ht="25.5" x14ac:dyDescent="0.2">
      <c r="A340" s="81">
        <v>117</v>
      </c>
      <c r="B340" s="82" t="s">
        <v>343</v>
      </c>
      <c r="C340" s="82" t="s">
        <v>1753</v>
      </c>
      <c r="D340" s="83" t="s">
        <v>3329</v>
      </c>
      <c r="E340" s="84" t="s">
        <v>2340</v>
      </c>
      <c r="F340" s="85">
        <v>1000</v>
      </c>
      <c r="G340" s="84" t="s">
        <v>2380</v>
      </c>
      <c r="H340" s="22">
        <v>9735919</v>
      </c>
      <c r="I340" s="34">
        <v>57681</v>
      </c>
      <c r="J340" s="86" t="s">
        <v>1074</v>
      </c>
      <c r="K340" s="81">
        <v>3</v>
      </c>
      <c r="L340" s="87">
        <v>9.08</v>
      </c>
      <c r="M340" s="155">
        <v>11.5</v>
      </c>
      <c r="N340" s="87">
        <v>11.5</v>
      </c>
      <c r="O340" s="362">
        <v>9.36</v>
      </c>
      <c r="P340" s="371">
        <f>SUM(R340,T340,V340,X340,Z340,AB340,AD340,AF340,AH340,AJ340,AL340,AN340,AP340,AR340,AT340,AV340,AX340,AZ340,BB340,BD340)</f>
        <v>0</v>
      </c>
      <c r="Q340" s="372">
        <f>SUM(P340*O340)</f>
        <v>0</v>
      </c>
      <c r="R340" s="43"/>
      <c r="S340" s="318">
        <f>SUM(R340*O340)</f>
        <v>0</v>
      </c>
      <c r="T340" s="44"/>
      <c r="U340" s="317">
        <f>SUM(T340*O340)</f>
        <v>0</v>
      </c>
      <c r="V340" s="43"/>
      <c r="W340" s="318">
        <f>SUM(V340*O340)</f>
        <v>0</v>
      </c>
      <c r="X340" s="44"/>
      <c r="Y340" s="317">
        <f>SUM(X340*O340)</f>
        <v>0</v>
      </c>
      <c r="Z340" s="43"/>
      <c r="AA340" s="318">
        <f>SUM(Z340*O340)</f>
        <v>0</v>
      </c>
      <c r="AB340" s="44"/>
      <c r="AC340" s="317">
        <f>SUM(AB340*O340)</f>
        <v>0</v>
      </c>
      <c r="AD340" s="43"/>
      <c r="AE340" s="318">
        <f>SUM(AD340*O340)</f>
        <v>0</v>
      </c>
      <c r="AF340" s="44"/>
      <c r="AG340" s="317">
        <f>SUM(AF340*O340)</f>
        <v>0</v>
      </c>
      <c r="AH340" s="43"/>
      <c r="AI340" s="318">
        <f>SUM(AH340*O340)</f>
        <v>0</v>
      </c>
      <c r="AJ340" s="44"/>
      <c r="AK340" s="317">
        <f>SUM(AJ340*O340)</f>
        <v>0</v>
      </c>
      <c r="AL340" s="43"/>
      <c r="AM340" s="318">
        <f>SUM(AL340*O340)</f>
        <v>0</v>
      </c>
      <c r="AN340" s="44"/>
      <c r="AO340" s="317">
        <f>SUM(AN340*O340)</f>
        <v>0</v>
      </c>
      <c r="AP340" s="43"/>
      <c r="AQ340" s="318">
        <f>SUM(AP340*O340)</f>
        <v>0</v>
      </c>
      <c r="AR340" s="44"/>
      <c r="AS340" s="317">
        <f>SUM(AR340*O340)</f>
        <v>0</v>
      </c>
      <c r="AT340" s="43"/>
      <c r="AU340" s="318">
        <f>SUM(AT340*O340)</f>
        <v>0</v>
      </c>
      <c r="AV340" s="44"/>
      <c r="AW340" s="317">
        <f>SUM(AV340*O340)</f>
        <v>0</v>
      </c>
      <c r="AX340" s="43"/>
      <c r="AY340" s="318">
        <f>SUM(AX340*O340)</f>
        <v>0</v>
      </c>
      <c r="AZ340" s="44"/>
      <c r="BA340" s="317">
        <f>SUM(AZ340*O340)</f>
        <v>0</v>
      </c>
      <c r="BB340" s="43"/>
      <c r="BC340" s="318">
        <f>SUM(BB340*O340)</f>
        <v>0</v>
      </c>
      <c r="BD340" s="44"/>
      <c r="BE340" s="317">
        <f>SUM(BD340*O340)</f>
        <v>0</v>
      </c>
    </row>
    <row r="341" spans="1:57" ht="25.5" x14ac:dyDescent="0.2">
      <c r="A341" s="187">
        <v>118</v>
      </c>
      <c r="B341" s="25" t="s">
        <v>343</v>
      </c>
      <c r="C341" s="25" t="s">
        <v>1754</v>
      </c>
      <c r="D341" s="29" t="s">
        <v>1080</v>
      </c>
      <c r="E341" s="28" t="s">
        <v>2383</v>
      </c>
      <c r="F341" s="188">
        <v>1000</v>
      </c>
      <c r="G341" s="28">
        <v>70782</v>
      </c>
      <c r="H341" s="89">
        <v>41333</v>
      </c>
      <c r="I341" s="29" t="s">
        <v>3404</v>
      </c>
      <c r="J341" s="79" t="s">
        <v>2338</v>
      </c>
      <c r="K341" s="187">
        <v>1</v>
      </c>
      <c r="L341" s="146">
        <v>5.59</v>
      </c>
      <c r="M341" s="80">
        <v>5.59</v>
      </c>
      <c r="N341" s="80">
        <v>5.59</v>
      </c>
      <c r="O341" s="223">
        <v>5.59</v>
      </c>
      <c r="P341" s="371">
        <f>SUM(R341,T341,V341,X341,Z341,AB341,AD341,AF341,AH341,AJ341,AL341,AN341,AP341,AR341,AT341,AV341,AX341,AZ341,BB341,BD341)</f>
        <v>0</v>
      </c>
      <c r="Q341" s="372">
        <f>SUM(P341*O341)</f>
        <v>0</v>
      </c>
      <c r="R341" s="43"/>
      <c r="S341" s="318">
        <f>SUM(R341*O341)</f>
        <v>0</v>
      </c>
      <c r="T341" s="44"/>
      <c r="U341" s="317">
        <f>SUM(T341*O341)</f>
        <v>0</v>
      </c>
      <c r="V341" s="43"/>
      <c r="W341" s="318">
        <f>SUM(V341*O341)</f>
        <v>0</v>
      </c>
      <c r="X341" s="44"/>
      <c r="Y341" s="317">
        <f>SUM(X341*O341)</f>
        <v>0</v>
      </c>
      <c r="Z341" s="43"/>
      <c r="AA341" s="318">
        <f>SUM(Z341*O341)</f>
        <v>0</v>
      </c>
      <c r="AB341" s="44"/>
      <c r="AC341" s="317">
        <f>SUM(AB341*O341)</f>
        <v>0</v>
      </c>
      <c r="AD341" s="43"/>
      <c r="AE341" s="318">
        <f>SUM(AD341*O341)</f>
        <v>0</v>
      </c>
      <c r="AF341" s="44"/>
      <c r="AG341" s="317">
        <f>SUM(AF341*O341)</f>
        <v>0</v>
      </c>
      <c r="AH341" s="43"/>
      <c r="AI341" s="318">
        <f>SUM(AH341*O341)</f>
        <v>0</v>
      </c>
      <c r="AJ341" s="44"/>
      <c r="AK341" s="317">
        <f>SUM(AJ341*O341)</f>
        <v>0</v>
      </c>
      <c r="AL341" s="43"/>
      <c r="AM341" s="318">
        <f>SUM(AL341*O341)</f>
        <v>0</v>
      </c>
      <c r="AN341" s="44"/>
      <c r="AO341" s="317">
        <f>SUM(AN341*O341)</f>
        <v>0</v>
      </c>
      <c r="AP341" s="43"/>
      <c r="AQ341" s="318">
        <f>SUM(AP341*O341)</f>
        <v>0</v>
      </c>
      <c r="AR341" s="44"/>
      <c r="AS341" s="317">
        <f>SUM(AR341*O341)</f>
        <v>0</v>
      </c>
      <c r="AT341" s="43"/>
      <c r="AU341" s="318">
        <f>SUM(AT341*O341)</f>
        <v>0</v>
      </c>
      <c r="AV341" s="44"/>
      <c r="AW341" s="317">
        <f>SUM(AV341*O341)</f>
        <v>0</v>
      </c>
      <c r="AX341" s="43"/>
      <c r="AY341" s="318">
        <f>SUM(AX341*O341)</f>
        <v>0</v>
      </c>
      <c r="AZ341" s="44"/>
      <c r="BA341" s="317">
        <f>SUM(AZ341*O341)</f>
        <v>0</v>
      </c>
      <c r="BB341" s="43"/>
      <c r="BC341" s="318">
        <f>SUM(BB341*O341)</f>
        <v>0</v>
      </c>
      <c r="BD341" s="44"/>
      <c r="BE341" s="317">
        <f>SUM(BD341*O341)</f>
        <v>0</v>
      </c>
    </row>
    <row r="342" spans="1:57" ht="25.5" x14ac:dyDescent="0.2">
      <c r="A342" s="81">
        <v>118</v>
      </c>
      <c r="B342" s="82" t="s">
        <v>343</v>
      </c>
      <c r="C342" s="82" t="s">
        <v>1754</v>
      </c>
      <c r="D342" s="83" t="s">
        <v>1074</v>
      </c>
      <c r="E342" s="84" t="s">
        <v>2381</v>
      </c>
      <c r="F342" s="85">
        <v>1000</v>
      </c>
      <c r="G342" s="84">
        <v>70782</v>
      </c>
      <c r="H342" s="22" t="s">
        <v>2382</v>
      </c>
      <c r="I342" s="34">
        <v>57681</v>
      </c>
      <c r="J342" s="86" t="s">
        <v>1074</v>
      </c>
      <c r="K342" s="81">
        <v>2</v>
      </c>
      <c r="L342" s="87">
        <v>4.46</v>
      </c>
      <c r="M342" s="155">
        <v>6.62</v>
      </c>
      <c r="N342" s="87">
        <v>6.62</v>
      </c>
      <c r="O342" s="362">
        <v>6.2</v>
      </c>
      <c r="P342" s="371">
        <f>SUM(R342,T342,V342,X342,Z342,AB342,AD342,AF342,AH342,AJ342,AL342,AN342,AP342,AR342,AT342,AV342,AX342,AZ342,BB342,BD342)</f>
        <v>0</v>
      </c>
      <c r="Q342" s="372">
        <f>SUM(P342*O342)</f>
        <v>0</v>
      </c>
      <c r="R342" s="43"/>
      <c r="S342" s="318">
        <f>SUM(R342*O342)</f>
        <v>0</v>
      </c>
      <c r="T342" s="44"/>
      <c r="U342" s="317">
        <f>SUM(T342*O342)</f>
        <v>0</v>
      </c>
      <c r="V342" s="43"/>
      <c r="W342" s="318">
        <f>SUM(V342*O342)</f>
        <v>0</v>
      </c>
      <c r="X342" s="44"/>
      <c r="Y342" s="317">
        <f>SUM(X342*O342)</f>
        <v>0</v>
      </c>
      <c r="Z342" s="43"/>
      <c r="AA342" s="318">
        <f>SUM(Z342*O342)</f>
        <v>0</v>
      </c>
      <c r="AB342" s="44"/>
      <c r="AC342" s="317">
        <f>SUM(AB342*O342)</f>
        <v>0</v>
      </c>
      <c r="AD342" s="43"/>
      <c r="AE342" s="318">
        <f>SUM(AD342*O342)</f>
        <v>0</v>
      </c>
      <c r="AF342" s="44"/>
      <c r="AG342" s="317">
        <f>SUM(AF342*O342)</f>
        <v>0</v>
      </c>
      <c r="AH342" s="43"/>
      <c r="AI342" s="318">
        <f>SUM(AH342*O342)</f>
        <v>0</v>
      </c>
      <c r="AJ342" s="44"/>
      <c r="AK342" s="317">
        <f>SUM(AJ342*O342)</f>
        <v>0</v>
      </c>
      <c r="AL342" s="43"/>
      <c r="AM342" s="318">
        <f>SUM(AL342*O342)</f>
        <v>0</v>
      </c>
      <c r="AN342" s="44"/>
      <c r="AO342" s="317">
        <f>SUM(AN342*O342)</f>
        <v>0</v>
      </c>
      <c r="AP342" s="43"/>
      <c r="AQ342" s="318">
        <f>SUM(AP342*O342)</f>
        <v>0</v>
      </c>
      <c r="AR342" s="44"/>
      <c r="AS342" s="317">
        <f>SUM(AR342*O342)</f>
        <v>0</v>
      </c>
      <c r="AT342" s="43"/>
      <c r="AU342" s="318">
        <f>SUM(AT342*O342)</f>
        <v>0</v>
      </c>
      <c r="AV342" s="44"/>
      <c r="AW342" s="317">
        <f>SUM(AV342*O342)</f>
        <v>0</v>
      </c>
      <c r="AX342" s="43"/>
      <c r="AY342" s="318">
        <f>SUM(AX342*O342)</f>
        <v>0</v>
      </c>
      <c r="AZ342" s="44"/>
      <c r="BA342" s="317">
        <f>SUM(AZ342*O342)</f>
        <v>0</v>
      </c>
      <c r="BB342" s="43"/>
      <c r="BC342" s="318">
        <f>SUM(BB342*O342)</f>
        <v>0</v>
      </c>
      <c r="BD342" s="44"/>
      <c r="BE342" s="317">
        <f>SUM(BD342*O342)</f>
        <v>0</v>
      </c>
    </row>
    <row r="343" spans="1:57" ht="25.5" x14ac:dyDescent="0.2">
      <c r="A343" s="186">
        <v>118</v>
      </c>
      <c r="B343" s="73" t="s">
        <v>343</v>
      </c>
      <c r="C343" s="73" t="s">
        <v>1754</v>
      </c>
      <c r="D343" s="74" t="s">
        <v>97</v>
      </c>
      <c r="E343" s="74" t="s">
        <v>919</v>
      </c>
      <c r="F343" s="75">
        <v>1000</v>
      </c>
      <c r="G343" s="74" t="s">
        <v>2930</v>
      </c>
      <c r="H343" s="76" t="s">
        <v>2930</v>
      </c>
      <c r="I343" s="74" t="s">
        <v>3400</v>
      </c>
      <c r="J343" s="24" t="s">
        <v>3132</v>
      </c>
      <c r="K343" s="186">
        <v>3</v>
      </c>
      <c r="L343" s="77">
        <v>5.62</v>
      </c>
      <c r="M343" s="144">
        <v>7.41</v>
      </c>
      <c r="N343" s="144">
        <v>7.78</v>
      </c>
      <c r="O343" s="219">
        <v>8.17</v>
      </c>
      <c r="P343" s="371">
        <f>SUM(R343,T343,V343,X343,Z343,AB343,AD343,AF343,AH343,AJ343,AL343,AN343,AP343,AR343,AT343,AV343,AX343,AZ343,BB343,BD343)</f>
        <v>0</v>
      </c>
      <c r="Q343" s="372">
        <f>SUM(P343*O343)</f>
        <v>0</v>
      </c>
      <c r="R343" s="43"/>
      <c r="S343" s="318">
        <f>SUM(R343*O343)</f>
        <v>0</v>
      </c>
      <c r="T343" s="44"/>
      <c r="U343" s="317">
        <f>SUM(T343*O343)</f>
        <v>0</v>
      </c>
      <c r="V343" s="43"/>
      <c r="W343" s="318">
        <f>SUM(V343*O343)</f>
        <v>0</v>
      </c>
      <c r="X343" s="44"/>
      <c r="Y343" s="317">
        <f>SUM(X343*O343)</f>
        <v>0</v>
      </c>
      <c r="Z343" s="43"/>
      <c r="AA343" s="318">
        <f>SUM(Z343*O343)</f>
        <v>0</v>
      </c>
      <c r="AB343" s="44"/>
      <c r="AC343" s="317">
        <f>SUM(AB343*O343)</f>
        <v>0</v>
      </c>
      <c r="AD343" s="43"/>
      <c r="AE343" s="318">
        <f>SUM(AD343*O343)</f>
        <v>0</v>
      </c>
      <c r="AF343" s="44"/>
      <c r="AG343" s="317">
        <f>SUM(AF343*O343)</f>
        <v>0</v>
      </c>
      <c r="AH343" s="43"/>
      <c r="AI343" s="318">
        <f>SUM(AH343*O343)</f>
        <v>0</v>
      </c>
      <c r="AJ343" s="44"/>
      <c r="AK343" s="317">
        <f>SUM(AJ343*O343)</f>
        <v>0</v>
      </c>
      <c r="AL343" s="43"/>
      <c r="AM343" s="318">
        <f>SUM(AL343*O343)</f>
        <v>0</v>
      </c>
      <c r="AN343" s="44"/>
      <c r="AO343" s="317">
        <f>SUM(AN343*O343)</f>
        <v>0</v>
      </c>
      <c r="AP343" s="43"/>
      <c r="AQ343" s="318">
        <f>SUM(AP343*O343)</f>
        <v>0</v>
      </c>
      <c r="AR343" s="44"/>
      <c r="AS343" s="317">
        <f>SUM(AR343*O343)</f>
        <v>0</v>
      </c>
      <c r="AT343" s="43"/>
      <c r="AU343" s="318">
        <f>SUM(AT343*O343)</f>
        <v>0</v>
      </c>
      <c r="AV343" s="44"/>
      <c r="AW343" s="317">
        <f>SUM(AV343*O343)</f>
        <v>0</v>
      </c>
      <c r="AX343" s="43"/>
      <c r="AY343" s="318">
        <f>SUM(AX343*O343)</f>
        <v>0</v>
      </c>
      <c r="AZ343" s="44"/>
      <c r="BA343" s="317">
        <f>SUM(AZ343*O343)</f>
        <v>0</v>
      </c>
      <c r="BB343" s="43"/>
      <c r="BC343" s="318">
        <f>SUM(BB343*O343)</f>
        <v>0</v>
      </c>
      <c r="BD343" s="44"/>
      <c r="BE343" s="317">
        <f>SUM(BD343*O343)</f>
        <v>0</v>
      </c>
    </row>
    <row r="344" spans="1:57" ht="25.5" x14ac:dyDescent="0.2">
      <c r="A344" s="263">
        <v>119</v>
      </c>
      <c r="B344" s="260" t="s">
        <v>1220</v>
      </c>
      <c r="C344" s="260" t="s">
        <v>1217</v>
      </c>
      <c r="D344" s="315" t="s">
        <v>1219</v>
      </c>
      <c r="E344" s="266" t="s">
        <v>12</v>
      </c>
      <c r="F344" s="265">
        <v>12</v>
      </c>
      <c r="G344" s="266" t="s">
        <v>1218</v>
      </c>
      <c r="H344" s="320" t="s">
        <v>4460</v>
      </c>
      <c r="I344" s="266" t="s">
        <v>3747</v>
      </c>
      <c r="J344" s="316" t="s">
        <v>4733</v>
      </c>
      <c r="K344" s="263">
        <v>1</v>
      </c>
      <c r="L344" s="267"/>
      <c r="M344" s="267"/>
      <c r="N344" s="267"/>
      <c r="O344" s="360">
        <v>1.3</v>
      </c>
      <c r="P344" s="371">
        <f>SUM(R344,T344,V344,X344,Z344,AB344,AD344,AF344,AH344,AJ344,AL344,AN344,AP344,AR344,AT344,AV344,AX344,AZ344,BB344,BD344)</f>
        <v>0</v>
      </c>
      <c r="Q344" s="372">
        <f>SUM(P344*O344)</f>
        <v>0</v>
      </c>
      <c r="R344" s="43"/>
      <c r="S344" s="318">
        <f>SUM(R344*O344)</f>
        <v>0</v>
      </c>
      <c r="T344" s="44"/>
      <c r="U344" s="317">
        <f>SUM(T344*O344)</f>
        <v>0</v>
      </c>
      <c r="V344" s="43"/>
      <c r="W344" s="318">
        <f>SUM(V344*O344)</f>
        <v>0</v>
      </c>
      <c r="X344" s="44"/>
      <c r="Y344" s="317">
        <f>SUM(X344*O344)</f>
        <v>0</v>
      </c>
      <c r="Z344" s="43"/>
      <c r="AA344" s="318">
        <f>SUM(Z344*O344)</f>
        <v>0</v>
      </c>
      <c r="AB344" s="44"/>
      <c r="AC344" s="317">
        <f>SUM(AB344*O344)</f>
        <v>0</v>
      </c>
      <c r="AD344" s="43"/>
      <c r="AE344" s="318">
        <f>SUM(AD344*O344)</f>
        <v>0</v>
      </c>
      <c r="AF344" s="44"/>
      <c r="AG344" s="317">
        <f>SUM(AF344*O344)</f>
        <v>0</v>
      </c>
      <c r="AH344" s="43"/>
      <c r="AI344" s="318">
        <f>SUM(AH344*O344)</f>
        <v>0</v>
      </c>
      <c r="AJ344" s="44"/>
      <c r="AK344" s="317">
        <f>SUM(AJ344*O344)</f>
        <v>0</v>
      </c>
      <c r="AL344" s="43"/>
      <c r="AM344" s="318">
        <f>SUM(AL344*O344)</f>
        <v>0</v>
      </c>
      <c r="AN344" s="44"/>
      <c r="AO344" s="317">
        <f>SUM(AN344*O344)</f>
        <v>0</v>
      </c>
      <c r="AP344" s="43"/>
      <c r="AQ344" s="318">
        <f>SUM(AP344*O344)</f>
        <v>0</v>
      </c>
      <c r="AR344" s="44"/>
      <c r="AS344" s="317">
        <f>SUM(AR344*O344)</f>
        <v>0</v>
      </c>
      <c r="AT344" s="43"/>
      <c r="AU344" s="318">
        <f>SUM(AT344*O344)</f>
        <v>0</v>
      </c>
      <c r="AV344" s="44"/>
      <c r="AW344" s="317">
        <f>SUM(AV344*O344)</f>
        <v>0</v>
      </c>
      <c r="AX344" s="43"/>
      <c r="AY344" s="318">
        <f>SUM(AX344*O344)</f>
        <v>0</v>
      </c>
      <c r="AZ344" s="44"/>
      <c r="BA344" s="317">
        <f>SUM(AZ344*O344)</f>
        <v>0</v>
      </c>
      <c r="BB344" s="43"/>
      <c r="BC344" s="318">
        <f>SUM(BB344*O344)</f>
        <v>0</v>
      </c>
      <c r="BD344" s="44"/>
      <c r="BE344" s="317">
        <f>SUM(BD344*O344)</f>
        <v>0</v>
      </c>
    </row>
    <row r="345" spans="1:57" x14ac:dyDescent="0.2">
      <c r="A345" s="186">
        <v>119</v>
      </c>
      <c r="B345" s="73" t="s">
        <v>1220</v>
      </c>
      <c r="C345" s="73" t="s">
        <v>1217</v>
      </c>
      <c r="D345" s="74" t="s">
        <v>730</v>
      </c>
      <c r="E345" s="74" t="s">
        <v>12</v>
      </c>
      <c r="F345" s="75">
        <v>1</v>
      </c>
      <c r="G345" s="74" t="s">
        <v>2923</v>
      </c>
      <c r="H345" s="76" t="s">
        <v>2923</v>
      </c>
      <c r="I345" s="74" t="s">
        <v>3400</v>
      </c>
      <c r="J345" s="24" t="s">
        <v>3132</v>
      </c>
      <c r="K345" s="186">
        <v>2</v>
      </c>
      <c r="L345" s="77">
        <v>0.84</v>
      </c>
      <c r="M345" s="144">
        <v>1.32</v>
      </c>
      <c r="N345" s="77">
        <v>1.32</v>
      </c>
      <c r="O345" s="219">
        <v>1.39</v>
      </c>
      <c r="P345" s="371">
        <f>SUM(R345,T345,V345,X345,Z345,AB345,AD345,AF345,AH345,AJ345,AL345,AN345,AP345,AR345,AT345,AV345,AX345,AZ345,BB345,BD345)</f>
        <v>0</v>
      </c>
      <c r="Q345" s="372">
        <f>SUM(P345*O345)</f>
        <v>0</v>
      </c>
      <c r="R345" s="43"/>
      <c r="S345" s="318">
        <f>SUM(R345*O345)</f>
        <v>0</v>
      </c>
      <c r="T345" s="44"/>
      <c r="U345" s="317">
        <f>SUM(T345*O345)</f>
        <v>0</v>
      </c>
      <c r="V345" s="43"/>
      <c r="W345" s="318">
        <f>SUM(V345*O345)</f>
        <v>0</v>
      </c>
      <c r="X345" s="44"/>
      <c r="Y345" s="317">
        <f>SUM(X345*O345)</f>
        <v>0</v>
      </c>
      <c r="Z345" s="43"/>
      <c r="AA345" s="318">
        <f>SUM(Z345*O345)</f>
        <v>0</v>
      </c>
      <c r="AB345" s="44"/>
      <c r="AC345" s="317">
        <f>SUM(AB345*O345)</f>
        <v>0</v>
      </c>
      <c r="AD345" s="43"/>
      <c r="AE345" s="318">
        <f>SUM(AD345*O345)</f>
        <v>0</v>
      </c>
      <c r="AF345" s="44"/>
      <c r="AG345" s="317">
        <f>SUM(AF345*O345)</f>
        <v>0</v>
      </c>
      <c r="AH345" s="43"/>
      <c r="AI345" s="318">
        <f>SUM(AH345*O345)</f>
        <v>0</v>
      </c>
      <c r="AJ345" s="44"/>
      <c r="AK345" s="317">
        <f>SUM(AJ345*O345)</f>
        <v>0</v>
      </c>
      <c r="AL345" s="43"/>
      <c r="AM345" s="318">
        <f>SUM(AL345*O345)</f>
        <v>0</v>
      </c>
      <c r="AN345" s="44"/>
      <c r="AO345" s="317">
        <f>SUM(AN345*O345)</f>
        <v>0</v>
      </c>
      <c r="AP345" s="43"/>
      <c r="AQ345" s="318">
        <f>SUM(AP345*O345)</f>
        <v>0</v>
      </c>
      <c r="AR345" s="44"/>
      <c r="AS345" s="317">
        <f>SUM(AR345*O345)</f>
        <v>0</v>
      </c>
      <c r="AT345" s="43"/>
      <c r="AU345" s="318">
        <f>SUM(AT345*O345)</f>
        <v>0</v>
      </c>
      <c r="AV345" s="44"/>
      <c r="AW345" s="317">
        <f>SUM(AV345*O345)</f>
        <v>0</v>
      </c>
      <c r="AX345" s="43"/>
      <c r="AY345" s="318">
        <f>SUM(AX345*O345)</f>
        <v>0</v>
      </c>
      <c r="AZ345" s="44"/>
      <c r="BA345" s="317">
        <f>SUM(AZ345*O345)</f>
        <v>0</v>
      </c>
      <c r="BB345" s="43"/>
      <c r="BC345" s="318">
        <f>SUM(BB345*O345)</f>
        <v>0</v>
      </c>
      <c r="BD345" s="44"/>
      <c r="BE345" s="317">
        <f>SUM(BD345*O345)</f>
        <v>0</v>
      </c>
    </row>
    <row r="346" spans="1:57" ht="25.5" x14ac:dyDescent="0.2">
      <c r="A346" s="187">
        <v>119</v>
      </c>
      <c r="B346" s="25" t="s">
        <v>1220</v>
      </c>
      <c r="C346" s="25" t="s">
        <v>1217</v>
      </c>
      <c r="D346" s="29" t="s">
        <v>1219</v>
      </c>
      <c r="E346" s="28" t="s">
        <v>12</v>
      </c>
      <c r="F346" s="188">
        <v>12</v>
      </c>
      <c r="G346" s="28" t="s">
        <v>2035</v>
      </c>
      <c r="H346" s="89">
        <v>49051</v>
      </c>
      <c r="I346" s="29" t="s">
        <v>3404</v>
      </c>
      <c r="J346" s="79" t="s">
        <v>2338</v>
      </c>
      <c r="K346" s="187">
        <v>3</v>
      </c>
      <c r="L346" s="80">
        <v>1.48</v>
      </c>
      <c r="M346" s="80">
        <v>1.48</v>
      </c>
      <c r="N346" s="146">
        <v>1.55</v>
      </c>
      <c r="O346" s="223">
        <v>1.55</v>
      </c>
      <c r="P346" s="371">
        <f>SUM(R346,T346,V346,X346,Z346,AB346,AD346,AF346,AH346,AJ346,AL346,AN346,AP346,AR346,AT346,AV346,AX346,AZ346,BB346,BD346)</f>
        <v>0</v>
      </c>
      <c r="Q346" s="372">
        <f>SUM(P346*O346)</f>
        <v>0</v>
      </c>
      <c r="R346" s="43"/>
      <c r="S346" s="318">
        <f>SUM(R346*O346)</f>
        <v>0</v>
      </c>
      <c r="T346" s="44"/>
      <c r="U346" s="317">
        <f>SUM(T346*O346)</f>
        <v>0</v>
      </c>
      <c r="V346" s="43"/>
      <c r="W346" s="318">
        <f>SUM(V346*O346)</f>
        <v>0</v>
      </c>
      <c r="X346" s="44"/>
      <c r="Y346" s="317">
        <f>SUM(X346*O346)</f>
        <v>0</v>
      </c>
      <c r="Z346" s="43"/>
      <c r="AA346" s="318">
        <f>SUM(Z346*O346)</f>
        <v>0</v>
      </c>
      <c r="AB346" s="44"/>
      <c r="AC346" s="317">
        <f>SUM(AB346*O346)</f>
        <v>0</v>
      </c>
      <c r="AD346" s="43"/>
      <c r="AE346" s="318">
        <f>SUM(AD346*O346)</f>
        <v>0</v>
      </c>
      <c r="AF346" s="44"/>
      <c r="AG346" s="317">
        <f>SUM(AF346*O346)</f>
        <v>0</v>
      </c>
      <c r="AH346" s="43"/>
      <c r="AI346" s="318">
        <f>SUM(AH346*O346)</f>
        <v>0</v>
      </c>
      <c r="AJ346" s="44"/>
      <c r="AK346" s="317">
        <f>SUM(AJ346*O346)</f>
        <v>0</v>
      </c>
      <c r="AL346" s="43"/>
      <c r="AM346" s="318">
        <f>SUM(AL346*O346)</f>
        <v>0</v>
      </c>
      <c r="AN346" s="44"/>
      <c r="AO346" s="317">
        <f>SUM(AN346*O346)</f>
        <v>0</v>
      </c>
      <c r="AP346" s="43"/>
      <c r="AQ346" s="318">
        <f>SUM(AP346*O346)</f>
        <v>0</v>
      </c>
      <c r="AR346" s="44"/>
      <c r="AS346" s="317">
        <f>SUM(AR346*O346)</f>
        <v>0</v>
      </c>
      <c r="AT346" s="43"/>
      <c r="AU346" s="318">
        <f>SUM(AT346*O346)</f>
        <v>0</v>
      </c>
      <c r="AV346" s="44"/>
      <c r="AW346" s="317">
        <f>SUM(AV346*O346)</f>
        <v>0</v>
      </c>
      <c r="AX346" s="43"/>
      <c r="AY346" s="318">
        <f>SUM(AX346*O346)</f>
        <v>0</v>
      </c>
      <c r="AZ346" s="44"/>
      <c r="BA346" s="317">
        <f>SUM(AZ346*O346)</f>
        <v>0</v>
      </c>
      <c r="BB346" s="43"/>
      <c r="BC346" s="318">
        <f>SUM(BB346*O346)</f>
        <v>0</v>
      </c>
      <c r="BD346" s="44"/>
      <c r="BE346" s="317">
        <f>SUM(BD346*O346)</f>
        <v>0</v>
      </c>
    </row>
    <row r="347" spans="1:57" x14ac:dyDescent="0.2">
      <c r="A347" s="81">
        <v>119</v>
      </c>
      <c r="B347" s="82" t="s">
        <v>1220</v>
      </c>
      <c r="C347" s="82" t="s">
        <v>1217</v>
      </c>
      <c r="D347" s="83" t="s">
        <v>1219</v>
      </c>
      <c r="E347" s="84" t="s">
        <v>12</v>
      </c>
      <c r="F347" s="85">
        <v>1</v>
      </c>
      <c r="G347" s="84" t="s">
        <v>1218</v>
      </c>
      <c r="H347" s="22">
        <v>9714426</v>
      </c>
      <c r="I347" s="34">
        <v>57681</v>
      </c>
      <c r="J347" s="86" t="s">
        <v>1074</v>
      </c>
      <c r="K347" s="81">
        <v>4</v>
      </c>
      <c r="L347" s="87">
        <v>1.68</v>
      </c>
      <c r="M347" s="155">
        <v>1.95</v>
      </c>
      <c r="N347" s="87">
        <v>1.95</v>
      </c>
      <c r="O347" s="362">
        <v>1.76</v>
      </c>
      <c r="P347" s="371">
        <f>SUM(R347,T347,V347,X347,Z347,AB347,AD347,AF347,AH347,AJ347,AL347,AN347,AP347,AR347,AT347,AV347,AX347,AZ347,BB347,BD347)</f>
        <v>0</v>
      </c>
      <c r="Q347" s="372">
        <f>SUM(P347*O347)</f>
        <v>0</v>
      </c>
      <c r="R347" s="43"/>
      <c r="S347" s="318">
        <f>SUM(R347*O347)</f>
        <v>0</v>
      </c>
      <c r="T347" s="44"/>
      <c r="U347" s="317">
        <f>SUM(T347*O347)</f>
        <v>0</v>
      </c>
      <c r="V347" s="43"/>
      <c r="W347" s="318">
        <f>SUM(V347*O347)</f>
        <v>0</v>
      </c>
      <c r="X347" s="44"/>
      <c r="Y347" s="317">
        <f>SUM(X347*O347)</f>
        <v>0</v>
      </c>
      <c r="Z347" s="43"/>
      <c r="AA347" s="318">
        <f>SUM(Z347*O347)</f>
        <v>0</v>
      </c>
      <c r="AB347" s="44"/>
      <c r="AC347" s="317">
        <f>SUM(AB347*O347)</f>
        <v>0</v>
      </c>
      <c r="AD347" s="43"/>
      <c r="AE347" s="318">
        <f>SUM(AD347*O347)</f>
        <v>0</v>
      </c>
      <c r="AF347" s="44"/>
      <c r="AG347" s="317">
        <f>SUM(AF347*O347)</f>
        <v>0</v>
      </c>
      <c r="AH347" s="43"/>
      <c r="AI347" s="318">
        <f>SUM(AH347*O347)</f>
        <v>0</v>
      </c>
      <c r="AJ347" s="44"/>
      <c r="AK347" s="317">
        <f>SUM(AJ347*O347)</f>
        <v>0</v>
      </c>
      <c r="AL347" s="43"/>
      <c r="AM347" s="318">
        <f>SUM(AL347*O347)</f>
        <v>0</v>
      </c>
      <c r="AN347" s="44"/>
      <c r="AO347" s="317">
        <f>SUM(AN347*O347)</f>
        <v>0</v>
      </c>
      <c r="AP347" s="43"/>
      <c r="AQ347" s="318">
        <f>SUM(AP347*O347)</f>
        <v>0</v>
      </c>
      <c r="AR347" s="44"/>
      <c r="AS347" s="317">
        <f>SUM(AR347*O347)</f>
        <v>0</v>
      </c>
      <c r="AT347" s="43"/>
      <c r="AU347" s="318">
        <f>SUM(AT347*O347)</f>
        <v>0</v>
      </c>
      <c r="AV347" s="44"/>
      <c r="AW347" s="317">
        <f>SUM(AV347*O347)</f>
        <v>0</v>
      </c>
      <c r="AX347" s="43"/>
      <c r="AY347" s="318">
        <f>SUM(AX347*O347)</f>
        <v>0</v>
      </c>
      <c r="AZ347" s="44"/>
      <c r="BA347" s="317">
        <f>SUM(AZ347*O347)</f>
        <v>0</v>
      </c>
      <c r="BB347" s="43"/>
      <c r="BC347" s="318">
        <f>SUM(BB347*O347)</f>
        <v>0</v>
      </c>
      <c r="BD347" s="44"/>
      <c r="BE347" s="317">
        <f>SUM(BD347*O347)</f>
        <v>0</v>
      </c>
    </row>
    <row r="348" spans="1:57" ht="25.5" x14ac:dyDescent="0.2">
      <c r="A348" s="263">
        <v>120</v>
      </c>
      <c r="B348" s="264" t="s">
        <v>1220</v>
      </c>
      <c r="C348" s="260" t="s">
        <v>1222</v>
      </c>
      <c r="D348" s="315" t="s">
        <v>1219</v>
      </c>
      <c r="E348" s="266" t="s">
        <v>12</v>
      </c>
      <c r="F348" s="265">
        <v>16</v>
      </c>
      <c r="G348" s="266" t="s">
        <v>1221</v>
      </c>
      <c r="H348" s="320" t="s">
        <v>4202</v>
      </c>
      <c r="I348" s="266" t="s">
        <v>3747</v>
      </c>
      <c r="J348" s="316" t="s">
        <v>4733</v>
      </c>
      <c r="K348" s="263">
        <v>1</v>
      </c>
      <c r="L348" s="267"/>
      <c r="M348" s="267"/>
      <c r="N348" s="267"/>
      <c r="O348" s="360">
        <v>1.8</v>
      </c>
      <c r="P348" s="371">
        <f>SUM(R348,T348,V348,X348,Z348,AB348,AD348,AF348,AH348,AJ348,AL348,AN348,AP348,AR348,AT348,AV348,AX348,AZ348,BB348,BD348)</f>
        <v>0</v>
      </c>
      <c r="Q348" s="372">
        <f>SUM(P348*O348)</f>
        <v>0</v>
      </c>
      <c r="R348" s="43"/>
      <c r="S348" s="318">
        <f>SUM(R348*O348)</f>
        <v>0</v>
      </c>
      <c r="T348" s="44"/>
      <c r="U348" s="317">
        <f>SUM(T348*O348)</f>
        <v>0</v>
      </c>
      <c r="V348" s="43"/>
      <c r="W348" s="318">
        <f>SUM(V348*O348)</f>
        <v>0</v>
      </c>
      <c r="X348" s="44"/>
      <c r="Y348" s="317">
        <f>SUM(X348*O348)</f>
        <v>0</v>
      </c>
      <c r="Z348" s="43"/>
      <c r="AA348" s="318">
        <f>SUM(Z348*O348)</f>
        <v>0</v>
      </c>
      <c r="AB348" s="44"/>
      <c r="AC348" s="317">
        <f>SUM(AB348*O348)</f>
        <v>0</v>
      </c>
      <c r="AD348" s="43"/>
      <c r="AE348" s="318">
        <f>SUM(AD348*O348)</f>
        <v>0</v>
      </c>
      <c r="AF348" s="44"/>
      <c r="AG348" s="317">
        <f>SUM(AF348*O348)</f>
        <v>0</v>
      </c>
      <c r="AH348" s="43"/>
      <c r="AI348" s="318">
        <f>SUM(AH348*O348)</f>
        <v>0</v>
      </c>
      <c r="AJ348" s="44"/>
      <c r="AK348" s="317">
        <f>SUM(AJ348*O348)</f>
        <v>0</v>
      </c>
      <c r="AL348" s="43"/>
      <c r="AM348" s="318">
        <f>SUM(AL348*O348)</f>
        <v>0</v>
      </c>
      <c r="AN348" s="44"/>
      <c r="AO348" s="317">
        <f>SUM(AN348*O348)</f>
        <v>0</v>
      </c>
      <c r="AP348" s="43"/>
      <c r="AQ348" s="318">
        <f>SUM(AP348*O348)</f>
        <v>0</v>
      </c>
      <c r="AR348" s="44"/>
      <c r="AS348" s="317">
        <f>SUM(AR348*O348)</f>
        <v>0</v>
      </c>
      <c r="AT348" s="43"/>
      <c r="AU348" s="318">
        <f>SUM(AT348*O348)</f>
        <v>0</v>
      </c>
      <c r="AV348" s="44"/>
      <c r="AW348" s="317">
        <f>SUM(AV348*O348)</f>
        <v>0</v>
      </c>
      <c r="AX348" s="43"/>
      <c r="AY348" s="318">
        <f>SUM(AX348*O348)</f>
        <v>0</v>
      </c>
      <c r="AZ348" s="44"/>
      <c r="BA348" s="317">
        <f>SUM(AZ348*O348)</f>
        <v>0</v>
      </c>
      <c r="BB348" s="43"/>
      <c r="BC348" s="318">
        <f>SUM(BB348*O348)</f>
        <v>0</v>
      </c>
      <c r="BD348" s="44"/>
      <c r="BE348" s="317">
        <f>SUM(BD348*O348)</f>
        <v>0</v>
      </c>
    </row>
    <row r="349" spans="1:57" x14ac:dyDescent="0.2">
      <c r="A349" s="186">
        <v>120</v>
      </c>
      <c r="B349" s="73" t="s">
        <v>1220</v>
      </c>
      <c r="C349" s="73" t="s">
        <v>1222</v>
      </c>
      <c r="D349" s="74" t="s">
        <v>730</v>
      </c>
      <c r="E349" s="74" t="s">
        <v>12</v>
      </c>
      <c r="F349" s="75">
        <v>1</v>
      </c>
      <c r="G349" s="74" t="s">
        <v>944</v>
      </c>
      <c r="H349" s="76" t="s">
        <v>944</v>
      </c>
      <c r="I349" s="74" t="s">
        <v>3400</v>
      </c>
      <c r="J349" s="24" t="s">
        <v>3132</v>
      </c>
      <c r="K349" s="186">
        <v>2</v>
      </c>
      <c r="L349" s="77">
        <v>1.32</v>
      </c>
      <c r="M349" s="144">
        <v>1.75</v>
      </c>
      <c r="N349" s="77">
        <v>1.75</v>
      </c>
      <c r="O349" s="219">
        <v>1.84</v>
      </c>
      <c r="P349" s="371">
        <f>SUM(R349,T349,V349,X349,Z349,AB349,AD349,AF349,AH349,AJ349,AL349,AN349,AP349,AR349,AT349,AV349,AX349,AZ349,BB349,BD349)</f>
        <v>0</v>
      </c>
      <c r="Q349" s="372">
        <f>SUM(P349*O349)</f>
        <v>0</v>
      </c>
      <c r="R349" s="43"/>
      <c r="S349" s="318">
        <f>SUM(R349*O349)</f>
        <v>0</v>
      </c>
      <c r="T349" s="44"/>
      <c r="U349" s="317">
        <f>SUM(T349*O349)</f>
        <v>0</v>
      </c>
      <c r="V349" s="43"/>
      <c r="W349" s="318">
        <f>SUM(V349*O349)</f>
        <v>0</v>
      </c>
      <c r="X349" s="44"/>
      <c r="Y349" s="317">
        <f>SUM(X349*O349)</f>
        <v>0</v>
      </c>
      <c r="Z349" s="43"/>
      <c r="AA349" s="318">
        <f>SUM(Z349*O349)</f>
        <v>0</v>
      </c>
      <c r="AB349" s="44"/>
      <c r="AC349" s="317">
        <f>SUM(AB349*O349)</f>
        <v>0</v>
      </c>
      <c r="AD349" s="43"/>
      <c r="AE349" s="318">
        <f>SUM(AD349*O349)</f>
        <v>0</v>
      </c>
      <c r="AF349" s="44"/>
      <c r="AG349" s="317">
        <f>SUM(AF349*O349)</f>
        <v>0</v>
      </c>
      <c r="AH349" s="43"/>
      <c r="AI349" s="318">
        <f>SUM(AH349*O349)</f>
        <v>0</v>
      </c>
      <c r="AJ349" s="44"/>
      <c r="AK349" s="317">
        <f>SUM(AJ349*O349)</f>
        <v>0</v>
      </c>
      <c r="AL349" s="43"/>
      <c r="AM349" s="318">
        <f>SUM(AL349*O349)</f>
        <v>0</v>
      </c>
      <c r="AN349" s="44"/>
      <c r="AO349" s="317">
        <f>SUM(AN349*O349)</f>
        <v>0</v>
      </c>
      <c r="AP349" s="43"/>
      <c r="AQ349" s="318">
        <f>SUM(AP349*O349)</f>
        <v>0</v>
      </c>
      <c r="AR349" s="44"/>
      <c r="AS349" s="317">
        <f>SUM(AR349*O349)</f>
        <v>0</v>
      </c>
      <c r="AT349" s="43"/>
      <c r="AU349" s="318">
        <f>SUM(AT349*O349)</f>
        <v>0</v>
      </c>
      <c r="AV349" s="44"/>
      <c r="AW349" s="317">
        <f>SUM(AV349*O349)</f>
        <v>0</v>
      </c>
      <c r="AX349" s="43"/>
      <c r="AY349" s="318">
        <f>SUM(AX349*O349)</f>
        <v>0</v>
      </c>
      <c r="AZ349" s="44"/>
      <c r="BA349" s="317">
        <f>SUM(AZ349*O349)</f>
        <v>0</v>
      </c>
      <c r="BB349" s="43"/>
      <c r="BC349" s="318">
        <f>SUM(BB349*O349)</f>
        <v>0</v>
      </c>
      <c r="BD349" s="44"/>
      <c r="BE349" s="317">
        <f>SUM(BD349*O349)</f>
        <v>0</v>
      </c>
    </row>
    <row r="350" spans="1:57" x14ac:dyDescent="0.2">
      <c r="A350" s="81">
        <v>120</v>
      </c>
      <c r="B350" s="82" t="s">
        <v>1220</v>
      </c>
      <c r="C350" s="82" t="s">
        <v>1222</v>
      </c>
      <c r="D350" s="83" t="s">
        <v>1219</v>
      </c>
      <c r="E350" s="84" t="s">
        <v>12</v>
      </c>
      <c r="F350" s="85">
        <v>1</v>
      </c>
      <c r="G350" s="84" t="s">
        <v>1221</v>
      </c>
      <c r="H350" s="22">
        <v>9714427</v>
      </c>
      <c r="I350" s="34">
        <v>57681</v>
      </c>
      <c r="J350" s="86" t="s">
        <v>1074</v>
      </c>
      <c r="K350" s="81">
        <v>3</v>
      </c>
      <c r="L350" s="87">
        <v>2.12</v>
      </c>
      <c r="M350" s="155">
        <v>2.46</v>
      </c>
      <c r="N350" s="87">
        <v>2.46</v>
      </c>
      <c r="O350" s="362">
        <v>2.12</v>
      </c>
      <c r="P350" s="371">
        <f>SUM(R350,T350,V350,X350,Z350,AB350,AD350,AF350,AH350,AJ350,AL350,AN350,AP350,AR350,AT350,AV350,AX350,AZ350,BB350,BD350)</f>
        <v>0</v>
      </c>
      <c r="Q350" s="372">
        <f>SUM(P350*O350)</f>
        <v>0</v>
      </c>
      <c r="R350" s="43"/>
      <c r="S350" s="318">
        <f>SUM(R350*O350)</f>
        <v>0</v>
      </c>
      <c r="T350" s="44"/>
      <c r="U350" s="317">
        <f>SUM(T350*O350)</f>
        <v>0</v>
      </c>
      <c r="V350" s="43"/>
      <c r="W350" s="318">
        <f>SUM(V350*O350)</f>
        <v>0</v>
      </c>
      <c r="X350" s="44"/>
      <c r="Y350" s="317">
        <f>SUM(X350*O350)</f>
        <v>0</v>
      </c>
      <c r="Z350" s="43"/>
      <c r="AA350" s="318">
        <f>SUM(Z350*O350)</f>
        <v>0</v>
      </c>
      <c r="AB350" s="44"/>
      <c r="AC350" s="317">
        <f>SUM(AB350*O350)</f>
        <v>0</v>
      </c>
      <c r="AD350" s="43"/>
      <c r="AE350" s="318">
        <f>SUM(AD350*O350)</f>
        <v>0</v>
      </c>
      <c r="AF350" s="44"/>
      <c r="AG350" s="317">
        <f>SUM(AF350*O350)</f>
        <v>0</v>
      </c>
      <c r="AH350" s="43"/>
      <c r="AI350" s="318">
        <f>SUM(AH350*O350)</f>
        <v>0</v>
      </c>
      <c r="AJ350" s="44"/>
      <c r="AK350" s="317">
        <f>SUM(AJ350*O350)</f>
        <v>0</v>
      </c>
      <c r="AL350" s="43"/>
      <c r="AM350" s="318">
        <f>SUM(AL350*O350)</f>
        <v>0</v>
      </c>
      <c r="AN350" s="44"/>
      <c r="AO350" s="317">
        <f>SUM(AN350*O350)</f>
        <v>0</v>
      </c>
      <c r="AP350" s="43"/>
      <c r="AQ350" s="318">
        <f>SUM(AP350*O350)</f>
        <v>0</v>
      </c>
      <c r="AR350" s="44"/>
      <c r="AS350" s="317">
        <f>SUM(AR350*O350)</f>
        <v>0</v>
      </c>
      <c r="AT350" s="43"/>
      <c r="AU350" s="318">
        <f>SUM(AT350*O350)</f>
        <v>0</v>
      </c>
      <c r="AV350" s="44"/>
      <c r="AW350" s="317">
        <f>SUM(AV350*O350)</f>
        <v>0</v>
      </c>
      <c r="AX350" s="43"/>
      <c r="AY350" s="318">
        <f>SUM(AX350*O350)</f>
        <v>0</v>
      </c>
      <c r="AZ350" s="44"/>
      <c r="BA350" s="317">
        <f>SUM(AZ350*O350)</f>
        <v>0</v>
      </c>
      <c r="BB350" s="43"/>
      <c r="BC350" s="318">
        <f>SUM(BB350*O350)</f>
        <v>0</v>
      </c>
      <c r="BD350" s="44"/>
      <c r="BE350" s="317">
        <f>SUM(BD350*O350)</f>
        <v>0</v>
      </c>
    </row>
    <row r="351" spans="1:57" ht="25.5" x14ac:dyDescent="0.2">
      <c r="A351" s="187">
        <v>121</v>
      </c>
      <c r="B351" s="25" t="s">
        <v>329</v>
      </c>
      <c r="C351" s="25" t="s">
        <v>865</v>
      </c>
      <c r="D351" s="29" t="s">
        <v>135</v>
      </c>
      <c r="E351" s="28" t="s">
        <v>2383</v>
      </c>
      <c r="F351" s="188">
        <v>400</v>
      </c>
      <c r="G351" s="28">
        <v>1617</v>
      </c>
      <c r="H351" s="89">
        <v>43028</v>
      </c>
      <c r="I351" s="29" t="s">
        <v>3404</v>
      </c>
      <c r="J351" s="79" t="s">
        <v>2338</v>
      </c>
      <c r="K351" s="187">
        <v>1</v>
      </c>
      <c r="L351" s="80">
        <v>39.299999999999997</v>
      </c>
      <c r="M351" s="80">
        <v>39.299999999999997</v>
      </c>
      <c r="N351" s="80">
        <v>39.299999999999997</v>
      </c>
      <c r="O351" s="223">
        <v>39.299999999999997</v>
      </c>
      <c r="P351" s="371">
        <f>SUM(R351,T351,V351,X351,Z351,AB351,AD351,AF351,AH351,AJ351,AL351,AN351,AP351,AR351,AT351,AV351,AX351,AZ351,BB351,BD351)</f>
        <v>0</v>
      </c>
      <c r="Q351" s="372">
        <f>SUM(P351*O351)</f>
        <v>0</v>
      </c>
      <c r="R351" s="43"/>
      <c r="S351" s="318">
        <f>SUM(R351*O351)</f>
        <v>0</v>
      </c>
      <c r="T351" s="44"/>
      <c r="U351" s="317">
        <f>SUM(T351*O351)</f>
        <v>0</v>
      </c>
      <c r="V351" s="43"/>
      <c r="W351" s="318">
        <f>SUM(V351*O351)</f>
        <v>0</v>
      </c>
      <c r="X351" s="44"/>
      <c r="Y351" s="317">
        <f>SUM(X351*O351)</f>
        <v>0</v>
      </c>
      <c r="Z351" s="43"/>
      <c r="AA351" s="318">
        <f>SUM(Z351*O351)</f>
        <v>0</v>
      </c>
      <c r="AB351" s="44"/>
      <c r="AC351" s="317">
        <f>SUM(AB351*O351)</f>
        <v>0</v>
      </c>
      <c r="AD351" s="43"/>
      <c r="AE351" s="318">
        <f>SUM(AD351*O351)</f>
        <v>0</v>
      </c>
      <c r="AF351" s="44"/>
      <c r="AG351" s="317">
        <f>SUM(AF351*O351)</f>
        <v>0</v>
      </c>
      <c r="AH351" s="43"/>
      <c r="AI351" s="318">
        <f>SUM(AH351*O351)</f>
        <v>0</v>
      </c>
      <c r="AJ351" s="44"/>
      <c r="AK351" s="317">
        <f>SUM(AJ351*O351)</f>
        <v>0</v>
      </c>
      <c r="AL351" s="43"/>
      <c r="AM351" s="318">
        <f>SUM(AL351*O351)</f>
        <v>0</v>
      </c>
      <c r="AN351" s="44"/>
      <c r="AO351" s="317">
        <f>SUM(AN351*O351)</f>
        <v>0</v>
      </c>
      <c r="AP351" s="43"/>
      <c r="AQ351" s="318">
        <f>SUM(AP351*O351)</f>
        <v>0</v>
      </c>
      <c r="AR351" s="44"/>
      <c r="AS351" s="317">
        <f>SUM(AR351*O351)</f>
        <v>0</v>
      </c>
      <c r="AT351" s="43"/>
      <c r="AU351" s="318">
        <f>SUM(AT351*O351)</f>
        <v>0</v>
      </c>
      <c r="AV351" s="44"/>
      <c r="AW351" s="317">
        <f>SUM(AV351*O351)</f>
        <v>0</v>
      </c>
      <c r="AX351" s="43"/>
      <c r="AY351" s="318">
        <f>SUM(AX351*O351)</f>
        <v>0</v>
      </c>
      <c r="AZ351" s="44"/>
      <c r="BA351" s="317">
        <f>SUM(AZ351*O351)</f>
        <v>0</v>
      </c>
      <c r="BB351" s="43"/>
      <c r="BC351" s="318">
        <f>SUM(BB351*O351)</f>
        <v>0</v>
      </c>
      <c r="BD351" s="44"/>
      <c r="BE351" s="317">
        <f>SUM(BD351*O351)</f>
        <v>0</v>
      </c>
    </row>
    <row r="352" spans="1:57" ht="25.5" x14ac:dyDescent="0.2">
      <c r="A352" s="263">
        <v>121</v>
      </c>
      <c r="B352" s="264" t="s">
        <v>329</v>
      </c>
      <c r="C352" s="260" t="s">
        <v>865</v>
      </c>
      <c r="D352" s="315" t="s">
        <v>135</v>
      </c>
      <c r="E352" s="266" t="s">
        <v>12</v>
      </c>
      <c r="F352" s="265">
        <v>400</v>
      </c>
      <c r="G352" s="266" t="s">
        <v>2384</v>
      </c>
      <c r="H352" s="320" t="s">
        <v>4203</v>
      </c>
      <c r="I352" s="266" t="s">
        <v>3747</v>
      </c>
      <c r="J352" s="316" t="s">
        <v>4733</v>
      </c>
      <c r="K352" s="263">
        <v>2</v>
      </c>
      <c r="L352" s="267"/>
      <c r="M352" s="267"/>
      <c r="N352" s="267"/>
      <c r="O352" s="360">
        <v>40.78</v>
      </c>
      <c r="P352" s="371">
        <f>SUM(R352,T352,V352,X352,Z352,AB352,AD352,AF352,AH352,AJ352,AL352,AN352,AP352,AR352,AT352,AV352,AX352,AZ352,BB352,BD352)</f>
        <v>0</v>
      </c>
      <c r="Q352" s="372">
        <f>SUM(P352*O352)</f>
        <v>0</v>
      </c>
      <c r="R352" s="43"/>
      <c r="S352" s="318">
        <f>SUM(R352*O352)</f>
        <v>0</v>
      </c>
      <c r="T352" s="44"/>
      <c r="U352" s="317">
        <f>SUM(T352*O352)</f>
        <v>0</v>
      </c>
      <c r="V352" s="43"/>
      <c r="W352" s="318">
        <f>SUM(V352*O352)</f>
        <v>0</v>
      </c>
      <c r="X352" s="44"/>
      <c r="Y352" s="317">
        <f>SUM(X352*O352)</f>
        <v>0</v>
      </c>
      <c r="Z352" s="43"/>
      <c r="AA352" s="318">
        <f>SUM(Z352*O352)</f>
        <v>0</v>
      </c>
      <c r="AB352" s="44"/>
      <c r="AC352" s="317">
        <f>SUM(AB352*O352)</f>
        <v>0</v>
      </c>
      <c r="AD352" s="43"/>
      <c r="AE352" s="318">
        <f>SUM(AD352*O352)</f>
        <v>0</v>
      </c>
      <c r="AF352" s="44"/>
      <c r="AG352" s="317">
        <f>SUM(AF352*O352)</f>
        <v>0</v>
      </c>
      <c r="AH352" s="43"/>
      <c r="AI352" s="318">
        <f>SUM(AH352*O352)</f>
        <v>0</v>
      </c>
      <c r="AJ352" s="44"/>
      <c r="AK352" s="317">
        <f>SUM(AJ352*O352)</f>
        <v>0</v>
      </c>
      <c r="AL352" s="43"/>
      <c r="AM352" s="318">
        <f>SUM(AL352*O352)</f>
        <v>0</v>
      </c>
      <c r="AN352" s="44"/>
      <c r="AO352" s="317">
        <f>SUM(AN352*O352)</f>
        <v>0</v>
      </c>
      <c r="AP352" s="43"/>
      <c r="AQ352" s="318">
        <f>SUM(AP352*O352)</f>
        <v>0</v>
      </c>
      <c r="AR352" s="44"/>
      <c r="AS352" s="317">
        <f>SUM(AR352*O352)</f>
        <v>0</v>
      </c>
      <c r="AT352" s="43"/>
      <c r="AU352" s="318">
        <f>SUM(AT352*O352)</f>
        <v>0</v>
      </c>
      <c r="AV352" s="44"/>
      <c r="AW352" s="317">
        <f>SUM(AV352*O352)</f>
        <v>0</v>
      </c>
      <c r="AX352" s="43"/>
      <c r="AY352" s="318">
        <f>SUM(AX352*O352)</f>
        <v>0</v>
      </c>
      <c r="AZ352" s="44"/>
      <c r="BA352" s="317">
        <f>SUM(AZ352*O352)</f>
        <v>0</v>
      </c>
      <c r="BB352" s="43"/>
      <c r="BC352" s="318">
        <f>SUM(BB352*O352)</f>
        <v>0</v>
      </c>
      <c r="BD352" s="44"/>
      <c r="BE352" s="317">
        <f>SUM(BD352*O352)</f>
        <v>0</v>
      </c>
    </row>
    <row r="353" spans="1:57" ht="25.5" x14ac:dyDescent="0.2">
      <c r="A353" s="81">
        <v>121</v>
      </c>
      <c r="B353" s="82" t="s">
        <v>329</v>
      </c>
      <c r="C353" s="82" t="s">
        <v>865</v>
      </c>
      <c r="D353" s="83" t="s">
        <v>135</v>
      </c>
      <c r="E353" s="84" t="s">
        <v>2383</v>
      </c>
      <c r="F353" s="85">
        <v>400</v>
      </c>
      <c r="G353" s="84" t="s">
        <v>2384</v>
      </c>
      <c r="H353" s="22">
        <v>9723378</v>
      </c>
      <c r="I353" s="34">
        <v>57681</v>
      </c>
      <c r="J353" s="86" t="s">
        <v>1074</v>
      </c>
      <c r="K353" s="81">
        <v>3</v>
      </c>
      <c r="L353" s="87">
        <v>42.84</v>
      </c>
      <c r="M353" s="155">
        <v>52.72</v>
      </c>
      <c r="N353" s="87">
        <v>52.72</v>
      </c>
      <c r="O353" s="362">
        <v>43.48</v>
      </c>
      <c r="P353" s="371">
        <f>SUM(R353,T353,V353,X353,Z353,AB353,AD353,AF353,AH353,AJ353,AL353,AN353,AP353,AR353,AT353,AV353,AX353,AZ353,BB353,BD353)</f>
        <v>0</v>
      </c>
      <c r="Q353" s="372">
        <f>SUM(P353*O353)</f>
        <v>0</v>
      </c>
      <c r="R353" s="43"/>
      <c r="S353" s="318">
        <f>SUM(R353*O353)</f>
        <v>0</v>
      </c>
      <c r="T353" s="44"/>
      <c r="U353" s="317">
        <f>SUM(T353*O353)</f>
        <v>0</v>
      </c>
      <c r="V353" s="43"/>
      <c r="W353" s="318">
        <f>SUM(V353*O353)</f>
        <v>0</v>
      </c>
      <c r="X353" s="44"/>
      <c r="Y353" s="317">
        <f>SUM(X353*O353)</f>
        <v>0</v>
      </c>
      <c r="Z353" s="43"/>
      <c r="AA353" s="318">
        <f>SUM(Z353*O353)</f>
        <v>0</v>
      </c>
      <c r="AB353" s="44"/>
      <c r="AC353" s="317">
        <f>SUM(AB353*O353)</f>
        <v>0</v>
      </c>
      <c r="AD353" s="43"/>
      <c r="AE353" s="318">
        <f>SUM(AD353*O353)</f>
        <v>0</v>
      </c>
      <c r="AF353" s="44"/>
      <c r="AG353" s="317">
        <f>SUM(AF353*O353)</f>
        <v>0</v>
      </c>
      <c r="AH353" s="43"/>
      <c r="AI353" s="318">
        <f>SUM(AH353*O353)</f>
        <v>0</v>
      </c>
      <c r="AJ353" s="44"/>
      <c r="AK353" s="317">
        <f>SUM(AJ353*O353)</f>
        <v>0</v>
      </c>
      <c r="AL353" s="43"/>
      <c r="AM353" s="318">
        <f>SUM(AL353*O353)</f>
        <v>0</v>
      </c>
      <c r="AN353" s="44"/>
      <c r="AO353" s="317">
        <f>SUM(AN353*O353)</f>
        <v>0</v>
      </c>
      <c r="AP353" s="43"/>
      <c r="AQ353" s="318">
        <f>SUM(AP353*O353)</f>
        <v>0</v>
      </c>
      <c r="AR353" s="44"/>
      <c r="AS353" s="317">
        <f>SUM(AR353*O353)</f>
        <v>0</v>
      </c>
      <c r="AT353" s="43"/>
      <c r="AU353" s="318">
        <f>SUM(AT353*O353)</f>
        <v>0</v>
      </c>
      <c r="AV353" s="44"/>
      <c r="AW353" s="317">
        <f>SUM(AV353*O353)</f>
        <v>0</v>
      </c>
      <c r="AX353" s="43"/>
      <c r="AY353" s="318">
        <f>SUM(AX353*O353)</f>
        <v>0</v>
      </c>
      <c r="AZ353" s="44"/>
      <c r="BA353" s="317">
        <f>SUM(AZ353*O353)</f>
        <v>0</v>
      </c>
      <c r="BB353" s="43"/>
      <c r="BC353" s="318">
        <f>SUM(BB353*O353)</f>
        <v>0</v>
      </c>
      <c r="BD353" s="44"/>
      <c r="BE353" s="317">
        <f>SUM(BD353*O353)</f>
        <v>0</v>
      </c>
    </row>
    <row r="354" spans="1:57" ht="25.5" x14ac:dyDescent="0.2">
      <c r="A354" s="186">
        <v>121</v>
      </c>
      <c r="B354" s="73" t="s">
        <v>329</v>
      </c>
      <c r="C354" s="73" t="s">
        <v>865</v>
      </c>
      <c r="D354" s="74" t="s">
        <v>135</v>
      </c>
      <c r="E354" s="74" t="s">
        <v>919</v>
      </c>
      <c r="F354" s="75">
        <v>400</v>
      </c>
      <c r="G354" s="74" t="s">
        <v>1185</v>
      </c>
      <c r="H354" s="76" t="s">
        <v>1185</v>
      </c>
      <c r="I354" s="74" t="s">
        <v>3400</v>
      </c>
      <c r="J354" s="24" t="s">
        <v>3132</v>
      </c>
      <c r="K354" s="186">
        <v>4</v>
      </c>
      <c r="L354" s="144">
        <v>48.51</v>
      </c>
      <c r="M354" s="144">
        <v>50.94</v>
      </c>
      <c r="N354" s="77">
        <v>50.94</v>
      </c>
      <c r="O354" s="220">
        <v>50.94</v>
      </c>
      <c r="P354" s="371">
        <f>SUM(R354,T354,V354,X354,Z354,AB354,AD354,AF354,AH354,AJ354,AL354,AN354,AP354,AR354,AT354,AV354,AX354,AZ354,BB354,BD354)</f>
        <v>0</v>
      </c>
      <c r="Q354" s="372">
        <f>SUM(P354*O354)</f>
        <v>0</v>
      </c>
      <c r="R354" s="43"/>
      <c r="S354" s="318">
        <f>SUM(R354*O354)</f>
        <v>0</v>
      </c>
      <c r="T354" s="44"/>
      <c r="U354" s="317">
        <f>SUM(T354*O354)</f>
        <v>0</v>
      </c>
      <c r="V354" s="43"/>
      <c r="W354" s="318">
        <f>SUM(V354*O354)</f>
        <v>0</v>
      </c>
      <c r="X354" s="44"/>
      <c r="Y354" s="317">
        <f>SUM(X354*O354)</f>
        <v>0</v>
      </c>
      <c r="Z354" s="43"/>
      <c r="AA354" s="318">
        <f>SUM(Z354*O354)</f>
        <v>0</v>
      </c>
      <c r="AB354" s="44"/>
      <c r="AC354" s="317">
        <f>SUM(AB354*O354)</f>
        <v>0</v>
      </c>
      <c r="AD354" s="43"/>
      <c r="AE354" s="318">
        <f>SUM(AD354*O354)</f>
        <v>0</v>
      </c>
      <c r="AF354" s="44"/>
      <c r="AG354" s="317">
        <f>SUM(AF354*O354)</f>
        <v>0</v>
      </c>
      <c r="AH354" s="43"/>
      <c r="AI354" s="318">
        <f>SUM(AH354*O354)</f>
        <v>0</v>
      </c>
      <c r="AJ354" s="44"/>
      <c r="AK354" s="317">
        <f>SUM(AJ354*O354)</f>
        <v>0</v>
      </c>
      <c r="AL354" s="43"/>
      <c r="AM354" s="318">
        <f>SUM(AL354*O354)</f>
        <v>0</v>
      </c>
      <c r="AN354" s="44"/>
      <c r="AO354" s="317">
        <f>SUM(AN354*O354)</f>
        <v>0</v>
      </c>
      <c r="AP354" s="43"/>
      <c r="AQ354" s="318">
        <f>SUM(AP354*O354)</f>
        <v>0</v>
      </c>
      <c r="AR354" s="44"/>
      <c r="AS354" s="317">
        <f>SUM(AR354*O354)</f>
        <v>0</v>
      </c>
      <c r="AT354" s="43"/>
      <c r="AU354" s="318">
        <f>SUM(AT354*O354)</f>
        <v>0</v>
      </c>
      <c r="AV354" s="44"/>
      <c r="AW354" s="317">
        <f>SUM(AV354*O354)</f>
        <v>0</v>
      </c>
      <c r="AX354" s="43"/>
      <c r="AY354" s="318">
        <f>SUM(AX354*O354)</f>
        <v>0</v>
      </c>
      <c r="AZ354" s="44"/>
      <c r="BA354" s="317">
        <f>SUM(AZ354*O354)</f>
        <v>0</v>
      </c>
      <c r="BB354" s="43"/>
      <c r="BC354" s="318">
        <f>SUM(BB354*O354)</f>
        <v>0</v>
      </c>
      <c r="BD354" s="44"/>
      <c r="BE354" s="317">
        <f>SUM(BD354*O354)</f>
        <v>0</v>
      </c>
    </row>
    <row r="355" spans="1:57" ht="25.5" x14ac:dyDescent="0.2">
      <c r="A355" s="263">
        <v>122</v>
      </c>
      <c r="B355" s="264" t="s">
        <v>329</v>
      </c>
      <c r="C355" s="260" t="s">
        <v>331</v>
      </c>
      <c r="D355" s="315" t="s">
        <v>135</v>
      </c>
      <c r="E355" s="266" t="s">
        <v>12</v>
      </c>
      <c r="F355" s="265">
        <v>8</v>
      </c>
      <c r="G355" s="266" t="s">
        <v>4524</v>
      </c>
      <c r="H355" s="320" t="s">
        <v>4204</v>
      </c>
      <c r="I355" s="266" t="s">
        <v>3747</v>
      </c>
      <c r="J355" s="316" t="s">
        <v>4733</v>
      </c>
      <c r="K355" s="263">
        <v>1</v>
      </c>
      <c r="L355" s="267"/>
      <c r="M355" s="267"/>
      <c r="N355" s="267"/>
      <c r="O355" s="360">
        <v>1.34</v>
      </c>
      <c r="P355" s="371">
        <f>SUM(R355,T355,V355,X355,Z355,AB355,AD355,AF355,AH355,AJ355,AL355,AN355,AP355,AR355,AT355,AV355,AX355,AZ355,BB355,BD355)</f>
        <v>0</v>
      </c>
      <c r="Q355" s="372">
        <f>SUM(P355*O355)</f>
        <v>0</v>
      </c>
      <c r="R355" s="43"/>
      <c r="S355" s="318">
        <f>SUM(R355*O355)</f>
        <v>0</v>
      </c>
      <c r="T355" s="44"/>
      <c r="U355" s="317">
        <f>SUM(T355*O355)</f>
        <v>0</v>
      </c>
      <c r="V355" s="43"/>
      <c r="W355" s="318">
        <f>SUM(V355*O355)</f>
        <v>0</v>
      </c>
      <c r="X355" s="44"/>
      <c r="Y355" s="317">
        <f>SUM(X355*O355)</f>
        <v>0</v>
      </c>
      <c r="Z355" s="43"/>
      <c r="AA355" s="318">
        <f>SUM(Z355*O355)</f>
        <v>0</v>
      </c>
      <c r="AB355" s="44"/>
      <c r="AC355" s="317">
        <f>SUM(AB355*O355)</f>
        <v>0</v>
      </c>
      <c r="AD355" s="43"/>
      <c r="AE355" s="318">
        <f>SUM(AD355*O355)</f>
        <v>0</v>
      </c>
      <c r="AF355" s="44"/>
      <c r="AG355" s="317">
        <f>SUM(AF355*O355)</f>
        <v>0</v>
      </c>
      <c r="AH355" s="43"/>
      <c r="AI355" s="318">
        <f>SUM(AH355*O355)</f>
        <v>0</v>
      </c>
      <c r="AJ355" s="44"/>
      <c r="AK355" s="317">
        <f>SUM(AJ355*O355)</f>
        <v>0</v>
      </c>
      <c r="AL355" s="43"/>
      <c r="AM355" s="318">
        <f>SUM(AL355*O355)</f>
        <v>0</v>
      </c>
      <c r="AN355" s="44"/>
      <c r="AO355" s="317">
        <f>SUM(AN355*O355)</f>
        <v>0</v>
      </c>
      <c r="AP355" s="43"/>
      <c r="AQ355" s="318">
        <f>SUM(AP355*O355)</f>
        <v>0</v>
      </c>
      <c r="AR355" s="44"/>
      <c r="AS355" s="317">
        <f>SUM(AR355*O355)</f>
        <v>0</v>
      </c>
      <c r="AT355" s="43"/>
      <c r="AU355" s="318">
        <f>SUM(AT355*O355)</f>
        <v>0</v>
      </c>
      <c r="AV355" s="44"/>
      <c r="AW355" s="317">
        <f>SUM(AV355*O355)</f>
        <v>0</v>
      </c>
      <c r="AX355" s="43"/>
      <c r="AY355" s="318">
        <f>SUM(AX355*O355)</f>
        <v>0</v>
      </c>
      <c r="AZ355" s="44"/>
      <c r="BA355" s="317">
        <f>SUM(AZ355*O355)</f>
        <v>0</v>
      </c>
      <c r="BB355" s="43"/>
      <c r="BC355" s="318">
        <f>SUM(BB355*O355)</f>
        <v>0</v>
      </c>
      <c r="BD355" s="44"/>
      <c r="BE355" s="317">
        <f>SUM(BD355*O355)</f>
        <v>0</v>
      </c>
    </row>
    <row r="356" spans="1:57" ht="25.5" x14ac:dyDescent="0.2">
      <c r="A356" s="186">
        <v>122</v>
      </c>
      <c r="B356" s="73" t="s">
        <v>329</v>
      </c>
      <c r="C356" s="73" t="s">
        <v>331</v>
      </c>
      <c r="D356" s="74" t="s">
        <v>135</v>
      </c>
      <c r="E356" s="74" t="s">
        <v>919</v>
      </c>
      <c r="F356" s="75">
        <v>8</v>
      </c>
      <c r="G356" s="74" t="s">
        <v>949</v>
      </c>
      <c r="H356" s="76" t="s">
        <v>949</v>
      </c>
      <c r="I356" s="74" t="s">
        <v>3400</v>
      </c>
      <c r="J356" s="24" t="s">
        <v>3132</v>
      </c>
      <c r="K356" s="186">
        <v>2</v>
      </c>
      <c r="L356" s="77">
        <v>1.6</v>
      </c>
      <c r="M356" s="144">
        <v>2.15</v>
      </c>
      <c r="N356" s="77">
        <v>2.15</v>
      </c>
      <c r="O356" s="220">
        <v>2.15</v>
      </c>
      <c r="P356" s="371">
        <f>SUM(R356,T356,V356,X356,Z356,AB356,AD356,AF356,AH356,AJ356,AL356,AN356,AP356,AR356,AT356,AV356,AX356,AZ356,BB356,BD356)</f>
        <v>0</v>
      </c>
      <c r="Q356" s="372">
        <f>SUM(P356*O356)</f>
        <v>0</v>
      </c>
      <c r="R356" s="43"/>
      <c r="S356" s="318">
        <f>SUM(R356*O356)</f>
        <v>0</v>
      </c>
      <c r="T356" s="44"/>
      <c r="U356" s="317">
        <f>SUM(T356*O356)</f>
        <v>0</v>
      </c>
      <c r="V356" s="43"/>
      <c r="W356" s="318">
        <f>SUM(V356*O356)</f>
        <v>0</v>
      </c>
      <c r="X356" s="44"/>
      <c r="Y356" s="317">
        <f>SUM(X356*O356)</f>
        <v>0</v>
      </c>
      <c r="Z356" s="43"/>
      <c r="AA356" s="318">
        <f>SUM(Z356*O356)</f>
        <v>0</v>
      </c>
      <c r="AB356" s="44"/>
      <c r="AC356" s="317">
        <f>SUM(AB356*O356)</f>
        <v>0</v>
      </c>
      <c r="AD356" s="43"/>
      <c r="AE356" s="318">
        <f>SUM(AD356*O356)</f>
        <v>0</v>
      </c>
      <c r="AF356" s="44"/>
      <c r="AG356" s="317">
        <f>SUM(AF356*O356)</f>
        <v>0</v>
      </c>
      <c r="AH356" s="43"/>
      <c r="AI356" s="318">
        <f>SUM(AH356*O356)</f>
        <v>0</v>
      </c>
      <c r="AJ356" s="44"/>
      <c r="AK356" s="317">
        <f>SUM(AJ356*O356)</f>
        <v>0</v>
      </c>
      <c r="AL356" s="43"/>
      <c r="AM356" s="318">
        <f>SUM(AL356*O356)</f>
        <v>0</v>
      </c>
      <c r="AN356" s="44"/>
      <c r="AO356" s="317">
        <f>SUM(AN356*O356)</f>
        <v>0</v>
      </c>
      <c r="AP356" s="43"/>
      <c r="AQ356" s="318">
        <f>SUM(AP356*O356)</f>
        <v>0</v>
      </c>
      <c r="AR356" s="44"/>
      <c r="AS356" s="317">
        <f>SUM(AR356*O356)</f>
        <v>0</v>
      </c>
      <c r="AT356" s="43"/>
      <c r="AU356" s="318">
        <f>SUM(AT356*O356)</f>
        <v>0</v>
      </c>
      <c r="AV356" s="44"/>
      <c r="AW356" s="317">
        <f>SUM(AV356*O356)</f>
        <v>0</v>
      </c>
      <c r="AX356" s="43"/>
      <c r="AY356" s="318">
        <f>SUM(AX356*O356)</f>
        <v>0</v>
      </c>
      <c r="AZ356" s="44"/>
      <c r="BA356" s="317">
        <f>SUM(AZ356*O356)</f>
        <v>0</v>
      </c>
      <c r="BB356" s="43"/>
      <c r="BC356" s="318">
        <f>SUM(BB356*O356)</f>
        <v>0</v>
      </c>
      <c r="BD356" s="44"/>
      <c r="BE356" s="317">
        <f>SUM(BD356*O356)</f>
        <v>0</v>
      </c>
    </row>
    <row r="357" spans="1:57" ht="25.5" x14ac:dyDescent="0.2">
      <c r="A357" s="187">
        <v>122</v>
      </c>
      <c r="B357" s="25" t="s">
        <v>329</v>
      </c>
      <c r="C357" s="25" t="s">
        <v>331</v>
      </c>
      <c r="D357" s="29" t="s">
        <v>135</v>
      </c>
      <c r="E357" s="28" t="s">
        <v>2383</v>
      </c>
      <c r="F357" s="188">
        <v>8</v>
      </c>
      <c r="G357" s="28">
        <v>1460</v>
      </c>
      <c r="H357" s="89">
        <v>43017</v>
      </c>
      <c r="I357" s="29" t="s">
        <v>3404</v>
      </c>
      <c r="J357" s="79" t="s">
        <v>2338</v>
      </c>
      <c r="K357" s="187">
        <v>3</v>
      </c>
      <c r="L357" s="146">
        <v>2.37</v>
      </c>
      <c r="M357" s="80">
        <v>2.37</v>
      </c>
      <c r="N357" s="80">
        <v>2.37</v>
      </c>
      <c r="O357" s="223">
        <v>2.37</v>
      </c>
      <c r="P357" s="371">
        <f>SUM(R357,T357,V357,X357,Z357,AB357,AD357,AF357,AH357,AJ357,AL357,AN357,AP357,AR357,AT357,AV357,AX357,AZ357,BB357,BD357)</f>
        <v>0</v>
      </c>
      <c r="Q357" s="372">
        <f>SUM(P357*O357)</f>
        <v>0</v>
      </c>
      <c r="R357" s="43"/>
      <c r="S357" s="318">
        <f>SUM(R357*O357)</f>
        <v>0</v>
      </c>
      <c r="T357" s="44"/>
      <c r="U357" s="317">
        <f>SUM(T357*O357)</f>
        <v>0</v>
      </c>
      <c r="V357" s="43"/>
      <c r="W357" s="318">
        <f>SUM(V357*O357)</f>
        <v>0</v>
      </c>
      <c r="X357" s="44"/>
      <c r="Y357" s="317">
        <f>SUM(X357*O357)</f>
        <v>0</v>
      </c>
      <c r="Z357" s="43"/>
      <c r="AA357" s="318">
        <f>SUM(Z357*O357)</f>
        <v>0</v>
      </c>
      <c r="AB357" s="44"/>
      <c r="AC357" s="317">
        <f>SUM(AB357*O357)</f>
        <v>0</v>
      </c>
      <c r="AD357" s="43"/>
      <c r="AE357" s="318">
        <f>SUM(AD357*O357)</f>
        <v>0</v>
      </c>
      <c r="AF357" s="44"/>
      <c r="AG357" s="317">
        <f>SUM(AF357*O357)</f>
        <v>0</v>
      </c>
      <c r="AH357" s="43"/>
      <c r="AI357" s="318">
        <f>SUM(AH357*O357)</f>
        <v>0</v>
      </c>
      <c r="AJ357" s="44"/>
      <c r="AK357" s="317">
        <f>SUM(AJ357*O357)</f>
        <v>0</v>
      </c>
      <c r="AL357" s="43"/>
      <c r="AM357" s="318">
        <f>SUM(AL357*O357)</f>
        <v>0</v>
      </c>
      <c r="AN357" s="44"/>
      <c r="AO357" s="317">
        <f>SUM(AN357*O357)</f>
        <v>0</v>
      </c>
      <c r="AP357" s="43"/>
      <c r="AQ357" s="318">
        <f>SUM(AP357*O357)</f>
        <v>0</v>
      </c>
      <c r="AR357" s="44"/>
      <c r="AS357" s="317">
        <f>SUM(AR357*O357)</f>
        <v>0</v>
      </c>
      <c r="AT357" s="43"/>
      <c r="AU357" s="318">
        <f>SUM(AT357*O357)</f>
        <v>0</v>
      </c>
      <c r="AV357" s="44"/>
      <c r="AW357" s="317">
        <f>SUM(AV357*O357)</f>
        <v>0</v>
      </c>
      <c r="AX357" s="43"/>
      <c r="AY357" s="318">
        <f>SUM(AX357*O357)</f>
        <v>0</v>
      </c>
      <c r="AZ357" s="44"/>
      <c r="BA357" s="317">
        <f>SUM(AZ357*O357)</f>
        <v>0</v>
      </c>
      <c r="BB357" s="43"/>
      <c r="BC357" s="318">
        <f>SUM(BB357*O357)</f>
        <v>0</v>
      </c>
      <c r="BD357" s="44"/>
      <c r="BE357" s="317">
        <f>SUM(BD357*O357)</f>
        <v>0</v>
      </c>
    </row>
    <row r="358" spans="1:57" ht="25.5" x14ac:dyDescent="0.2">
      <c r="A358" s="263">
        <v>123</v>
      </c>
      <c r="B358" s="264" t="s">
        <v>329</v>
      </c>
      <c r="C358" s="260" t="s">
        <v>1792</v>
      </c>
      <c r="D358" s="315" t="s">
        <v>135</v>
      </c>
      <c r="E358" s="266" t="s">
        <v>2340</v>
      </c>
      <c r="F358" s="265">
        <v>12</v>
      </c>
      <c r="G358" s="266" t="s">
        <v>333</v>
      </c>
      <c r="H358" s="320" t="s">
        <v>4205</v>
      </c>
      <c r="I358" s="266" t="s">
        <v>3747</v>
      </c>
      <c r="J358" s="316" t="s">
        <v>4733</v>
      </c>
      <c r="K358" s="263">
        <v>1</v>
      </c>
      <c r="L358" s="267"/>
      <c r="M358" s="267"/>
      <c r="N358" s="267"/>
      <c r="O358" s="360">
        <v>0.65</v>
      </c>
      <c r="P358" s="371">
        <f>SUM(R358,T358,V358,X358,Z358,AB358,AD358,AF358,AH358,AJ358,AL358,AN358,AP358,AR358,AT358,AV358,AX358,AZ358,BB358,BD358)</f>
        <v>0</v>
      </c>
      <c r="Q358" s="372">
        <f>SUM(P358*O358)</f>
        <v>0</v>
      </c>
      <c r="R358" s="43"/>
      <c r="S358" s="318">
        <f>SUM(R358*O358)</f>
        <v>0</v>
      </c>
      <c r="T358" s="44"/>
      <c r="U358" s="317">
        <f>SUM(T358*O358)</f>
        <v>0</v>
      </c>
      <c r="V358" s="43"/>
      <c r="W358" s="318">
        <f>SUM(V358*O358)</f>
        <v>0</v>
      </c>
      <c r="X358" s="44"/>
      <c r="Y358" s="317">
        <f>SUM(X358*O358)</f>
        <v>0</v>
      </c>
      <c r="Z358" s="43"/>
      <c r="AA358" s="318">
        <f>SUM(Z358*O358)</f>
        <v>0</v>
      </c>
      <c r="AB358" s="44"/>
      <c r="AC358" s="317">
        <f>SUM(AB358*O358)</f>
        <v>0</v>
      </c>
      <c r="AD358" s="43"/>
      <c r="AE358" s="318">
        <f>SUM(AD358*O358)</f>
        <v>0</v>
      </c>
      <c r="AF358" s="44"/>
      <c r="AG358" s="317">
        <f>SUM(AF358*O358)</f>
        <v>0</v>
      </c>
      <c r="AH358" s="43"/>
      <c r="AI358" s="318">
        <f>SUM(AH358*O358)</f>
        <v>0</v>
      </c>
      <c r="AJ358" s="44"/>
      <c r="AK358" s="317">
        <f>SUM(AJ358*O358)</f>
        <v>0</v>
      </c>
      <c r="AL358" s="43"/>
      <c r="AM358" s="318">
        <f>SUM(AL358*O358)</f>
        <v>0</v>
      </c>
      <c r="AN358" s="44"/>
      <c r="AO358" s="317">
        <f>SUM(AN358*O358)</f>
        <v>0</v>
      </c>
      <c r="AP358" s="43"/>
      <c r="AQ358" s="318">
        <f>SUM(AP358*O358)</f>
        <v>0</v>
      </c>
      <c r="AR358" s="44"/>
      <c r="AS358" s="317">
        <f>SUM(AR358*O358)</f>
        <v>0</v>
      </c>
      <c r="AT358" s="43"/>
      <c r="AU358" s="318">
        <f>SUM(AT358*O358)</f>
        <v>0</v>
      </c>
      <c r="AV358" s="44"/>
      <c r="AW358" s="317">
        <f>SUM(AV358*O358)</f>
        <v>0</v>
      </c>
      <c r="AX358" s="43"/>
      <c r="AY358" s="318">
        <f>SUM(AX358*O358)</f>
        <v>0</v>
      </c>
      <c r="AZ358" s="44"/>
      <c r="BA358" s="317">
        <f>SUM(AZ358*O358)</f>
        <v>0</v>
      </c>
      <c r="BB358" s="43"/>
      <c r="BC358" s="318">
        <f>SUM(BB358*O358)</f>
        <v>0</v>
      </c>
      <c r="BD358" s="44"/>
      <c r="BE358" s="317">
        <f>SUM(BD358*O358)</f>
        <v>0</v>
      </c>
    </row>
    <row r="359" spans="1:57" ht="25.5" x14ac:dyDescent="0.2">
      <c r="A359" s="187">
        <v>123</v>
      </c>
      <c r="B359" s="25" t="s">
        <v>329</v>
      </c>
      <c r="C359" s="25" t="s">
        <v>1792</v>
      </c>
      <c r="D359" s="29" t="s">
        <v>135</v>
      </c>
      <c r="E359" s="28" t="s">
        <v>2383</v>
      </c>
      <c r="F359" s="188">
        <v>12</v>
      </c>
      <c r="G359" s="189" t="s">
        <v>2036</v>
      </c>
      <c r="H359" s="89">
        <v>45113</v>
      </c>
      <c r="I359" s="29" t="s">
        <v>3404</v>
      </c>
      <c r="J359" s="79" t="s">
        <v>2338</v>
      </c>
      <c r="K359" s="187">
        <v>2</v>
      </c>
      <c r="L359" s="80">
        <v>1.57</v>
      </c>
      <c r="M359" s="80">
        <v>1.57</v>
      </c>
      <c r="N359" s="80">
        <v>1.57</v>
      </c>
      <c r="O359" s="223">
        <v>1.57</v>
      </c>
      <c r="P359" s="371">
        <f>SUM(R359,T359,V359,X359,Z359,AB359,AD359,AF359,AH359,AJ359,AL359,AN359,AP359,AR359,AT359,AV359,AX359,AZ359,BB359,BD359)</f>
        <v>0</v>
      </c>
      <c r="Q359" s="372">
        <f>SUM(P359*O359)</f>
        <v>0</v>
      </c>
      <c r="R359" s="43"/>
      <c r="S359" s="318">
        <f>SUM(R359*O359)</f>
        <v>0</v>
      </c>
      <c r="T359" s="44"/>
      <c r="U359" s="317">
        <f>SUM(T359*O359)</f>
        <v>0</v>
      </c>
      <c r="V359" s="43"/>
      <c r="W359" s="318">
        <f>SUM(V359*O359)</f>
        <v>0</v>
      </c>
      <c r="X359" s="44"/>
      <c r="Y359" s="317">
        <f>SUM(X359*O359)</f>
        <v>0</v>
      </c>
      <c r="Z359" s="43"/>
      <c r="AA359" s="318">
        <f>SUM(Z359*O359)</f>
        <v>0</v>
      </c>
      <c r="AB359" s="44"/>
      <c r="AC359" s="317">
        <f>SUM(AB359*O359)</f>
        <v>0</v>
      </c>
      <c r="AD359" s="43"/>
      <c r="AE359" s="318">
        <f>SUM(AD359*O359)</f>
        <v>0</v>
      </c>
      <c r="AF359" s="44"/>
      <c r="AG359" s="317">
        <f>SUM(AF359*O359)</f>
        <v>0</v>
      </c>
      <c r="AH359" s="43"/>
      <c r="AI359" s="318">
        <f>SUM(AH359*O359)</f>
        <v>0</v>
      </c>
      <c r="AJ359" s="44"/>
      <c r="AK359" s="317">
        <f>SUM(AJ359*O359)</f>
        <v>0</v>
      </c>
      <c r="AL359" s="43"/>
      <c r="AM359" s="318">
        <f>SUM(AL359*O359)</f>
        <v>0</v>
      </c>
      <c r="AN359" s="44"/>
      <c r="AO359" s="317">
        <f>SUM(AN359*O359)</f>
        <v>0</v>
      </c>
      <c r="AP359" s="43"/>
      <c r="AQ359" s="318">
        <f>SUM(AP359*O359)</f>
        <v>0</v>
      </c>
      <c r="AR359" s="44"/>
      <c r="AS359" s="317">
        <f>SUM(AR359*O359)</f>
        <v>0</v>
      </c>
      <c r="AT359" s="43"/>
      <c r="AU359" s="318">
        <f>SUM(AT359*O359)</f>
        <v>0</v>
      </c>
      <c r="AV359" s="44"/>
      <c r="AW359" s="317">
        <f>SUM(AV359*O359)</f>
        <v>0</v>
      </c>
      <c r="AX359" s="43"/>
      <c r="AY359" s="318">
        <f>SUM(AX359*O359)</f>
        <v>0</v>
      </c>
      <c r="AZ359" s="44"/>
      <c r="BA359" s="317">
        <f>SUM(AZ359*O359)</f>
        <v>0</v>
      </c>
      <c r="BB359" s="43"/>
      <c r="BC359" s="318">
        <f>SUM(BB359*O359)</f>
        <v>0</v>
      </c>
      <c r="BD359" s="44"/>
      <c r="BE359" s="317">
        <f>SUM(BD359*O359)</f>
        <v>0</v>
      </c>
    </row>
    <row r="360" spans="1:57" ht="25.5" x14ac:dyDescent="0.2">
      <c r="A360" s="186">
        <v>123</v>
      </c>
      <c r="B360" s="73" t="s">
        <v>329</v>
      </c>
      <c r="C360" s="73" t="s">
        <v>1792</v>
      </c>
      <c r="D360" s="74" t="s">
        <v>135</v>
      </c>
      <c r="E360" s="74" t="s">
        <v>10</v>
      </c>
      <c r="F360" s="75">
        <v>12</v>
      </c>
      <c r="G360" s="74" t="s">
        <v>2931</v>
      </c>
      <c r="H360" s="74" t="s">
        <v>2931</v>
      </c>
      <c r="I360" s="74" t="s">
        <v>3400</v>
      </c>
      <c r="J360" s="24" t="s">
        <v>3132</v>
      </c>
      <c r="K360" s="186">
        <v>3</v>
      </c>
      <c r="L360" s="144">
        <v>1.76</v>
      </c>
      <c r="M360" s="144">
        <v>1.85</v>
      </c>
      <c r="N360" s="77">
        <v>1.85</v>
      </c>
      <c r="O360" s="220">
        <v>1.85</v>
      </c>
      <c r="P360" s="371">
        <f>SUM(R360,T360,V360,X360,Z360,AB360,AD360,AF360,AH360,AJ360,AL360,AN360,AP360,AR360,AT360,AV360,AX360,AZ360,BB360,BD360)</f>
        <v>0</v>
      </c>
      <c r="Q360" s="372">
        <f>SUM(P360*O360)</f>
        <v>0</v>
      </c>
      <c r="R360" s="43"/>
      <c r="S360" s="318">
        <f>SUM(R360*O360)</f>
        <v>0</v>
      </c>
      <c r="T360" s="44"/>
      <c r="U360" s="317">
        <f>SUM(T360*O360)</f>
        <v>0</v>
      </c>
      <c r="V360" s="43"/>
      <c r="W360" s="318">
        <f>SUM(V360*O360)</f>
        <v>0</v>
      </c>
      <c r="X360" s="44"/>
      <c r="Y360" s="317">
        <f>SUM(X360*O360)</f>
        <v>0</v>
      </c>
      <c r="Z360" s="43"/>
      <c r="AA360" s="318">
        <f>SUM(Z360*O360)</f>
        <v>0</v>
      </c>
      <c r="AB360" s="44"/>
      <c r="AC360" s="317">
        <f>SUM(AB360*O360)</f>
        <v>0</v>
      </c>
      <c r="AD360" s="43"/>
      <c r="AE360" s="318">
        <f>SUM(AD360*O360)</f>
        <v>0</v>
      </c>
      <c r="AF360" s="44"/>
      <c r="AG360" s="317">
        <f>SUM(AF360*O360)</f>
        <v>0</v>
      </c>
      <c r="AH360" s="43"/>
      <c r="AI360" s="318">
        <f>SUM(AH360*O360)</f>
        <v>0</v>
      </c>
      <c r="AJ360" s="44"/>
      <c r="AK360" s="317">
        <f>SUM(AJ360*O360)</f>
        <v>0</v>
      </c>
      <c r="AL360" s="43"/>
      <c r="AM360" s="318">
        <f>SUM(AL360*O360)</f>
        <v>0</v>
      </c>
      <c r="AN360" s="44"/>
      <c r="AO360" s="317">
        <f>SUM(AN360*O360)</f>
        <v>0</v>
      </c>
      <c r="AP360" s="43"/>
      <c r="AQ360" s="318">
        <f>SUM(AP360*O360)</f>
        <v>0</v>
      </c>
      <c r="AR360" s="44"/>
      <c r="AS360" s="317">
        <f>SUM(AR360*O360)</f>
        <v>0</v>
      </c>
      <c r="AT360" s="43"/>
      <c r="AU360" s="318">
        <f>SUM(AT360*O360)</f>
        <v>0</v>
      </c>
      <c r="AV360" s="44"/>
      <c r="AW360" s="317">
        <f>SUM(AV360*O360)</f>
        <v>0</v>
      </c>
      <c r="AX360" s="43"/>
      <c r="AY360" s="318">
        <f>SUM(AX360*O360)</f>
        <v>0</v>
      </c>
      <c r="AZ360" s="44"/>
      <c r="BA360" s="317">
        <f>SUM(AZ360*O360)</f>
        <v>0</v>
      </c>
      <c r="BB360" s="43"/>
      <c r="BC360" s="318">
        <f>SUM(BB360*O360)</f>
        <v>0</v>
      </c>
      <c r="BD360" s="44"/>
      <c r="BE360" s="317">
        <f>SUM(BD360*O360)</f>
        <v>0</v>
      </c>
    </row>
    <row r="361" spans="1:57" x14ac:dyDescent="0.2">
      <c r="A361" s="81">
        <v>123</v>
      </c>
      <c r="B361" s="82" t="s">
        <v>329</v>
      </c>
      <c r="C361" s="82" t="s">
        <v>1792</v>
      </c>
      <c r="D361" s="83" t="s">
        <v>135</v>
      </c>
      <c r="E361" s="84" t="s">
        <v>2340</v>
      </c>
      <c r="F361" s="85">
        <v>12</v>
      </c>
      <c r="G361" s="84" t="s">
        <v>333</v>
      </c>
      <c r="H361" s="22" t="s">
        <v>2385</v>
      </c>
      <c r="I361" s="34">
        <v>57681</v>
      </c>
      <c r="J361" s="86" t="s">
        <v>1074</v>
      </c>
      <c r="K361" s="81">
        <v>4</v>
      </c>
      <c r="L361" s="87">
        <v>1.76</v>
      </c>
      <c r="M361" s="155">
        <v>2.34</v>
      </c>
      <c r="N361" s="87">
        <v>2.34</v>
      </c>
      <c r="O361" s="362">
        <v>2.08</v>
      </c>
      <c r="P361" s="371">
        <f>SUM(R361,T361,V361,X361,Z361,AB361,AD361,AF361,AH361,AJ361,AL361,AN361,AP361,AR361,AT361,AV361,AX361,AZ361,BB361,BD361)</f>
        <v>0</v>
      </c>
      <c r="Q361" s="372">
        <f>SUM(P361*O361)</f>
        <v>0</v>
      </c>
      <c r="R361" s="43"/>
      <c r="S361" s="318">
        <f>SUM(R361*O361)</f>
        <v>0</v>
      </c>
      <c r="T361" s="44"/>
      <c r="U361" s="317">
        <f>SUM(T361*O361)</f>
        <v>0</v>
      </c>
      <c r="V361" s="43"/>
      <c r="W361" s="318">
        <f>SUM(V361*O361)</f>
        <v>0</v>
      </c>
      <c r="X361" s="44"/>
      <c r="Y361" s="317">
        <f>SUM(X361*O361)</f>
        <v>0</v>
      </c>
      <c r="Z361" s="43"/>
      <c r="AA361" s="318">
        <f>SUM(Z361*O361)</f>
        <v>0</v>
      </c>
      <c r="AB361" s="44"/>
      <c r="AC361" s="317">
        <f>SUM(AB361*O361)</f>
        <v>0</v>
      </c>
      <c r="AD361" s="43"/>
      <c r="AE361" s="318">
        <f>SUM(AD361*O361)</f>
        <v>0</v>
      </c>
      <c r="AF361" s="44"/>
      <c r="AG361" s="317">
        <f>SUM(AF361*O361)</f>
        <v>0</v>
      </c>
      <c r="AH361" s="43"/>
      <c r="AI361" s="318">
        <f>SUM(AH361*O361)</f>
        <v>0</v>
      </c>
      <c r="AJ361" s="44"/>
      <c r="AK361" s="317">
        <f>SUM(AJ361*O361)</f>
        <v>0</v>
      </c>
      <c r="AL361" s="43"/>
      <c r="AM361" s="318">
        <f>SUM(AL361*O361)</f>
        <v>0</v>
      </c>
      <c r="AN361" s="44"/>
      <c r="AO361" s="317">
        <f>SUM(AN361*O361)</f>
        <v>0</v>
      </c>
      <c r="AP361" s="43"/>
      <c r="AQ361" s="318">
        <f>SUM(AP361*O361)</f>
        <v>0</v>
      </c>
      <c r="AR361" s="44"/>
      <c r="AS361" s="317">
        <f>SUM(AR361*O361)</f>
        <v>0</v>
      </c>
      <c r="AT361" s="43"/>
      <c r="AU361" s="318">
        <f>SUM(AT361*O361)</f>
        <v>0</v>
      </c>
      <c r="AV361" s="44"/>
      <c r="AW361" s="317">
        <f>SUM(AV361*O361)</f>
        <v>0</v>
      </c>
      <c r="AX361" s="43"/>
      <c r="AY361" s="318">
        <f>SUM(AX361*O361)</f>
        <v>0</v>
      </c>
      <c r="AZ361" s="44"/>
      <c r="BA361" s="317">
        <f>SUM(AZ361*O361)</f>
        <v>0</v>
      </c>
      <c r="BB361" s="43"/>
      <c r="BC361" s="318">
        <f>SUM(BB361*O361)</f>
        <v>0</v>
      </c>
      <c r="BD361" s="44"/>
      <c r="BE361" s="317">
        <f>SUM(BD361*O361)</f>
        <v>0</v>
      </c>
    </row>
    <row r="362" spans="1:57" ht="25.5" x14ac:dyDescent="0.2">
      <c r="A362" s="263">
        <v>124</v>
      </c>
      <c r="B362" s="264" t="s">
        <v>329</v>
      </c>
      <c r="C362" s="260" t="s">
        <v>1793</v>
      </c>
      <c r="D362" s="315" t="s">
        <v>135</v>
      </c>
      <c r="E362" s="266" t="s">
        <v>2340</v>
      </c>
      <c r="F362" s="265">
        <v>12</v>
      </c>
      <c r="G362" s="266" t="s">
        <v>2386</v>
      </c>
      <c r="H362" s="320" t="s">
        <v>4206</v>
      </c>
      <c r="I362" s="266" t="s">
        <v>3747</v>
      </c>
      <c r="J362" s="316" t="s">
        <v>4733</v>
      </c>
      <c r="K362" s="263">
        <v>1</v>
      </c>
      <c r="L362" s="267"/>
      <c r="M362" s="267"/>
      <c r="N362" s="267"/>
      <c r="O362" s="360">
        <v>0.65</v>
      </c>
      <c r="P362" s="371">
        <f>SUM(R362,T362,V362,X362,Z362,AB362,AD362,AF362,AH362,AJ362,AL362,AN362,AP362,AR362,AT362,AV362,AX362,AZ362,BB362,BD362)</f>
        <v>0</v>
      </c>
      <c r="Q362" s="372">
        <f>SUM(P362*O362)</f>
        <v>0</v>
      </c>
      <c r="R362" s="43"/>
      <c r="S362" s="318">
        <f>SUM(R362*O362)</f>
        <v>0</v>
      </c>
      <c r="T362" s="44"/>
      <c r="U362" s="317">
        <f>SUM(T362*O362)</f>
        <v>0</v>
      </c>
      <c r="V362" s="43"/>
      <c r="W362" s="318">
        <f>SUM(V362*O362)</f>
        <v>0</v>
      </c>
      <c r="X362" s="44"/>
      <c r="Y362" s="317">
        <f>SUM(X362*O362)</f>
        <v>0</v>
      </c>
      <c r="Z362" s="43"/>
      <c r="AA362" s="318">
        <f>SUM(Z362*O362)</f>
        <v>0</v>
      </c>
      <c r="AB362" s="44"/>
      <c r="AC362" s="317">
        <f>SUM(AB362*O362)</f>
        <v>0</v>
      </c>
      <c r="AD362" s="43"/>
      <c r="AE362" s="318">
        <f>SUM(AD362*O362)</f>
        <v>0</v>
      </c>
      <c r="AF362" s="44"/>
      <c r="AG362" s="317">
        <f>SUM(AF362*O362)</f>
        <v>0</v>
      </c>
      <c r="AH362" s="43"/>
      <c r="AI362" s="318">
        <f>SUM(AH362*O362)</f>
        <v>0</v>
      </c>
      <c r="AJ362" s="44"/>
      <c r="AK362" s="317">
        <f>SUM(AJ362*O362)</f>
        <v>0</v>
      </c>
      <c r="AL362" s="43"/>
      <c r="AM362" s="318">
        <f>SUM(AL362*O362)</f>
        <v>0</v>
      </c>
      <c r="AN362" s="44"/>
      <c r="AO362" s="317">
        <f>SUM(AN362*O362)</f>
        <v>0</v>
      </c>
      <c r="AP362" s="43"/>
      <c r="AQ362" s="318">
        <f>SUM(AP362*O362)</f>
        <v>0</v>
      </c>
      <c r="AR362" s="44"/>
      <c r="AS362" s="317">
        <f>SUM(AR362*O362)</f>
        <v>0</v>
      </c>
      <c r="AT362" s="43"/>
      <c r="AU362" s="318">
        <f>SUM(AT362*O362)</f>
        <v>0</v>
      </c>
      <c r="AV362" s="44"/>
      <c r="AW362" s="317">
        <f>SUM(AV362*O362)</f>
        <v>0</v>
      </c>
      <c r="AX362" s="43"/>
      <c r="AY362" s="318">
        <f>SUM(AX362*O362)</f>
        <v>0</v>
      </c>
      <c r="AZ362" s="44"/>
      <c r="BA362" s="317">
        <f>SUM(AZ362*O362)</f>
        <v>0</v>
      </c>
      <c r="BB362" s="43"/>
      <c r="BC362" s="318">
        <f>SUM(BB362*O362)</f>
        <v>0</v>
      </c>
      <c r="BD362" s="44"/>
      <c r="BE362" s="317">
        <f>SUM(BD362*O362)</f>
        <v>0</v>
      </c>
    </row>
    <row r="363" spans="1:57" ht="25.5" x14ac:dyDescent="0.2">
      <c r="A363" s="187">
        <v>124</v>
      </c>
      <c r="B363" s="25" t="s">
        <v>329</v>
      </c>
      <c r="C363" s="25" t="s">
        <v>1793</v>
      </c>
      <c r="D363" s="29" t="s">
        <v>135</v>
      </c>
      <c r="E363" s="28" t="s">
        <v>2383</v>
      </c>
      <c r="F363" s="188">
        <v>12</v>
      </c>
      <c r="G363" s="189" t="s">
        <v>2036</v>
      </c>
      <c r="H363" s="89">
        <v>45102</v>
      </c>
      <c r="I363" s="29" t="s">
        <v>3404</v>
      </c>
      <c r="J363" s="79" t="s">
        <v>2338</v>
      </c>
      <c r="K363" s="187">
        <v>2</v>
      </c>
      <c r="L363" s="80">
        <v>1.57</v>
      </c>
      <c r="M363" s="80">
        <v>1.57</v>
      </c>
      <c r="N363" s="80">
        <v>1.57</v>
      </c>
      <c r="O363" s="223">
        <v>1.57</v>
      </c>
      <c r="P363" s="371">
        <f>SUM(R363,T363,V363,X363,Z363,AB363,AD363,AF363,AH363,AJ363,AL363,AN363,AP363,AR363,AT363,AV363,AX363,AZ363,BB363,BD363)</f>
        <v>0</v>
      </c>
      <c r="Q363" s="372">
        <f>SUM(P363*O363)</f>
        <v>0</v>
      </c>
      <c r="R363" s="43"/>
      <c r="S363" s="318">
        <f>SUM(R363*O363)</f>
        <v>0</v>
      </c>
      <c r="T363" s="44"/>
      <c r="U363" s="317">
        <f>SUM(T363*O363)</f>
        <v>0</v>
      </c>
      <c r="V363" s="43"/>
      <c r="W363" s="318">
        <f>SUM(V363*O363)</f>
        <v>0</v>
      </c>
      <c r="X363" s="44"/>
      <c r="Y363" s="317">
        <f>SUM(X363*O363)</f>
        <v>0</v>
      </c>
      <c r="Z363" s="43"/>
      <c r="AA363" s="318">
        <f>SUM(Z363*O363)</f>
        <v>0</v>
      </c>
      <c r="AB363" s="44"/>
      <c r="AC363" s="317">
        <f>SUM(AB363*O363)</f>
        <v>0</v>
      </c>
      <c r="AD363" s="43"/>
      <c r="AE363" s="318">
        <f>SUM(AD363*O363)</f>
        <v>0</v>
      </c>
      <c r="AF363" s="44"/>
      <c r="AG363" s="317">
        <f>SUM(AF363*O363)</f>
        <v>0</v>
      </c>
      <c r="AH363" s="43"/>
      <c r="AI363" s="318">
        <f>SUM(AH363*O363)</f>
        <v>0</v>
      </c>
      <c r="AJ363" s="44"/>
      <c r="AK363" s="317">
        <f>SUM(AJ363*O363)</f>
        <v>0</v>
      </c>
      <c r="AL363" s="43"/>
      <c r="AM363" s="318">
        <f>SUM(AL363*O363)</f>
        <v>0</v>
      </c>
      <c r="AN363" s="44"/>
      <c r="AO363" s="317">
        <f>SUM(AN363*O363)</f>
        <v>0</v>
      </c>
      <c r="AP363" s="43"/>
      <c r="AQ363" s="318">
        <f>SUM(AP363*O363)</f>
        <v>0</v>
      </c>
      <c r="AR363" s="44"/>
      <c r="AS363" s="317">
        <f>SUM(AR363*O363)</f>
        <v>0</v>
      </c>
      <c r="AT363" s="43"/>
      <c r="AU363" s="318">
        <f>SUM(AT363*O363)</f>
        <v>0</v>
      </c>
      <c r="AV363" s="44"/>
      <c r="AW363" s="317">
        <f>SUM(AV363*O363)</f>
        <v>0</v>
      </c>
      <c r="AX363" s="43"/>
      <c r="AY363" s="318">
        <f>SUM(AX363*O363)</f>
        <v>0</v>
      </c>
      <c r="AZ363" s="44"/>
      <c r="BA363" s="317">
        <f>SUM(AZ363*O363)</f>
        <v>0</v>
      </c>
      <c r="BB363" s="43"/>
      <c r="BC363" s="318">
        <f>SUM(BB363*O363)</f>
        <v>0</v>
      </c>
      <c r="BD363" s="44"/>
      <c r="BE363" s="317">
        <f>SUM(BD363*O363)</f>
        <v>0</v>
      </c>
    </row>
    <row r="364" spans="1:57" x14ac:dyDescent="0.2">
      <c r="A364" s="81">
        <v>124</v>
      </c>
      <c r="B364" s="82" t="s">
        <v>329</v>
      </c>
      <c r="C364" s="82" t="s">
        <v>1793</v>
      </c>
      <c r="D364" s="83" t="s">
        <v>135</v>
      </c>
      <c r="E364" s="84" t="s">
        <v>2340</v>
      </c>
      <c r="F364" s="85">
        <v>12</v>
      </c>
      <c r="G364" s="84" t="s">
        <v>2386</v>
      </c>
      <c r="H364" s="22" t="s">
        <v>2387</v>
      </c>
      <c r="I364" s="34">
        <v>57681</v>
      </c>
      <c r="J364" s="86" t="s">
        <v>1074</v>
      </c>
      <c r="K364" s="81">
        <v>3</v>
      </c>
      <c r="L364" s="87">
        <v>1.76</v>
      </c>
      <c r="M364" s="155">
        <v>2.34</v>
      </c>
      <c r="N364" s="87">
        <v>2.34</v>
      </c>
      <c r="O364" s="362">
        <v>2.08</v>
      </c>
      <c r="P364" s="371">
        <f>SUM(R364,T364,V364,X364,Z364,AB364,AD364,AF364,AH364,AJ364,AL364,AN364,AP364,AR364,AT364,AV364,AX364,AZ364,BB364,BD364)</f>
        <v>0</v>
      </c>
      <c r="Q364" s="372">
        <f>SUM(P364*O364)</f>
        <v>0</v>
      </c>
      <c r="R364" s="43"/>
      <c r="S364" s="318">
        <f>SUM(R364*O364)</f>
        <v>0</v>
      </c>
      <c r="T364" s="44"/>
      <c r="U364" s="317">
        <f>SUM(T364*O364)</f>
        <v>0</v>
      </c>
      <c r="V364" s="43"/>
      <c r="W364" s="318">
        <f>SUM(V364*O364)</f>
        <v>0</v>
      </c>
      <c r="X364" s="44"/>
      <c r="Y364" s="317">
        <f>SUM(X364*O364)</f>
        <v>0</v>
      </c>
      <c r="Z364" s="43"/>
      <c r="AA364" s="318">
        <f>SUM(Z364*O364)</f>
        <v>0</v>
      </c>
      <c r="AB364" s="44"/>
      <c r="AC364" s="317">
        <f>SUM(AB364*O364)</f>
        <v>0</v>
      </c>
      <c r="AD364" s="43"/>
      <c r="AE364" s="318">
        <f>SUM(AD364*O364)</f>
        <v>0</v>
      </c>
      <c r="AF364" s="44"/>
      <c r="AG364" s="317">
        <f>SUM(AF364*O364)</f>
        <v>0</v>
      </c>
      <c r="AH364" s="43"/>
      <c r="AI364" s="318">
        <f>SUM(AH364*O364)</f>
        <v>0</v>
      </c>
      <c r="AJ364" s="44"/>
      <c r="AK364" s="317">
        <f>SUM(AJ364*O364)</f>
        <v>0</v>
      </c>
      <c r="AL364" s="43"/>
      <c r="AM364" s="318">
        <f>SUM(AL364*O364)</f>
        <v>0</v>
      </c>
      <c r="AN364" s="44"/>
      <c r="AO364" s="317">
        <f>SUM(AN364*O364)</f>
        <v>0</v>
      </c>
      <c r="AP364" s="43"/>
      <c r="AQ364" s="318">
        <f>SUM(AP364*O364)</f>
        <v>0</v>
      </c>
      <c r="AR364" s="44"/>
      <c r="AS364" s="317">
        <f>SUM(AR364*O364)</f>
        <v>0</v>
      </c>
      <c r="AT364" s="43"/>
      <c r="AU364" s="318">
        <f>SUM(AT364*O364)</f>
        <v>0</v>
      </c>
      <c r="AV364" s="44"/>
      <c r="AW364" s="317">
        <f>SUM(AV364*O364)</f>
        <v>0</v>
      </c>
      <c r="AX364" s="43"/>
      <c r="AY364" s="318">
        <f>SUM(AX364*O364)</f>
        <v>0</v>
      </c>
      <c r="AZ364" s="44"/>
      <c r="BA364" s="317">
        <f>SUM(AZ364*O364)</f>
        <v>0</v>
      </c>
      <c r="BB364" s="43"/>
      <c r="BC364" s="318">
        <f>SUM(BB364*O364)</f>
        <v>0</v>
      </c>
      <c r="BD364" s="44"/>
      <c r="BE364" s="317">
        <f>SUM(BD364*O364)</f>
        <v>0</v>
      </c>
    </row>
    <row r="365" spans="1:57" ht="25.5" x14ac:dyDescent="0.2">
      <c r="A365" s="186">
        <v>124</v>
      </c>
      <c r="B365" s="73" t="s">
        <v>329</v>
      </c>
      <c r="C365" s="73" t="s">
        <v>1793</v>
      </c>
      <c r="D365" s="74" t="s">
        <v>135</v>
      </c>
      <c r="E365" s="74" t="s">
        <v>10</v>
      </c>
      <c r="F365" s="75">
        <v>12</v>
      </c>
      <c r="G365" s="74" t="s">
        <v>2932</v>
      </c>
      <c r="H365" s="74" t="s">
        <v>2932</v>
      </c>
      <c r="I365" s="74" t="s">
        <v>3400</v>
      </c>
      <c r="J365" s="24" t="s">
        <v>3132</v>
      </c>
      <c r="K365" s="186">
        <v>4</v>
      </c>
      <c r="L365" s="77">
        <v>2.75</v>
      </c>
      <c r="M365" s="144">
        <v>2.89</v>
      </c>
      <c r="N365" s="77">
        <v>2.89</v>
      </c>
      <c r="O365" s="219">
        <v>3.03</v>
      </c>
      <c r="P365" s="371">
        <f>SUM(R365,T365,V365,X365,Z365,AB365,AD365,AF365,AH365,AJ365,AL365,AN365,AP365,AR365,AT365,AV365,AX365,AZ365,BB365,BD365)</f>
        <v>0</v>
      </c>
      <c r="Q365" s="372">
        <f>SUM(P365*O365)</f>
        <v>0</v>
      </c>
      <c r="R365" s="43"/>
      <c r="S365" s="318">
        <f>SUM(R365*O365)</f>
        <v>0</v>
      </c>
      <c r="T365" s="44"/>
      <c r="U365" s="317">
        <f>SUM(T365*O365)</f>
        <v>0</v>
      </c>
      <c r="V365" s="43"/>
      <c r="W365" s="318">
        <f>SUM(V365*O365)</f>
        <v>0</v>
      </c>
      <c r="X365" s="44"/>
      <c r="Y365" s="317">
        <f>SUM(X365*O365)</f>
        <v>0</v>
      </c>
      <c r="Z365" s="43"/>
      <c r="AA365" s="318">
        <f>SUM(Z365*O365)</f>
        <v>0</v>
      </c>
      <c r="AB365" s="44"/>
      <c r="AC365" s="317">
        <f>SUM(AB365*O365)</f>
        <v>0</v>
      </c>
      <c r="AD365" s="43"/>
      <c r="AE365" s="318">
        <f>SUM(AD365*O365)</f>
        <v>0</v>
      </c>
      <c r="AF365" s="44"/>
      <c r="AG365" s="317">
        <f>SUM(AF365*O365)</f>
        <v>0</v>
      </c>
      <c r="AH365" s="43"/>
      <c r="AI365" s="318">
        <f>SUM(AH365*O365)</f>
        <v>0</v>
      </c>
      <c r="AJ365" s="44"/>
      <c r="AK365" s="317">
        <f>SUM(AJ365*O365)</f>
        <v>0</v>
      </c>
      <c r="AL365" s="43"/>
      <c r="AM365" s="318">
        <f>SUM(AL365*O365)</f>
        <v>0</v>
      </c>
      <c r="AN365" s="44"/>
      <c r="AO365" s="317">
        <f>SUM(AN365*O365)</f>
        <v>0</v>
      </c>
      <c r="AP365" s="43"/>
      <c r="AQ365" s="318">
        <f>SUM(AP365*O365)</f>
        <v>0</v>
      </c>
      <c r="AR365" s="44"/>
      <c r="AS365" s="317">
        <f>SUM(AR365*O365)</f>
        <v>0</v>
      </c>
      <c r="AT365" s="43"/>
      <c r="AU365" s="318">
        <f>SUM(AT365*O365)</f>
        <v>0</v>
      </c>
      <c r="AV365" s="44"/>
      <c r="AW365" s="317">
        <f>SUM(AV365*O365)</f>
        <v>0</v>
      </c>
      <c r="AX365" s="43"/>
      <c r="AY365" s="318">
        <f>SUM(AX365*O365)</f>
        <v>0</v>
      </c>
      <c r="AZ365" s="44"/>
      <c r="BA365" s="317">
        <f>SUM(AZ365*O365)</f>
        <v>0</v>
      </c>
      <c r="BB365" s="43"/>
      <c r="BC365" s="318">
        <f>SUM(BB365*O365)</f>
        <v>0</v>
      </c>
      <c r="BD365" s="44"/>
      <c r="BE365" s="317">
        <f>SUM(BD365*O365)</f>
        <v>0</v>
      </c>
    </row>
    <row r="366" spans="1:57" ht="25.5" x14ac:dyDescent="0.2">
      <c r="A366" s="263">
        <v>125</v>
      </c>
      <c r="B366" s="264" t="s">
        <v>329</v>
      </c>
      <c r="C366" s="260" t="s">
        <v>341</v>
      </c>
      <c r="D366" s="315" t="s">
        <v>135</v>
      </c>
      <c r="E366" s="266" t="s">
        <v>12</v>
      </c>
      <c r="F366" s="265">
        <v>16</v>
      </c>
      <c r="G366" s="266" t="s">
        <v>4656</v>
      </c>
      <c r="H366" s="320" t="s">
        <v>4461</v>
      </c>
      <c r="I366" s="266" t="s">
        <v>3747</v>
      </c>
      <c r="J366" s="316" t="s">
        <v>4733</v>
      </c>
      <c r="K366" s="263">
        <v>1</v>
      </c>
      <c r="L366" s="267"/>
      <c r="M366" s="267"/>
      <c r="N366" s="267"/>
      <c r="O366" s="360">
        <v>1.1499999999999999</v>
      </c>
      <c r="P366" s="371">
        <f>SUM(R366,T366,V366,X366,Z366,AB366,AD366,AF366,AH366,AJ366,AL366,AN366,AP366,AR366,AT366,AV366,AX366,AZ366,BB366,BD366)</f>
        <v>0</v>
      </c>
      <c r="Q366" s="372">
        <f>SUM(P366*O366)</f>
        <v>0</v>
      </c>
      <c r="R366" s="43"/>
      <c r="S366" s="318">
        <f>SUM(R366*O366)</f>
        <v>0</v>
      </c>
      <c r="T366" s="44"/>
      <c r="U366" s="317">
        <f>SUM(T366*O366)</f>
        <v>0</v>
      </c>
      <c r="V366" s="43"/>
      <c r="W366" s="318">
        <f>SUM(V366*O366)</f>
        <v>0</v>
      </c>
      <c r="X366" s="44"/>
      <c r="Y366" s="317">
        <f>SUM(X366*O366)</f>
        <v>0</v>
      </c>
      <c r="Z366" s="43"/>
      <c r="AA366" s="318">
        <f>SUM(Z366*O366)</f>
        <v>0</v>
      </c>
      <c r="AB366" s="44"/>
      <c r="AC366" s="317">
        <f>SUM(AB366*O366)</f>
        <v>0</v>
      </c>
      <c r="AD366" s="43"/>
      <c r="AE366" s="318">
        <f>SUM(AD366*O366)</f>
        <v>0</v>
      </c>
      <c r="AF366" s="44"/>
      <c r="AG366" s="317">
        <f>SUM(AF366*O366)</f>
        <v>0</v>
      </c>
      <c r="AH366" s="43"/>
      <c r="AI366" s="318">
        <f>SUM(AH366*O366)</f>
        <v>0</v>
      </c>
      <c r="AJ366" s="44"/>
      <c r="AK366" s="317">
        <f>SUM(AJ366*O366)</f>
        <v>0</v>
      </c>
      <c r="AL366" s="43"/>
      <c r="AM366" s="318">
        <f>SUM(AL366*O366)</f>
        <v>0</v>
      </c>
      <c r="AN366" s="44"/>
      <c r="AO366" s="317">
        <f>SUM(AN366*O366)</f>
        <v>0</v>
      </c>
      <c r="AP366" s="43"/>
      <c r="AQ366" s="318">
        <f>SUM(AP366*O366)</f>
        <v>0</v>
      </c>
      <c r="AR366" s="44"/>
      <c r="AS366" s="317">
        <f>SUM(AR366*O366)</f>
        <v>0</v>
      </c>
      <c r="AT366" s="43"/>
      <c r="AU366" s="318">
        <f>SUM(AT366*O366)</f>
        <v>0</v>
      </c>
      <c r="AV366" s="44"/>
      <c r="AW366" s="317">
        <f>SUM(AV366*O366)</f>
        <v>0</v>
      </c>
      <c r="AX366" s="43"/>
      <c r="AY366" s="318">
        <f>SUM(AX366*O366)</f>
        <v>0</v>
      </c>
      <c r="AZ366" s="44"/>
      <c r="BA366" s="317">
        <f>SUM(AZ366*O366)</f>
        <v>0</v>
      </c>
      <c r="BB366" s="43"/>
      <c r="BC366" s="318">
        <f>SUM(BB366*O366)</f>
        <v>0</v>
      </c>
      <c r="BD366" s="44"/>
      <c r="BE366" s="317">
        <f>SUM(BD366*O366)</f>
        <v>0</v>
      </c>
    </row>
    <row r="367" spans="1:57" x14ac:dyDescent="0.2">
      <c r="A367" s="186">
        <v>125</v>
      </c>
      <c r="B367" s="73" t="s">
        <v>329</v>
      </c>
      <c r="C367" s="73" t="s">
        <v>341</v>
      </c>
      <c r="D367" s="74" t="s">
        <v>135</v>
      </c>
      <c r="E367" s="74" t="s">
        <v>1084</v>
      </c>
      <c r="F367" s="75">
        <v>16</v>
      </c>
      <c r="G367" s="74" t="s">
        <v>2933</v>
      </c>
      <c r="H367" s="76" t="s">
        <v>2933</v>
      </c>
      <c r="I367" s="74" t="s">
        <v>3400</v>
      </c>
      <c r="J367" s="24" t="s">
        <v>3132</v>
      </c>
      <c r="K367" s="186">
        <v>2</v>
      </c>
      <c r="L367" s="144">
        <v>1.1000000000000001</v>
      </c>
      <c r="M367" s="144">
        <v>1.1599999999999999</v>
      </c>
      <c r="N367" s="144">
        <v>1.19</v>
      </c>
      <c r="O367" s="219">
        <v>1.25</v>
      </c>
      <c r="P367" s="371">
        <f>SUM(R367,T367,V367,X367,Z367,AB367,AD367,AF367,AH367,AJ367,AL367,AN367,AP367,AR367,AT367,AV367,AX367,AZ367,BB367,BD367)</f>
        <v>0</v>
      </c>
      <c r="Q367" s="372">
        <f>SUM(P367*O367)</f>
        <v>0</v>
      </c>
      <c r="R367" s="43"/>
      <c r="S367" s="318">
        <f>SUM(R367*O367)</f>
        <v>0</v>
      </c>
      <c r="T367" s="44"/>
      <c r="U367" s="317">
        <f>SUM(T367*O367)</f>
        <v>0</v>
      </c>
      <c r="V367" s="43"/>
      <c r="W367" s="318">
        <f>SUM(V367*O367)</f>
        <v>0</v>
      </c>
      <c r="X367" s="44"/>
      <c r="Y367" s="317">
        <f>SUM(X367*O367)</f>
        <v>0</v>
      </c>
      <c r="Z367" s="43"/>
      <c r="AA367" s="318">
        <f>SUM(Z367*O367)</f>
        <v>0</v>
      </c>
      <c r="AB367" s="44"/>
      <c r="AC367" s="317">
        <f>SUM(AB367*O367)</f>
        <v>0</v>
      </c>
      <c r="AD367" s="43"/>
      <c r="AE367" s="318">
        <f>SUM(AD367*O367)</f>
        <v>0</v>
      </c>
      <c r="AF367" s="44"/>
      <c r="AG367" s="317">
        <f>SUM(AF367*O367)</f>
        <v>0</v>
      </c>
      <c r="AH367" s="43"/>
      <c r="AI367" s="318">
        <f>SUM(AH367*O367)</f>
        <v>0</v>
      </c>
      <c r="AJ367" s="44"/>
      <c r="AK367" s="317">
        <f>SUM(AJ367*O367)</f>
        <v>0</v>
      </c>
      <c r="AL367" s="43"/>
      <c r="AM367" s="318">
        <f>SUM(AL367*O367)</f>
        <v>0</v>
      </c>
      <c r="AN367" s="44"/>
      <c r="AO367" s="317">
        <f>SUM(AN367*O367)</f>
        <v>0</v>
      </c>
      <c r="AP367" s="43"/>
      <c r="AQ367" s="318">
        <f>SUM(AP367*O367)</f>
        <v>0</v>
      </c>
      <c r="AR367" s="44"/>
      <c r="AS367" s="317">
        <f>SUM(AR367*O367)</f>
        <v>0</v>
      </c>
      <c r="AT367" s="43"/>
      <c r="AU367" s="318">
        <f>SUM(AT367*O367)</f>
        <v>0</v>
      </c>
      <c r="AV367" s="44"/>
      <c r="AW367" s="317">
        <f>SUM(AV367*O367)</f>
        <v>0</v>
      </c>
      <c r="AX367" s="43"/>
      <c r="AY367" s="318">
        <f>SUM(AX367*O367)</f>
        <v>0</v>
      </c>
      <c r="AZ367" s="44"/>
      <c r="BA367" s="317">
        <f>SUM(AZ367*O367)</f>
        <v>0</v>
      </c>
      <c r="BB367" s="43"/>
      <c r="BC367" s="318">
        <f>SUM(BB367*O367)</f>
        <v>0</v>
      </c>
      <c r="BD367" s="44"/>
      <c r="BE367" s="317">
        <f>SUM(BD367*O367)</f>
        <v>0</v>
      </c>
    </row>
    <row r="368" spans="1:57" ht="25.5" x14ac:dyDescent="0.2">
      <c r="A368" s="187">
        <v>125</v>
      </c>
      <c r="B368" s="25" t="s">
        <v>329</v>
      </c>
      <c r="C368" s="25" t="s">
        <v>341</v>
      </c>
      <c r="D368" s="29" t="s">
        <v>135</v>
      </c>
      <c r="E368" s="28" t="s">
        <v>2383</v>
      </c>
      <c r="F368" s="188">
        <v>16</v>
      </c>
      <c r="G368" s="189" t="s">
        <v>2037</v>
      </c>
      <c r="H368" s="89">
        <v>43005</v>
      </c>
      <c r="I368" s="29" t="s">
        <v>3404</v>
      </c>
      <c r="J368" s="79" t="s">
        <v>2338</v>
      </c>
      <c r="K368" s="187">
        <v>3</v>
      </c>
      <c r="L368" s="80">
        <v>1.26</v>
      </c>
      <c r="M368" s="80">
        <v>1.26</v>
      </c>
      <c r="N368" s="80">
        <v>1.26</v>
      </c>
      <c r="O368" s="223">
        <v>1.26</v>
      </c>
      <c r="P368" s="371">
        <f>SUM(R368,T368,V368,X368,Z368,AB368,AD368,AF368,AH368,AJ368,AL368,AN368,AP368,AR368,AT368,AV368,AX368,AZ368,BB368,BD368)</f>
        <v>0</v>
      </c>
      <c r="Q368" s="372">
        <f>SUM(P368*O368)</f>
        <v>0</v>
      </c>
      <c r="R368" s="43"/>
      <c r="S368" s="318">
        <f>SUM(R368*O368)</f>
        <v>0</v>
      </c>
      <c r="T368" s="44"/>
      <c r="U368" s="317">
        <f>SUM(T368*O368)</f>
        <v>0</v>
      </c>
      <c r="V368" s="43"/>
      <c r="W368" s="318">
        <f>SUM(V368*O368)</f>
        <v>0</v>
      </c>
      <c r="X368" s="44"/>
      <c r="Y368" s="317">
        <f>SUM(X368*O368)</f>
        <v>0</v>
      </c>
      <c r="Z368" s="43"/>
      <c r="AA368" s="318">
        <f>SUM(Z368*O368)</f>
        <v>0</v>
      </c>
      <c r="AB368" s="44"/>
      <c r="AC368" s="317">
        <f>SUM(AB368*O368)</f>
        <v>0</v>
      </c>
      <c r="AD368" s="43"/>
      <c r="AE368" s="318">
        <f>SUM(AD368*O368)</f>
        <v>0</v>
      </c>
      <c r="AF368" s="44"/>
      <c r="AG368" s="317">
        <f>SUM(AF368*O368)</f>
        <v>0</v>
      </c>
      <c r="AH368" s="43"/>
      <c r="AI368" s="318">
        <f>SUM(AH368*O368)</f>
        <v>0</v>
      </c>
      <c r="AJ368" s="44"/>
      <c r="AK368" s="317">
        <f>SUM(AJ368*O368)</f>
        <v>0</v>
      </c>
      <c r="AL368" s="43"/>
      <c r="AM368" s="318">
        <f>SUM(AL368*O368)</f>
        <v>0</v>
      </c>
      <c r="AN368" s="44"/>
      <c r="AO368" s="317">
        <f>SUM(AN368*O368)</f>
        <v>0</v>
      </c>
      <c r="AP368" s="43"/>
      <c r="AQ368" s="318">
        <f>SUM(AP368*O368)</f>
        <v>0</v>
      </c>
      <c r="AR368" s="44"/>
      <c r="AS368" s="317">
        <f>SUM(AR368*O368)</f>
        <v>0</v>
      </c>
      <c r="AT368" s="43"/>
      <c r="AU368" s="318">
        <f>SUM(AT368*O368)</f>
        <v>0</v>
      </c>
      <c r="AV368" s="44"/>
      <c r="AW368" s="317">
        <f>SUM(AV368*O368)</f>
        <v>0</v>
      </c>
      <c r="AX368" s="43"/>
      <c r="AY368" s="318">
        <f>SUM(AX368*O368)</f>
        <v>0</v>
      </c>
      <c r="AZ368" s="44"/>
      <c r="BA368" s="317">
        <f>SUM(AZ368*O368)</f>
        <v>0</v>
      </c>
      <c r="BB368" s="43"/>
      <c r="BC368" s="318">
        <f>SUM(BB368*O368)</f>
        <v>0</v>
      </c>
      <c r="BD368" s="44"/>
      <c r="BE368" s="317">
        <f>SUM(BD368*O368)</f>
        <v>0</v>
      </c>
    </row>
    <row r="369" spans="1:57" x14ac:dyDescent="0.2">
      <c r="A369" s="81">
        <v>125</v>
      </c>
      <c r="B369" s="82" t="s">
        <v>329</v>
      </c>
      <c r="C369" s="82" t="s">
        <v>341</v>
      </c>
      <c r="D369" s="83" t="s">
        <v>135</v>
      </c>
      <c r="E369" s="84" t="s">
        <v>12</v>
      </c>
      <c r="F369" s="85">
        <v>16</v>
      </c>
      <c r="G369" s="84" t="s">
        <v>2388</v>
      </c>
      <c r="H369" s="22">
        <v>9730003</v>
      </c>
      <c r="I369" s="34">
        <v>57681</v>
      </c>
      <c r="J369" s="86" t="s">
        <v>1074</v>
      </c>
      <c r="K369" s="81">
        <v>4</v>
      </c>
      <c r="L369" s="87">
        <v>4.04</v>
      </c>
      <c r="M369" s="155">
        <v>4.79</v>
      </c>
      <c r="N369" s="87">
        <v>4.79</v>
      </c>
      <c r="O369" s="362">
        <v>4.12</v>
      </c>
      <c r="P369" s="371">
        <f>SUM(R369,T369,V369,X369,Z369,AB369,AD369,AF369,AH369,AJ369,AL369,AN369,AP369,AR369,AT369,AV369,AX369,AZ369,BB369,BD369)</f>
        <v>0</v>
      </c>
      <c r="Q369" s="372">
        <f>SUM(P369*O369)</f>
        <v>0</v>
      </c>
      <c r="R369" s="43"/>
      <c r="S369" s="318">
        <f>SUM(R369*O369)</f>
        <v>0</v>
      </c>
      <c r="T369" s="44"/>
      <c r="U369" s="317">
        <f>SUM(T369*O369)</f>
        <v>0</v>
      </c>
      <c r="V369" s="43"/>
      <c r="W369" s="318">
        <f>SUM(V369*O369)</f>
        <v>0</v>
      </c>
      <c r="X369" s="44"/>
      <c r="Y369" s="317">
        <f>SUM(X369*O369)</f>
        <v>0</v>
      </c>
      <c r="Z369" s="43"/>
      <c r="AA369" s="318">
        <f>SUM(Z369*O369)</f>
        <v>0</v>
      </c>
      <c r="AB369" s="44"/>
      <c r="AC369" s="317">
        <f>SUM(AB369*O369)</f>
        <v>0</v>
      </c>
      <c r="AD369" s="43"/>
      <c r="AE369" s="318">
        <f>SUM(AD369*O369)</f>
        <v>0</v>
      </c>
      <c r="AF369" s="44"/>
      <c r="AG369" s="317">
        <f>SUM(AF369*O369)</f>
        <v>0</v>
      </c>
      <c r="AH369" s="43"/>
      <c r="AI369" s="318">
        <f>SUM(AH369*O369)</f>
        <v>0</v>
      </c>
      <c r="AJ369" s="44"/>
      <c r="AK369" s="317">
        <f>SUM(AJ369*O369)</f>
        <v>0</v>
      </c>
      <c r="AL369" s="43"/>
      <c r="AM369" s="318">
        <f>SUM(AL369*O369)</f>
        <v>0</v>
      </c>
      <c r="AN369" s="44"/>
      <c r="AO369" s="317">
        <f>SUM(AN369*O369)</f>
        <v>0</v>
      </c>
      <c r="AP369" s="43"/>
      <c r="AQ369" s="318">
        <f>SUM(AP369*O369)</f>
        <v>0</v>
      </c>
      <c r="AR369" s="44"/>
      <c r="AS369" s="317">
        <f>SUM(AR369*O369)</f>
        <v>0</v>
      </c>
      <c r="AT369" s="43"/>
      <c r="AU369" s="318">
        <f>SUM(AT369*O369)</f>
        <v>0</v>
      </c>
      <c r="AV369" s="44"/>
      <c r="AW369" s="317">
        <f>SUM(AV369*O369)</f>
        <v>0</v>
      </c>
      <c r="AX369" s="43"/>
      <c r="AY369" s="318">
        <f>SUM(AX369*O369)</f>
        <v>0</v>
      </c>
      <c r="AZ369" s="44"/>
      <c r="BA369" s="317">
        <f>SUM(AZ369*O369)</f>
        <v>0</v>
      </c>
      <c r="BB369" s="43"/>
      <c r="BC369" s="318">
        <f>SUM(BB369*O369)</f>
        <v>0</v>
      </c>
      <c r="BD369" s="44"/>
      <c r="BE369" s="317">
        <f>SUM(BD369*O369)</f>
        <v>0</v>
      </c>
    </row>
    <row r="370" spans="1:57" ht="25.5" x14ac:dyDescent="0.2">
      <c r="A370" s="187">
        <v>126</v>
      </c>
      <c r="B370" s="25" t="s">
        <v>329</v>
      </c>
      <c r="C370" s="25" t="s">
        <v>338</v>
      </c>
      <c r="D370" s="29" t="s">
        <v>135</v>
      </c>
      <c r="E370" s="28" t="s">
        <v>2383</v>
      </c>
      <c r="F370" s="188">
        <v>16</v>
      </c>
      <c r="G370" s="189" t="s">
        <v>2044</v>
      </c>
      <c r="H370" s="89">
        <v>43007</v>
      </c>
      <c r="I370" s="29" t="s">
        <v>3404</v>
      </c>
      <c r="J370" s="79" t="s">
        <v>2338</v>
      </c>
      <c r="K370" s="187">
        <v>1</v>
      </c>
      <c r="L370" s="80">
        <v>3.46</v>
      </c>
      <c r="M370" s="80">
        <v>3.46</v>
      </c>
      <c r="N370" s="80">
        <v>3.46</v>
      </c>
      <c r="O370" s="223">
        <v>3.46</v>
      </c>
      <c r="P370" s="371">
        <f>SUM(R370,T370,V370,X370,Z370,AB370,AD370,AF370,AH370,AJ370,AL370,AN370,AP370,AR370,AT370,AV370,AX370,AZ370,BB370,BD370)</f>
        <v>0</v>
      </c>
      <c r="Q370" s="372">
        <f>SUM(P370*O370)</f>
        <v>0</v>
      </c>
      <c r="R370" s="43"/>
      <c r="S370" s="318">
        <f>SUM(R370*O370)</f>
        <v>0</v>
      </c>
      <c r="T370" s="44"/>
      <c r="U370" s="317">
        <f>SUM(T370*O370)</f>
        <v>0</v>
      </c>
      <c r="V370" s="43"/>
      <c r="W370" s="318">
        <f>SUM(V370*O370)</f>
        <v>0</v>
      </c>
      <c r="X370" s="44"/>
      <c r="Y370" s="317">
        <f>SUM(X370*O370)</f>
        <v>0</v>
      </c>
      <c r="Z370" s="43"/>
      <c r="AA370" s="318">
        <f>SUM(Z370*O370)</f>
        <v>0</v>
      </c>
      <c r="AB370" s="44"/>
      <c r="AC370" s="317">
        <f>SUM(AB370*O370)</f>
        <v>0</v>
      </c>
      <c r="AD370" s="43"/>
      <c r="AE370" s="318">
        <f>SUM(AD370*O370)</f>
        <v>0</v>
      </c>
      <c r="AF370" s="44"/>
      <c r="AG370" s="317">
        <f>SUM(AF370*O370)</f>
        <v>0</v>
      </c>
      <c r="AH370" s="43"/>
      <c r="AI370" s="318">
        <f>SUM(AH370*O370)</f>
        <v>0</v>
      </c>
      <c r="AJ370" s="44"/>
      <c r="AK370" s="317">
        <f>SUM(AJ370*O370)</f>
        <v>0</v>
      </c>
      <c r="AL370" s="43"/>
      <c r="AM370" s="318">
        <f>SUM(AL370*O370)</f>
        <v>0</v>
      </c>
      <c r="AN370" s="44"/>
      <c r="AO370" s="317">
        <f>SUM(AN370*O370)</f>
        <v>0</v>
      </c>
      <c r="AP370" s="43"/>
      <c r="AQ370" s="318">
        <f>SUM(AP370*O370)</f>
        <v>0</v>
      </c>
      <c r="AR370" s="44"/>
      <c r="AS370" s="317">
        <f>SUM(AR370*O370)</f>
        <v>0</v>
      </c>
      <c r="AT370" s="43"/>
      <c r="AU370" s="318">
        <f>SUM(AT370*O370)</f>
        <v>0</v>
      </c>
      <c r="AV370" s="44"/>
      <c r="AW370" s="317">
        <f>SUM(AV370*O370)</f>
        <v>0</v>
      </c>
      <c r="AX370" s="43"/>
      <c r="AY370" s="318">
        <f>SUM(AX370*O370)</f>
        <v>0</v>
      </c>
      <c r="AZ370" s="44"/>
      <c r="BA370" s="317">
        <f>SUM(AZ370*O370)</f>
        <v>0</v>
      </c>
      <c r="BB370" s="43"/>
      <c r="BC370" s="318">
        <f>SUM(BB370*O370)</f>
        <v>0</v>
      </c>
      <c r="BD370" s="44"/>
      <c r="BE370" s="317">
        <f>SUM(BD370*O370)</f>
        <v>0</v>
      </c>
    </row>
    <row r="371" spans="1:57" ht="25.5" x14ac:dyDescent="0.2">
      <c r="A371" s="186">
        <v>126</v>
      </c>
      <c r="B371" s="73" t="s">
        <v>329</v>
      </c>
      <c r="C371" s="73" t="s">
        <v>338</v>
      </c>
      <c r="D371" s="74" t="s">
        <v>135</v>
      </c>
      <c r="E371" s="74" t="s">
        <v>12</v>
      </c>
      <c r="F371" s="75">
        <v>16</v>
      </c>
      <c r="G371" s="74" t="s">
        <v>950</v>
      </c>
      <c r="H371" s="74" t="s">
        <v>950</v>
      </c>
      <c r="I371" s="74" t="s">
        <v>3400</v>
      </c>
      <c r="J371" s="24" t="s">
        <v>3132</v>
      </c>
      <c r="K371" s="186">
        <v>2</v>
      </c>
      <c r="L371" s="144">
        <v>3.86</v>
      </c>
      <c r="M371" s="144">
        <v>4.05</v>
      </c>
      <c r="N371" s="77">
        <v>4.05</v>
      </c>
      <c r="O371" s="219">
        <v>4.25</v>
      </c>
      <c r="P371" s="371">
        <f>SUM(R371,T371,V371,X371,Z371,AB371,AD371,AF371,AH371,AJ371,AL371,AN371,AP371,AR371,AT371,AV371,AX371,AZ371,BB371,BD371)</f>
        <v>0</v>
      </c>
      <c r="Q371" s="372">
        <f>SUM(P371*O371)</f>
        <v>0</v>
      </c>
      <c r="R371" s="43"/>
      <c r="S371" s="318">
        <f>SUM(R371*O371)</f>
        <v>0</v>
      </c>
      <c r="T371" s="44"/>
      <c r="U371" s="317">
        <f>SUM(T371*O371)</f>
        <v>0</v>
      </c>
      <c r="V371" s="43"/>
      <c r="W371" s="318">
        <f>SUM(V371*O371)</f>
        <v>0</v>
      </c>
      <c r="X371" s="44"/>
      <c r="Y371" s="317">
        <f>SUM(X371*O371)</f>
        <v>0</v>
      </c>
      <c r="Z371" s="43"/>
      <c r="AA371" s="318">
        <f>SUM(Z371*O371)</f>
        <v>0</v>
      </c>
      <c r="AB371" s="44"/>
      <c r="AC371" s="317">
        <f>SUM(AB371*O371)</f>
        <v>0</v>
      </c>
      <c r="AD371" s="43"/>
      <c r="AE371" s="318">
        <f>SUM(AD371*O371)</f>
        <v>0</v>
      </c>
      <c r="AF371" s="44"/>
      <c r="AG371" s="317">
        <f>SUM(AF371*O371)</f>
        <v>0</v>
      </c>
      <c r="AH371" s="43"/>
      <c r="AI371" s="318">
        <f>SUM(AH371*O371)</f>
        <v>0</v>
      </c>
      <c r="AJ371" s="44"/>
      <c r="AK371" s="317">
        <f>SUM(AJ371*O371)</f>
        <v>0</v>
      </c>
      <c r="AL371" s="43"/>
      <c r="AM371" s="318">
        <f>SUM(AL371*O371)</f>
        <v>0</v>
      </c>
      <c r="AN371" s="44"/>
      <c r="AO371" s="317">
        <f>SUM(AN371*O371)</f>
        <v>0</v>
      </c>
      <c r="AP371" s="43"/>
      <c r="AQ371" s="318">
        <f>SUM(AP371*O371)</f>
        <v>0</v>
      </c>
      <c r="AR371" s="44"/>
      <c r="AS371" s="317">
        <f>SUM(AR371*O371)</f>
        <v>0</v>
      </c>
      <c r="AT371" s="43"/>
      <c r="AU371" s="318">
        <f>SUM(AT371*O371)</f>
        <v>0</v>
      </c>
      <c r="AV371" s="44"/>
      <c r="AW371" s="317">
        <f>SUM(AV371*O371)</f>
        <v>0</v>
      </c>
      <c r="AX371" s="43"/>
      <c r="AY371" s="318">
        <f>SUM(AX371*O371)</f>
        <v>0</v>
      </c>
      <c r="AZ371" s="44"/>
      <c r="BA371" s="317">
        <f>SUM(AZ371*O371)</f>
        <v>0</v>
      </c>
      <c r="BB371" s="43"/>
      <c r="BC371" s="318">
        <f>SUM(BB371*O371)</f>
        <v>0</v>
      </c>
      <c r="BD371" s="44"/>
      <c r="BE371" s="317">
        <f>SUM(BD371*O371)</f>
        <v>0</v>
      </c>
    </row>
    <row r="372" spans="1:57" ht="25.5" x14ac:dyDescent="0.2">
      <c r="A372" s="81">
        <v>126</v>
      </c>
      <c r="B372" s="82" t="s">
        <v>329</v>
      </c>
      <c r="C372" s="82" t="s">
        <v>338</v>
      </c>
      <c r="D372" s="83" t="s">
        <v>135</v>
      </c>
      <c r="E372" s="84" t="s">
        <v>12</v>
      </c>
      <c r="F372" s="85">
        <v>16</v>
      </c>
      <c r="G372" s="84" t="s">
        <v>2389</v>
      </c>
      <c r="H372" s="22">
        <v>9742197</v>
      </c>
      <c r="I372" s="34">
        <v>57681</v>
      </c>
      <c r="J372" s="86" t="s">
        <v>1074</v>
      </c>
      <c r="K372" s="81">
        <v>3</v>
      </c>
      <c r="L372" s="87">
        <v>6.32</v>
      </c>
      <c r="M372" s="155">
        <v>7.76</v>
      </c>
      <c r="N372" s="87">
        <v>7.76</v>
      </c>
      <c r="O372" s="362">
        <v>6.4</v>
      </c>
      <c r="P372" s="371">
        <f>SUM(R372,T372,V372,X372,Z372,AB372,AD372,AF372,AH372,AJ372,AL372,AN372,AP372,AR372,AT372,AV372,AX372,AZ372,BB372,BD372)</f>
        <v>0</v>
      </c>
      <c r="Q372" s="372">
        <f>SUM(P372*O372)</f>
        <v>0</v>
      </c>
      <c r="R372" s="43"/>
      <c r="S372" s="318">
        <f>SUM(R372*O372)</f>
        <v>0</v>
      </c>
      <c r="T372" s="44"/>
      <c r="U372" s="317">
        <f>SUM(T372*O372)</f>
        <v>0</v>
      </c>
      <c r="V372" s="43"/>
      <c r="W372" s="318">
        <f>SUM(V372*O372)</f>
        <v>0</v>
      </c>
      <c r="X372" s="44"/>
      <c r="Y372" s="317">
        <f>SUM(X372*O372)</f>
        <v>0</v>
      </c>
      <c r="Z372" s="43"/>
      <c r="AA372" s="318">
        <f>SUM(Z372*O372)</f>
        <v>0</v>
      </c>
      <c r="AB372" s="44"/>
      <c r="AC372" s="317">
        <f>SUM(AB372*O372)</f>
        <v>0</v>
      </c>
      <c r="AD372" s="43"/>
      <c r="AE372" s="318">
        <f>SUM(AD372*O372)</f>
        <v>0</v>
      </c>
      <c r="AF372" s="44"/>
      <c r="AG372" s="317">
        <f>SUM(AF372*O372)</f>
        <v>0</v>
      </c>
      <c r="AH372" s="43"/>
      <c r="AI372" s="318">
        <f>SUM(AH372*O372)</f>
        <v>0</v>
      </c>
      <c r="AJ372" s="44"/>
      <c r="AK372" s="317">
        <f>SUM(AJ372*O372)</f>
        <v>0</v>
      </c>
      <c r="AL372" s="43"/>
      <c r="AM372" s="318">
        <f>SUM(AL372*O372)</f>
        <v>0</v>
      </c>
      <c r="AN372" s="44"/>
      <c r="AO372" s="317">
        <f>SUM(AN372*O372)</f>
        <v>0</v>
      </c>
      <c r="AP372" s="43"/>
      <c r="AQ372" s="318">
        <f>SUM(AP372*O372)</f>
        <v>0</v>
      </c>
      <c r="AR372" s="44"/>
      <c r="AS372" s="317">
        <f>SUM(AR372*O372)</f>
        <v>0</v>
      </c>
      <c r="AT372" s="43"/>
      <c r="AU372" s="318">
        <f>SUM(AT372*O372)</f>
        <v>0</v>
      </c>
      <c r="AV372" s="44"/>
      <c r="AW372" s="317">
        <f>SUM(AV372*O372)</f>
        <v>0</v>
      </c>
      <c r="AX372" s="43"/>
      <c r="AY372" s="318">
        <f>SUM(AX372*O372)</f>
        <v>0</v>
      </c>
      <c r="AZ372" s="44"/>
      <c r="BA372" s="317">
        <f>SUM(AZ372*O372)</f>
        <v>0</v>
      </c>
      <c r="BB372" s="43"/>
      <c r="BC372" s="318">
        <f>SUM(BB372*O372)</f>
        <v>0</v>
      </c>
      <c r="BD372" s="44"/>
      <c r="BE372" s="317">
        <f>SUM(BD372*O372)</f>
        <v>0</v>
      </c>
    </row>
    <row r="373" spans="1:57" ht="25.5" x14ac:dyDescent="0.2">
      <c r="A373" s="263">
        <v>127</v>
      </c>
      <c r="B373" s="264" t="s">
        <v>329</v>
      </c>
      <c r="C373" s="260" t="s">
        <v>340</v>
      </c>
      <c r="D373" s="315" t="s">
        <v>135</v>
      </c>
      <c r="E373" s="266" t="s">
        <v>12</v>
      </c>
      <c r="F373" s="265">
        <v>24</v>
      </c>
      <c r="G373" s="266" t="s">
        <v>4657</v>
      </c>
      <c r="H373" s="320" t="s">
        <v>4462</v>
      </c>
      <c r="I373" s="266" t="s">
        <v>3747</v>
      </c>
      <c r="J373" s="316" t="s">
        <v>4733</v>
      </c>
      <c r="K373" s="263">
        <v>1</v>
      </c>
      <c r="L373" s="267"/>
      <c r="M373" s="267"/>
      <c r="N373" s="267"/>
      <c r="O373" s="360">
        <v>1.34</v>
      </c>
      <c r="P373" s="371">
        <f>SUM(R373,T373,V373,X373,Z373,AB373,AD373,AF373,AH373,AJ373,AL373,AN373,AP373,AR373,AT373,AV373,AX373,AZ373,BB373,BD373)</f>
        <v>0</v>
      </c>
      <c r="Q373" s="372">
        <f>SUM(P373*O373)</f>
        <v>0</v>
      </c>
      <c r="R373" s="43"/>
      <c r="S373" s="318">
        <f>SUM(R373*O373)</f>
        <v>0</v>
      </c>
      <c r="T373" s="44"/>
      <c r="U373" s="317">
        <f>SUM(T373*O373)</f>
        <v>0</v>
      </c>
      <c r="V373" s="43"/>
      <c r="W373" s="318">
        <f>SUM(V373*O373)</f>
        <v>0</v>
      </c>
      <c r="X373" s="44"/>
      <c r="Y373" s="317">
        <f>SUM(X373*O373)</f>
        <v>0</v>
      </c>
      <c r="Z373" s="43"/>
      <c r="AA373" s="318">
        <f>SUM(Z373*O373)</f>
        <v>0</v>
      </c>
      <c r="AB373" s="44"/>
      <c r="AC373" s="317">
        <f>SUM(AB373*O373)</f>
        <v>0</v>
      </c>
      <c r="AD373" s="43"/>
      <c r="AE373" s="318">
        <f>SUM(AD373*O373)</f>
        <v>0</v>
      </c>
      <c r="AF373" s="44"/>
      <c r="AG373" s="317">
        <f>SUM(AF373*O373)</f>
        <v>0</v>
      </c>
      <c r="AH373" s="43"/>
      <c r="AI373" s="318">
        <f>SUM(AH373*O373)</f>
        <v>0</v>
      </c>
      <c r="AJ373" s="44"/>
      <c r="AK373" s="317">
        <f>SUM(AJ373*O373)</f>
        <v>0</v>
      </c>
      <c r="AL373" s="43"/>
      <c r="AM373" s="318">
        <f>SUM(AL373*O373)</f>
        <v>0</v>
      </c>
      <c r="AN373" s="44"/>
      <c r="AO373" s="317">
        <f>SUM(AN373*O373)</f>
        <v>0</v>
      </c>
      <c r="AP373" s="43"/>
      <c r="AQ373" s="318">
        <f>SUM(AP373*O373)</f>
        <v>0</v>
      </c>
      <c r="AR373" s="44"/>
      <c r="AS373" s="317">
        <f>SUM(AR373*O373)</f>
        <v>0</v>
      </c>
      <c r="AT373" s="43"/>
      <c r="AU373" s="318">
        <f>SUM(AT373*O373)</f>
        <v>0</v>
      </c>
      <c r="AV373" s="44"/>
      <c r="AW373" s="317">
        <f>SUM(AV373*O373)</f>
        <v>0</v>
      </c>
      <c r="AX373" s="43"/>
      <c r="AY373" s="318">
        <f>SUM(AX373*O373)</f>
        <v>0</v>
      </c>
      <c r="AZ373" s="44"/>
      <c r="BA373" s="317">
        <f>SUM(AZ373*O373)</f>
        <v>0</v>
      </c>
      <c r="BB373" s="43"/>
      <c r="BC373" s="318">
        <f>SUM(BB373*O373)</f>
        <v>0</v>
      </c>
      <c r="BD373" s="44"/>
      <c r="BE373" s="317">
        <f>SUM(BD373*O373)</f>
        <v>0</v>
      </c>
    </row>
    <row r="374" spans="1:57" ht="25.5" x14ac:dyDescent="0.2">
      <c r="A374" s="187">
        <v>127</v>
      </c>
      <c r="B374" s="25" t="s">
        <v>329</v>
      </c>
      <c r="C374" s="25" t="s">
        <v>340</v>
      </c>
      <c r="D374" s="29" t="s">
        <v>135</v>
      </c>
      <c r="E374" s="28" t="s">
        <v>2383</v>
      </c>
      <c r="F374" s="188">
        <v>24</v>
      </c>
      <c r="G374" s="189" t="s">
        <v>2038</v>
      </c>
      <c r="H374" s="89">
        <v>43009</v>
      </c>
      <c r="I374" s="29" t="s">
        <v>3404</v>
      </c>
      <c r="J374" s="79" t="s">
        <v>2338</v>
      </c>
      <c r="K374" s="187">
        <v>2</v>
      </c>
      <c r="L374" s="80">
        <v>1.56</v>
      </c>
      <c r="M374" s="80">
        <v>1.56</v>
      </c>
      <c r="N374" s="80">
        <v>1.56</v>
      </c>
      <c r="O374" s="223">
        <v>1.56</v>
      </c>
      <c r="P374" s="371">
        <f>SUM(R374,T374,V374,X374,Z374,AB374,AD374,AF374,AH374,AJ374,AL374,AN374,AP374,AR374,AT374,AV374,AX374,AZ374,BB374,BD374)</f>
        <v>0</v>
      </c>
      <c r="Q374" s="372">
        <f>SUM(P374*O374)</f>
        <v>0</v>
      </c>
      <c r="R374" s="43"/>
      <c r="S374" s="318">
        <f>SUM(R374*O374)</f>
        <v>0</v>
      </c>
      <c r="T374" s="44"/>
      <c r="U374" s="317">
        <f>SUM(T374*O374)</f>
        <v>0</v>
      </c>
      <c r="V374" s="43"/>
      <c r="W374" s="318">
        <f>SUM(V374*O374)</f>
        <v>0</v>
      </c>
      <c r="X374" s="44"/>
      <c r="Y374" s="317">
        <f>SUM(X374*O374)</f>
        <v>0</v>
      </c>
      <c r="Z374" s="43"/>
      <c r="AA374" s="318">
        <f>SUM(Z374*O374)</f>
        <v>0</v>
      </c>
      <c r="AB374" s="44"/>
      <c r="AC374" s="317">
        <f>SUM(AB374*O374)</f>
        <v>0</v>
      </c>
      <c r="AD374" s="43"/>
      <c r="AE374" s="318">
        <f>SUM(AD374*O374)</f>
        <v>0</v>
      </c>
      <c r="AF374" s="44"/>
      <c r="AG374" s="317">
        <f>SUM(AF374*O374)</f>
        <v>0</v>
      </c>
      <c r="AH374" s="43"/>
      <c r="AI374" s="318">
        <f>SUM(AH374*O374)</f>
        <v>0</v>
      </c>
      <c r="AJ374" s="44"/>
      <c r="AK374" s="317">
        <f>SUM(AJ374*O374)</f>
        <v>0</v>
      </c>
      <c r="AL374" s="43"/>
      <c r="AM374" s="318">
        <f>SUM(AL374*O374)</f>
        <v>0</v>
      </c>
      <c r="AN374" s="44"/>
      <c r="AO374" s="317">
        <f>SUM(AN374*O374)</f>
        <v>0</v>
      </c>
      <c r="AP374" s="43"/>
      <c r="AQ374" s="318">
        <f>SUM(AP374*O374)</f>
        <v>0</v>
      </c>
      <c r="AR374" s="44"/>
      <c r="AS374" s="317">
        <f>SUM(AR374*O374)</f>
        <v>0</v>
      </c>
      <c r="AT374" s="43"/>
      <c r="AU374" s="318">
        <f>SUM(AT374*O374)</f>
        <v>0</v>
      </c>
      <c r="AV374" s="44"/>
      <c r="AW374" s="317">
        <f>SUM(AV374*O374)</f>
        <v>0</v>
      </c>
      <c r="AX374" s="43"/>
      <c r="AY374" s="318">
        <f>SUM(AX374*O374)</f>
        <v>0</v>
      </c>
      <c r="AZ374" s="44"/>
      <c r="BA374" s="317">
        <f>SUM(AZ374*O374)</f>
        <v>0</v>
      </c>
      <c r="BB374" s="43"/>
      <c r="BC374" s="318">
        <f>SUM(BB374*O374)</f>
        <v>0</v>
      </c>
      <c r="BD374" s="44"/>
      <c r="BE374" s="317">
        <f>SUM(BD374*O374)</f>
        <v>0</v>
      </c>
    </row>
    <row r="375" spans="1:57" x14ac:dyDescent="0.2">
      <c r="A375" s="186">
        <v>127</v>
      </c>
      <c r="B375" s="73" t="s">
        <v>329</v>
      </c>
      <c r="C375" s="73" t="s">
        <v>340</v>
      </c>
      <c r="D375" s="74" t="s">
        <v>135</v>
      </c>
      <c r="E375" s="74" t="s">
        <v>1084</v>
      </c>
      <c r="F375" s="75">
        <v>24</v>
      </c>
      <c r="G375" s="74" t="s">
        <v>2934</v>
      </c>
      <c r="H375" s="76" t="s">
        <v>2934</v>
      </c>
      <c r="I375" s="74" t="s">
        <v>3400</v>
      </c>
      <c r="J375" s="24" t="s">
        <v>3132</v>
      </c>
      <c r="K375" s="186">
        <v>3</v>
      </c>
      <c r="L375" s="144">
        <v>1.63</v>
      </c>
      <c r="M375" s="77">
        <v>1.63</v>
      </c>
      <c r="N375" s="77">
        <v>1.63</v>
      </c>
      <c r="O375" s="219">
        <v>1.68</v>
      </c>
      <c r="P375" s="371">
        <f>SUM(R375,T375,V375,X375,Z375,AB375,AD375,AF375,AH375,AJ375,AL375,AN375,AP375,AR375,AT375,AV375,AX375,AZ375,BB375,BD375)</f>
        <v>0</v>
      </c>
      <c r="Q375" s="372">
        <f>SUM(P375*O375)</f>
        <v>0</v>
      </c>
      <c r="R375" s="43"/>
      <c r="S375" s="318">
        <f>SUM(R375*O375)</f>
        <v>0</v>
      </c>
      <c r="T375" s="44"/>
      <c r="U375" s="317">
        <f>SUM(T375*O375)</f>
        <v>0</v>
      </c>
      <c r="V375" s="43"/>
      <c r="W375" s="318">
        <f>SUM(V375*O375)</f>
        <v>0</v>
      </c>
      <c r="X375" s="44"/>
      <c r="Y375" s="317">
        <f>SUM(X375*O375)</f>
        <v>0</v>
      </c>
      <c r="Z375" s="43"/>
      <c r="AA375" s="318">
        <f>SUM(Z375*O375)</f>
        <v>0</v>
      </c>
      <c r="AB375" s="44"/>
      <c r="AC375" s="317">
        <f>SUM(AB375*O375)</f>
        <v>0</v>
      </c>
      <c r="AD375" s="43"/>
      <c r="AE375" s="318">
        <f>SUM(AD375*O375)</f>
        <v>0</v>
      </c>
      <c r="AF375" s="44"/>
      <c r="AG375" s="317">
        <f>SUM(AF375*O375)</f>
        <v>0</v>
      </c>
      <c r="AH375" s="43"/>
      <c r="AI375" s="318">
        <f>SUM(AH375*O375)</f>
        <v>0</v>
      </c>
      <c r="AJ375" s="44"/>
      <c r="AK375" s="317">
        <f>SUM(AJ375*O375)</f>
        <v>0</v>
      </c>
      <c r="AL375" s="43"/>
      <c r="AM375" s="318">
        <f>SUM(AL375*O375)</f>
        <v>0</v>
      </c>
      <c r="AN375" s="44"/>
      <c r="AO375" s="317">
        <f>SUM(AN375*O375)</f>
        <v>0</v>
      </c>
      <c r="AP375" s="43"/>
      <c r="AQ375" s="318">
        <f>SUM(AP375*O375)</f>
        <v>0</v>
      </c>
      <c r="AR375" s="44"/>
      <c r="AS375" s="317">
        <f>SUM(AR375*O375)</f>
        <v>0</v>
      </c>
      <c r="AT375" s="43"/>
      <c r="AU375" s="318">
        <f>SUM(AT375*O375)</f>
        <v>0</v>
      </c>
      <c r="AV375" s="44"/>
      <c r="AW375" s="317">
        <f>SUM(AV375*O375)</f>
        <v>0</v>
      </c>
      <c r="AX375" s="43"/>
      <c r="AY375" s="318">
        <f>SUM(AX375*O375)</f>
        <v>0</v>
      </c>
      <c r="AZ375" s="44"/>
      <c r="BA375" s="317">
        <f>SUM(AZ375*O375)</f>
        <v>0</v>
      </c>
      <c r="BB375" s="43"/>
      <c r="BC375" s="318">
        <f>SUM(BB375*O375)</f>
        <v>0</v>
      </c>
      <c r="BD375" s="44"/>
      <c r="BE375" s="317">
        <f>SUM(BD375*O375)</f>
        <v>0</v>
      </c>
    </row>
    <row r="376" spans="1:57" x14ac:dyDescent="0.2">
      <c r="A376" s="81">
        <v>127</v>
      </c>
      <c r="B376" s="82" t="s">
        <v>329</v>
      </c>
      <c r="C376" s="82" t="s">
        <v>340</v>
      </c>
      <c r="D376" s="83" t="s">
        <v>135</v>
      </c>
      <c r="E376" s="84" t="s">
        <v>12</v>
      </c>
      <c r="F376" s="85">
        <v>24</v>
      </c>
      <c r="G376" s="84" t="s">
        <v>339</v>
      </c>
      <c r="H376" s="22">
        <v>9700788</v>
      </c>
      <c r="I376" s="34">
        <v>57681</v>
      </c>
      <c r="J376" s="86" t="s">
        <v>1074</v>
      </c>
      <c r="K376" s="81">
        <v>4</v>
      </c>
      <c r="L376" s="87">
        <v>1.84</v>
      </c>
      <c r="M376" s="155">
        <v>2.19</v>
      </c>
      <c r="N376" s="87">
        <v>2.19</v>
      </c>
      <c r="O376" s="362">
        <v>1.88</v>
      </c>
      <c r="P376" s="371">
        <f>SUM(R376,T376,V376,X376,Z376,AB376,AD376,AF376,AH376,AJ376,AL376,AN376,AP376,AR376,AT376,AV376,AX376,AZ376,BB376,BD376)</f>
        <v>0</v>
      </c>
      <c r="Q376" s="372">
        <f>SUM(P376*O376)</f>
        <v>0</v>
      </c>
      <c r="R376" s="43"/>
      <c r="S376" s="318">
        <f>SUM(R376*O376)</f>
        <v>0</v>
      </c>
      <c r="T376" s="44"/>
      <c r="U376" s="317">
        <f>SUM(T376*O376)</f>
        <v>0</v>
      </c>
      <c r="V376" s="43"/>
      <c r="W376" s="318">
        <f>SUM(V376*O376)</f>
        <v>0</v>
      </c>
      <c r="X376" s="44"/>
      <c r="Y376" s="317">
        <f>SUM(X376*O376)</f>
        <v>0</v>
      </c>
      <c r="Z376" s="43"/>
      <c r="AA376" s="318">
        <f>SUM(Z376*O376)</f>
        <v>0</v>
      </c>
      <c r="AB376" s="44"/>
      <c r="AC376" s="317">
        <f>SUM(AB376*O376)</f>
        <v>0</v>
      </c>
      <c r="AD376" s="43"/>
      <c r="AE376" s="318">
        <f>SUM(AD376*O376)</f>
        <v>0</v>
      </c>
      <c r="AF376" s="44"/>
      <c r="AG376" s="317">
        <f>SUM(AF376*O376)</f>
        <v>0</v>
      </c>
      <c r="AH376" s="43"/>
      <c r="AI376" s="318">
        <f>SUM(AH376*O376)</f>
        <v>0</v>
      </c>
      <c r="AJ376" s="44"/>
      <c r="AK376" s="317">
        <f>SUM(AJ376*O376)</f>
        <v>0</v>
      </c>
      <c r="AL376" s="43"/>
      <c r="AM376" s="318">
        <f>SUM(AL376*O376)</f>
        <v>0</v>
      </c>
      <c r="AN376" s="44"/>
      <c r="AO376" s="317">
        <f>SUM(AN376*O376)</f>
        <v>0</v>
      </c>
      <c r="AP376" s="43"/>
      <c r="AQ376" s="318">
        <f>SUM(AP376*O376)</f>
        <v>0</v>
      </c>
      <c r="AR376" s="44"/>
      <c r="AS376" s="317">
        <f>SUM(AR376*O376)</f>
        <v>0</v>
      </c>
      <c r="AT376" s="43"/>
      <c r="AU376" s="318">
        <f>SUM(AT376*O376)</f>
        <v>0</v>
      </c>
      <c r="AV376" s="44"/>
      <c r="AW376" s="317">
        <f>SUM(AV376*O376)</f>
        <v>0</v>
      </c>
      <c r="AX376" s="43"/>
      <c r="AY376" s="318">
        <f>SUM(AX376*O376)</f>
        <v>0</v>
      </c>
      <c r="AZ376" s="44"/>
      <c r="BA376" s="317">
        <f>SUM(AZ376*O376)</f>
        <v>0</v>
      </c>
      <c r="BB376" s="43"/>
      <c r="BC376" s="318">
        <f>SUM(BB376*O376)</f>
        <v>0</v>
      </c>
      <c r="BD376" s="44"/>
      <c r="BE376" s="317">
        <f>SUM(BD376*O376)</f>
        <v>0</v>
      </c>
    </row>
    <row r="377" spans="1:57" ht="25.5" x14ac:dyDescent="0.2">
      <c r="A377" s="263">
        <v>128</v>
      </c>
      <c r="B377" s="264" t="s">
        <v>329</v>
      </c>
      <c r="C377" s="260" t="s">
        <v>342</v>
      </c>
      <c r="D377" s="315" t="s">
        <v>135</v>
      </c>
      <c r="E377" s="266" t="s">
        <v>12</v>
      </c>
      <c r="F377" s="265">
        <v>8</v>
      </c>
      <c r="G377" s="266" t="s">
        <v>4658</v>
      </c>
      <c r="H377" s="320" t="s">
        <v>4463</v>
      </c>
      <c r="I377" s="266" t="s">
        <v>3747</v>
      </c>
      <c r="J377" s="316" t="s">
        <v>4733</v>
      </c>
      <c r="K377" s="263">
        <v>1</v>
      </c>
      <c r="L377" s="267"/>
      <c r="M377" s="267"/>
      <c r="N377" s="267"/>
      <c r="O377" s="360">
        <v>0.6</v>
      </c>
      <c r="P377" s="371">
        <f>SUM(R377,T377,V377,X377,Z377,AB377,AD377,AF377,AH377,AJ377,AL377,AN377,AP377,AR377,AT377,AV377,AX377,AZ377,BB377,BD377)</f>
        <v>0</v>
      </c>
      <c r="Q377" s="372">
        <f>SUM(P377*O377)</f>
        <v>0</v>
      </c>
      <c r="R377" s="43"/>
      <c r="S377" s="318">
        <f>SUM(R377*O377)</f>
        <v>0</v>
      </c>
      <c r="T377" s="44"/>
      <c r="U377" s="317">
        <f>SUM(T377*O377)</f>
        <v>0</v>
      </c>
      <c r="V377" s="43"/>
      <c r="W377" s="318">
        <f>SUM(V377*O377)</f>
        <v>0</v>
      </c>
      <c r="X377" s="44"/>
      <c r="Y377" s="317">
        <f>SUM(X377*O377)</f>
        <v>0</v>
      </c>
      <c r="Z377" s="43"/>
      <c r="AA377" s="318">
        <f>SUM(Z377*O377)</f>
        <v>0</v>
      </c>
      <c r="AB377" s="44"/>
      <c r="AC377" s="317">
        <f>SUM(AB377*O377)</f>
        <v>0</v>
      </c>
      <c r="AD377" s="43"/>
      <c r="AE377" s="318">
        <f>SUM(AD377*O377)</f>
        <v>0</v>
      </c>
      <c r="AF377" s="44"/>
      <c r="AG377" s="317">
        <f>SUM(AF377*O377)</f>
        <v>0</v>
      </c>
      <c r="AH377" s="43"/>
      <c r="AI377" s="318">
        <f>SUM(AH377*O377)</f>
        <v>0</v>
      </c>
      <c r="AJ377" s="44"/>
      <c r="AK377" s="317">
        <f>SUM(AJ377*O377)</f>
        <v>0</v>
      </c>
      <c r="AL377" s="43"/>
      <c r="AM377" s="318">
        <f>SUM(AL377*O377)</f>
        <v>0</v>
      </c>
      <c r="AN377" s="44"/>
      <c r="AO377" s="317">
        <f>SUM(AN377*O377)</f>
        <v>0</v>
      </c>
      <c r="AP377" s="43"/>
      <c r="AQ377" s="318">
        <f>SUM(AP377*O377)</f>
        <v>0</v>
      </c>
      <c r="AR377" s="44"/>
      <c r="AS377" s="317">
        <f>SUM(AR377*O377)</f>
        <v>0</v>
      </c>
      <c r="AT377" s="43"/>
      <c r="AU377" s="318">
        <f>SUM(AT377*O377)</f>
        <v>0</v>
      </c>
      <c r="AV377" s="44"/>
      <c r="AW377" s="317">
        <f>SUM(AV377*O377)</f>
        <v>0</v>
      </c>
      <c r="AX377" s="43"/>
      <c r="AY377" s="318">
        <f>SUM(AX377*O377)</f>
        <v>0</v>
      </c>
      <c r="AZ377" s="44"/>
      <c r="BA377" s="317">
        <f>SUM(AZ377*O377)</f>
        <v>0</v>
      </c>
      <c r="BB377" s="43"/>
      <c r="BC377" s="318">
        <f>SUM(BB377*O377)</f>
        <v>0</v>
      </c>
      <c r="BD377" s="44"/>
      <c r="BE377" s="317">
        <f>SUM(BD377*O377)</f>
        <v>0</v>
      </c>
    </row>
    <row r="378" spans="1:57" ht="25.5" x14ac:dyDescent="0.2">
      <c r="A378" s="187">
        <v>128</v>
      </c>
      <c r="B378" s="25" t="s">
        <v>329</v>
      </c>
      <c r="C378" s="25" t="s">
        <v>342</v>
      </c>
      <c r="D378" s="29" t="s">
        <v>135</v>
      </c>
      <c r="E378" s="28" t="s">
        <v>2383</v>
      </c>
      <c r="F378" s="188">
        <v>8</v>
      </c>
      <c r="G378" s="189" t="s">
        <v>2045</v>
      </c>
      <c r="H378" s="89">
        <v>43001</v>
      </c>
      <c r="I378" s="29" t="s">
        <v>3404</v>
      </c>
      <c r="J378" s="79" t="s">
        <v>2338</v>
      </c>
      <c r="K378" s="187">
        <v>2</v>
      </c>
      <c r="L378" s="80">
        <v>0.65</v>
      </c>
      <c r="M378" s="80">
        <v>0.65</v>
      </c>
      <c r="N378" s="80">
        <v>0.65</v>
      </c>
      <c r="O378" s="223">
        <v>0.65</v>
      </c>
      <c r="P378" s="371">
        <f>SUM(R378,T378,V378,X378,Z378,AB378,AD378,AF378,AH378,AJ378,AL378,AN378,AP378,AR378,AT378,AV378,AX378,AZ378,BB378,BD378)</f>
        <v>0</v>
      </c>
      <c r="Q378" s="372">
        <f>SUM(P378*O378)</f>
        <v>0</v>
      </c>
      <c r="R378" s="43"/>
      <c r="S378" s="318">
        <f>SUM(R378*O378)</f>
        <v>0</v>
      </c>
      <c r="T378" s="44"/>
      <c r="U378" s="317">
        <f>SUM(T378*O378)</f>
        <v>0</v>
      </c>
      <c r="V378" s="43"/>
      <c r="W378" s="318">
        <f>SUM(V378*O378)</f>
        <v>0</v>
      </c>
      <c r="X378" s="44"/>
      <c r="Y378" s="317">
        <f>SUM(X378*O378)</f>
        <v>0</v>
      </c>
      <c r="Z378" s="43"/>
      <c r="AA378" s="318">
        <f>SUM(Z378*O378)</f>
        <v>0</v>
      </c>
      <c r="AB378" s="44"/>
      <c r="AC378" s="317">
        <f>SUM(AB378*O378)</f>
        <v>0</v>
      </c>
      <c r="AD378" s="43"/>
      <c r="AE378" s="318">
        <f>SUM(AD378*O378)</f>
        <v>0</v>
      </c>
      <c r="AF378" s="44"/>
      <c r="AG378" s="317">
        <f>SUM(AF378*O378)</f>
        <v>0</v>
      </c>
      <c r="AH378" s="43"/>
      <c r="AI378" s="318">
        <f>SUM(AH378*O378)</f>
        <v>0</v>
      </c>
      <c r="AJ378" s="44"/>
      <c r="AK378" s="317">
        <f>SUM(AJ378*O378)</f>
        <v>0</v>
      </c>
      <c r="AL378" s="43"/>
      <c r="AM378" s="318">
        <f>SUM(AL378*O378)</f>
        <v>0</v>
      </c>
      <c r="AN378" s="44"/>
      <c r="AO378" s="317">
        <f>SUM(AN378*O378)</f>
        <v>0</v>
      </c>
      <c r="AP378" s="43"/>
      <c r="AQ378" s="318">
        <f>SUM(AP378*O378)</f>
        <v>0</v>
      </c>
      <c r="AR378" s="44"/>
      <c r="AS378" s="317">
        <f>SUM(AR378*O378)</f>
        <v>0</v>
      </c>
      <c r="AT378" s="43"/>
      <c r="AU378" s="318">
        <f>SUM(AT378*O378)</f>
        <v>0</v>
      </c>
      <c r="AV378" s="44"/>
      <c r="AW378" s="317">
        <f>SUM(AV378*O378)</f>
        <v>0</v>
      </c>
      <c r="AX378" s="43"/>
      <c r="AY378" s="318">
        <f>SUM(AX378*O378)</f>
        <v>0</v>
      </c>
      <c r="AZ378" s="44"/>
      <c r="BA378" s="317">
        <f>SUM(AZ378*O378)</f>
        <v>0</v>
      </c>
      <c r="BB378" s="43"/>
      <c r="BC378" s="318">
        <f>SUM(BB378*O378)</f>
        <v>0</v>
      </c>
      <c r="BD378" s="44"/>
      <c r="BE378" s="317">
        <f>SUM(BD378*O378)</f>
        <v>0</v>
      </c>
    </row>
    <row r="379" spans="1:57" x14ac:dyDescent="0.2">
      <c r="A379" s="81">
        <v>128</v>
      </c>
      <c r="B379" s="82" t="s">
        <v>329</v>
      </c>
      <c r="C379" s="82" t="s">
        <v>342</v>
      </c>
      <c r="D379" s="83" t="s">
        <v>135</v>
      </c>
      <c r="E379" s="84" t="s">
        <v>12</v>
      </c>
      <c r="F379" s="85">
        <v>8</v>
      </c>
      <c r="G379" s="84" t="s">
        <v>2390</v>
      </c>
      <c r="H379" s="22">
        <v>9700786</v>
      </c>
      <c r="I379" s="34">
        <v>57681</v>
      </c>
      <c r="J379" s="86" t="s">
        <v>1074</v>
      </c>
      <c r="K379" s="81">
        <v>3</v>
      </c>
      <c r="L379" s="87">
        <v>0.84</v>
      </c>
      <c r="M379" s="155">
        <v>1</v>
      </c>
      <c r="N379" s="87">
        <v>1</v>
      </c>
      <c r="O379" s="362">
        <v>0.84</v>
      </c>
      <c r="P379" s="371">
        <f>SUM(R379,T379,V379,X379,Z379,AB379,AD379,AF379,AH379,AJ379,AL379,AN379,AP379,AR379,AT379,AV379,AX379,AZ379,BB379,BD379)</f>
        <v>0</v>
      </c>
      <c r="Q379" s="372">
        <f>SUM(P379*O379)</f>
        <v>0</v>
      </c>
      <c r="R379" s="43"/>
      <c r="S379" s="318">
        <f>SUM(R379*O379)</f>
        <v>0</v>
      </c>
      <c r="T379" s="44"/>
      <c r="U379" s="317">
        <f>SUM(T379*O379)</f>
        <v>0</v>
      </c>
      <c r="V379" s="43"/>
      <c r="W379" s="318">
        <f>SUM(V379*O379)</f>
        <v>0</v>
      </c>
      <c r="X379" s="44"/>
      <c r="Y379" s="317">
        <f>SUM(X379*O379)</f>
        <v>0</v>
      </c>
      <c r="Z379" s="43"/>
      <c r="AA379" s="318">
        <f>SUM(Z379*O379)</f>
        <v>0</v>
      </c>
      <c r="AB379" s="44"/>
      <c r="AC379" s="317">
        <f>SUM(AB379*O379)</f>
        <v>0</v>
      </c>
      <c r="AD379" s="43"/>
      <c r="AE379" s="318">
        <f>SUM(AD379*O379)</f>
        <v>0</v>
      </c>
      <c r="AF379" s="44"/>
      <c r="AG379" s="317">
        <f>SUM(AF379*O379)</f>
        <v>0</v>
      </c>
      <c r="AH379" s="43"/>
      <c r="AI379" s="318">
        <f>SUM(AH379*O379)</f>
        <v>0</v>
      </c>
      <c r="AJ379" s="44"/>
      <c r="AK379" s="317">
        <f>SUM(AJ379*O379)</f>
        <v>0</v>
      </c>
      <c r="AL379" s="43"/>
      <c r="AM379" s="318">
        <f>SUM(AL379*O379)</f>
        <v>0</v>
      </c>
      <c r="AN379" s="44"/>
      <c r="AO379" s="317">
        <f>SUM(AN379*O379)</f>
        <v>0</v>
      </c>
      <c r="AP379" s="43"/>
      <c r="AQ379" s="318">
        <f>SUM(AP379*O379)</f>
        <v>0</v>
      </c>
      <c r="AR379" s="44"/>
      <c r="AS379" s="317">
        <f>SUM(AR379*O379)</f>
        <v>0</v>
      </c>
      <c r="AT379" s="43"/>
      <c r="AU379" s="318">
        <f>SUM(AT379*O379)</f>
        <v>0</v>
      </c>
      <c r="AV379" s="44"/>
      <c r="AW379" s="317">
        <f>SUM(AV379*O379)</f>
        <v>0</v>
      </c>
      <c r="AX379" s="43"/>
      <c r="AY379" s="318">
        <f>SUM(AX379*O379)</f>
        <v>0</v>
      </c>
      <c r="AZ379" s="44"/>
      <c r="BA379" s="317">
        <f>SUM(AZ379*O379)</f>
        <v>0</v>
      </c>
      <c r="BB379" s="43"/>
      <c r="BC379" s="318">
        <f>SUM(BB379*O379)</f>
        <v>0</v>
      </c>
      <c r="BD379" s="44"/>
      <c r="BE379" s="317">
        <f>SUM(BD379*O379)</f>
        <v>0</v>
      </c>
    </row>
    <row r="380" spans="1:57" x14ac:dyDescent="0.2">
      <c r="A380" s="186">
        <v>128</v>
      </c>
      <c r="B380" s="73" t="s">
        <v>329</v>
      </c>
      <c r="C380" s="73" t="s">
        <v>342</v>
      </c>
      <c r="D380" s="74" t="s">
        <v>135</v>
      </c>
      <c r="E380" s="74" t="s">
        <v>12</v>
      </c>
      <c r="F380" s="75">
        <v>8</v>
      </c>
      <c r="G380" s="74" t="s">
        <v>951</v>
      </c>
      <c r="H380" s="76" t="s">
        <v>951</v>
      </c>
      <c r="I380" s="74" t="s">
        <v>3400</v>
      </c>
      <c r="J380" s="24" t="s">
        <v>3132</v>
      </c>
      <c r="K380" s="186">
        <v>4</v>
      </c>
      <c r="L380" s="144">
        <v>0.87</v>
      </c>
      <c r="M380" s="77">
        <v>0.87</v>
      </c>
      <c r="N380" s="77">
        <v>0.87</v>
      </c>
      <c r="O380" s="219">
        <v>0.91</v>
      </c>
      <c r="P380" s="371">
        <f>SUM(R380,T380,V380,X380,Z380,AB380,AD380,AF380,AH380,AJ380,AL380,AN380,AP380,AR380,AT380,AV380,AX380,AZ380,BB380,BD380)</f>
        <v>0</v>
      </c>
      <c r="Q380" s="372">
        <f>SUM(P380*O380)</f>
        <v>0</v>
      </c>
      <c r="R380" s="43"/>
      <c r="S380" s="318">
        <f>SUM(R380*O380)</f>
        <v>0</v>
      </c>
      <c r="T380" s="44"/>
      <c r="U380" s="317">
        <f>SUM(T380*O380)</f>
        <v>0</v>
      </c>
      <c r="V380" s="43"/>
      <c r="W380" s="318">
        <f>SUM(V380*O380)</f>
        <v>0</v>
      </c>
      <c r="X380" s="44"/>
      <c r="Y380" s="317">
        <f>SUM(X380*O380)</f>
        <v>0</v>
      </c>
      <c r="Z380" s="43"/>
      <c r="AA380" s="318">
        <f>SUM(Z380*O380)</f>
        <v>0</v>
      </c>
      <c r="AB380" s="44"/>
      <c r="AC380" s="317">
        <f>SUM(AB380*O380)</f>
        <v>0</v>
      </c>
      <c r="AD380" s="43"/>
      <c r="AE380" s="318">
        <f>SUM(AD380*O380)</f>
        <v>0</v>
      </c>
      <c r="AF380" s="44"/>
      <c r="AG380" s="317">
        <f>SUM(AF380*O380)</f>
        <v>0</v>
      </c>
      <c r="AH380" s="43"/>
      <c r="AI380" s="318">
        <f>SUM(AH380*O380)</f>
        <v>0</v>
      </c>
      <c r="AJ380" s="44"/>
      <c r="AK380" s="317">
        <f>SUM(AJ380*O380)</f>
        <v>0</v>
      </c>
      <c r="AL380" s="43"/>
      <c r="AM380" s="318">
        <f>SUM(AL380*O380)</f>
        <v>0</v>
      </c>
      <c r="AN380" s="44"/>
      <c r="AO380" s="317">
        <f>SUM(AN380*O380)</f>
        <v>0</v>
      </c>
      <c r="AP380" s="43"/>
      <c r="AQ380" s="318">
        <f>SUM(AP380*O380)</f>
        <v>0</v>
      </c>
      <c r="AR380" s="44"/>
      <c r="AS380" s="317">
        <f>SUM(AR380*O380)</f>
        <v>0</v>
      </c>
      <c r="AT380" s="43"/>
      <c r="AU380" s="318">
        <f>SUM(AT380*O380)</f>
        <v>0</v>
      </c>
      <c r="AV380" s="44"/>
      <c r="AW380" s="317">
        <f>SUM(AV380*O380)</f>
        <v>0</v>
      </c>
      <c r="AX380" s="43"/>
      <c r="AY380" s="318">
        <f>SUM(AX380*O380)</f>
        <v>0</v>
      </c>
      <c r="AZ380" s="44"/>
      <c r="BA380" s="317">
        <f>SUM(AZ380*O380)</f>
        <v>0</v>
      </c>
      <c r="BB380" s="43"/>
      <c r="BC380" s="318">
        <f>SUM(BB380*O380)</f>
        <v>0</v>
      </c>
      <c r="BD380" s="44"/>
      <c r="BE380" s="317">
        <f>SUM(BD380*O380)</f>
        <v>0</v>
      </c>
    </row>
    <row r="381" spans="1:57" ht="25.5" x14ac:dyDescent="0.2">
      <c r="A381" s="186">
        <v>129</v>
      </c>
      <c r="B381" s="73" t="s">
        <v>329</v>
      </c>
      <c r="C381" s="73" t="s">
        <v>336</v>
      </c>
      <c r="D381" s="74" t="s">
        <v>936</v>
      </c>
      <c r="E381" s="74" t="s">
        <v>1084</v>
      </c>
      <c r="F381" s="75">
        <v>8</v>
      </c>
      <c r="G381" s="74" t="s">
        <v>2935</v>
      </c>
      <c r="H381" s="74" t="s">
        <v>2935</v>
      </c>
      <c r="I381" s="74" t="s">
        <v>3400</v>
      </c>
      <c r="J381" s="24" t="s">
        <v>3132</v>
      </c>
      <c r="K381" s="186">
        <v>1</v>
      </c>
      <c r="L381" s="77">
        <v>4.53</v>
      </c>
      <c r="M381" s="144">
        <v>4.76</v>
      </c>
      <c r="N381" s="144">
        <v>5</v>
      </c>
      <c r="O381" s="220">
        <v>5</v>
      </c>
      <c r="P381" s="371">
        <f>SUM(R381,T381,V381,X381,Z381,AB381,AD381,AF381,AH381,AJ381,AL381,AN381,AP381,AR381,AT381,AV381,AX381,AZ381,BB381,BD381)</f>
        <v>0</v>
      </c>
      <c r="Q381" s="372">
        <f>SUM(P381*O381)</f>
        <v>0</v>
      </c>
      <c r="R381" s="43"/>
      <c r="S381" s="318">
        <f>SUM(R381*O381)</f>
        <v>0</v>
      </c>
      <c r="T381" s="44"/>
      <c r="U381" s="317">
        <f>SUM(T381*O381)</f>
        <v>0</v>
      </c>
      <c r="V381" s="43"/>
      <c r="W381" s="318">
        <f>SUM(V381*O381)</f>
        <v>0</v>
      </c>
      <c r="X381" s="44"/>
      <c r="Y381" s="317">
        <f>SUM(X381*O381)</f>
        <v>0</v>
      </c>
      <c r="Z381" s="43"/>
      <c r="AA381" s="318">
        <f>SUM(Z381*O381)</f>
        <v>0</v>
      </c>
      <c r="AB381" s="44"/>
      <c r="AC381" s="317">
        <f>SUM(AB381*O381)</f>
        <v>0</v>
      </c>
      <c r="AD381" s="43"/>
      <c r="AE381" s="318">
        <f>SUM(AD381*O381)</f>
        <v>0</v>
      </c>
      <c r="AF381" s="44"/>
      <c r="AG381" s="317">
        <f>SUM(AF381*O381)</f>
        <v>0</v>
      </c>
      <c r="AH381" s="43"/>
      <c r="AI381" s="318">
        <f>SUM(AH381*O381)</f>
        <v>0</v>
      </c>
      <c r="AJ381" s="44"/>
      <c r="AK381" s="317">
        <f>SUM(AJ381*O381)</f>
        <v>0</v>
      </c>
      <c r="AL381" s="43"/>
      <c r="AM381" s="318">
        <f>SUM(AL381*O381)</f>
        <v>0</v>
      </c>
      <c r="AN381" s="44"/>
      <c r="AO381" s="317">
        <f>SUM(AN381*O381)</f>
        <v>0</v>
      </c>
      <c r="AP381" s="43"/>
      <c r="AQ381" s="318">
        <f>SUM(AP381*O381)</f>
        <v>0</v>
      </c>
      <c r="AR381" s="44"/>
      <c r="AS381" s="317">
        <f>SUM(AR381*O381)</f>
        <v>0</v>
      </c>
      <c r="AT381" s="43"/>
      <c r="AU381" s="318">
        <f>SUM(AT381*O381)</f>
        <v>0</v>
      </c>
      <c r="AV381" s="44"/>
      <c r="AW381" s="317">
        <f>SUM(AV381*O381)</f>
        <v>0</v>
      </c>
      <c r="AX381" s="43"/>
      <c r="AY381" s="318">
        <f>SUM(AX381*O381)</f>
        <v>0</v>
      </c>
      <c r="AZ381" s="44"/>
      <c r="BA381" s="317">
        <f>SUM(AZ381*O381)</f>
        <v>0</v>
      </c>
      <c r="BB381" s="43"/>
      <c r="BC381" s="318">
        <f>SUM(BB381*O381)</f>
        <v>0</v>
      </c>
      <c r="BD381" s="44"/>
      <c r="BE381" s="317">
        <f>SUM(BD381*O381)</f>
        <v>0</v>
      </c>
    </row>
    <row r="382" spans="1:57" ht="25.5" x14ac:dyDescent="0.2">
      <c r="A382" s="263">
        <v>129</v>
      </c>
      <c r="B382" s="264" t="s">
        <v>329</v>
      </c>
      <c r="C382" s="260" t="s">
        <v>336</v>
      </c>
      <c r="D382" s="315" t="s">
        <v>742</v>
      </c>
      <c r="E382" s="266" t="s">
        <v>12</v>
      </c>
      <c r="F382" s="265">
        <v>8</v>
      </c>
      <c r="G382" s="266" t="s">
        <v>4525</v>
      </c>
      <c r="H382" s="320" t="s">
        <v>4207</v>
      </c>
      <c r="I382" s="266" t="s">
        <v>3747</v>
      </c>
      <c r="J382" s="316" t="s">
        <v>4733</v>
      </c>
      <c r="K382" s="263">
        <v>2</v>
      </c>
      <c r="L382" s="267"/>
      <c r="M382" s="267"/>
      <c r="N382" s="267"/>
      <c r="O382" s="360">
        <v>6.44</v>
      </c>
      <c r="P382" s="371">
        <f>SUM(R382,T382,V382,X382,Z382,AB382,AD382,AF382,AH382,AJ382,AL382,AN382,AP382,AR382,AT382,AV382,AX382,AZ382,BB382,BD382)</f>
        <v>0</v>
      </c>
      <c r="Q382" s="372">
        <f>SUM(P382*O382)</f>
        <v>0</v>
      </c>
      <c r="R382" s="43"/>
      <c r="S382" s="318">
        <f>SUM(R382*O382)</f>
        <v>0</v>
      </c>
      <c r="T382" s="44"/>
      <c r="U382" s="317">
        <f>SUM(T382*O382)</f>
        <v>0</v>
      </c>
      <c r="V382" s="43"/>
      <c r="W382" s="318">
        <f>SUM(V382*O382)</f>
        <v>0</v>
      </c>
      <c r="X382" s="44"/>
      <c r="Y382" s="317">
        <f>SUM(X382*O382)</f>
        <v>0</v>
      </c>
      <c r="Z382" s="43"/>
      <c r="AA382" s="318">
        <f>SUM(Z382*O382)</f>
        <v>0</v>
      </c>
      <c r="AB382" s="44"/>
      <c r="AC382" s="317">
        <f>SUM(AB382*O382)</f>
        <v>0</v>
      </c>
      <c r="AD382" s="43"/>
      <c r="AE382" s="318">
        <f>SUM(AD382*O382)</f>
        <v>0</v>
      </c>
      <c r="AF382" s="44"/>
      <c r="AG382" s="317">
        <f>SUM(AF382*O382)</f>
        <v>0</v>
      </c>
      <c r="AH382" s="43"/>
      <c r="AI382" s="318">
        <f>SUM(AH382*O382)</f>
        <v>0</v>
      </c>
      <c r="AJ382" s="44"/>
      <c r="AK382" s="317">
        <f>SUM(AJ382*O382)</f>
        <v>0</v>
      </c>
      <c r="AL382" s="43"/>
      <c r="AM382" s="318">
        <f>SUM(AL382*O382)</f>
        <v>0</v>
      </c>
      <c r="AN382" s="44"/>
      <c r="AO382" s="317">
        <f>SUM(AN382*O382)</f>
        <v>0</v>
      </c>
      <c r="AP382" s="43"/>
      <c r="AQ382" s="318">
        <f>SUM(AP382*O382)</f>
        <v>0</v>
      </c>
      <c r="AR382" s="44"/>
      <c r="AS382" s="317">
        <f>SUM(AR382*O382)</f>
        <v>0</v>
      </c>
      <c r="AT382" s="43"/>
      <c r="AU382" s="318">
        <f>SUM(AT382*O382)</f>
        <v>0</v>
      </c>
      <c r="AV382" s="44"/>
      <c r="AW382" s="317">
        <f>SUM(AV382*O382)</f>
        <v>0</v>
      </c>
      <c r="AX382" s="43"/>
      <c r="AY382" s="318">
        <f>SUM(AX382*O382)</f>
        <v>0</v>
      </c>
      <c r="AZ382" s="44"/>
      <c r="BA382" s="317">
        <f>SUM(AZ382*O382)</f>
        <v>0</v>
      </c>
      <c r="BB382" s="43"/>
      <c r="BC382" s="318">
        <f>SUM(BB382*O382)</f>
        <v>0</v>
      </c>
      <c r="BD382" s="44"/>
      <c r="BE382" s="317">
        <f>SUM(BD382*O382)</f>
        <v>0</v>
      </c>
    </row>
    <row r="383" spans="1:57" ht="25.5" x14ac:dyDescent="0.2">
      <c r="A383" s="186">
        <v>130</v>
      </c>
      <c r="B383" s="73" t="s">
        <v>329</v>
      </c>
      <c r="C383" s="73" t="s">
        <v>337</v>
      </c>
      <c r="D383" s="74" t="s">
        <v>1219</v>
      </c>
      <c r="E383" s="74" t="s">
        <v>1084</v>
      </c>
      <c r="F383" s="75">
        <v>16</v>
      </c>
      <c r="G383" s="74" t="s">
        <v>944</v>
      </c>
      <c r="H383" s="76" t="s">
        <v>944</v>
      </c>
      <c r="I383" s="74" t="s">
        <v>3400</v>
      </c>
      <c r="J383" s="24" t="s">
        <v>3132</v>
      </c>
      <c r="K383" s="186">
        <v>1</v>
      </c>
      <c r="L383" s="77">
        <v>1.32</v>
      </c>
      <c r="M383" s="144">
        <v>1.75</v>
      </c>
      <c r="N383" s="77">
        <v>1.75</v>
      </c>
      <c r="O383" s="219">
        <v>1.84</v>
      </c>
      <c r="P383" s="371">
        <f>SUM(R383,T383,V383,X383,Z383,AB383,AD383,AF383,AH383,AJ383,AL383,AN383,AP383,AR383,AT383,AV383,AX383,AZ383,BB383,BD383)</f>
        <v>0</v>
      </c>
      <c r="Q383" s="372">
        <f>SUM(P383*O383)</f>
        <v>0</v>
      </c>
      <c r="R383" s="43"/>
      <c r="S383" s="318">
        <f>SUM(R383*O383)</f>
        <v>0</v>
      </c>
      <c r="T383" s="44"/>
      <c r="U383" s="317">
        <f>SUM(T383*O383)</f>
        <v>0</v>
      </c>
      <c r="V383" s="43"/>
      <c r="W383" s="318">
        <f>SUM(V383*O383)</f>
        <v>0</v>
      </c>
      <c r="X383" s="44"/>
      <c r="Y383" s="317">
        <f>SUM(X383*O383)</f>
        <v>0</v>
      </c>
      <c r="Z383" s="43"/>
      <c r="AA383" s="318">
        <f>SUM(Z383*O383)</f>
        <v>0</v>
      </c>
      <c r="AB383" s="44"/>
      <c r="AC383" s="317">
        <f>SUM(AB383*O383)</f>
        <v>0</v>
      </c>
      <c r="AD383" s="43"/>
      <c r="AE383" s="318">
        <f>SUM(AD383*O383)</f>
        <v>0</v>
      </c>
      <c r="AF383" s="44"/>
      <c r="AG383" s="317">
        <f>SUM(AF383*O383)</f>
        <v>0</v>
      </c>
      <c r="AH383" s="43"/>
      <c r="AI383" s="318">
        <f>SUM(AH383*O383)</f>
        <v>0</v>
      </c>
      <c r="AJ383" s="44"/>
      <c r="AK383" s="317">
        <f>SUM(AJ383*O383)</f>
        <v>0</v>
      </c>
      <c r="AL383" s="43"/>
      <c r="AM383" s="318">
        <f>SUM(AL383*O383)</f>
        <v>0</v>
      </c>
      <c r="AN383" s="44"/>
      <c r="AO383" s="317">
        <f>SUM(AN383*O383)</f>
        <v>0</v>
      </c>
      <c r="AP383" s="43"/>
      <c r="AQ383" s="318">
        <f>SUM(AP383*O383)</f>
        <v>0</v>
      </c>
      <c r="AR383" s="44"/>
      <c r="AS383" s="317">
        <f>SUM(AR383*O383)</f>
        <v>0</v>
      </c>
      <c r="AT383" s="43"/>
      <c r="AU383" s="318">
        <f>SUM(AT383*O383)</f>
        <v>0</v>
      </c>
      <c r="AV383" s="44"/>
      <c r="AW383" s="317">
        <f>SUM(AV383*O383)</f>
        <v>0</v>
      </c>
      <c r="AX383" s="43"/>
      <c r="AY383" s="318">
        <f>SUM(AX383*O383)</f>
        <v>0</v>
      </c>
      <c r="AZ383" s="44"/>
      <c r="BA383" s="317">
        <f>SUM(AZ383*O383)</f>
        <v>0</v>
      </c>
      <c r="BB383" s="43"/>
      <c r="BC383" s="318">
        <f>SUM(BB383*O383)</f>
        <v>0</v>
      </c>
      <c r="BD383" s="44"/>
      <c r="BE383" s="317">
        <f>SUM(BD383*O383)</f>
        <v>0</v>
      </c>
    </row>
    <row r="384" spans="1:57" ht="25.5" x14ac:dyDescent="0.2">
      <c r="A384" s="81">
        <v>130</v>
      </c>
      <c r="B384" s="82" t="s">
        <v>329</v>
      </c>
      <c r="C384" s="82" t="s">
        <v>337</v>
      </c>
      <c r="D384" s="83" t="s">
        <v>3306</v>
      </c>
      <c r="E384" s="84" t="s">
        <v>12</v>
      </c>
      <c r="F384" s="85">
        <v>16</v>
      </c>
      <c r="G384" s="84" t="s">
        <v>1221</v>
      </c>
      <c r="H384" s="22">
        <v>9714427</v>
      </c>
      <c r="I384" s="34">
        <v>57681</v>
      </c>
      <c r="J384" s="86" t="s">
        <v>1074</v>
      </c>
      <c r="K384" s="81">
        <v>2</v>
      </c>
      <c r="L384" s="87">
        <v>2.12</v>
      </c>
      <c r="M384" s="155">
        <v>2.46</v>
      </c>
      <c r="N384" s="87">
        <v>2.46</v>
      </c>
      <c r="O384" s="362">
        <v>2.12</v>
      </c>
      <c r="P384" s="371">
        <f>SUM(R384,T384,V384,X384,Z384,AB384,AD384,AF384,AH384,AJ384,AL384,AN384,AP384,AR384,AT384,AV384,AX384,AZ384,BB384,BD384)</f>
        <v>0</v>
      </c>
      <c r="Q384" s="372">
        <f>SUM(P384*O384)</f>
        <v>0</v>
      </c>
      <c r="R384" s="43"/>
      <c r="S384" s="318">
        <f>SUM(R384*O384)</f>
        <v>0</v>
      </c>
      <c r="T384" s="44"/>
      <c r="U384" s="317">
        <f>SUM(T384*O384)</f>
        <v>0</v>
      </c>
      <c r="V384" s="43"/>
      <c r="W384" s="318">
        <f>SUM(V384*O384)</f>
        <v>0</v>
      </c>
      <c r="X384" s="44"/>
      <c r="Y384" s="317">
        <f>SUM(X384*O384)</f>
        <v>0</v>
      </c>
      <c r="Z384" s="43"/>
      <c r="AA384" s="318">
        <f>SUM(Z384*O384)</f>
        <v>0</v>
      </c>
      <c r="AB384" s="44"/>
      <c r="AC384" s="317">
        <f>SUM(AB384*O384)</f>
        <v>0</v>
      </c>
      <c r="AD384" s="43"/>
      <c r="AE384" s="318">
        <f>SUM(AD384*O384)</f>
        <v>0</v>
      </c>
      <c r="AF384" s="44"/>
      <c r="AG384" s="317">
        <f>SUM(AF384*O384)</f>
        <v>0</v>
      </c>
      <c r="AH384" s="43"/>
      <c r="AI384" s="318">
        <f>SUM(AH384*O384)</f>
        <v>0</v>
      </c>
      <c r="AJ384" s="44"/>
      <c r="AK384" s="317">
        <f>SUM(AJ384*O384)</f>
        <v>0</v>
      </c>
      <c r="AL384" s="43"/>
      <c r="AM384" s="318">
        <f>SUM(AL384*O384)</f>
        <v>0</v>
      </c>
      <c r="AN384" s="44"/>
      <c r="AO384" s="317">
        <f>SUM(AN384*O384)</f>
        <v>0</v>
      </c>
      <c r="AP384" s="43"/>
      <c r="AQ384" s="318">
        <f>SUM(AP384*O384)</f>
        <v>0</v>
      </c>
      <c r="AR384" s="44"/>
      <c r="AS384" s="317">
        <f>SUM(AR384*O384)</f>
        <v>0</v>
      </c>
      <c r="AT384" s="43"/>
      <c r="AU384" s="318">
        <f>SUM(AT384*O384)</f>
        <v>0</v>
      </c>
      <c r="AV384" s="44"/>
      <c r="AW384" s="317">
        <f>SUM(AV384*O384)</f>
        <v>0</v>
      </c>
      <c r="AX384" s="43"/>
      <c r="AY384" s="318">
        <f>SUM(AX384*O384)</f>
        <v>0</v>
      </c>
      <c r="AZ384" s="44"/>
      <c r="BA384" s="317">
        <f>SUM(AZ384*O384)</f>
        <v>0</v>
      </c>
      <c r="BB384" s="43"/>
      <c r="BC384" s="318">
        <f>SUM(BB384*O384)</f>
        <v>0</v>
      </c>
      <c r="BD384" s="44"/>
      <c r="BE384" s="317">
        <f>SUM(BD384*O384)</f>
        <v>0</v>
      </c>
    </row>
    <row r="385" spans="1:57" x14ac:dyDescent="0.2">
      <c r="A385" s="81">
        <v>131</v>
      </c>
      <c r="B385" s="82" t="s">
        <v>329</v>
      </c>
      <c r="C385" s="82" t="s">
        <v>1794</v>
      </c>
      <c r="D385" s="83" t="s">
        <v>135</v>
      </c>
      <c r="E385" s="84" t="s">
        <v>2340</v>
      </c>
      <c r="F385" s="85">
        <v>12</v>
      </c>
      <c r="G385" s="84" t="s">
        <v>2391</v>
      </c>
      <c r="H385" s="22" t="s">
        <v>2392</v>
      </c>
      <c r="I385" s="34">
        <v>57681</v>
      </c>
      <c r="J385" s="86" t="s">
        <v>1074</v>
      </c>
      <c r="K385" s="81">
        <v>1</v>
      </c>
      <c r="L385" s="87">
        <v>1.76</v>
      </c>
      <c r="M385" s="155">
        <v>2.34</v>
      </c>
      <c r="N385" s="87">
        <v>2.34</v>
      </c>
      <c r="O385" s="362">
        <v>2.08</v>
      </c>
      <c r="P385" s="371">
        <f>SUM(R385,T385,V385,X385,Z385,AB385,AD385,AF385,AH385,AJ385,AL385,AN385,AP385,AR385,AT385,AV385,AX385,AZ385,BB385,BD385)</f>
        <v>0</v>
      </c>
      <c r="Q385" s="372">
        <f>SUM(P385*O385)</f>
        <v>0</v>
      </c>
      <c r="R385" s="43"/>
      <c r="S385" s="318">
        <f>SUM(R385*O385)</f>
        <v>0</v>
      </c>
      <c r="T385" s="44"/>
      <c r="U385" s="317">
        <f>SUM(T385*O385)</f>
        <v>0</v>
      </c>
      <c r="V385" s="43"/>
      <c r="W385" s="318">
        <f>SUM(V385*O385)</f>
        <v>0</v>
      </c>
      <c r="X385" s="44"/>
      <c r="Y385" s="317">
        <f>SUM(X385*O385)</f>
        <v>0</v>
      </c>
      <c r="Z385" s="43"/>
      <c r="AA385" s="318">
        <f>SUM(Z385*O385)</f>
        <v>0</v>
      </c>
      <c r="AB385" s="44"/>
      <c r="AC385" s="317">
        <f>SUM(AB385*O385)</f>
        <v>0</v>
      </c>
      <c r="AD385" s="43"/>
      <c r="AE385" s="318">
        <f>SUM(AD385*O385)</f>
        <v>0</v>
      </c>
      <c r="AF385" s="44"/>
      <c r="AG385" s="317">
        <f>SUM(AF385*O385)</f>
        <v>0</v>
      </c>
      <c r="AH385" s="43"/>
      <c r="AI385" s="318">
        <f>SUM(AH385*O385)</f>
        <v>0</v>
      </c>
      <c r="AJ385" s="44"/>
      <c r="AK385" s="317">
        <f>SUM(AJ385*O385)</f>
        <v>0</v>
      </c>
      <c r="AL385" s="43"/>
      <c r="AM385" s="318">
        <f>SUM(AL385*O385)</f>
        <v>0</v>
      </c>
      <c r="AN385" s="44"/>
      <c r="AO385" s="317">
        <f>SUM(AN385*O385)</f>
        <v>0</v>
      </c>
      <c r="AP385" s="43"/>
      <c r="AQ385" s="318">
        <f>SUM(AP385*O385)</f>
        <v>0</v>
      </c>
      <c r="AR385" s="44"/>
      <c r="AS385" s="317">
        <f>SUM(AR385*O385)</f>
        <v>0</v>
      </c>
      <c r="AT385" s="43"/>
      <c r="AU385" s="318">
        <f>SUM(AT385*O385)</f>
        <v>0</v>
      </c>
      <c r="AV385" s="44"/>
      <c r="AW385" s="317">
        <f>SUM(AV385*O385)</f>
        <v>0</v>
      </c>
      <c r="AX385" s="43"/>
      <c r="AY385" s="318">
        <f>SUM(AX385*O385)</f>
        <v>0</v>
      </c>
      <c r="AZ385" s="44"/>
      <c r="BA385" s="317">
        <f>SUM(AZ385*O385)</f>
        <v>0</v>
      </c>
      <c r="BB385" s="43"/>
      <c r="BC385" s="318">
        <f>SUM(BB385*O385)</f>
        <v>0</v>
      </c>
      <c r="BD385" s="44"/>
      <c r="BE385" s="317">
        <f>SUM(BD385*O385)</f>
        <v>0</v>
      </c>
    </row>
    <row r="386" spans="1:57" ht="25.5" x14ac:dyDescent="0.2">
      <c r="A386" s="187">
        <v>131</v>
      </c>
      <c r="B386" s="25" t="s">
        <v>329</v>
      </c>
      <c r="C386" s="25" t="s">
        <v>1794</v>
      </c>
      <c r="D386" s="29" t="s">
        <v>135</v>
      </c>
      <c r="E386" s="28" t="s">
        <v>2383</v>
      </c>
      <c r="F386" s="188">
        <v>12</v>
      </c>
      <c r="G386" s="189">
        <v>33</v>
      </c>
      <c r="H386" s="89">
        <v>45183</v>
      </c>
      <c r="I386" s="29" t="s">
        <v>3404</v>
      </c>
      <c r="J386" s="79" t="s">
        <v>2338</v>
      </c>
      <c r="K386" s="187">
        <v>2</v>
      </c>
      <c r="L386" s="80">
        <v>2.92</v>
      </c>
      <c r="M386" s="80">
        <v>2.92</v>
      </c>
      <c r="N386" s="80">
        <v>2.92</v>
      </c>
      <c r="O386" s="223">
        <v>2.92</v>
      </c>
      <c r="P386" s="371">
        <f>SUM(R386,T386,V386,X386,Z386,AB386,AD386,AF386,AH386,AJ386,AL386,AN386,AP386,AR386,AT386,AV386,AX386,AZ386,BB386,BD386)</f>
        <v>0</v>
      </c>
      <c r="Q386" s="372">
        <f>SUM(P386*O386)</f>
        <v>0</v>
      </c>
      <c r="R386" s="43"/>
      <c r="S386" s="318">
        <f>SUM(R386*O386)</f>
        <v>0</v>
      </c>
      <c r="T386" s="44"/>
      <c r="U386" s="317">
        <f>SUM(T386*O386)</f>
        <v>0</v>
      </c>
      <c r="V386" s="43"/>
      <c r="W386" s="318">
        <f>SUM(V386*O386)</f>
        <v>0</v>
      </c>
      <c r="X386" s="44"/>
      <c r="Y386" s="317">
        <f>SUM(X386*O386)</f>
        <v>0</v>
      </c>
      <c r="Z386" s="43"/>
      <c r="AA386" s="318">
        <f>SUM(Z386*O386)</f>
        <v>0</v>
      </c>
      <c r="AB386" s="44"/>
      <c r="AC386" s="317">
        <f>SUM(AB386*O386)</f>
        <v>0</v>
      </c>
      <c r="AD386" s="43"/>
      <c r="AE386" s="318">
        <f>SUM(AD386*O386)</f>
        <v>0</v>
      </c>
      <c r="AF386" s="44"/>
      <c r="AG386" s="317">
        <f>SUM(AF386*O386)</f>
        <v>0</v>
      </c>
      <c r="AH386" s="43"/>
      <c r="AI386" s="318">
        <f>SUM(AH386*O386)</f>
        <v>0</v>
      </c>
      <c r="AJ386" s="44"/>
      <c r="AK386" s="317">
        <f>SUM(AJ386*O386)</f>
        <v>0</v>
      </c>
      <c r="AL386" s="43"/>
      <c r="AM386" s="318">
        <f>SUM(AL386*O386)</f>
        <v>0</v>
      </c>
      <c r="AN386" s="44"/>
      <c r="AO386" s="317">
        <f>SUM(AN386*O386)</f>
        <v>0</v>
      </c>
      <c r="AP386" s="43"/>
      <c r="AQ386" s="318">
        <f>SUM(AP386*O386)</f>
        <v>0</v>
      </c>
      <c r="AR386" s="44"/>
      <c r="AS386" s="317">
        <f>SUM(AR386*O386)</f>
        <v>0</v>
      </c>
      <c r="AT386" s="43"/>
      <c r="AU386" s="318">
        <f>SUM(AT386*O386)</f>
        <v>0</v>
      </c>
      <c r="AV386" s="44"/>
      <c r="AW386" s="317">
        <f>SUM(AV386*O386)</f>
        <v>0</v>
      </c>
      <c r="AX386" s="43"/>
      <c r="AY386" s="318">
        <f>SUM(AX386*O386)</f>
        <v>0</v>
      </c>
      <c r="AZ386" s="44"/>
      <c r="BA386" s="317">
        <f>SUM(AZ386*O386)</f>
        <v>0</v>
      </c>
      <c r="BB386" s="43"/>
      <c r="BC386" s="318">
        <f>SUM(BB386*O386)</f>
        <v>0</v>
      </c>
      <c r="BD386" s="44"/>
      <c r="BE386" s="317">
        <f>SUM(BD386*O386)</f>
        <v>0</v>
      </c>
    </row>
    <row r="387" spans="1:57" ht="25.5" x14ac:dyDescent="0.2">
      <c r="A387" s="186">
        <v>131</v>
      </c>
      <c r="B387" s="73" t="s">
        <v>329</v>
      </c>
      <c r="C387" s="73" t="s">
        <v>1794</v>
      </c>
      <c r="D387" s="74" t="s">
        <v>135</v>
      </c>
      <c r="E387" s="74" t="s">
        <v>10</v>
      </c>
      <c r="F387" s="75">
        <v>12</v>
      </c>
      <c r="G387" s="74" t="s">
        <v>2936</v>
      </c>
      <c r="H387" s="74" t="s">
        <v>2936</v>
      </c>
      <c r="I387" s="74" t="s">
        <v>3400</v>
      </c>
      <c r="J387" s="24" t="s">
        <v>3132</v>
      </c>
      <c r="K387" s="186">
        <v>3</v>
      </c>
      <c r="L387" s="144">
        <v>4.8</v>
      </c>
      <c r="M387" s="77">
        <v>4.8</v>
      </c>
      <c r="N387" s="77">
        <v>4.8</v>
      </c>
      <c r="O387" s="220">
        <v>4.8</v>
      </c>
      <c r="P387" s="371">
        <f>SUM(R387,T387,V387,X387,Z387,AB387,AD387,AF387,AH387,AJ387,AL387,AN387,AP387,AR387,AT387,AV387,AX387,AZ387,BB387,BD387)</f>
        <v>0</v>
      </c>
      <c r="Q387" s="372">
        <f>SUM(P387*O387)</f>
        <v>0</v>
      </c>
      <c r="R387" s="43"/>
      <c r="S387" s="318">
        <f>SUM(R387*O387)</f>
        <v>0</v>
      </c>
      <c r="T387" s="44"/>
      <c r="U387" s="317">
        <f>SUM(T387*O387)</f>
        <v>0</v>
      </c>
      <c r="V387" s="43"/>
      <c r="W387" s="318">
        <f>SUM(V387*O387)</f>
        <v>0</v>
      </c>
      <c r="X387" s="44"/>
      <c r="Y387" s="317">
        <f>SUM(X387*O387)</f>
        <v>0</v>
      </c>
      <c r="Z387" s="43"/>
      <c r="AA387" s="318">
        <f>SUM(Z387*O387)</f>
        <v>0</v>
      </c>
      <c r="AB387" s="44"/>
      <c r="AC387" s="317">
        <f>SUM(AB387*O387)</f>
        <v>0</v>
      </c>
      <c r="AD387" s="43"/>
      <c r="AE387" s="318">
        <f>SUM(AD387*O387)</f>
        <v>0</v>
      </c>
      <c r="AF387" s="44"/>
      <c r="AG387" s="317">
        <f>SUM(AF387*O387)</f>
        <v>0</v>
      </c>
      <c r="AH387" s="43"/>
      <c r="AI387" s="318">
        <f>SUM(AH387*O387)</f>
        <v>0</v>
      </c>
      <c r="AJ387" s="44"/>
      <c r="AK387" s="317">
        <f>SUM(AJ387*O387)</f>
        <v>0</v>
      </c>
      <c r="AL387" s="43"/>
      <c r="AM387" s="318">
        <f>SUM(AL387*O387)</f>
        <v>0</v>
      </c>
      <c r="AN387" s="44"/>
      <c r="AO387" s="317">
        <f>SUM(AN387*O387)</f>
        <v>0</v>
      </c>
      <c r="AP387" s="43"/>
      <c r="AQ387" s="318">
        <f>SUM(AP387*O387)</f>
        <v>0</v>
      </c>
      <c r="AR387" s="44"/>
      <c r="AS387" s="317">
        <f>SUM(AR387*O387)</f>
        <v>0</v>
      </c>
      <c r="AT387" s="43"/>
      <c r="AU387" s="318">
        <f>SUM(AT387*O387)</f>
        <v>0</v>
      </c>
      <c r="AV387" s="44"/>
      <c r="AW387" s="317">
        <f>SUM(AV387*O387)</f>
        <v>0</v>
      </c>
      <c r="AX387" s="43"/>
      <c r="AY387" s="318">
        <f>SUM(AX387*O387)</f>
        <v>0</v>
      </c>
      <c r="AZ387" s="44"/>
      <c r="BA387" s="317">
        <f>SUM(AZ387*O387)</f>
        <v>0</v>
      </c>
      <c r="BB387" s="43"/>
      <c r="BC387" s="318">
        <f>SUM(BB387*O387)</f>
        <v>0</v>
      </c>
      <c r="BD387" s="44"/>
      <c r="BE387" s="317">
        <f>SUM(BD387*O387)</f>
        <v>0</v>
      </c>
    </row>
    <row r="388" spans="1:57" x14ac:dyDescent="0.2">
      <c r="A388" s="186">
        <v>132</v>
      </c>
      <c r="B388" s="73" t="s">
        <v>329</v>
      </c>
      <c r="C388" s="73" t="s">
        <v>1795</v>
      </c>
      <c r="D388" s="74" t="s">
        <v>135</v>
      </c>
      <c r="E388" s="74" t="s">
        <v>1084</v>
      </c>
      <c r="F388" s="75">
        <v>16</v>
      </c>
      <c r="G388" s="74" t="s">
        <v>2937</v>
      </c>
      <c r="H388" s="76" t="s">
        <v>2937</v>
      </c>
      <c r="I388" s="74" t="s">
        <v>3400</v>
      </c>
      <c r="J388" s="24" t="s">
        <v>3132</v>
      </c>
      <c r="K388" s="186">
        <v>1</v>
      </c>
      <c r="L388" s="77">
        <v>2.12</v>
      </c>
      <c r="M388" s="77">
        <v>2.12</v>
      </c>
      <c r="N388" s="77">
        <v>2.12</v>
      </c>
      <c r="O388" s="220">
        <v>2.12</v>
      </c>
      <c r="P388" s="371">
        <f>SUM(R388,T388,V388,X388,Z388,AB388,AD388,AF388,AH388,AJ388,AL388,AN388,AP388,AR388,AT388,AV388,AX388,AZ388,BB388,BD388)</f>
        <v>0</v>
      </c>
      <c r="Q388" s="372">
        <f>SUM(P388*O388)</f>
        <v>0</v>
      </c>
      <c r="R388" s="43"/>
      <c r="S388" s="318">
        <f>SUM(R388*O388)</f>
        <v>0</v>
      </c>
      <c r="T388" s="44"/>
      <c r="U388" s="317">
        <f>SUM(T388*O388)</f>
        <v>0</v>
      </c>
      <c r="V388" s="43"/>
      <c r="W388" s="318">
        <f>SUM(V388*O388)</f>
        <v>0</v>
      </c>
      <c r="X388" s="44"/>
      <c r="Y388" s="317">
        <f>SUM(X388*O388)</f>
        <v>0</v>
      </c>
      <c r="Z388" s="43"/>
      <c r="AA388" s="318">
        <f>SUM(Z388*O388)</f>
        <v>0</v>
      </c>
      <c r="AB388" s="44"/>
      <c r="AC388" s="317">
        <f>SUM(AB388*O388)</f>
        <v>0</v>
      </c>
      <c r="AD388" s="43"/>
      <c r="AE388" s="318">
        <f>SUM(AD388*O388)</f>
        <v>0</v>
      </c>
      <c r="AF388" s="44"/>
      <c r="AG388" s="317">
        <f>SUM(AF388*O388)</f>
        <v>0</v>
      </c>
      <c r="AH388" s="43"/>
      <c r="AI388" s="318">
        <f>SUM(AH388*O388)</f>
        <v>0</v>
      </c>
      <c r="AJ388" s="44"/>
      <c r="AK388" s="317">
        <f>SUM(AJ388*O388)</f>
        <v>0</v>
      </c>
      <c r="AL388" s="43"/>
      <c r="AM388" s="318">
        <f>SUM(AL388*O388)</f>
        <v>0</v>
      </c>
      <c r="AN388" s="44"/>
      <c r="AO388" s="317">
        <f>SUM(AN388*O388)</f>
        <v>0</v>
      </c>
      <c r="AP388" s="43"/>
      <c r="AQ388" s="318">
        <f>SUM(AP388*O388)</f>
        <v>0</v>
      </c>
      <c r="AR388" s="44"/>
      <c r="AS388" s="317">
        <f>SUM(AR388*O388)</f>
        <v>0</v>
      </c>
      <c r="AT388" s="43"/>
      <c r="AU388" s="318">
        <f>SUM(AT388*O388)</f>
        <v>0</v>
      </c>
      <c r="AV388" s="44"/>
      <c r="AW388" s="317">
        <f>SUM(AV388*O388)</f>
        <v>0</v>
      </c>
      <c r="AX388" s="43"/>
      <c r="AY388" s="318">
        <f>SUM(AX388*O388)</f>
        <v>0</v>
      </c>
      <c r="AZ388" s="44"/>
      <c r="BA388" s="317">
        <f>SUM(AZ388*O388)</f>
        <v>0</v>
      </c>
      <c r="BB388" s="43"/>
      <c r="BC388" s="318">
        <f>SUM(BB388*O388)</f>
        <v>0</v>
      </c>
      <c r="BD388" s="44"/>
      <c r="BE388" s="317">
        <f>SUM(BD388*O388)</f>
        <v>0</v>
      </c>
    </row>
    <row r="389" spans="1:57" x14ac:dyDescent="0.2">
      <c r="A389" s="81">
        <v>132</v>
      </c>
      <c r="B389" s="82" t="s">
        <v>329</v>
      </c>
      <c r="C389" s="82" t="s">
        <v>1795</v>
      </c>
      <c r="D389" s="83" t="s">
        <v>135</v>
      </c>
      <c r="E389" s="84" t="s">
        <v>12</v>
      </c>
      <c r="F389" s="85">
        <v>16</v>
      </c>
      <c r="G389" s="84" t="s">
        <v>2393</v>
      </c>
      <c r="H389" s="22">
        <v>9739518</v>
      </c>
      <c r="I389" s="34">
        <v>57681</v>
      </c>
      <c r="J389" s="86" t="s">
        <v>1074</v>
      </c>
      <c r="K389" s="81">
        <v>2</v>
      </c>
      <c r="L389" s="87">
        <v>4.4000000000000004</v>
      </c>
      <c r="M389" s="155">
        <v>5.32</v>
      </c>
      <c r="N389" s="87">
        <v>5.32</v>
      </c>
      <c r="O389" s="362">
        <v>4.4800000000000004</v>
      </c>
      <c r="P389" s="371">
        <f>SUM(R389,T389,V389,X389,Z389,AB389,AD389,AF389,AH389,AJ389,AL389,AN389,AP389,AR389,AT389,AV389,AX389,AZ389,BB389,BD389)</f>
        <v>0</v>
      </c>
      <c r="Q389" s="372">
        <f>SUM(P389*O389)</f>
        <v>0</v>
      </c>
      <c r="R389" s="43"/>
      <c r="S389" s="318">
        <f>SUM(R389*O389)</f>
        <v>0</v>
      </c>
      <c r="T389" s="44"/>
      <c r="U389" s="317">
        <f>SUM(T389*O389)</f>
        <v>0</v>
      </c>
      <c r="V389" s="43"/>
      <c r="W389" s="318">
        <f>SUM(V389*O389)</f>
        <v>0</v>
      </c>
      <c r="X389" s="44"/>
      <c r="Y389" s="317">
        <f>SUM(X389*O389)</f>
        <v>0</v>
      </c>
      <c r="Z389" s="43"/>
      <c r="AA389" s="318">
        <f>SUM(Z389*O389)</f>
        <v>0</v>
      </c>
      <c r="AB389" s="44"/>
      <c r="AC389" s="317">
        <f>SUM(AB389*O389)</f>
        <v>0</v>
      </c>
      <c r="AD389" s="43"/>
      <c r="AE389" s="318">
        <f>SUM(AD389*O389)</f>
        <v>0</v>
      </c>
      <c r="AF389" s="44"/>
      <c r="AG389" s="317">
        <f>SUM(AF389*O389)</f>
        <v>0</v>
      </c>
      <c r="AH389" s="43"/>
      <c r="AI389" s="318">
        <f>SUM(AH389*O389)</f>
        <v>0</v>
      </c>
      <c r="AJ389" s="44"/>
      <c r="AK389" s="317">
        <f>SUM(AJ389*O389)</f>
        <v>0</v>
      </c>
      <c r="AL389" s="43"/>
      <c r="AM389" s="318">
        <f>SUM(AL389*O389)</f>
        <v>0</v>
      </c>
      <c r="AN389" s="44"/>
      <c r="AO389" s="317">
        <f>SUM(AN389*O389)</f>
        <v>0</v>
      </c>
      <c r="AP389" s="43"/>
      <c r="AQ389" s="318">
        <f>SUM(AP389*O389)</f>
        <v>0</v>
      </c>
      <c r="AR389" s="44"/>
      <c r="AS389" s="317">
        <f>SUM(AR389*O389)</f>
        <v>0</v>
      </c>
      <c r="AT389" s="43"/>
      <c r="AU389" s="318">
        <f>SUM(AT389*O389)</f>
        <v>0</v>
      </c>
      <c r="AV389" s="44"/>
      <c r="AW389" s="317">
        <f>SUM(AV389*O389)</f>
        <v>0</v>
      </c>
      <c r="AX389" s="43"/>
      <c r="AY389" s="318">
        <f>SUM(AX389*O389)</f>
        <v>0</v>
      </c>
      <c r="AZ389" s="44"/>
      <c r="BA389" s="317">
        <f>SUM(AZ389*O389)</f>
        <v>0</v>
      </c>
      <c r="BB389" s="43"/>
      <c r="BC389" s="318">
        <f>SUM(BB389*O389)</f>
        <v>0</v>
      </c>
      <c r="BD389" s="44"/>
      <c r="BE389" s="317">
        <f>SUM(BD389*O389)</f>
        <v>0</v>
      </c>
    </row>
    <row r="390" spans="1:57" ht="25.5" x14ac:dyDescent="0.2">
      <c r="A390" s="187">
        <v>133</v>
      </c>
      <c r="B390" s="25" t="s">
        <v>329</v>
      </c>
      <c r="C390" s="25" t="s">
        <v>335</v>
      </c>
      <c r="D390" s="29" t="s">
        <v>135</v>
      </c>
      <c r="E390" s="28" t="s">
        <v>12</v>
      </c>
      <c r="F390" s="188">
        <v>8</v>
      </c>
      <c r="G390" s="28">
        <v>5202</v>
      </c>
      <c r="H390" s="89">
        <v>43014</v>
      </c>
      <c r="I390" s="29" t="s">
        <v>3404</v>
      </c>
      <c r="J390" s="79" t="s">
        <v>2338</v>
      </c>
      <c r="K390" s="187">
        <v>1</v>
      </c>
      <c r="L390" s="80">
        <v>3.17</v>
      </c>
      <c r="M390" s="80">
        <v>3.17</v>
      </c>
      <c r="N390" s="80">
        <v>3.17</v>
      </c>
      <c r="O390" s="223">
        <v>3.17</v>
      </c>
      <c r="P390" s="371">
        <f>SUM(R390,T390,V390,X390,Z390,AB390,AD390,AF390,AH390,AJ390,AL390,AN390,AP390,AR390,AT390,AV390,AX390,AZ390,BB390,BD390)</f>
        <v>0</v>
      </c>
      <c r="Q390" s="372">
        <f>SUM(P390*O390)</f>
        <v>0</v>
      </c>
      <c r="R390" s="43"/>
      <c r="S390" s="318">
        <f>SUM(R390*O390)</f>
        <v>0</v>
      </c>
      <c r="T390" s="44"/>
      <c r="U390" s="317">
        <f>SUM(T390*O390)</f>
        <v>0</v>
      </c>
      <c r="V390" s="43"/>
      <c r="W390" s="318">
        <f>SUM(V390*O390)</f>
        <v>0</v>
      </c>
      <c r="X390" s="44"/>
      <c r="Y390" s="317">
        <f>SUM(X390*O390)</f>
        <v>0</v>
      </c>
      <c r="Z390" s="43"/>
      <c r="AA390" s="318">
        <f>SUM(Z390*O390)</f>
        <v>0</v>
      </c>
      <c r="AB390" s="44"/>
      <c r="AC390" s="317">
        <f>SUM(AB390*O390)</f>
        <v>0</v>
      </c>
      <c r="AD390" s="43"/>
      <c r="AE390" s="318">
        <f>SUM(AD390*O390)</f>
        <v>0</v>
      </c>
      <c r="AF390" s="44"/>
      <c r="AG390" s="317">
        <f>SUM(AF390*O390)</f>
        <v>0</v>
      </c>
      <c r="AH390" s="43"/>
      <c r="AI390" s="318">
        <f>SUM(AH390*O390)</f>
        <v>0</v>
      </c>
      <c r="AJ390" s="44"/>
      <c r="AK390" s="317">
        <f>SUM(AJ390*O390)</f>
        <v>0</v>
      </c>
      <c r="AL390" s="43"/>
      <c r="AM390" s="318">
        <f>SUM(AL390*O390)</f>
        <v>0</v>
      </c>
      <c r="AN390" s="44"/>
      <c r="AO390" s="317">
        <f>SUM(AN390*O390)</f>
        <v>0</v>
      </c>
      <c r="AP390" s="43"/>
      <c r="AQ390" s="318">
        <f>SUM(AP390*O390)</f>
        <v>0</v>
      </c>
      <c r="AR390" s="44"/>
      <c r="AS390" s="317">
        <f>SUM(AR390*O390)</f>
        <v>0</v>
      </c>
      <c r="AT390" s="43"/>
      <c r="AU390" s="318">
        <f>SUM(AT390*O390)</f>
        <v>0</v>
      </c>
      <c r="AV390" s="44"/>
      <c r="AW390" s="317">
        <f>SUM(AV390*O390)</f>
        <v>0</v>
      </c>
      <c r="AX390" s="43"/>
      <c r="AY390" s="318">
        <f>SUM(AX390*O390)</f>
        <v>0</v>
      </c>
      <c r="AZ390" s="44"/>
      <c r="BA390" s="317">
        <f>SUM(AZ390*O390)</f>
        <v>0</v>
      </c>
      <c r="BB390" s="43"/>
      <c r="BC390" s="318">
        <f>SUM(BB390*O390)</f>
        <v>0</v>
      </c>
      <c r="BD390" s="44"/>
      <c r="BE390" s="317">
        <f>SUM(BD390*O390)</f>
        <v>0</v>
      </c>
    </row>
    <row r="391" spans="1:57" ht="25.5" x14ac:dyDescent="0.2">
      <c r="A391" s="263">
        <v>133</v>
      </c>
      <c r="B391" s="264" t="s">
        <v>329</v>
      </c>
      <c r="C391" s="260" t="s">
        <v>4701</v>
      </c>
      <c r="D391" s="315" t="s">
        <v>135</v>
      </c>
      <c r="E391" s="266" t="s">
        <v>12</v>
      </c>
      <c r="F391" s="265">
        <v>8</v>
      </c>
      <c r="G391" s="266" t="s">
        <v>4526</v>
      </c>
      <c r="H391" s="320" t="s">
        <v>4208</v>
      </c>
      <c r="I391" s="266" t="s">
        <v>3747</v>
      </c>
      <c r="J391" s="316" t="s">
        <v>4733</v>
      </c>
      <c r="K391" s="263">
        <v>2</v>
      </c>
      <c r="L391" s="267"/>
      <c r="M391" s="267"/>
      <c r="N391" s="267"/>
      <c r="O391" s="360">
        <v>3.28</v>
      </c>
      <c r="P391" s="371">
        <f>SUM(R391,T391,V391,X391,Z391,AB391,AD391,AF391,AH391,AJ391,AL391,AN391,AP391,AR391,AT391,AV391,AX391,AZ391,BB391,BD391)</f>
        <v>0</v>
      </c>
      <c r="Q391" s="372">
        <f>SUM(P391*O391)</f>
        <v>0</v>
      </c>
      <c r="R391" s="43"/>
      <c r="S391" s="318">
        <f>SUM(R391*O391)</f>
        <v>0</v>
      </c>
      <c r="T391" s="44"/>
      <c r="U391" s="317">
        <f>SUM(T391*O391)</f>
        <v>0</v>
      </c>
      <c r="V391" s="43"/>
      <c r="W391" s="318">
        <f>SUM(V391*O391)</f>
        <v>0</v>
      </c>
      <c r="X391" s="44"/>
      <c r="Y391" s="317">
        <f>SUM(X391*O391)</f>
        <v>0</v>
      </c>
      <c r="Z391" s="43"/>
      <c r="AA391" s="318">
        <f>SUM(Z391*O391)</f>
        <v>0</v>
      </c>
      <c r="AB391" s="44"/>
      <c r="AC391" s="317">
        <f>SUM(AB391*O391)</f>
        <v>0</v>
      </c>
      <c r="AD391" s="43"/>
      <c r="AE391" s="318">
        <f>SUM(AD391*O391)</f>
        <v>0</v>
      </c>
      <c r="AF391" s="44"/>
      <c r="AG391" s="317">
        <f>SUM(AF391*O391)</f>
        <v>0</v>
      </c>
      <c r="AH391" s="43"/>
      <c r="AI391" s="318">
        <f>SUM(AH391*O391)</f>
        <v>0</v>
      </c>
      <c r="AJ391" s="44"/>
      <c r="AK391" s="317">
        <f>SUM(AJ391*O391)</f>
        <v>0</v>
      </c>
      <c r="AL391" s="43"/>
      <c r="AM391" s="318">
        <f>SUM(AL391*O391)</f>
        <v>0</v>
      </c>
      <c r="AN391" s="44"/>
      <c r="AO391" s="317">
        <f>SUM(AN391*O391)</f>
        <v>0</v>
      </c>
      <c r="AP391" s="43"/>
      <c r="AQ391" s="318">
        <f>SUM(AP391*O391)</f>
        <v>0</v>
      </c>
      <c r="AR391" s="44"/>
      <c r="AS391" s="317">
        <f>SUM(AR391*O391)</f>
        <v>0</v>
      </c>
      <c r="AT391" s="43"/>
      <c r="AU391" s="318">
        <f>SUM(AT391*O391)</f>
        <v>0</v>
      </c>
      <c r="AV391" s="44"/>
      <c r="AW391" s="317">
        <f>SUM(AV391*O391)</f>
        <v>0</v>
      </c>
      <c r="AX391" s="43"/>
      <c r="AY391" s="318">
        <f>SUM(AX391*O391)</f>
        <v>0</v>
      </c>
      <c r="AZ391" s="44"/>
      <c r="BA391" s="317">
        <f>SUM(AZ391*O391)</f>
        <v>0</v>
      </c>
      <c r="BB391" s="43"/>
      <c r="BC391" s="318">
        <f>SUM(BB391*O391)</f>
        <v>0</v>
      </c>
      <c r="BD391" s="44"/>
      <c r="BE391" s="317">
        <f>SUM(BD391*O391)</f>
        <v>0</v>
      </c>
    </row>
    <row r="392" spans="1:57" ht="25.5" x14ac:dyDescent="0.2">
      <c r="A392" s="186">
        <v>133</v>
      </c>
      <c r="B392" s="73" t="s">
        <v>329</v>
      </c>
      <c r="C392" s="73" t="s">
        <v>335</v>
      </c>
      <c r="D392" s="74" t="s">
        <v>135</v>
      </c>
      <c r="E392" s="74" t="s">
        <v>12</v>
      </c>
      <c r="F392" s="75">
        <v>8</v>
      </c>
      <c r="G392" s="74" t="s">
        <v>2938</v>
      </c>
      <c r="H392" s="76" t="s">
        <v>2938</v>
      </c>
      <c r="I392" s="74" t="s">
        <v>3400</v>
      </c>
      <c r="J392" s="24" t="s">
        <v>3132</v>
      </c>
      <c r="K392" s="186">
        <v>3</v>
      </c>
      <c r="L392" s="144">
        <v>4.33</v>
      </c>
      <c r="M392" s="145">
        <v>3.39</v>
      </c>
      <c r="N392" s="77">
        <v>3.39</v>
      </c>
      <c r="O392" s="219">
        <v>3.56</v>
      </c>
      <c r="P392" s="371">
        <f>SUM(R392,T392,V392,X392,Z392,AB392,AD392,AF392,AH392,AJ392,AL392,AN392,AP392,AR392,AT392,AV392,AX392,AZ392,BB392,BD392)</f>
        <v>0</v>
      </c>
      <c r="Q392" s="372">
        <f>SUM(P392*O392)</f>
        <v>0</v>
      </c>
      <c r="R392" s="43"/>
      <c r="S392" s="318">
        <f>SUM(R392*O392)</f>
        <v>0</v>
      </c>
      <c r="T392" s="44"/>
      <c r="U392" s="317">
        <f>SUM(T392*O392)</f>
        <v>0</v>
      </c>
      <c r="V392" s="43"/>
      <c r="W392" s="318">
        <f>SUM(V392*O392)</f>
        <v>0</v>
      </c>
      <c r="X392" s="44"/>
      <c r="Y392" s="317">
        <f>SUM(X392*O392)</f>
        <v>0</v>
      </c>
      <c r="Z392" s="43"/>
      <c r="AA392" s="318">
        <f>SUM(Z392*O392)</f>
        <v>0</v>
      </c>
      <c r="AB392" s="44"/>
      <c r="AC392" s="317">
        <f>SUM(AB392*O392)</f>
        <v>0</v>
      </c>
      <c r="AD392" s="43"/>
      <c r="AE392" s="318">
        <f>SUM(AD392*O392)</f>
        <v>0</v>
      </c>
      <c r="AF392" s="44"/>
      <c r="AG392" s="317">
        <f>SUM(AF392*O392)</f>
        <v>0</v>
      </c>
      <c r="AH392" s="43"/>
      <c r="AI392" s="318">
        <f>SUM(AH392*O392)</f>
        <v>0</v>
      </c>
      <c r="AJ392" s="44"/>
      <c r="AK392" s="317">
        <f>SUM(AJ392*O392)</f>
        <v>0</v>
      </c>
      <c r="AL392" s="43"/>
      <c r="AM392" s="318">
        <f>SUM(AL392*O392)</f>
        <v>0</v>
      </c>
      <c r="AN392" s="44"/>
      <c r="AO392" s="317">
        <f>SUM(AN392*O392)</f>
        <v>0</v>
      </c>
      <c r="AP392" s="43"/>
      <c r="AQ392" s="318">
        <f>SUM(AP392*O392)</f>
        <v>0</v>
      </c>
      <c r="AR392" s="44"/>
      <c r="AS392" s="317">
        <f>SUM(AR392*O392)</f>
        <v>0</v>
      </c>
      <c r="AT392" s="43"/>
      <c r="AU392" s="318">
        <f>SUM(AT392*O392)</f>
        <v>0</v>
      </c>
      <c r="AV392" s="44"/>
      <c r="AW392" s="317">
        <f>SUM(AV392*O392)</f>
        <v>0</v>
      </c>
      <c r="AX392" s="43"/>
      <c r="AY392" s="318">
        <f>SUM(AX392*O392)</f>
        <v>0</v>
      </c>
      <c r="AZ392" s="44"/>
      <c r="BA392" s="317">
        <f>SUM(AZ392*O392)</f>
        <v>0</v>
      </c>
      <c r="BB392" s="43"/>
      <c r="BC392" s="318">
        <f>SUM(BB392*O392)</f>
        <v>0</v>
      </c>
      <c r="BD392" s="44"/>
      <c r="BE392" s="317">
        <f>SUM(BD392*O392)</f>
        <v>0</v>
      </c>
    </row>
    <row r="393" spans="1:57" ht="25.5" x14ac:dyDescent="0.2">
      <c r="A393" s="187">
        <v>134</v>
      </c>
      <c r="B393" s="25" t="s">
        <v>329</v>
      </c>
      <c r="C393" s="25" t="s">
        <v>1188</v>
      </c>
      <c r="D393" s="29" t="s">
        <v>135</v>
      </c>
      <c r="E393" s="28" t="s">
        <v>12</v>
      </c>
      <c r="F393" s="188">
        <v>8</v>
      </c>
      <c r="G393" s="28">
        <v>5200</v>
      </c>
      <c r="H393" s="89">
        <v>43133</v>
      </c>
      <c r="I393" s="29" t="s">
        <v>3404</v>
      </c>
      <c r="J393" s="79" t="s">
        <v>2338</v>
      </c>
      <c r="K393" s="187">
        <v>1</v>
      </c>
      <c r="L393" s="80">
        <v>3.17</v>
      </c>
      <c r="M393" s="80">
        <v>3.17</v>
      </c>
      <c r="N393" s="80">
        <v>3.17</v>
      </c>
      <c r="O393" s="223">
        <v>3.17</v>
      </c>
      <c r="P393" s="371">
        <f>SUM(R393,T393,V393,X393,Z393,AB393,AD393,AF393,AH393,AJ393,AL393,AN393,AP393,AR393,AT393,AV393,AX393,AZ393,BB393,BD393)</f>
        <v>0</v>
      </c>
      <c r="Q393" s="372">
        <f>SUM(P393*O393)</f>
        <v>0</v>
      </c>
      <c r="R393" s="43"/>
      <c r="S393" s="318">
        <f>SUM(R393*O393)</f>
        <v>0</v>
      </c>
      <c r="T393" s="44"/>
      <c r="U393" s="317">
        <f>SUM(T393*O393)</f>
        <v>0</v>
      </c>
      <c r="V393" s="43"/>
      <c r="W393" s="318">
        <f>SUM(V393*O393)</f>
        <v>0</v>
      </c>
      <c r="X393" s="44"/>
      <c r="Y393" s="317">
        <f>SUM(X393*O393)</f>
        <v>0</v>
      </c>
      <c r="Z393" s="43"/>
      <c r="AA393" s="318">
        <f>SUM(Z393*O393)</f>
        <v>0</v>
      </c>
      <c r="AB393" s="44"/>
      <c r="AC393" s="317">
        <f>SUM(AB393*O393)</f>
        <v>0</v>
      </c>
      <c r="AD393" s="43"/>
      <c r="AE393" s="318">
        <f>SUM(AD393*O393)</f>
        <v>0</v>
      </c>
      <c r="AF393" s="44"/>
      <c r="AG393" s="317">
        <f>SUM(AF393*O393)</f>
        <v>0</v>
      </c>
      <c r="AH393" s="43"/>
      <c r="AI393" s="318">
        <f>SUM(AH393*O393)</f>
        <v>0</v>
      </c>
      <c r="AJ393" s="44"/>
      <c r="AK393" s="317">
        <f>SUM(AJ393*O393)</f>
        <v>0</v>
      </c>
      <c r="AL393" s="43"/>
      <c r="AM393" s="318">
        <f>SUM(AL393*O393)</f>
        <v>0</v>
      </c>
      <c r="AN393" s="44"/>
      <c r="AO393" s="317">
        <f>SUM(AN393*O393)</f>
        <v>0</v>
      </c>
      <c r="AP393" s="43"/>
      <c r="AQ393" s="318">
        <f>SUM(AP393*O393)</f>
        <v>0</v>
      </c>
      <c r="AR393" s="44"/>
      <c r="AS393" s="317">
        <f>SUM(AR393*O393)</f>
        <v>0</v>
      </c>
      <c r="AT393" s="43"/>
      <c r="AU393" s="318">
        <f>SUM(AT393*O393)</f>
        <v>0</v>
      </c>
      <c r="AV393" s="44"/>
      <c r="AW393" s="317">
        <f>SUM(AV393*O393)</f>
        <v>0</v>
      </c>
      <c r="AX393" s="43"/>
      <c r="AY393" s="318">
        <f>SUM(AX393*O393)</f>
        <v>0</v>
      </c>
      <c r="AZ393" s="44"/>
      <c r="BA393" s="317">
        <f>SUM(AZ393*O393)</f>
        <v>0</v>
      </c>
      <c r="BB393" s="43"/>
      <c r="BC393" s="318">
        <f>SUM(BB393*O393)</f>
        <v>0</v>
      </c>
      <c r="BD393" s="44"/>
      <c r="BE393" s="317">
        <f>SUM(BD393*O393)</f>
        <v>0</v>
      </c>
    </row>
    <row r="394" spans="1:57" ht="25.5" x14ac:dyDescent="0.2">
      <c r="A394" s="263">
        <v>134</v>
      </c>
      <c r="B394" s="264" t="s">
        <v>329</v>
      </c>
      <c r="C394" s="260" t="s">
        <v>4702</v>
      </c>
      <c r="D394" s="315" t="s">
        <v>135</v>
      </c>
      <c r="E394" s="266" t="s">
        <v>12</v>
      </c>
      <c r="F394" s="265">
        <v>8</v>
      </c>
      <c r="G394" s="266" t="s">
        <v>4527</v>
      </c>
      <c r="H394" s="320" t="s">
        <v>4209</v>
      </c>
      <c r="I394" s="266" t="s">
        <v>3747</v>
      </c>
      <c r="J394" s="316" t="s">
        <v>4733</v>
      </c>
      <c r="K394" s="263">
        <v>2</v>
      </c>
      <c r="L394" s="267"/>
      <c r="M394" s="267"/>
      <c r="N394" s="267"/>
      <c r="O394" s="360">
        <v>3.28</v>
      </c>
      <c r="P394" s="371">
        <f>SUM(R394,T394,V394,X394,Z394,AB394,AD394,AF394,AH394,AJ394,AL394,AN394,AP394,AR394,AT394,AV394,AX394,AZ394,BB394,BD394)</f>
        <v>0</v>
      </c>
      <c r="Q394" s="372">
        <f>SUM(P394*O394)</f>
        <v>0</v>
      </c>
      <c r="R394" s="43"/>
      <c r="S394" s="318">
        <f>SUM(R394*O394)</f>
        <v>0</v>
      </c>
      <c r="T394" s="44"/>
      <c r="U394" s="317">
        <f>SUM(T394*O394)</f>
        <v>0</v>
      </c>
      <c r="V394" s="43"/>
      <c r="W394" s="318">
        <f>SUM(V394*O394)</f>
        <v>0</v>
      </c>
      <c r="X394" s="44"/>
      <c r="Y394" s="317">
        <f>SUM(X394*O394)</f>
        <v>0</v>
      </c>
      <c r="Z394" s="43"/>
      <c r="AA394" s="318">
        <f>SUM(Z394*O394)</f>
        <v>0</v>
      </c>
      <c r="AB394" s="44"/>
      <c r="AC394" s="317">
        <f>SUM(AB394*O394)</f>
        <v>0</v>
      </c>
      <c r="AD394" s="43"/>
      <c r="AE394" s="318">
        <f>SUM(AD394*O394)</f>
        <v>0</v>
      </c>
      <c r="AF394" s="44"/>
      <c r="AG394" s="317">
        <f>SUM(AF394*O394)</f>
        <v>0</v>
      </c>
      <c r="AH394" s="43"/>
      <c r="AI394" s="318">
        <f>SUM(AH394*O394)</f>
        <v>0</v>
      </c>
      <c r="AJ394" s="44"/>
      <c r="AK394" s="317">
        <f>SUM(AJ394*O394)</f>
        <v>0</v>
      </c>
      <c r="AL394" s="43"/>
      <c r="AM394" s="318">
        <f>SUM(AL394*O394)</f>
        <v>0</v>
      </c>
      <c r="AN394" s="44"/>
      <c r="AO394" s="317">
        <f>SUM(AN394*O394)</f>
        <v>0</v>
      </c>
      <c r="AP394" s="43"/>
      <c r="AQ394" s="318">
        <f>SUM(AP394*O394)</f>
        <v>0</v>
      </c>
      <c r="AR394" s="44"/>
      <c r="AS394" s="317">
        <f>SUM(AR394*O394)</f>
        <v>0</v>
      </c>
      <c r="AT394" s="43"/>
      <c r="AU394" s="318">
        <f>SUM(AT394*O394)</f>
        <v>0</v>
      </c>
      <c r="AV394" s="44"/>
      <c r="AW394" s="317">
        <f>SUM(AV394*O394)</f>
        <v>0</v>
      </c>
      <c r="AX394" s="43"/>
      <c r="AY394" s="318">
        <f>SUM(AX394*O394)</f>
        <v>0</v>
      </c>
      <c r="AZ394" s="44"/>
      <c r="BA394" s="317">
        <f>SUM(AZ394*O394)</f>
        <v>0</v>
      </c>
      <c r="BB394" s="43"/>
      <c r="BC394" s="318">
        <f>SUM(BB394*O394)</f>
        <v>0</v>
      </c>
      <c r="BD394" s="44"/>
      <c r="BE394" s="317">
        <f>SUM(BD394*O394)</f>
        <v>0</v>
      </c>
    </row>
    <row r="395" spans="1:57" x14ac:dyDescent="0.2">
      <c r="A395" s="186">
        <v>134</v>
      </c>
      <c r="B395" s="73" t="s">
        <v>329</v>
      </c>
      <c r="C395" s="73" t="s">
        <v>1188</v>
      </c>
      <c r="D395" s="74" t="s">
        <v>135</v>
      </c>
      <c r="E395" s="74" t="s">
        <v>12</v>
      </c>
      <c r="F395" s="75">
        <v>8</v>
      </c>
      <c r="G395" s="74" t="s">
        <v>952</v>
      </c>
      <c r="H395" s="76" t="s">
        <v>952</v>
      </c>
      <c r="I395" s="74" t="s">
        <v>3400</v>
      </c>
      <c r="J395" s="24" t="s">
        <v>3132</v>
      </c>
      <c r="K395" s="186">
        <v>3</v>
      </c>
      <c r="L395" s="144">
        <v>3.8</v>
      </c>
      <c r="M395" s="144">
        <v>3.99</v>
      </c>
      <c r="N395" s="77">
        <v>3.99</v>
      </c>
      <c r="O395" s="219">
        <v>4.1900000000000004</v>
      </c>
      <c r="P395" s="371">
        <f>SUM(R395,T395,V395,X395,Z395,AB395,AD395,AF395,AH395,AJ395,AL395,AN395,AP395,AR395,AT395,AV395,AX395,AZ395,BB395,BD395)</f>
        <v>0</v>
      </c>
      <c r="Q395" s="372">
        <f>SUM(P395*O395)</f>
        <v>0</v>
      </c>
      <c r="R395" s="43"/>
      <c r="S395" s="318">
        <f>SUM(R395*O395)</f>
        <v>0</v>
      </c>
      <c r="T395" s="44"/>
      <c r="U395" s="317">
        <f>SUM(T395*O395)</f>
        <v>0</v>
      </c>
      <c r="V395" s="43"/>
      <c r="W395" s="318">
        <f>SUM(V395*O395)</f>
        <v>0</v>
      </c>
      <c r="X395" s="44"/>
      <c r="Y395" s="317">
        <f>SUM(X395*O395)</f>
        <v>0</v>
      </c>
      <c r="Z395" s="43"/>
      <c r="AA395" s="318">
        <f>SUM(Z395*O395)</f>
        <v>0</v>
      </c>
      <c r="AB395" s="44"/>
      <c r="AC395" s="317">
        <f>SUM(AB395*O395)</f>
        <v>0</v>
      </c>
      <c r="AD395" s="43"/>
      <c r="AE395" s="318">
        <f>SUM(AD395*O395)</f>
        <v>0</v>
      </c>
      <c r="AF395" s="44"/>
      <c r="AG395" s="317">
        <f>SUM(AF395*O395)</f>
        <v>0</v>
      </c>
      <c r="AH395" s="43"/>
      <c r="AI395" s="318">
        <f>SUM(AH395*O395)</f>
        <v>0</v>
      </c>
      <c r="AJ395" s="44"/>
      <c r="AK395" s="317">
        <f>SUM(AJ395*O395)</f>
        <v>0</v>
      </c>
      <c r="AL395" s="43"/>
      <c r="AM395" s="318">
        <f>SUM(AL395*O395)</f>
        <v>0</v>
      </c>
      <c r="AN395" s="44"/>
      <c r="AO395" s="317">
        <f>SUM(AN395*O395)</f>
        <v>0</v>
      </c>
      <c r="AP395" s="43"/>
      <c r="AQ395" s="318">
        <f>SUM(AP395*O395)</f>
        <v>0</v>
      </c>
      <c r="AR395" s="44"/>
      <c r="AS395" s="317">
        <f>SUM(AR395*O395)</f>
        <v>0</v>
      </c>
      <c r="AT395" s="43"/>
      <c r="AU395" s="318">
        <f>SUM(AT395*O395)</f>
        <v>0</v>
      </c>
      <c r="AV395" s="44"/>
      <c r="AW395" s="317">
        <f>SUM(AV395*O395)</f>
        <v>0</v>
      </c>
      <c r="AX395" s="43"/>
      <c r="AY395" s="318">
        <f>SUM(AX395*O395)</f>
        <v>0</v>
      </c>
      <c r="AZ395" s="44"/>
      <c r="BA395" s="317">
        <f>SUM(AZ395*O395)</f>
        <v>0</v>
      </c>
      <c r="BB395" s="43"/>
      <c r="BC395" s="318">
        <f>SUM(BB395*O395)</f>
        <v>0</v>
      </c>
      <c r="BD395" s="44"/>
      <c r="BE395" s="317">
        <f>SUM(BD395*O395)</f>
        <v>0</v>
      </c>
    </row>
    <row r="396" spans="1:57" x14ac:dyDescent="0.2">
      <c r="A396" s="187">
        <v>135</v>
      </c>
      <c r="B396" s="25" t="s">
        <v>329</v>
      </c>
      <c r="C396" s="25" t="s">
        <v>1186</v>
      </c>
      <c r="D396" s="29" t="s">
        <v>135</v>
      </c>
      <c r="E396" s="28" t="s">
        <v>2383</v>
      </c>
      <c r="F396" s="188">
        <v>24</v>
      </c>
      <c r="G396" s="28">
        <v>3715</v>
      </c>
      <c r="H396" s="89">
        <v>43029</v>
      </c>
      <c r="I396" s="29" t="s">
        <v>3404</v>
      </c>
      <c r="J396" s="79" t="s">
        <v>2338</v>
      </c>
      <c r="K396" s="187">
        <v>1</v>
      </c>
      <c r="L396" s="80">
        <v>2.93</v>
      </c>
      <c r="M396" s="80">
        <v>2.93</v>
      </c>
      <c r="N396" s="80">
        <v>2.93</v>
      </c>
      <c r="O396" s="223">
        <v>2.93</v>
      </c>
      <c r="P396" s="371">
        <f>SUM(R396,T396,V396,X396,Z396,AB396,AD396,AF396,AH396,AJ396,AL396,AN396,AP396,AR396,AT396,AV396,AX396,AZ396,BB396,BD396)</f>
        <v>0</v>
      </c>
      <c r="Q396" s="372">
        <f>SUM(P396*O396)</f>
        <v>0</v>
      </c>
      <c r="R396" s="43"/>
      <c r="S396" s="318">
        <f>SUM(R396*O396)</f>
        <v>0</v>
      </c>
      <c r="T396" s="44"/>
      <c r="U396" s="317">
        <f>SUM(T396*O396)</f>
        <v>0</v>
      </c>
      <c r="V396" s="43"/>
      <c r="W396" s="318">
        <f>SUM(V396*O396)</f>
        <v>0</v>
      </c>
      <c r="X396" s="44"/>
      <c r="Y396" s="317">
        <f>SUM(X396*O396)</f>
        <v>0</v>
      </c>
      <c r="Z396" s="43"/>
      <c r="AA396" s="318">
        <f>SUM(Z396*O396)</f>
        <v>0</v>
      </c>
      <c r="AB396" s="44"/>
      <c r="AC396" s="317">
        <f>SUM(AB396*O396)</f>
        <v>0</v>
      </c>
      <c r="AD396" s="43"/>
      <c r="AE396" s="318">
        <f>SUM(AD396*O396)</f>
        <v>0</v>
      </c>
      <c r="AF396" s="44"/>
      <c r="AG396" s="317">
        <f>SUM(AF396*O396)</f>
        <v>0</v>
      </c>
      <c r="AH396" s="43"/>
      <c r="AI396" s="318">
        <f>SUM(AH396*O396)</f>
        <v>0</v>
      </c>
      <c r="AJ396" s="44"/>
      <c r="AK396" s="317">
        <f>SUM(AJ396*O396)</f>
        <v>0</v>
      </c>
      <c r="AL396" s="43"/>
      <c r="AM396" s="318">
        <f>SUM(AL396*O396)</f>
        <v>0</v>
      </c>
      <c r="AN396" s="44"/>
      <c r="AO396" s="317">
        <f>SUM(AN396*O396)</f>
        <v>0</v>
      </c>
      <c r="AP396" s="43"/>
      <c r="AQ396" s="318">
        <f>SUM(AP396*O396)</f>
        <v>0</v>
      </c>
      <c r="AR396" s="44"/>
      <c r="AS396" s="317">
        <f>SUM(AR396*O396)</f>
        <v>0</v>
      </c>
      <c r="AT396" s="43"/>
      <c r="AU396" s="318">
        <f>SUM(AT396*O396)</f>
        <v>0</v>
      </c>
      <c r="AV396" s="44"/>
      <c r="AW396" s="317">
        <f>SUM(AV396*O396)</f>
        <v>0</v>
      </c>
      <c r="AX396" s="43"/>
      <c r="AY396" s="318">
        <f>SUM(AX396*O396)</f>
        <v>0</v>
      </c>
      <c r="AZ396" s="44"/>
      <c r="BA396" s="317">
        <f>SUM(AZ396*O396)</f>
        <v>0</v>
      </c>
      <c r="BB396" s="43"/>
      <c r="BC396" s="318">
        <f>SUM(BB396*O396)</f>
        <v>0</v>
      </c>
      <c r="BD396" s="44"/>
      <c r="BE396" s="317">
        <f>SUM(BD396*O396)</f>
        <v>0</v>
      </c>
    </row>
    <row r="397" spans="1:57" ht="25.5" x14ac:dyDescent="0.2">
      <c r="A397" s="81">
        <v>135</v>
      </c>
      <c r="B397" s="82" t="s">
        <v>329</v>
      </c>
      <c r="C397" s="82" t="s">
        <v>1186</v>
      </c>
      <c r="D397" s="83" t="s">
        <v>135</v>
      </c>
      <c r="E397" s="84" t="s">
        <v>12</v>
      </c>
      <c r="F397" s="85">
        <v>24</v>
      </c>
      <c r="G397" s="84" t="s">
        <v>2394</v>
      </c>
      <c r="H397" s="22">
        <v>9742742</v>
      </c>
      <c r="I397" s="34">
        <v>57681</v>
      </c>
      <c r="J397" s="86" t="s">
        <v>1074</v>
      </c>
      <c r="K397" s="81">
        <v>2</v>
      </c>
      <c r="L397" s="87">
        <v>3.32</v>
      </c>
      <c r="M397" s="155">
        <v>3.99</v>
      </c>
      <c r="N397" s="87">
        <v>3.99</v>
      </c>
      <c r="O397" s="362">
        <v>3.36</v>
      </c>
      <c r="P397" s="371">
        <f>SUM(R397,T397,V397,X397,Z397,AB397,AD397,AF397,AH397,AJ397,AL397,AN397,AP397,AR397,AT397,AV397,AX397,AZ397,BB397,BD397)</f>
        <v>0</v>
      </c>
      <c r="Q397" s="372">
        <f>SUM(P397*O397)</f>
        <v>0</v>
      </c>
      <c r="R397" s="43"/>
      <c r="S397" s="318">
        <f>SUM(R397*O397)</f>
        <v>0</v>
      </c>
      <c r="T397" s="44"/>
      <c r="U397" s="317">
        <f>SUM(T397*O397)</f>
        <v>0</v>
      </c>
      <c r="V397" s="43"/>
      <c r="W397" s="318">
        <f>SUM(V397*O397)</f>
        <v>0</v>
      </c>
      <c r="X397" s="44"/>
      <c r="Y397" s="317">
        <f>SUM(X397*O397)</f>
        <v>0</v>
      </c>
      <c r="Z397" s="43"/>
      <c r="AA397" s="318">
        <f>SUM(Z397*O397)</f>
        <v>0</v>
      </c>
      <c r="AB397" s="44"/>
      <c r="AC397" s="317">
        <f>SUM(AB397*O397)</f>
        <v>0</v>
      </c>
      <c r="AD397" s="43"/>
      <c r="AE397" s="318">
        <f>SUM(AD397*O397)</f>
        <v>0</v>
      </c>
      <c r="AF397" s="44"/>
      <c r="AG397" s="317">
        <f>SUM(AF397*O397)</f>
        <v>0</v>
      </c>
      <c r="AH397" s="43"/>
      <c r="AI397" s="318">
        <f>SUM(AH397*O397)</f>
        <v>0</v>
      </c>
      <c r="AJ397" s="44"/>
      <c r="AK397" s="317">
        <f>SUM(AJ397*O397)</f>
        <v>0</v>
      </c>
      <c r="AL397" s="43"/>
      <c r="AM397" s="318">
        <f>SUM(AL397*O397)</f>
        <v>0</v>
      </c>
      <c r="AN397" s="44"/>
      <c r="AO397" s="317">
        <f>SUM(AN397*O397)</f>
        <v>0</v>
      </c>
      <c r="AP397" s="43"/>
      <c r="AQ397" s="318">
        <f>SUM(AP397*O397)</f>
        <v>0</v>
      </c>
      <c r="AR397" s="44"/>
      <c r="AS397" s="317">
        <f>SUM(AR397*O397)</f>
        <v>0</v>
      </c>
      <c r="AT397" s="43"/>
      <c r="AU397" s="318">
        <f>SUM(AT397*O397)</f>
        <v>0</v>
      </c>
      <c r="AV397" s="44"/>
      <c r="AW397" s="317">
        <f>SUM(AV397*O397)</f>
        <v>0</v>
      </c>
      <c r="AX397" s="43"/>
      <c r="AY397" s="318">
        <f>SUM(AX397*O397)</f>
        <v>0</v>
      </c>
      <c r="AZ397" s="44"/>
      <c r="BA397" s="317">
        <f>SUM(AZ397*O397)</f>
        <v>0</v>
      </c>
      <c r="BB397" s="43"/>
      <c r="BC397" s="318">
        <f>SUM(BB397*O397)</f>
        <v>0</v>
      </c>
      <c r="BD397" s="44"/>
      <c r="BE397" s="317">
        <f>SUM(BD397*O397)</f>
        <v>0</v>
      </c>
    </row>
    <row r="398" spans="1:57" x14ac:dyDescent="0.2">
      <c r="A398" s="186">
        <v>135</v>
      </c>
      <c r="B398" s="73" t="s">
        <v>329</v>
      </c>
      <c r="C398" s="73" t="s">
        <v>1186</v>
      </c>
      <c r="D398" s="74" t="s">
        <v>135</v>
      </c>
      <c r="E398" s="74" t="s">
        <v>10</v>
      </c>
      <c r="F398" s="75">
        <v>24</v>
      </c>
      <c r="G398" s="74" t="s">
        <v>2939</v>
      </c>
      <c r="H398" s="76" t="s">
        <v>2939</v>
      </c>
      <c r="I398" s="74" t="s">
        <v>3400</v>
      </c>
      <c r="J398" s="24" t="s">
        <v>3132</v>
      </c>
      <c r="K398" s="186">
        <v>3</v>
      </c>
      <c r="L398" s="144">
        <v>4.33</v>
      </c>
      <c r="M398" s="144">
        <v>4.55</v>
      </c>
      <c r="N398" s="77">
        <v>4.55</v>
      </c>
      <c r="O398" s="220">
        <v>4.55</v>
      </c>
      <c r="P398" s="371">
        <f>SUM(R398,T398,V398,X398,Z398,AB398,AD398,AF398,AH398,AJ398,AL398,AN398,AP398,AR398,AT398,AV398,AX398,AZ398,BB398,BD398)</f>
        <v>0</v>
      </c>
      <c r="Q398" s="372">
        <f>SUM(P398*O398)</f>
        <v>0</v>
      </c>
      <c r="R398" s="43"/>
      <c r="S398" s="318">
        <f>SUM(R398*O398)</f>
        <v>0</v>
      </c>
      <c r="T398" s="44"/>
      <c r="U398" s="317">
        <f>SUM(T398*O398)</f>
        <v>0</v>
      </c>
      <c r="V398" s="43"/>
      <c r="W398" s="318">
        <f>SUM(V398*O398)</f>
        <v>0</v>
      </c>
      <c r="X398" s="44"/>
      <c r="Y398" s="317">
        <f>SUM(X398*O398)</f>
        <v>0</v>
      </c>
      <c r="Z398" s="43"/>
      <c r="AA398" s="318">
        <f>SUM(Z398*O398)</f>
        <v>0</v>
      </c>
      <c r="AB398" s="44"/>
      <c r="AC398" s="317">
        <f>SUM(AB398*O398)</f>
        <v>0</v>
      </c>
      <c r="AD398" s="43"/>
      <c r="AE398" s="318">
        <f>SUM(AD398*O398)</f>
        <v>0</v>
      </c>
      <c r="AF398" s="44"/>
      <c r="AG398" s="317">
        <f>SUM(AF398*O398)</f>
        <v>0</v>
      </c>
      <c r="AH398" s="43"/>
      <c r="AI398" s="318">
        <f>SUM(AH398*O398)</f>
        <v>0</v>
      </c>
      <c r="AJ398" s="44"/>
      <c r="AK398" s="317">
        <f>SUM(AJ398*O398)</f>
        <v>0</v>
      </c>
      <c r="AL398" s="43"/>
      <c r="AM398" s="318">
        <f>SUM(AL398*O398)</f>
        <v>0</v>
      </c>
      <c r="AN398" s="44"/>
      <c r="AO398" s="317">
        <f>SUM(AN398*O398)</f>
        <v>0</v>
      </c>
      <c r="AP398" s="43"/>
      <c r="AQ398" s="318">
        <f>SUM(AP398*O398)</f>
        <v>0</v>
      </c>
      <c r="AR398" s="44"/>
      <c r="AS398" s="317">
        <f>SUM(AR398*O398)</f>
        <v>0</v>
      </c>
      <c r="AT398" s="43"/>
      <c r="AU398" s="318">
        <f>SUM(AT398*O398)</f>
        <v>0</v>
      </c>
      <c r="AV398" s="44"/>
      <c r="AW398" s="317">
        <f>SUM(AV398*O398)</f>
        <v>0</v>
      </c>
      <c r="AX398" s="43"/>
      <c r="AY398" s="318">
        <f>SUM(AX398*O398)</f>
        <v>0</v>
      </c>
      <c r="AZ398" s="44"/>
      <c r="BA398" s="317">
        <f>SUM(AZ398*O398)</f>
        <v>0</v>
      </c>
      <c r="BB398" s="43"/>
      <c r="BC398" s="318">
        <f>SUM(BB398*O398)</f>
        <v>0</v>
      </c>
      <c r="BD398" s="44"/>
      <c r="BE398" s="317">
        <f>SUM(BD398*O398)</f>
        <v>0</v>
      </c>
    </row>
    <row r="399" spans="1:57" x14ac:dyDescent="0.2">
      <c r="A399" s="81">
        <v>136</v>
      </c>
      <c r="B399" s="82" t="s">
        <v>329</v>
      </c>
      <c r="C399" s="82" t="s">
        <v>1796</v>
      </c>
      <c r="D399" s="83" t="s">
        <v>135</v>
      </c>
      <c r="E399" s="84" t="s">
        <v>2340</v>
      </c>
      <c r="F399" s="85">
        <v>12</v>
      </c>
      <c r="G399" s="84" t="s">
        <v>2395</v>
      </c>
      <c r="H399" s="22" t="s">
        <v>2396</v>
      </c>
      <c r="I399" s="34">
        <v>57681</v>
      </c>
      <c r="J399" s="86" t="s">
        <v>1074</v>
      </c>
      <c r="K399" s="81">
        <v>1</v>
      </c>
      <c r="L399" s="87">
        <v>1.76</v>
      </c>
      <c r="M399" s="155">
        <v>2.34</v>
      </c>
      <c r="N399" s="87">
        <v>2.34</v>
      </c>
      <c r="O399" s="362">
        <v>2.08</v>
      </c>
      <c r="P399" s="371">
        <f>SUM(R399,T399,V399,X399,Z399,AB399,AD399,AF399,AH399,AJ399,AL399,AN399,AP399,AR399,AT399,AV399,AX399,AZ399,BB399,BD399)</f>
        <v>0</v>
      </c>
      <c r="Q399" s="372">
        <f>SUM(P399*O399)</f>
        <v>0</v>
      </c>
      <c r="R399" s="43"/>
      <c r="S399" s="318">
        <f>SUM(R399*O399)</f>
        <v>0</v>
      </c>
      <c r="T399" s="44"/>
      <c r="U399" s="317">
        <f>SUM(T399*O399)</f>
        <v>0</v>
      </c>
      <c r="V399" s="43"/>
      <c r="W399" s="318">
        <f>SUM(V399*O399)</f>
        <v>0</v>
      </c>
      <c r="X399" s="44"/>
      <c r="Y399" s="317">
        <f>SUM(X399*O399)</f>
        <v>0</v>
      </c>
      <c r="Z399" s="43"/>
      <c r="AA399" s="318">
        <f>SUM(Z399*O399)</f>
        <v>0</v>
      </c>
      <c r="AB399" s="44"/>
      <c r="AC399" s="317">
        <f>SUM(AB399*O399)</f>
        <v>0</v>
      </c>
      <c r="AD399" s="43"/>
      <c r="AE399" s="318">
        <f>SUM(AD399*O399)</f>
        <v>0</v>
      </c>
      <c r="AF399" s="44"/>
      <c r="AG399" s="317">
        <f>SUM(AF399*O399)</f>
        <v>0</v>
      </c>
      <c r="AH399" s="43"/>
      <c r="AI399" s="318">
        <f>SUM(AH399*O399)</f>
        <v>0</v>
      </c>
      <c r="AJ399" s="44"/>
      <c r="AK399" s="317">
        <f>SUM(AJ399*O399)</f>
        <v>0</v>
      </c>
      <c r="AL399" s="43"/>
      <c r="AM399" s="318">
        <f>SUM(AL399*O399)</f>
        <v>0</v>
      </c>
      <c r="AN399" s="44"/>
      <c r="AO399" s="317">
        <f>SUM(AN399*O399)</f>
        <v>0</v>
      </c>
      <c r="AP399" s="43"/>
      <c r="AQ399" s="318">
        <f>SUM(AP399*O399)</f>
        <v>0</v>
      </c>
      <c r="AR399" s="44"/>
      <c r="AS399" s="317">
        <f>SUM(AR399*O399)</f>
        <v>0</v>
      </c>
      <c r="AT399" s="43"/>
      <c r="AU399" s="318">
        <f>SUM(AT399*O399)</f>
        <v>0</v>
      </c>
      <c r="AV399" s="44"/>
      <c r="AW399" s="317">
        <f>SUM(AV399*O399)</f>
        <v>0</v>
      </c>
      <c r="AX399" s="43"/>
      <c r="AY399" s="318">
        <f>SUM(AX399*O399)</f>
        <v>0</v>
      </c>
      <c r="AZ399" s="44"/>
      <c r="BA399" s="317">
        <f>SUM(AZ399*O399)</f>
        <v>0</v>
      </c>
      <c r="BB399" s="43"/>
      <c r="BC399" s="318">
        <f>SUM(BB399*O399)</f>
        <v>0</v>
      </c>
      <c r="BD399" s="44"/>
      <c r="BE399" s="317">
        <f>SUM(BD399*O399)</f>
        <v>0</v>
      </c>
    </row>
    <row r="400" spans="1:57" ht="25.5" x14ac:dyDescent="0.2">
      <c r="A400" s="186">
        <v>136</v>
      </c>
      <c r="B400" s="73" t="s">
        <v>329</v>
      </c>
      <c r="C400" s="73" t="s">
        <v>1796</v>
      </c>
      <c r="D400" s="74" t="s">
        <v>135</v>
      </c>
      <c r="E400" s="74" t="s">
        <v>10</v>
      </c>
      <c r="F400" s="75">
        <v>12</v>
      </c>
      <c r="G400" s="74" t="s">
        <v>2940</v>
      </c>
      <c r="H400" s="74" t="s">
        <v>2940</v>
      </c>
      <c r="I400" s="74" t="s">
        <v>3400</v>
      </c>
      <c r="J400" s="24" t="s">
        <v>3132</v>
      </c>
      <c r="K400" s="186">
        <v>2</v>
      </c>
      <c r="L400" s="144">
        <v>4.62</v>
      </c>
      <c r="M400" s="144">
        <v>4.8499999999999996</v>
      </c>
      <c r="N400" s="77">
        <v>4.8499999999999996</v>
      </c>
      <c r="O400" s="220">
        <v>4.8499999999999996</v>
      </c>
      <c r="P400" s="371">
        <f>SUM(R400,T400,V400,X400,Z400,AB400,AD400,AF400,AH400,AJ400,AL400,AN400,AP400,AR400,AT400,AV400,AX400,AZ400,BB400,BD400)</f>
        <v>0</v>
      </c>
      <c r="Q400" s="372">
        <f>SUM(P400*O400)</f>
        <v>0</v>
      </c>
      <c r="R400" s="43"/>
      <c r="S400" s="318">
        <f>SUM(R400*O400)</f>
        <v>0</v>
      </c>
      <c r="T400" s="44"/>
      <c r="U400" s="317">
        <f>SUM(T400*O400)</f>
        <v>0</v>
      </c>
      <c r="V400" s="43"/>
      <c r="W400" s="318">
        <f>SUM(V400*O400)</f>
        <v>0</v>
      </c>
      <c r="X400" s="44"/>
      <c r="Y400" s="317">
        <f>SUM(X400*O400)</f>
        <v>0</v>
      </c>
      <c r="Z400" s="43"/>
      <c r="AA400" s="318">
        <f>SUM(Z400*O400)</f>
        <v>0</v>
      </c>
      <c r="AB400" s="44"/>
      <c r="AC400" s="317">
        <f>SUM(AB400*O400)</f>
        <v>0</v>
      </c>
      <c r="AD400" s="43"/>
      <c r="AE400" s="318">
        <f>SUM(AD400*O400)</f>
        <v>0</v>
      </c>
      <c r="AF400" s="44"/>
      <c r="AG400" s="317">
        <f>SUM(AF400*O400)</f>
        <v>0</v>
      </c>
      <c r="AH400" s="43"/>
      <c r="AI400" s="318">
        <f>SUM(AH400*O400)</f>
        <v>0</v>
      </c>
      <c r="AJ400" s="44"/>
      <c r="AK400" s="317">
        <f>SUM(AJ400*O400)</f>
        <v>0</v>
      </c>
      <c r="AL400" s="43"/>
      <c r="AM400" s="318">
        <f>SUM(AL400*O400)</f>
        <v>0</v>
      </c>
      <c r="AN400" s="44"/>
      <c r="AO400" s="317">
        <f>SUM(AN400*O400)</f>
        <v>0</v>
      </c>
      <c r="AP400" s="43"/>
      <c r="AQ400" s="318">
        <f>SUM(AP400*O400)</f>
        <v>0</v>
      </c>
      <c r="AR400" s="44"/>
      <c r="AS400" s="317">
        <f>SUM(AR400*O400)</f>
        <v>0</v>
      </c>
      <c r="AT400" s="43"/>
      <c r="AU400" s="318">
        <f>SUM(AT400*O400)</f>
        <v>0</v>
      </c>
      <c r="AV400" s="44"/>
      <c r="AW400" s="317">
        <f>SUM(AV400*O400)</f>
        <v>0</v>
      </c>
      <c r="AX400" s="43"/>
      <c r="AY400" s="318">
        <f>SUM(AX400*O400)</f>
        <v>0</v>
      </c>
      <c r="AZ400" s="44"/>
      <c r="BA400" s="317">
        <f>SUM(AZ400*O400)</f>
        <v>0</v>
      </c>
      <c r="BB400" s="43"/>
      <c r="BC400" s="318">
        <f>SUM(BB400*O400)</f>
        <v>0</v>
      </c>
      <c r="BD400" s="44"/>
      <c r="BE400" s="317">
        <f>SUM(BD400*O400)</f>
        <v>0</v>
      </c>
    </row>
    <row r="401" spans="1:57" x14ac:dyDescent="0.2">
      <c r="A401" s="81">
        <v>137</v>
      </c>
      <c r="B401" s="82" t="s">
        <v>329</v>
      </c>
      <c r="C401" s="82" t="s">
        <v>1797</v>
      </c>
      <c r="D401" s="83" t="s">
        <v>135</v>
      </c>
      <c r="E401" s="84" t="s">
        <v>2340</v>
      </c>
      <c r="F401" s="85">
        <v>12</v>
      </c>
      <c r="G401" s="84" t="s">
        <v>334</v>
      </c>
      <c r="H401" s="22" t="s">
        <v>2397</v>
      </c>
      <c r="I401" s="34">
        <v>57681</v>
      </c>
      <c r="J401" s="86" t="s">
        <v>1074</v>
      </c>
      <c r="K401" s="81">
        <v>1</v>
      </c>
      <c r="L401" s="87">
        <v>1.76</v>
      </c>
      <c r="M401" s="155">
        <v>2.34</v>
      </c>
      <c r="N401" s="87">
        <v>2.34</v>
      </c>
      <c r="O401" s="362">
        <v>2.08</v>
      </c>
      <c r="P401" s="371">
        <f>SUM(R401,T401,V401,X401,Z401,AB401,AD401,AF401,AH401,AJ401,AL401,AN401,AP401,AR401,AT401,AV401,AX401,AZ401,BB401,BD401)</f>
        <v>0</v>
      </c>
      <c r="Q401" s="372">
        <f>SUM(P401*O401)</f>
        <v>0</v>
      </c>
      <c r="R401" s="43"/>
      <c r="S401" s="318">
        <f>SUM(R401*O401)</f>
        <v>0</v>
      </c>
      <c r="T401" s="44"/>
      <c r="U401" s="317">
        <f>SUM(T401*O401)</f>
        <v>0</v>
      </c>
      <c r="V401" s="43"/>
      <c r="W401" s="318">
        <f>SUM(V401*O401)</f>
        <v>0</v>
      </c>
      <c r="X401" s="44"/>
      <c r="Y401" s="317">
        <f>SUM(X401*O401)</f>
        <v>0</v>
      </c>
      <c r="Z401" s="43"/>
      <c r="AA401" s="318">
        <f>SUM(Z401*O401)</f>
        <v>0</v>
      </c>
      <c r="AB401" s="44"/>
      <c r="AC401" s="317">
        <f>SUM(AB401*O401)</f>
        <v>0</v>
      </c>
      <c r="AD401" s="43"/>
      <c r="AE401" s="318">
        <f>SUM(AD401*O401)</f>
        <v>0</v>
      </c>
      <c r="AF401" s="44"/>
      <c r="AG401" s="317">
        <f>SUM(AF401*O401)</f>
        <v>0</v>
      </c>
      <c r="AH401" s="43"/>
      <c r="AI401" s="318">
        <f>SUM(AH401*O401)</f>
        <v>0</v>
      </c>
      <c r="AJ401" s="44"/>
      <c r="AK401" s="317">
        <f>SUM(AJ401*O401)</f>
        <v>0</v>
      </c>
      <c r="AL401" s="43"/>
      <c r="AM401" s="318">
        <f>SUM(AL401*O401)</f>
        <v>0</v>
      </c>
      <c r="AN401" s="44"/>
      <c r="AO401" s="317">
        <f>SUM(AN401*O401)</f>
        <v>0</v>
      </c>
      <c r="AP401" s="43"/>
      <c r="AQ401" s="318">
        <f>SUM(AP401*O401)</f>
        <v>0</v>
      </c>
      <c r="AR401" s="44"/>
      <c r="AS401" s="317">
        <f>SUM(AR401*O401)</f>
        <v>0</v>
      </c>
      <c r="AT401" s="43"/>
      <c r="AU401" s="318">
        <f>SUM(AT401*O401)</f>
        <v>0</v>
      </c>
      <c r="AV401" s="44"/>
      <c r="AW401" s="317">
        <f>SUM(AV401*O401)</f>
        <v>0</v>
      </c>
      <c r="AX401" s="43"/>
      <c r="AY401" s="318">
        <f>SUM(AX401*O401)</f>
        <v>0</v>
      </c>
      <c r="AZ401" s="44"/>
      <c r="BA401" s="317">
        <f>SUM(AZ401*O401)</f>
        <v>0</v>
      </c>
      <c r="BB401" s="43"/>
      <c r="BC401" s="318">
        <f>SUM(BB401*O401)</f>
        <v>0</v>
      </c>
      <c r="BD401" s="44"/>
      <c r="BE401" s="317">
        <f>SUM(BD401*O401)</f>
        <v>0</v>
      </c>
    </row>
    <row r="402" spans="1:57" x14ac:dyDescent="0.2">
      <c r="A402" s="81">
        <v>138</v>
      </c>
      <c r="B402" s="82" t="s">
        <v>329</v>
      </c>
      <c r="C402" s="82" t="s">
        <v>1798</v>
      </c>
      <c r="D402" s="83" t="s">
        <v>135</v>
      </c>
      <c r="E402" s="84" t="s">
        <v>2340</v>
      </c>
      <c r="F402" s="85">
        <v>12</v>
      </c>
      <c r="G402" s="84" t="s">
        <v>2398</v>
      </c>
      <c r="H402" s="22" t="s">
        <v>2399</v>
      </c>
      <c r="I402" s="34">
        <v>57681</v>
      </c>
      <c r="J402" s="86" t="s">
        <v>1074</v>
      </c>
      <c r="K402" s="81">
        <v>1</v>
      </c>
      <c r="L402" s="87">
        <v>1.76</v>
      </c>
      <c r="M402" s="155">
        <v>2.34</v>
      </c>
      <c r="N402" s="87">
        <v>2.34</v>
      </c>
      <c r="O402" s="365">
        <v>2.08</v>
      </c>
      <c r="P402" s="371">
        <f>SUM(R402,T402,V402,X402,Z402,AB402,AD402,AF402,AH402,AJ402,AL402,AN402,AP402,AR402,AT402,AV402,AX402,AZ402,BB402,BD402)</f>
        <v>0</v>
      </c>
      <c r="Q402" s="372">
        <f>SUM(P402*O402)</f>
        <v>0</v>
      </c>
      <c r="R402" s="43"/>
      <c r="S402" s="318">
        <f>SUM(R402*O402)</f>
        <v>0</v>
      </c>
      <c r="T402" s="44"/>
      <c r="U402" s="317">
        <f>SUM(T402*O402)</f>
        <v>0</v>
      </c>
      <c r="V402" s="43"/>
      <c r="W402" s="318">
        <f>SUM(V402*O402)</f>
        <v>0</v>
      </c>
      <c r="X402" s="44"/>
      <c r="Y402" s="317">
        <f>SUM(X402*O402)</f>
        <v>0</v>
      </c>
      <c r="Z402" s="43"/>
      <c r="AA402" s="318">
        <f>SUM(Z402*O402)</f>
        <v>0</v>
      </c>
      <c r="AB402" s="44"/>
      <c r="AC402" s="317">
        <f>SUM(AB402*O402)</f>
        <v>0</v>
      </c>
      <c r="AD402" s="43"/>
      <c r="AE402" s="318">
        <f>SUM(AD402*O402)</f>
        <v>0</v>
      </c>
      <c r="AF402" s="44"/>
      <c r="AG402" s="317">
        <f>SUM(AF402*O402)</f>
        <v>0</v>
      </c>
      <c r="AH402" s="43"/>
      <c r="AI402" s="318">
        <f>SUM(AH402*O402)</f>
        <v>0</v>
      </c>
      <c r="AJ402" s="44"/>
      <c r="AK402" s="317">
        <f>SUM(AJ402*O402)</f>
        <v>0</v>
      </c>
      <c r="AL402" s="43"/>
      <c r="AM402" s="318">
        <f>SUM(AL402*O402)</f>
        <v>0</v>
      </c>
      <c r="AN402" s="44"/>
      <c r="AO402" s="317">
        <f>SUM(AN402*O402)</f>
        <v>0</v>
      </c>
      <c r="AP402" s="43"/>
      <c r="AQ402" s="318">
        <f>SUM(AP402*O402)</f>
        <v>0</v>
      </c>
      <c r="AR402" s="44"/>
      <c r="AS402" s="317">
        <f>SUM(AR402*O402)</f>
        <v>0</v>
      </c>
      <c r="AT402" s="43"/>
      <c r="AU402" s="318">
        <f>SUM(AT402*O402)</f>
        <v>0</v>
      </c>
      <c r="AV402" s="44"/>
      <c r="AW402" s="317">
        <f>SUM(AV402*O402)</f>
        <v>0</v>
      </c>
      <c r="AX402" s="43"/>
      <c r="AY402" s="318">
        <f>SUM(AX402*O402)</f>
        <v>0</v>
      </c>
      <c r="AZ402" s="44"/>
      <c r="BA402" s="317">
        <f>SUM(AZ402*O402)</f>
        <v>0</v>
      </c>
      <c r="BB402" s="43"/>
      <c r="BC402" s="318">
        <f>SUM(BB402*O402)</f>
        <v>0</v>
      </c>
      <c r="BD402" s="44"/>
      <c r="BE402" s="317">
        <f>SUM(BD402*O402)</f>
        <v>0</v>
      </c>
    </row>
    <row r="403" spans="1:57" x14ac:dyDescent="0.2">
      <c r="A403" s="81">
        <v>139</v>
      </c>
      <c r="B403" s="82" t="s">
        <v>329</v>
      </c>
      <c r="C403" s="82" t="s">
        <v>332</v>
      </c>
      <c r="D403" s="83" t="s">
        <v>135</v>
      </c>
      <c r="E403" s="84" t="s">
        <v>2340</v>
      </c>
      <c r="F403" s="85">
        <v>12</v>
      </c>
      <c r="G403" s="84" t="s">
        <v>2400</v>
      </c>
      <c r="H403" s="22" t="s">
        <v>2401</v>
      </c>
      <c r="I403" s="34">
        <v>57681</v>
      </c>
      <c r="J403" s="86" t="s">
        <v>1074</v>
      </c>
      <c r="K403" s="81">
        <v>1</v>
      </c>
      <c r="L403" s="87">
        <v>1.76</v>
      </c>
      <c r="M403" s="155">
        <v>2.34</v>
      </c>
      <c r="N403" s="87">
        <v>2.34</v>
      </c>
      <c r="O403" s="365">
        <v>2.08</v>
      </c>
      <c r="P403" s="371">
        <f>SUM(R403,T403,V403,X403,Z403,AB403,AD403,AF403,AH403,AJ403,AL403,AN403,AP403,AR403,AT403,AV403,AX403,AZ403,BB403,BD403)</f>
        <v>0</v>
      </c>
      <c r="Q403" s="372">
        <f>SUM(P403*O403)</f>
        <v>0</v>
      </c>
      <c r="R403" s="43"/>
      <c r="S403" s="318">
        <f>SUM(R403*O403)</f>
        <v>0</v>
      </c>
      <c r="T403" s="44"/>
      <c r="U403" s="317">
        <f>SUM(T403*O403)</f>
        <v>0</v>
      </c>
      <c r="V403" s="43"/>
      <c r="W403" s="318">
        <f>SUM(V403*O403)</f>
        <v>0</v>
      </c>
      <c r="X403" s="44"/>
      <c r="Y403" s="317">
        <f>SUM(X403*O403)</f>
        <v>0</v>
      </c>
      <c r="Z403" s="43"/>
      <c r="AA403" s="318">
        <f>SUM(Z403*O403)</f>
        <v>0</v>
      </c>
      <c r="AB403" s="44"/>
      <c r="AC403" s="317">
        <f>SUM(AB403*O403)</f>
        <v>0</v>
      </c>
      <c r="AD403" s="43"/>
      <c r="AE403" s="318">
        <f>SUM(AD403*O403)</f>
        <v>0</v>
      </c>
      <c r="AF403" s="44"/>
      <c r="AG403" s="317">
        <f>SUM(AF403*O403)</f>
        <v>0</v>
      </c>
      <c r="AH403" s="43"/>
      <c r="AI403" s="318">
        <f>SUM(AH403*O403)</f>
        <v>0</v>
      </c>
      <c r="AJ403" s="44"/>
      <c r="AK403" s="317">
        <f>SUM(AJ403*O403)</f>
        <v>0</v>
      </c>
      <c r="AL403" s="43"/>
      <c r="AM403" s="318">
        <f>SUM(AL403*O403)</f>
        <v>0</v>
      </c>
      <c r="AN403" s="44"/>
      <c r="AO403" s="317">
        <f>SUM(AN403*O403)</f>
        <v>0</v>
      </c>
      <c r="AP403" s="43"/>
      <c r="AQ403" s="318">
        <f>SUM(AP403*O403)</f>
        <v>0</v>
      </c>
      <c r="AR403" s="44"/>
      <c r="AS403" s="317">
        <f>SUM(AR403*O403)</f>
        <v>0</v>
      </c>
      <c r="AT403" s="43"/>
      <c r="AU403" s="318">
        <f>SUM(AT403*O403)</f>
        <v>0</v>
      </c>
      <c r="AV403" s="44"/>
      <c r="AW403" s="317">
        <f>SUM(AV403*O403)</f>
        <v>0</v>
      </c>
      <c r="AX403" s="43"/>
      <c r="AY403" s="318">
        <f>SUM(AX403*O403)</f>
        <v>0</v>
      </c>
      <c r="AZ403" s="44"/>
      <c r="BA403" s="317">
        <f>SUM(AZ403*O403)</f>
        <v>0</v>
      </c>
      <c r="BB403" s="43"/>
      <c r="BC403" s="318">
        <f>SUM(BB403*O403)</f>
        <v>0</v>
      </c>
      <c r="BD403" s="44"/>
      <c r="BE403" s="317">
        <f>SUM(BD403*O403)</f>
        <v>0</v>
      </c>
    </row>
    <row r="404" spans="1:57" ht="25.5" x14ac:dyDescent="0.2">
      <c r="A404" s="187">
        <v>139</v>
      </c>
      <c r="B404" s="25" t="s">
        <v>329</v>
      </c>
      <c r="C404" s="25" t="s">
        <v>332</v>
      </c>
      <c r="D404" s="29" t="s">
        <v>135</v>
      </c>
      <c r="E404" s="28" t="s">
        <v>2383</v>
      </c>
      <c r="F404" s="188">
        <v>12</v>
      </c>
      <c r="G404" s="28">
        <v>33</v>
      </c>
      <c r="H404" s="89">
        <v>45184</v>
      </c>
      <c r="I404" s="29" t="s">
        <v>3404</v>
      </c>
      <c r="J404" s="79" t="s">
        <v>2338</v>
      </c>
      <c r="K404" s="187">
        <v>2</v>
      </c>
      <c r="L404" s="80">
        <v>2.92</v>
      </c>
      <c r="M404" s="80">
        <v>2.92</v>
      </c>
      <c r="N404" s="80">
        <v>2.92</v>
      </c>
      <c r="O404" s="223">
        <v>2.92</v>
      </c>
      <c r="P404" s="371">
        <f>SUM(R404,T404,V404,X404,Z404,AB404,AD404,AF404,AH404,AJ404,AL404,AN404,AP404,AR404,AT404,AV404,AX404,AZ404,BB404,BD404)</f>
        <v>0</v>
      </c>
      <c r="Q404" s="372">
        <f>SUM(P404*O404)</f>
        <v>0</v>
      </c>
      <c r="R404" s="43"/>
      <c r="S404" s="318">
        <f>SUM(R404*O404)</f>
        <v>0</v>
      </c>
      <c r="T404" s="44"/>
      <c r="U404" s="317">
        <f>SUM(T404*O404)</f>
        <v>0</v>
      </c>
      <c r="V404" s="43"/>
      <c r="W404" s="318">
        <f>SUM(V404*O404)</f>
        <v>0</v>
      </c>
      <c r="X404" s="44"/>
      <c r="Y404" s="317">
        <f>SUM(X404*O404)</f>
        <v>0</v>
      </c>
      <c r="Z404" s="43"/>
      <c r="AA404" s="318">
        <f>SUM(Z404*O404)</f>
        <v>0</v>
      </c>
      <c r="AB404" s="44"/>
      <c r="AC404" s="317">
        <f>SUM(AB404*O404)</f>
        <v>0</v>
      </c>
      <c r="AD404" s="43"/>
      <c r="AE404" s="318">
        <f>SUM(AD404*O404)</f>
        <v>0</v>
      </c>
      <c r="AF404" s="44"/>
      <c r="AG404" s="317">
        <f>SUM(AF404*O404)</f>
        <v>0</v>
      </c>
      <c r="AH404" s="43"/>
      <c r="AI404" s="318">
        <f>SUM(AH404*O404)</f>
        <v>0</v>
      </c>
      <c r="AJ404" s="44"/>
      <c r="AK404" s="317">
        <f>SUM(AJ404*O404)</f>
        <v>0</v>
      </c>
      <c r="AL404" s="43"/>
      <c r="AM404" s="318">
        <f>SUM(AL404*O404)</f>
        <v>0</v>
      </c>
      <c r="AN404" s="44"/>
      <c r="AO404" s="317">
        <f>SUM(AN404*O404)</f>
        <v>0</v>
      </c>
      <c r="AP404" s="43"/>
      <c r="AQ404" s="318">
        <f>SUM(AP404*O404)</f>
        <v>0</v>
      </c>
      <c r="AR404" s="44"/>
      <c r="AS404" s="317">
        <f>SUM(AR404*O404)</f>
        <v>0</v>
      </c>
      <c r="AT404" s="43"/>
      <c r="AU404" s="318">
        <f>SUM(AT404*O404)</f>
        <v>0</v>
      </c>
      <c r="AV404" s="44"/>
      <c r="AW404" s="317">
        <f>SUM(AV404*O404)</f>
        <v>0</v>
      </c>
      <c r="AX404" s="43"/>
      <c r="AY404" s="318">
        <f>SUM(AX404*O404)</f>
        <v>0</v>
      </c>
      <c r="AZ404" s="44"/>
      <c r="BA404" s="317">
        <f>SUM(AZ404*O404)</f>
        <v>0</v>
      </c>
      <c r="BB404" s="43"/>
      <c r="BC404" s="318">
        <f>SUM(BB404*O404)</f>
        <v>0</v>
      </c>
      <c r="BD404" s="44"/>
      <c r="BE404" s="317">
        <f>SUM(BD404*O404)</f>
        <v>0</v>
      </c>
    </row>
    <row r="405" spans="1:57" x14ac:dyDescent="0.2">
      <c r="A405" s="81">
        <v>140</v>
      </c>
      <c r="B405" s="82" t="s">
        <v>329</v>
      </c>
      <c r="C405" s="82" t="s">
        <v>1799</v>
      </c>
      <c r="D405" s="83" t="s">
        <v>135</v>
      </c>
      <c r="E405" s="84" t="s">
        <v>2340</v>
      </c>
      <c r="F405" s="85">
        <v>12</v>
      </c>
      <c r="G405" s="84" t="s">
        <v>2402</v>
      </c>
      <c r="H405" s="22" t="s">
        <v>2403</v>
      </c>
      <c r="I405" s="34">
        <v>57681</v>
      </c>
      <c r="J405" s="86" t="s">
        <v>1074</v>
      </c>
      <c r="K405" s="81">
        <v>1</v>
      </c>
      <c r="L405" s="87">
        <v>1.76</v>
      </c>
      <c r="M405" s="155">
        <v>2.34</v>
      </c>
      <c r="N405" s="87">
        <v>2.34</v>
      </c>
      <c r="O405" s="365">
        <v>2.08</v>
      </c>
      <c r="P405" s="371">
        <f>SUM(R405,T405,V405,X405,Z405,AB405,AD405,AF405,AH405,AJ405,AL405,AN405,AP405,AR405,AT405,AV405,AX405,AZ405,BB405,BD405)</f>
        <v>0</v>
      </c>
      <c r="Q405" s="372">
        <f>SUM(P405*O405)</f>
        <v>0</v>
      </c>
      <c r="R405" s="43"/>
      <c r="S405" s="318">
        <f>SUM(R405*O405)</f>
        <v>0</v>
      </c>
      <c r="T405" s="44"/>
      <c r="U405" s="317">
        <f>SUM(T405*O405)</f>
        <v>0</v>
      </c>
      <c r="V405" s="43"/>
      <c r="W405" s="318">
        <f>SUM(V405*O405)</f>
        <v>0</v>
      </c>
      <c r="X405" s="44"/>
      <c r="Y405" s="317">
        <f>SUM(X405*O405)</f>
        <v>0</v>
      </c>
      <c r="Z405" s="43"/>
      <c r="AA405" s="318">
        <f>SUM(Z405*O405)</f>
        <v>0</v>
      </c>
      <c r="AB405" s="44"/>
      <c r="AC405" s="317">
        <f>SUM(AB405*O405)</f>
        <v>0</v>
      </c>
      <c r="AD405" s="43"/>
      <c r="AE405" s="318">
        <f>SUM(AD405*O405)</f>
        <v>0</v>
      </c>
      <c r="AF405" s="44"/>
      <c r="AG405" s="317">
        <f>SUM(AF405*O405)</f>
        <v>0</v>
      </c>
      <c r="AH405" s="43"/>
      <c r="AI405" s="318">
        <f>SUM(AH405*O405)</f>
        <v>0</v>
      </c>
      <c r="AJ405" s="44"/>
      <c r="AK405" s="317">
        <f>SUM(AJ405*O405)</f>
        <v>0</v>
      </c>
      <c r="AL405" s="43"/>
      <c r="AM405" s="318">
        <f>SUM(AL405*O405)</f>
        <v>0</v>
      </c>
      <c r="AN405" s="44"/>
      <c r="AO405" s="317">
        <f>SUM(AN405*O405)</f>
        <v>0</v>
      </c>
      <c r="AP405" s="43"/>
      <c r="AQ405" s="318">
        <f>SUM(AP405*O405)</f>
        <v>0</v>
      </c>
      <c r="AR405" s="44"/>
      <c r="AS405" s="317">
        <f>SUM(AR405*O405)</f>
        <v>0</v>
      </c>
      <c r="AT405" s="43"/>
      <c r="AU405" s="318">
        <f>SUM(AT405*O405)</f>
        <v>0</v>
      </c>
      <c r="AV405" s="44"/>
      <c r="AW405" s="317">
        <f>SUM(AV405*O405)</f>
        <v>0</v>
      </c>
      <c r="AX405" s="43"/>
      <c r="AY405" s="318">
        <f>SUM(AX405*O405)</f>
        <v>0</v>
      </c>
      <c r="AZ405" s="44"/>
      <c r="BA405" s="317">
        <f>SUM(AZ405*O405)</f>
        <v>0</v>
      </c>
      <c r="BB405" s="43"/>
      <c r="BC405" s="318">
        <f>SUM(BB405*O405)</f>
        <v>0</v>
      </c>
      <c r="BD405" s="44"/>
      <c r="BE405" s="317">
        <f>SUM(BD405*O405)</f>
        <v>0</v>
      </c>
    </row>
    <row r="406" spans="1:57" ht="25.5" x14ac:dyDescent="0.2">
      <c r="A406" s="186">
        <v>140</v>
      </c>
      <c r="B406" s="73" t="s">
        <v>329</v>
      </c>
      <c r="C406" s="73" t="s">
        <v>1799</v>
      </c>
      <c r="D406" s="74" t="s">
        <v>135</v>
      </c>
      <c r="E406" s="74" t="s">
        <v>10</v>
      </c>
      <c r="F406" s="75">
        <v>12</v>
      </c>
      <c r="G406" s="74" t="s">
        <v>2941</v>
      </c>
      <c r="H406" s="74" t="s">
        <v>2941</v>
      </c>
      <c r="I406" s="74" t="s">
        <v>3400</v>
      </c>
      <c r="J406" s="24" t="s">
        <v>3132</v>
      </c>
      <c r="K406" s="186">
        <v>2</v>
      </c>
      <c r="L406" s="144">
        <v>4.09</v>
      </c>
      <c r="M406" s="144">
        <v>4.29</v>
      </c>
      <c r="N406" s="157">
        <v>2.3199999999999998</v>
      </c>
      <c r="O406" s="220">
        <v>2.3199999999999998</v>
      </c>
      <c r="P406" s="371">
        <f>SUM(R406,T406,V406,X406,Z406,AB406,AD406,AF406,AH406,AJ406,AL406,AN406,AP406,AR406,AT406,AV406,AX406,AZ406,BB406,BD406)</f>
        <v>0</v>
      </c>
      <c r="Q406" s="372">
        <f>SUM(P406*O406)</f>
        <v>0</v>
      </c>
      <c r="R406" s="43"/>
      <c r="S406" s="318">
        <f>SUM(R406*O406)</f>
        <v>0</v>
      </c>
      <c r="T406" s="44"/>
      <c r="U406" s="317">
        <f>SUM(T406*O406)</f>
        <v>0</v>
      </c>
      <c r="V406" s="43"/>
      <c r="W406" s="318">
        <f>SUM(V406*O406)</f>
        <v>0</v>
      </c>
      <c r="X406" s="44"/>
      <c r="Y406" s="317">
        <f>SUM(X406*O406)</f>
        <v>0</v>
      </c>
      <c r="Z406" s="43"/>
      <c r="AA406" s="318">
        <f>SUM(Z406*O406)</f>
        <v>0</v>
      </c>
      <c r="AB406" s="44"/>
      <c r="AC406" s="317">
        <f>SUM(AB406*O406)</f>
        <v>0</v>
      </c>
      <c r="AD406" s="43"/>
      <c r="AE406" s="318">
        <f>SUM(AD406*O406)</f>
        <v>0</v>
      </c>
      <c r="AF406" s="44"/>
      <c r="AG406" s="317">
        <f>SUM(AF406*O406)</f>
        <v>0</v>
      </c>
      <c r="AH406" s="43"/>
      <c r="AI406" s="318">
        <f>SUM(AH406*O406)</f>
        <v>0</v>
      </c>
      <c r="AJ406" s="44"/>
      <c r="AK406" s="317">
        <f>SUM(AJ406*O406)</f>
        <v>0</v>
      </c>
      <c r="AL406" s="43"/>
      <c r="AM406" s="318">
        <f>SUM(AL406*O406)</f>
        <v>0</v>
      </c>
      <c r="AN406" s="44"/>
      <c r="AO406" s="317">
        <f>SUM(AN406*O406)</f>
        <v>0</v>
      </c>
      <c r="AP406" s="43"/>
      <c r="AQ406" s="318">
        <f>SUM(AP406*O406)</f>
        <v>0</v>
      </c>
      <c r="AR406" s="44"/>
      <c r="AS406" s="317">
        <f>SUM(AR406*O406)</f>
        <v>0</v>
      </c>
      <c r="AT406" s="43"/>
      <c r="AU406" s="318">
        <f>SUM(AT406*O406)</f>
        <v>0</v>
      </c>
      <c r="AV406" s="44"/>
      <c r="AW406" s="317">
        <f>SUM(AV406*O406)</f>
        <v>0</v>
      </c>
      <c r="AX406" s="43"/>
      <c r="AY406" s="318">
        <f>SUM(AX406*O406)</f>
        <v>0</v>
      </c>
      <c r="AZ406" s="44"/>
      <c r="BA406" s="317">
        <f>SUM(AZ406*O406)</f>
        <v>0</v>
      </c>
      <c r="BB406" s="43"/>
      <c r="BC406" s="318">
        <f>SUM(BB406*O406)</f>
        <v>0</v>
      </c>
      <c r="BD406" s="44"/>
      <c r="BE406" s="317">
        <f>SUM(BD406*O406)</f>
        <v>0</v>
      </c>
    </row>
    <row r="407" spans="1:57" ht="25.5" x14ac:dyDescent="0.2">
      <c r="A407" s="263">
        <v>141</v>
      </c>
      <c r="B407" s="264" t="s">
        <v>329</v>
      </c>
      <c r="C407" s="260" t="s">
        <v>953</v>
      </c>
      <c r="D407" s="315" t="s">
        <v>135</v>
      </c>
      <c r="E407" s="266" t="s">
        <v>12</v>
      </c>
      <c r="F407" s="265">
        <v>8</v>
      </c>
      <c r="G407" s="266" t="s">
        <v>4524</v>
      </c>
      <c r="H407" s="320" t="s">
        <v>4204</v>
      </c>
      <c r="I407" s="266" t="s">
        <v>3747</v>
      </c>
      <c r="J407" s="316" t="s">
        <v>4733</v>
      </c>
      <c r="K407" s="263">
        <v>1</v>
      </c>
      <c r="L407" s="267"/>
      <c r="M407" s="267"/>
      <c r="N407" s="267"/>
      <c r="O407" s="360">
        <v>1.34</v>
      </c>
      <c r="P407" s="371">
        <f>SUM(R407,T407,V407,X407,Z407,AB407,AD407,AF407,AH407,AJ407,AL407,AN407,AP407,AR407,AT407,AV407,AX407,AZ407,BB407,BD407)</f>
        <v>0</v>
      </c>
      <c r="Q407" s="372">
        <f>SUM(P407*O407)</f>
        <v>0</v>
      </c>
      <c r="R407" s="43"/>
      <c r="S407" s="318">
        <f>SUM(R407*O407)</f>
        <v>0</v>
      </c>
      <c r="T407" s="44"/>
      <c r="U407" s="317">
        <f>SUM(T407*O407)</f>
        <v>0</v>
      </c>
      <c r="V407" s="43"/>
      <c r="W407" s="318">
        <f>SUM(V407*O407)</f>
        <v>0</v>
      </c>
      <c r="X407" s="44"/>
      <c r="Y407" s="317">
        <f>SUM(X407*O407)</f>
        <v>0</v>
      </c>
      <c r="Z407" s="43"/>
      <c r="AA407" s="318">
        <f>SUM(Z407*O407)</f>
        <v>0</v>
      </c>
      <c r="AB407" s="44"/>
      <c r="AC407" s="317">
        <f>SUM(AB407*O407)</f>
        <v>0</v>
      </c>
      <c r="AD407" s="43"/>
      <c r="AE407" s="318">
        <f>SUM(AD407*O407)</f>
        <v>0</v>
      </c>
      <c r="AF407" s="44"/>
      <c r="AG407" s="317">
        <f>SUM(AF407*O407)</f>
        <v>0</v>
      </c>
      <c r="AH407" s="43"/>
      <c r="AI407" s="318">
        <f>SUM(AH407*O407)</f>
        <v>0</v>
      </c>
      <c r="AJ407" s="44"/>
      <c r="AK407" s="317">
        <f>SUM(AJ407*O407)</f>
        <v>0</v>
      </c>
      <c r="AL407" s="43"/>
      <c r="AM407" s="318">
        <f>SUM(AL407*O407)</f>
        <v>0</v>
      </c>
      <c r="AN407" s="44"/>
      <c r="AO407" s="317">
        <f>SUM(AN407*O407)</f>
        <v>0</v>
      </c>
      <c r="AP407" s="43"/>
      <c r="AQ407" s="318">
        <f>SUM(AP407*O407)</f>
        <v>0</v>
      </c>
      <c r="AR407" s="44"/>
      <c r="AS407" s="317">
        <f>SUM(AR407*O407)</f>
        <v>0</v>
      </c>
      <c r="AT407" s="43"/>
      <c r="AU407" s="318">
        <f>SUM(AT407*O407)</f>
        <v>0</v>
      </c>
      <c r="AV407" s="44"/>
      <c r="AW407" s="317">
        <f>SUM(AV407*O407)</f>
        <v>0</v>
      </c>
      <c r="AX407" s="43"/>
      <c r="AY407" s="318">
        <f>SUM(AX407*O407)</f>
        <v>0</v>
      </c>
      <c r="AZ407" s="44"/>
      <c r="BA407" s="317">
        <f>SUM(AZ407*O407)</f>
        <v>0</v>
      </c>
      <c r="BB407" s="43"/>
      <c r="BC407" s="318">
        <f>SUM(BB407*O407)</f>
        <v>0</v>
      </c>
      <c r="BD407" s="44"/>
      <c r="BE407" s="317">
        <f>SUM(BD407*O407)</f>
        <v>0</v>
      </c>
    </row>
    <row r="408" spans="1:57" ht="25.5" x14ac:dyDescent="0.2">
      <c r="A408" s="187">
        <v>141</v>
      </c>
      <c r="B408" s="25" t="s">
        <v>329</v>
      </c>
      <c r="C408" s="25" t="s">
        <v>953</v>
      </c>
      <c r="D408" s="29" t="s">
        <v>135</v>
      </c>
      <c r="E408" s="28" t="s">
        <v>12</v>
      </c>
      <c r="F408" s="188">
        <v>8</v>
      </c>
      <c r="G408" s="28">
        <v>4008</v>
      </c>
      <c r="H408" s="89">
        <v>43002</v>
      </c>
      <c r="I408" s="29" t="s">
        <v>3404</v>
      </c>
      <c r="J408" s="79" t="s">
        <v>2338</v>
      </c>
      <c r="K408" s="187">
        <v>2</v>
      </c>
      <c r="L408" s="80">
        <v>1.75</v>
      </c>
      <c r="M408" s="80">
        <v>1.75</v>
      </c>
      <c r="N408" s="80">
        <v>1.75</v>
      </c>
      <c r="O408" s="223">
        <v>1.75</v>
      </c>
      <c r="P408" s="371">
        <f>SUM(R408,T408,V408,X408,Z408,AB408,AD408,AF408,AH408,AJ408,AL408,AN408,AP408,AR408,AT408,AV408,AX408,AZ408,BB408,BD408)</f>
        <v>0</v>
      </c>
      <c r="Q408" s="372">
        <f>SUM(P408*O408)</f>
        <v>0</v>
      </c>
      <c r="R408" s="43"/>
      <c r="S408" s="318">
        <f>SUM(R408*O408)</f>
        <v>0</v>
      </c>
      <c r="T408" s="44"/>
      <c r="U408" s="317">
        <f>SUM(T408*O408)</f>
        <v>0</v>
      </c>
      <c r="V408" s="43"/>
      <c r="W408" s="318">
        <f>SUM(V408*O408)</f>
        <v>0</v>
      </c>
      <c r="X408" s="44"/>
      <c r="Y408" s="317">
        <f>SUM(X408*O408)</f>
        <v>0</v>
      </c>
      <c r="Z408" s="43"/>
      <c r="AA408" s="318">
        <f>SUM(Z408*O408)</f>
        <v>0</v>
      </c>
      <c r="AB408" s="44"/>
      <c r="AC408" s="317">
        <f>SUM(AB408*O408)</f>
        <v>0</v>
      </c>
      <c r="AD408" s="43"/>
      <c r="AE408" s="318">
        <f>SUM(AD408*O408)</f>
        <v>0</v>
      </c>
      <c r="AF408" s="44"/>
      <c r="AG408" s="317">
        <f>SUM(AF408*O408)</f>
        <v>0</v>
      </c>
      <c r="AH408" s="43"/>
      <c r="AI408" s="318">
        <f>SUM(AH408*O408)</f>
        <v>0</v>
      </c>
      <c r="AJ408" s="44"/>
      <c r="AK408" s="317">
        <f>SUM(AJ408*O408)</f>
        <v>0</v>
      </c>
      <c r="AL408" s="43"/>
      <c r="AM408" s="318">
        <f>SUM(AL408*O408)</f>
        <v>0</v>
      </c>
      <c r="AN408" s="44"/>
      <c r="AO408" s="317">
        <f>SUM(AN408*O408)</f>
        <v>0</v>
      </c>
      <c r="AP408" s="43"/>
      <c r="AQ408" s="318">
        <f>SUM(AP408*O408)</f>
        <v>0</v>
      </c>
      <c r="AR408" s="44"/>
      <c r="AS408" s="317">
        <f>SUM(AR408*O408)</f>
        <v>0</v>
      </c>
      <c r="AT408" s="43"/>
      <c r="AU408" s="318">
        <f>SUM(AT408*O408)</f>
        <v>0</v>
      </c>
      <c r="AV408" s="44"/>
      <c r="AW408" s="317">
        <f>SUM(AV408*O408)</f>
        <v>0</v>
      </c>
      <c r="AX408" s="43"/>
      <c r="AY408" s="318">
        <f>SUM(AX408*O408)</f>
        <v>0</v>
      </c>
      <c r="AZ408" s="44"/>
      <c r="BA408" s="317">
        <f>SUM(AZ408*O408)</f>
        <v>0</v>
      </c>
      <c r="BB408" s="43"/>
      <c r="BC408" s="318">
        <f>SUM(BB408*O408)</f>
        <v>0</v>
      </c>
      <c r="BD408" s="44"/>
      <c r="BE408" s="317">
        <f>SUM(BD408*O408)</f>
        <v>0</v>
      </c>
    </row>
    <row r="409" spans="1:57" ht="25.5" x14ac:dyDescent="0.2">
      <c r="A409" s="81">
        <v>141</v>
      </c>
      <c r="B409" s="82" t="s">
        <v>329</v>
      </c>
      <c r="C409" s="82" t="s">
        <v>953</v>
      </c>
      <c r="D409" s="83" t="s">
        <v>135</v>
      </c>
      <c r="E409" s="84" t="s">
        <v>12</v>
      </c>
      <c r="F409" s="85">
        <v>8</v>
      </c>
      <c r="G409" s="84" t="s">
        <v>2404</v>
      </c>
      <c r="H409" s="22">
        <v>9727426</v>
      </c>
      <c r="I409" s="34">
        <v>57681</v>
      </c>
      <c r="J409" s="86" t="s">
        <v>1074</v>
      </c>
      <c r="K409" s="81">
        <v>3</v>
      </c>
      <c r="L409" s="87">
        <v>2.04</v>
      </c>
      <c r="M409" s="155">
        <v>2.4700000000000002</v>
      </c>
      <c r="N409" s="87">
        <v>2.4700000000000002</v>
      </c>
      <c r="O409" s="365">
        <v>2.08</v>
      </c>
      <c r="P409" s="371">
        <f>SUM(R409,T409,V409,X409,Z409,AB409,AD409,AF409,AH409,AJ409,AL409,AN409,AP409,AR409,AT409,AV409,AX409,AZ409,BB409,BD409)</f>
        <v>0</v>
      </c>
      <c r="Q409" s="372">
        <f>SUM(P409*O409)</f>
        <v>0</v>
      </c>
      <c r="R409" s="43"/>
      <c r="S409" s="318">
        <f>SUM(R409*O409)</f>
        <v>0</v>
      </c>
      <c r="T409" s="44"/>
      <c r="U409" s="317">
        <f>SUM(T409*O409)</f>
        <v>0</v>
      </c>
      <c r="V409" s="43"/>
      <c r="W409" s="318">
        <f>SUM(V409*O409)</f>
        <v>0</v>
      </c>
      <c r="X409" s="44"/>
      <c r="Y409" s="317">
        <f>SUM(X409*O409)</f>
        <v>0</v>
      </c>
      <c r="Z409" s="43"/>
      <c r="AA409" s="318">
        <f>SUM(Z409*O409)</f>
        <v>0</v>
      </c>
      <c r="AB409" s="44"/>
      <c r="AC409" s="317">
        <f>SUM(AB409*O409)</f>
        <v>0</v>
      </c>
      <c r="AD409" s="43"/>
      <c r="AE409" s="318">
        <f>SUM(AD409*O409)</f>
        <v>0</v>
      </c>
      <c r="AF409" s="44"/>
      <c r="AG409" s="317">
        <f>SUM(AF409*O409)</f>
        <v>0</v>
      </c>
      <c r="AH409" s="43"/>
      <c r="AI409" s="318">
        <f>SUM(AH409*O409)</f>
        <v>0</v>
      </c>
      <c r="AJ409" s="44"/>
      <c r="AK409" s="317">
        <f>SUM(AJ409*O409)</f>
        <v>0</v>
      </c>
      <c r="AL409" s="43"/>
      <c r="AM409" s="318">
        <f>SUM(AL409*O409)</f>
        <v>0</v>
      </c>
      <c r="AN409" s="44"/>
      <c r="AO409" s="317">
        <f>SUM(AN409*O409)</f>
        <v>0</v>
      </c>
      <c r="AP409" s="43"/>
      <c r="AQ409" s="318">
        <f>SUM(AP409*O409)</f>
        <v>0</v>
      </c>
      <c r="AR409" s="44"/>
      <c r="AS409" s="317">
        <f>SUM(AR409*O409)</f>
        <v>0</v>
      </c>
      <c r="AT409" s="43"/>
      <c r="AU409" s="318">
        <f>SUM(AT409*O409)</f>
        <v>0</v>
      </c>
      <c r="AV409" s="44"/>
      <c r="AW409" s="317">
        <f>SUM(AV409*O409)</f>
        <v>0</v>
      </c>
      <c r="AX409" s="43"/>
      <c r="AY409" s="318">
        <f>SUM(AX409*O409)</f>
        <v>0</v>
      </c>
      <c r="AZ409" s="44"/>
      <c r="BA409" s="317">
        <f>SUM(AZ409*O409)</f>
        <v>0</v>
      </c>
      <c r="BB409" s="43"/>
      <c r="BC409" s="318">
        <f>SUM(BB409*O409)</f>
        <v>0</v>
      </c>
      <c r="BD409" s="44"/>
      <c r="BE409" s="317">
        <f>SUM(BD409*O409)</f>
        <v>0</v>
      </c>
    </row>
    <row r="410" spans="1:57" ht="25.5" x14ac:dyDescent="0.2">
      <c r="A410" s="186">
        <v>141</v>
      </c>
      <c r="B410" s="73" t="s">
        <v>329</v>
      </c>
      <c r="C410" s="73" t="s">
        <v>953</v>
      </c>
      <c r="D410" s="74" t="s">
        <v>135</v>
      </c>
      <c r="E410" s="74" t="s">
        <v>12</v>
      </c>
      <c r="F410" s="75">
        <v>8</v>
      </c>
      <c r="G410" s="74" t="s">
        <v>949</v>
      </c>
      <c r="H410" s="76" t="s">
        <v>949</v>
      </c>
      <c r="I410" s="74" t="s">
        <v>3400</v>
      </c>
      <c r="J410" s="24" t="s">
        <v>3132</v>
      </c>
      <c r="K410" s="186">
        <v>4</v>
      </c>
      <c r="L410" s="144">
        <v>2.15</v>
      </c>
      <c r="M410" s="77">
        <v>2.15</v>
      </c>
      <c r="N410" s="77">
        <v>2.15</v>
      </c>
      <c r="O410" s="220">
        <v>2.15</v>
      </c>
      <c r="P410" s="371">
        <f>SUM(R410,T410,V410,X410,Z410,AB410,AD410,AF410,AH410,AJ410,AL410,AN410,AP410,AR410,AT410,AV410,AX410,AZ410,BB410,BD410)</f>
        <v>0</v>
      </c>
      <c r="Q410" s="372">
        <f>SUM(P410*O410)</f>
        <v>0</v>
      </c>
      <c r="R410" s="43"/>
      <c r="S410" s="318">
        <f>SUM(R410*O410)</f>
        <v>0</v>
      </c>
      <c r="T410" s="44"/>
      <c r="U410" s="317">
        <f>SUM(T410*O410)</f>
        <v>0</v>
      </c>
      <c r="V410" s="43"/>
      <c r="W410" s="318">
        <f>SUM(V410*O410)</f>
        <v>0</v>
      </c>
      <c r="X410" s="44"/>
      <c r="Y410" s="317">
        <f>SUM(X410*O410)</f>
        <v>0</v>
      </c>
      <c r="Z410" s="43"/>
      <c r="AA410" s="318">
        <f>SUM(Z410*O410)</f>
        <v>0</v>
      </c>
      <c r="AB410" s="44"/>
      <c r="AC410" s="317">
        <f>SUM(AB410*O410)</f>
        <v>0</v>
      </c>
      <c r="AD410" s="43"/>
      <c r="AE410" s="318">
        <f>SUM(AD410*O410)</f>
        <v>0</v>
      </c>
      <c r="AF410" s="44"/>
      <c r="AG410" s="317">
        <f>SUM(AF410*O410)</f>
        <v>0</v>
      </c>
      <c r="AH410" s="43"/>
      <c r="AI410" s="318">
        <f>SUM(AH410*O410)</f>
        <v>0</v>
      </c>
      <c r="AJ410" s="44"/>
      <c r="AK410" s="317">
        <f>SUM(AJ410*O410)</f>
        <v>0</v>
      </c>
      <c r="AL410" s="43"/>
      <c r="AM410" s="318">
        <f>SUM(AL410*O410)</f>
        <v>0</v>
      </c>
      <c r="AN410" s="44"/>
      <c r="AO410" s="317">
        <f>SUM(AN410*O410)</f>
        <v>0</v>
      </c>
      <c r="AP410" s="43"/>
      <c r="AQ410" s="318">
        <f>SUM(AP410*O410)</f>
        <v>0</v>
      </c>
      <c r="AR410" s="44"/>
      <c r="AS410" s="317">
        <f>SUM(AR410*O410)</f>
        <v>0</v>
      </c>
      <c r="AT410" s="43"/>
      <c r="AU410" s="318">
        <f>SUM(AT410*O410)</f>
        <v>0</v>
      </c>
      <c r="AV410" s="44"/>
      <c r="AW410" s="317">
        <f>SUM(AV410*O410)</f>
        <v>0</v>
      </c>
      <c r="AX410" s="43"/>
      <c r="AY410" s="318">
        <f>SUM(AX410*O410)</f>
        <v>0</v>
      </c>
      <c r="AZ410" s="44"/>
      <c r="BA410" s="317">
        <f>SUM(AZ410*O410)</f>
        <v>0</v>
      </c>
      <c r="BB410" s="43"/>
      <c r="BC410" s="318">
        <f>SUM(BB410*O410)</f>
        <v>0</v>
      </c>
      <c r="BD410" s="44"/>
      <c r="BE410" s="317">
        <f>SUM(BD410*O410)</f>
        <v>0</v>
      </c>
    </row>
    <row r="411" spans="1:57" ht="25.5" x14ac:dyDescent="0.2">
      <c r="A411" s="263">
        <v>142</v>
      </c>
      <c r="B411" s="264" t="s">
        <v>329</v>
      </c>
      <c r="C411" s="260" t="s">
        <v>1800</v>
      </c>
      <c r="D411" s="315" t="s">
        <v>135</v>
      </c>
      <c r="E411" s="266" t="s">
        <v>12</v>
      </c>
      <c r="F411" s="265">
        <v>24</v>
      </c>
      <c r="G411" s="266" t="s">
        <v>330</v>
      </c>
      <c r="H411" s="320" t="s">
        <v>4210</v>
      </c>
      <c r="I411" s="266" t="s">
        <v>3747</v>
      </c>
      <c r="J411" s="316" t="s">
        <v>4733</v>
      </c>
      <c r="K411" s="263">
        <v>1</v>
      </c>
      <c r="L411" s="267"/>
      <c r="M411" s="267"/>
      <c r="N411" s="267"/>
      <c r="O411" s="360">
        <v>4.88</v>
      </c>
      <c r="P411" s="371">
        <f>SUM(R411,T411,V411,X411,Z411,AB411,AD411,AF411,AH411,AJ411,AL411,AN411,AP411,AR411,AT411,AV411,AX411,AZ411,BB411,BD411)</f>
        <v>0</v>
      </c>
      <c r="Q411" s="372">
        <f>SUM(P411*O411)</f>
        <v>0</v>
      </c>
      <c r="R411" s="43"/>
      <c r="S411" s="318">
        <f>SUM(R411*O411)</f>
        <v>0</v>
      </c>
      <c r="T411" s="44"/>
      <c r="U411" s="317">
        <f>SUM(T411*O411)</f>
        <v>0</v>
      </c>
      <c r="V411" s="43"/>
      <c r="W411" s="318">
        <f>SUM(V411*O411)</f>
        <v>0</v>
      </c>
      <c r="X411" s="44"/>
      <c r="Y411" s="317">
        <f>SUM(X411*O411)</f>
        <v>0</v>
      </c>
      <c r="Z411" s="43"/>
      <c r="AA411" s="318">
        <f>SUM(Z411*O411)</f>
        <v>0</v>
      </c>
      <c r="AB411" s="44"/>
      <c r="AC411" s="317">
        <f>SUM(AB411*O411)</f>
        <v>0</v>
      </c>
      <c r="AD411" s="43"/>
      <c r="AE411" s="318">
        <f>SUM(AD411*O411)</f>
        <v>0</v>
      </c>
      <c r="AF411" s="44"/>
      <c r="AG411" s="317">
        <f>SUM(AF411*O411)</f>
        <v>0</v>
      </c>
      <c r="AH411" s="43"/>
      <c r="AI411" s="318">
        <f>SUM(AH411*O411)</f>
        <v>0</v>
      </c>
      <c r="AJ411" s="44"/>
      <c r="AK411" s="317">
        <f>SUM(AJ411*O411)</f>
        <v>0</v>
      </c>
      <c r="AL411" s="43"/>
      <c r="AM411" s="318">
        <f>SUM(AL411*O411)</f>
        <v>0</v>
      </c>
      <c r="AN411" s="44"/>
      <c r="AO411" s="317">
        <f>SUM(AN411*O411)</f>
        <v>0</v>
      </c>
      <c r="AP411" s="43"/>
      <c r="AQ411" s="318">
        <f>SUM(AP411*O411)</f>
        <v>0</v>
      </c>
      <c r="AR411" s="44"/>
      <c r="AS411" s="317">
        <f>SUM(AR411*O411)</f>
        <v>0</v>
      </c>
      <c r="AT411" s="43"/>
      <c r="AU411" s="318">
        <f>SUM(AT411*O411)</f>
        <v>0</v>
      </c>
      <c r="AV411" s="44"/>
      <c r="AW411" s="317">
        <f>SUM(AV411*O411)</f>
        <v>0</v>
      </c>
      <c r="AX411" s="43"/>
      <c r="AY411" s="318">
        <f>SUM(AX411*O411)</f>
        <v>0</v>
      </c>
      <c r="AZ411" s="44"/>
      <c r="BA411" s="317">
        <f>SUM(AZ411*O411)</f>
        <v>0</v>
      </c>
      <c r="BB411" s="43"/>
      <c r="BC411" s="318">
        <f>SUM(BB411*O411)</f>
        <v>0</v>
      </c>
      <c r="BD411" s="44"/>
      <c r="BE411" s="317">
        <f>SUM(BD411*O411)</f>
        <v>0</v>
      </c>
    </row>
    <row r="412" spans="1:57" x14ac:dyDescent="0.2">
      <c r="A412" s="81">
        <v>142</v>
      </c>
      <c r="B412" s="82" t="s">
        <v>329</v>
      </c>
      <c r="C412" s="82" t="s">
        <v>1800</v>
      </c>
      <c r="D412" s="83" t="s">
        <v>135</v>
      </c>
      <c r="E412" s="84" t="s">
        <v>12</v>
      </c>
      <c r="F412" s="85">
        <v>24</v>
      </c>
      <c r="G412" s="84" t="s">
        <v>330</v>
      </c>
      <c r="H412" s="22">
        <v>9724526</v>
      </c>
      <c r="I412" s="34">
        <v>57681</v>
      </c>
      <c r="J412" s="86" t="s">
        <v>1074</v>
      </c>
      <c r="K412" s="81">
        <v>2</v>
      </c>
      <c r="L412" s="87">
        <v>5.48</v>
      </c>
      <c r="M412" s="155">
        <v>6.26</v>
      </c>
      <c r="N412" s="87">
        <v>6.26</v>
      </c>
      <c r="O412" s="365">
        <v>5.56</v>
      </c>
      <c r="P412" s="371">
        <f>SUM(R412,T412,V412,X412,Z412,AB412,AD412,AF412,AH412,AJ412,AL412,AN412,AP412,AR412,AT412,AV412,AX412,AZ412,BB412,BD412)</f>
        <v>0</v>
      </c>
      <c r="Q412" s="372">
        <f>SUM(P412*O412)</f>
        <v>0</v>
      </c>
      <c r="R412" s="43"/>
      <c r="S412" s="318">
        <f>SUM(R412*O412)</f>
        <v>0</v>
      </c>
      <c r="T412" s="44"/>
      <c r="U412" s="317">
        <f>SUM(T412*O412)</f>
        <v>0</v>
      </c>
      <c r="V412" s="43"/>
      <c r="W412" s="318">
        <f>SUM(V412*O412)</f>
        <v>0</v>
      </c>
      <c r="X412" s="44"/>
      <c r="Y412" s="317">
        <f>SUM(X412*O412)</f>
        <v>0</v>
      </c>
      <c r="Z412" s="43"/>
      <c r="AA412" s="318">
        <f>SUM(Z412*O412)</f>
        <v>0</v>
      </c>
      <c r="AB412" s="44"/>
      <c r="AC412" s="317">
        <f>SUM(AB412*O412)</f>
        <v>0</v>
      </c>
      <c r="AD412" s="43"/>
      <c r="AE412" s="318">
        <f>SUM(AD412*O412)</f>
        <v>0</v>
      </c>
      <c r="AF412" s="44"/>
      <c r="AG412" s="317">
        <f>SUM(AF412*O412)</f>
        <v>0</v>
      </c>
      <c r="AH412" s="43"/>
      <c r="AI412" s="318">
        <f>SUM(AH412*O412)</f>
        <v>0</v>
      </c>
      <c r="AJ412" s="44"/>
      <c r="AK412" s="317">
        <f>SUM(AJ412*O412)</f>
        <v>0</v>
      </c>
      <c r="AL412" s="43"/>
      <c r="AM412" s="318">
        <f>SUM(AL412*O412)</f>
        <v>0</v>
      </c>
      <c r="AN412" s="44"/>
      <c r="AO412" s="317">
        <f>SUM(AN412*O412)</f>
        <v>0</v>
      </c>
      <c r="AP412" s="43"/>
      <c r="AQ412" s="318">
        <f>SUM(AP412*O412)</f>
        <v>0</v>
      </c>
      <c r="AR412" s="44"/>
      <c r="AS412" s="317">
        <f>SUM(AR412*O412)</f>
        <v>0</v>
      </c>
      <c r="AT412" s="43"/>
      <c r="AU412" s="318">
        <f>SUM(AT412*O412)</f>
        <v>0</v>
      </c>
      <c r="AV412" s="44"/>
      <c r="AW412" s="317">
        <f>SUM(AV412*O412)</f>
        <v>0</v>
      </c>
      <c r="AX412" s="43"/>
      <c r="AY412" s="318">
        <f>SUM(AX412*O412)</f>
        <v>0</v>
      </c>
      <c r="AZ412" s="44"/>
      <c r="BA412" s="317">
        <f>SUM(AZ412*O412)</f>
        <v>0</v>
      </c>
      <c r="BB412" s="43"/>
      <c r="BC412" s="318">
        <f>SUM(BB412*O412)</f>
        <v>0</v>
      </c>
      <c r="BD412" s="44"/>
      <c r="BE412" s="317">
        <f>SUM(BD412*O412)</f>
        <v>0</v>
      </c>
    </row>
    <row r="413" spans="1:57" x14ac:dyDescent="0.2">
      <c r="A413" s="186">
        <v>142</v>
      </c>
      <c r="B413" s="73" t="s">
        <v>329</v>
      </c>
      <c r="C413" s="73" t="s">
        <v>1800</v>
      </c>
      <c r="D413" s="74" t="s">
        <v>135</v>
      </c>
      <c r="E413" s="74" t="s">
        <v>1084</v>
      </c>
      <c r="F413" s="75">
        <v>24</v>
      </c>
      <c r="G413" s="74" t="s">
        <v>2942</v>
      </c>
      <c r="H413" s="76" t="s">
        <v>2942</v>
      </c>
      <c r="I413" s="74" t="s">
        <v>3400</v>
      </c>
      <c r="J413" s="24" t="s">
        <v>3132</v>
      </c>
      <c r="K413" s="186">
        <v>3</v>
      </c>
      <c r="L413" s="144">
        <v>5.57</v>
      </c>
      <c r="M413" s="77">
        <v>5.57</v>
      </c>
      <c r="N413" s="77">
        <v>5.57</v>
      </c>
      <c r="O413" s="220">
        <v>5.57</v>
      </c>
      <c r="P413" s="371">
        <f>SUM(R413,T413,V413,X413,Z413,AB413,AD413,AF413,AH413,AJ413,AL413,AN413,AP413,AR413,AT413,AV413,AX413,AZ413,BB413,BD413)</f>
        <v>0</v>
      </c>
      <c r="Q413" s="372">
        <f>SUM(P413*O413)</f>
        <v>0</v>
      </c>
      <c r="R413" s="43"/>
      <c r="S413" s="318">
        <f>SUM(R413*O413)</f>
        <v>0</v>
      </c>
      <c r="T413" s="44"/>
      <c r="U413" s="317">
        <f>SUM(T413*O413)</f>
        <v>0</v>
      </c>
      <c r="V413" s="43"/>
      <c r="W413" s="318">
        <f>SUM(V413*O413)</f>
        <v>0</v>
      </c>
      <c r="X413" s="44"/>
      <c r="Y413" s="317">
        <f>SUM(X413*O413)</f>
        <v>0</v>
      </c>
      <c r="Z413" s="43"/>
      <c r="AA413" s="318">
        <f>SUM(Z413*O413)</f>
        <v>0</v>
      </c>
      <c r="AB413" s="44"/>
      <c r="AC413" s="317">
        <f>SUM(AB413*O413)</f>
        <v>0</v>
      </c>
      <c r="AD413" s="43"/>
      <c r="AE413" s="318">
        <f>SUM(AD413*O413)</f>
        <v>0</v>
      </c>
      <c r="AF413" s="44"/>
      <c r="AG413" s="317">
        <f>SUM(AF413*O413)</f>
        <v>0</v>
      </c>
      <c r="AH413" s="43"/>
      <c r="AI413" s="318">
        <f>SUM(AH413*O413)</f>
        <v>0</v>
      </c>
      <c r="AJ413" s="44"/>
      <c r="AK413" s="317">
        <f>SUM(AJ413*O413)</f>
        <v>0</v>
      </c>
      <c r="AL413" s="43"/>
      <c r="AM413" s="318">
        <f>SUM(AL413*O413)</f>
        <v>0</v>
      </c>
      <c r="AN413" s="44"/>
      <c r="AO413" s="317">
        <f>SUM(AN413*O413)</f>
        <v>0</v>
      </c>
      <c r="AP413" s="43"/>
      <c r="AQ413" s="318">
        <f>SUM(AP413*O413)</f>
        <v>0</v>
      </c>
      <c r="AR413" s="44"/>
      <c r="AS413" s="317">
        <f>SUM(AR413*O413)</f>
        <v>0</v>
      </c>
      <c r="AT413" s="43"/>
      <c r="AU413" s="318">
        <f>SUM(AT413*O413)</f>
        <v>0</v>
      </c>
      <c r="AV413" s="44"/>
      <c r="AW413" s="317">
        <f>SUM(AV413*O413)</f>
        <v>0</v>
      </c>
      <c r="AX413" s="43"/>
      <c r="AY413" s="318">
        <f>SUM(AX413*O413)</f>
        <v>0</v>
      </c>
      <c r="AZ413" s="44"/>
      <c r="BA413" s="317">
        <f>SUM(AZ413*O413)</f>
        <v>0</v>
      </c>
      <c r="BB413" s="43"/>
      <c r="BC413" s="318">
        <f>SUM(BB413*O413)</f>
        <v>0</v>
      </c>
      <c r="BD413" s="44"/>
      <c r="BE413" s="317">
        <f>SUM(BD413*O413)</f>
        <v>0</v>
      </c>
    </row>
    <row r="414" spans="1:57" ht="25.5" x14ac:dyDescent="0.2">
      <c r="A414" s="263">
        <v>143</v>
      </c>
      <c r="B414" s="264" t="s">
        <v>329</v>
      </c>
      <c r="C414" s="260" t="s">
        <v>1801</v>
      </c>
      <c r="D414" s="315" t="s">
        <v>4052</v>
      </c>
      <c r="E414" s="266" t="s">
        <v>12</v>
      </c>
      <c r="F414" s="265">
        <v>8</v>
      </c>
      <c r="G414" s="266"/>
      <c r="H414" s="320" t="s">
        <v>4464</v>
      </c>
      <c r="I414" s="266" t="s">
        <v>3747</v>
      </c>
      <c r="J414" s="316" t="s">
        <v>4733</v>
      </c>
      <c r="K414" s="263">
        <v>1</v>
      </c>
      <c r="L414" s="267"/>
      <c r="M414" s="267"/>
      <c r="N414" s="267"/>
      <c r="O414" s="360">
        <v>0.39</v>
      </c>
      <c r="P414" s="371">
        <f>SUM(R414,T414,V414,X414,Z414,AB414,AD414,AF414,AH414,AJ414,AL414,AN414,AP414,AR414,AT414,AV414,AX414,AZ414,BB414,BD414)</f>
        <v>0</v>
      </c>
      <c r="Q414" s="372">
        <f>SUM(P414*O414)</f>
        <v>0</v>
      </c>
      <c r="R414" s="43"/>
      <c r="S414" s="318">
        <f>SUM(R414*O414)</f>
        <v>0</v>
      </c>
      <c r="T414" s="44"/>
      <c r="U414" s="317">
        <f>SUM(T414*O414)</f>
        <v>0</v>
      </c>
      <c r="V414" s="43"/>
      <c r="W414" s="318">
        <f>SUM(V414*O414)</f>
        <v>0</v>
      </c>
      <c r="X414" s="44"/>
      <c r="Y414" s="317">
        <f>SUM(X414*O414)</f>
        <v>0</v>
      </c>
      <c r="Z414" s="43"/>
      <c r="AA414" s="318">
        <f>SUM(Z414*O414)</f>
        <v>0</v>
      </c>
      <c r="AB414" s="44"/>
      <c r="AC414" s="317">
        <f>SUM(AB414*O414)</f>
        <v>0</v>
      </c>
      <c r="AD414" s="43"/>
      <c r="AE414" s="318">
        <f>SUM(AD414*O414)</f>
        <v>0</v>
      </c>
      <c r="AF414" s="44"/>
      <c r="AG414" s="317">
        <f>SUM(AF414*O414)</f>
        <v>0</v>
      </c>
      <c r="AH414" s="43"/>
      <c r="AI414" s="318">
        <f>SUM(AH414*O414)</f>
        <v>0</v>
      </c>
      <c r="AJ414" s="44"/>
      <c r="AK414" s="317">
        <f>SUM(AJ414*O414)</f>
        <v>0</v>
      </c>
      <c r="AL414" s="43"/>
      <c r="AM414" s="318">
        <f>SUM(AL414*O414)</f>
        <v>0</v>
      </c>
      <c r="AN414" s="44"/>
      <c r="AO414" s="317">
        <f>SUM(AN414*O414)</f>
        <v>0</v>
      </c>
      <c r="AP414" s="43"/>
      <c r="AQ414" s="318">
        <f>SUM(AP414*O414)</f>
        <v>0</v>
      </c>
      <c r="AR414" s="44"/>
      <c r="AS414" s="317">
        <f>SUM(AR414*O414)</f>
        <v>0</v>
      </c>
      <c r="AT414" s="43"/>
      <c r="AU414" s="318">
        <f>SUM(AT414*O414)</f>
        <v>0</v>
      </c>
      <c r="AV414" s="44"/>
      <c r="AW414" s="317">
        <f>SUM(AV414*O414)</f>
        <v>0</v>
      </c>
      <c r="AX414" s="43"/>
      <c r="AY414" s="318">
        <f>SUM(AX414*O414)</f>
        <v>0</v>
      </c>
      <c r="AZ414" s="44"/>
      <c r="BA414" s="317">
        <f>SUM(AZ414*O414)</f>
        <v>0</v>
      </c>
      <c r="BB414" s="43"/>
      <c r="BC414" s="318">
        <f>SUM(BB414*O414)</f>
        <v>0</v>
      </c>
      <c r="BD414" s="44"/>
      <c r="BE414" s="317">
        <f>SUM(BD414*O414)</f>
        <v>0</v>
      </c>
    </row>
    <row r="415" spans="1:57" x14ac:dyDescent="0.2">
      <c r="A415" s="186">
        <v>143</v>
      </c>
      <c r="B415" s="73" t="s">
        <v>329</v>
      </c>
      <c r="C415" s="73" t="s">
        <v>1801</v>
      </c>
      <c r="D415" s="74" t="s">
        <v>135</v>
      </c>
      <c r="E415" s="74" t="s">
        <v>1084</v>
      </c>
      <c r="F415" s="75">
        <v>8</v>
      </c>
      <c r="G415" s="74" t="s">
        <v>2943</v>
      </c>
      <c r="H415" s="76" t="s">
        <v>2943</v>
      </c>
      <c r="I415" s="74" t="s">
        <v>3400</v>
      </c>
      <c r="J415" s="24" t="s">
        <v>3132</v>
      </c>
      <c r="K415" s="186">
        <v>2</v>
      </c>
      <c r="L415" s="144">
        <v>0.82</v>
      </c>
      <c r="M415" s="144">
        <v>0.86</v>
      </c>
      <c r="N415" s="77">
        <v>0.86</v>
      </c>
      <c r="O415" s="219">
        <v>0.9</v>
      </c>
      <c r="P415" s="371">
        <f>SUM(R415,T415,V415,X415,Z415,AB415,AD415,AF415,AH415,AJ415,AL415,AN415,AP415,AR415,AT415,AV415,AX415,AZ415,BB415,BD415)</f>
        <v>0</v>
      </c>
      <c r="Q415" s="372">
        <f>SUM(P415*O415)</f>
        <v>0</v>
      </c>
      <c r="R415" s="43"/>
      <c r="S415" s="318">
        <f>SUM(R415*O415)</f>
        <v>0</v>
      </c>
      <c r="T415" s="44"/>
      <c r="U415" s="317">
        <f>SUM(T415*O415)</f>
        <v>0</v>
      </c>
      <c r="V415" s="43"/>
      <c r="W415" s="318">
        <f>SUM(V415*O415)</f>
        <v>0</v>
      </c>
      <c r="X415" s="44"/>
      <c r="Y415" s="317">
        <f>SUM(X415*O415)</f>
        <v>0</v>
      </c>
      <c r="Z415" s="43"/>
      <c r="AA415" s="318">
        <f>SUM(Z415*O415)</f>
        <v>0</v>
      </c>
      <c r="AB415" s="44"/>
      <c r="AC415" s="317">
        <f>SUM(AB415*O415)</f>
        <v>0</v>
      </c>
      <c r="AD415" s="43"/>
      <c r="AE415" s="318">
        <f>SUM(AD415*O415)</f>
        <v>0</v>
      </c>
      <c r="AF415" s="44"/>
      <c r="AG415" s="317">
        <f>SUM(AF415*O415)</f>
        <v>0</v>
      </c>
      <c r="AH415" s="43"/>
      <c r="AI415" s="318">
        <f>SUM(AH415*O415)</f>
        <v>0</v>
      </c>
      <c r="AJ415" s="44"/>
      <c r="AK415" s="317">
        <f>SUM(AJ415*O415)</f>
        <v>0</v>
      </c>
      <c r="AL415" s="43"/>
      <c r="AM415" s="318">
        <f>SUM(AL415*O415)</f>
        <v>0</v>
      </c>
      <c r="AN415" s="44"/>
      <c r="AO415" s="317">
        <f>SUM(AN415*O415)</f>
        <v>0</v>
      </c>
      <c r="AP415" s="43"/>
      <c r="AQ415" s="318">
        <f>SUM(AP415*O415)</f>
        <v>0</v>
      </c>
      <c r="AR415" s="44"/>
      <c r="AS415" s="317">
        <f>SUM(AR415*O415)</f>
        <v>0</v>
      </c>
      <c r="AT415" s="43"/>
      <c r="AU415" s="318">
        <f>SUM(AT415*O415)</f>
        <v>0</v>
      </c>
      <c r="AV415" s="44"/>
      <c r="AW415" s="317">
        <f>SUM(AV415*O415)</f>
        <v>0</v>
      </c>
      <c r="AX415" s="43"/>
      <c r="AY415" s="318">
        <f>SUM(AX415*O415)</f>
        <v>0</v>
      </c>
      <c r="AZ415" s="44"/>
      <c r="BA415" s="317">
        <f>SUM(AZ415*O415)</f>
        <v>0</v>
      </c>
      <c r="BB415" s="43"/>
      <c r="BC415" s="318">
        <f>SUM(BB415*O415)</f>
        <v>0</v>
      </c>
      <c r="BD415" s="44"/>
      <c r="BE415" s="317">
        <f>SUM(BD415*O415)</f>
        <v>0</v>
      </c>
    </row>
    <row r="416" spans="1:57" x14ac:dyDescent="0.2">
      <c r="A416" s="186">
        <v>144</v>
      </c>
      <c r="B416" s="73" t="s">
        <v>329</v>
      </c>
      <c r="C416" s="73" t="s">
        <v>1802</v>
      </c>
      <c r="D416" s="74" t="s">
        <v>135</v>
      </c>
      <c r="E416" s="74" t="s">
        <v>1084</v>
      </c>
      <c r="F416" s="75">
        <v>8</v>
      </c>
      <c r="G416" s="74" t="s">
        <v>2944</v>
      </c>
      <c r="H416" s="76" t="s">
        <v>2944</v>
      </c>
      <c r="I416" s="74" t="s">
        <v>3400</v>
      </c>
      <c r="J416" s="24" t="s">
        <v>3132</v>
      </c>
      <c r="K416" s="186">
        <v>1</v>
      </c>
      <c r="L416" s="144">
        <v>1.81</v>
      </c>
      <c r="M416" s="144">
        <v>1.9</v>
      </c>
      <c r="N416" s="77">
        <v>1.9</v>
      </c>
      <c r="O416" s="219">
        <v>2</v>
      </c>
      <c r="P416" s="371">
        <f>SUM(R416,T416,V416,X416,Z416,AB416,AD416,AF416,AH416,AJ416,AL416,AN416,AP416,AR416,AT416,AV416,AX416,AZ416,BB416,BD416)</f>
        <v>0</v>
      </c>
      <c r="Q416" s="372">
        <f>SUM(P416*O416)</f>
        <v>0</v>
      </c>
      <c r="R416" s="43"/>
      <c r="S416" s="318">
        <f>SUM(R416*O416)</f>
        <v>0</v>
      </c>
      <c r="T416" s="44"/>
      <c r="U416" s="317">
        <f>SUM(T416*O416)</f>
        <v>0</v>
      </c>
      <c r="V416" s="43"/>
      <c r="W416" s="318">
        <f>SUM(V416*O416)</f>
        <v>0</v>
      </c>
      <c r="X416" s="44"/>
      <c r="Y416" s="317">
        <f>SUM(X416*O416)</f>
        <v>0</v>
      </c>
      <c r="Z416" s="43"/>
      <c r="AA416" s="318">
        <f>SUM(Z416*O416)</f>
        <v>0</v>
      </c>
      <c r="AB416" s="44"/>
      <c r="AC416" s="317">
        <f>SUM(AB416*O416)</f>
        <v>0</v>
      </c>
      <c r="AD416" s="43"/>
      <c r="AE416" s="318">
        <f>SUM(AD416*O416)</f>
        <v>0</v>
      </c>
      <c r="AF416" s="44"/>
      <c r="AG416" s="317">
        <f>SUM(AF416*O416)</f>
        <v>0</v>
      </c>
      <c r="AH416" s="43"/>
      <c r="AI416" s="318">
        <f>SUM(AH416*O416)</f>
        <v>0</v>
      </c>
      <c r="AJ416" s="44"/>
      <c r="AK416" s="317">
        <f>SUM(AJ416*O416)</f>
        <v>0</v>
      </c>
      <c r="AL416" s="43"/>
      <c r="AM416" s="318">
        <f>SUM(AL416*O416)</f>
        <v>0</v>
      </c>
      <c r="AN416" s="44"/>
      <c r="AO416" s="317">
        <f>SUM(AN416*O416)</f>
        <v>0</v>
      </c>
      <c r="AP416" s="43"/>
      <c r="AQ416" s="318">
        <f>SUM(AP416*O416)</f>
        <v>0</v>
      </c>
      <c r="AR416" s="44"/>
      <c r="AS416" s="317">
        <f>SUM(AR416*O416)</f>
        <v>0</v>
      </c>
      <c r="AT416" s="43"/>
      <c r="AU416" s="318">
        <f>SUM(AT416*O416)</f>
        <v>0</v>
      </c>
      <c r="AV416" s="44"/>
      <c r="AW416" s="317">
        <f>SUM(AV416*O416)</f>
        <v>0</v>
      </c>
      <c r="AX416" s="43"/>
      <c r="AY416" s="318">
        <f>SUM(AX416*O416)</f>
        <v>0</v>
      </c>
      <c r="AZ416" s="44"/>
      <c r="BA416" s="317">
        <f>SUM(AZ416*O416)</f>
        <v>0</v>
      </c>
      <c r="BB416" s="43"/>
      <c r="BC416" s="318">
        <f>SUM(BB416*O416)</f>
        <v>0</v>
      </c>
      <c r="BD416" s="44"/>
      <c r="BE416" s="317">
        <f>SUM(BD416*O416)</f>
        <v>0</v>
      </c>
    </row>
    <row r="417" spans="1:57" ht="25.5" x14ac:dyDescent="0.2">
      <c r="A417" s="263">
        <v>145</v>
      </c>
      <c r="B417" s="264" t="s">
        <v>329</v>
      </c>
      <c r="C417" s="260" t="s">
        <v>4703</v>
      </c>
      <c r="D417" s="315" t="s">
        <v>135</v>
      </c>
      <c r="E417" s="266" t="s">
        <v>12</v>
      </c>
      <c r="F417" s="265">
        <v>10</v>
      </c>
      <c r="G417" s="266" t="s">
        <v>4528</v>
      </c>
      <c r="H417" s="320" t="s">
        <v>4211</v>
      </c>
      <c r="I417" s="266" t="s">
        <v>3747</v>
      </c>
      <c r="J417" s="316" t="s">
        <v>4733</v>
      </c>
      <c r="K417" s="263">
        <v>1</v>
      </c>
      <c r="L417" s="267"/>
      <c r="M417" s="267"/>
      <c r="N417" s="267"/>
      <c r="O417" s="360">
        <v>2.0499999999999998</v>
      </c>
      <c r="P417" s="371">
        <f>SUM(R417,T417,V417,X417,Z417,AB417,AD417,AF417,AH417,AJ417,AL417,AN417,AP417,AR417,AT417,AV417,AX417,AZ417,BB417,BD417)</f>
        <v>0</v>
      </c>
      <c r="Q417" s="372">
        <f>SUM(P417*O417)</f>
        <v>0</v>
      </c>
      <c r="R417" s="43"/>
      <c r="S417" s="318">
        <f>SUM(R417*O417)</f>
        <v>0</v>
      </c>
      <c r="T417" s="44"/>
      <c r="U417" s="317">
        <f>SUM(T417*O417)</f>
        <v>0</v>
      </c>
      <c r="V417" s="43"/>
      <c r="W417" s="318">
        <f>SUM(V417*O417)</f>
        <v>0</v>
      </c>
      <c r="X417" s="44"/>
      <c r="Y417" s="317">
        <f>SUM(X417*O417)</f>
        <v>0</v>
      </c>
      <c r="Z417" s="43"/>
      <c r="AA417" s="318">
        <f>SUM(Z417*O417)</f>
        <v>0</v>
      </c>
      <c r="AB417" s="44"/>
      <c r="AC417" s="317">
        <f>SUM(AB417*O417)</f>
        <v>0</v>
      </c>
      <c r="AD417" s="43"/>
      <c r="AE417" s="318">
        <f>SUM(AD417*O417)</f>
        <v>0</v>
      </c>
      <c r="AF417" s="44"/>
      <c r="AG417" s="317">
        <f>SUM(AF417*O417)</f>
        <v>0</v>
      </c>
      <c r="AH417" s="43"/>
      <c r="AI417" s="318">
        <f>SUM(AH417*O417)</f>
        <v>0</v>
      </c>
      <c r="AJ417" s="44"/>
      <c r="AK417" s="317">
        <f>SUM(AJ417*O417)</f>
        <v>0</v>
      </c>
      <c r="AL417" s="43"/>
      <c r="AM417" s="318">
        <f>SUM(AL417*O417)</f>
        <v>0</v>
      </c>
      <c r="AN417" s="44"/>
      <c r="AO417" s="317">
        <f>SUM(AN417*O417)</f>
        <v>0</v>
      </c>
      <c r="AP417" s="43"/>
      <c r="AQ417" s="318">
        <f>SUM(AP417*O417)</f>
        <v>0</v>
      </c>
      <c r="AR417" s="44"/>
      <c r="AS417" s="317">
        <f>SUM(AR417*O417)</f>
        <v>0</v>
      </c>
      <c r="AT417" s="43"/>
      <c r="AU417" s="318">
        <f>SUM(AT417*O417)</f>
        <v>0</v>
      </c>
      <c r="AV417" s="44"/>
      <c r="AW417" s="317">
        <f>SUM(AV417*O417)</f>
        <v>0</v>
      </c>
      <c r="AX417" s="43"/>
      <c r="AY417" s="318">
        <f>SUM(AX417*O417)</f>
        <v>0</v>
      </c>
      <c r="AZ417" s="44"/>
      <c r="BA417" s="317">
        <f>SUM(AZ417*O417)</f>
        <v>0</v>
      </c>
      <c r="BB417" s="43"/>
      <c r="BC417" s="318">
        <f>SUM(BB417*O417)</f>
        <v>0</v>
      </c>
      <c r="BD417" s="44"/>
      <c r="BE417" s="317">
        <f>SUM(BD417*O417)</f>
        <v>0</v>
      </c>
    </row>
    <row r="418" spans="1:57" x14ac:dyDescent="0.2">
      <c r="A418" s="186">
        <v>145</v>
      </c>
      <c r="B418" s="73" t="s">
        <v>329</v>
      </c>
      <c r="C418" s="73" t="s">
        <v>1803</v>
      </c>
      <c r="D418" s="74" t="s">
        <v>135</v>
      </c>
      <c r="E418" s="74" t="s">
        <v>1084</v>
      </c>
      <c r="F418" s="75">
        <v>8</v>
      </c>
      <c r="G418" s="74" t="s">
        <v>2945</v>
      </c>
      <c r="H418" s="76" t="s">
        <v>2945</v>
      </c>
      <c r="I418" s="74" t="s">
        <v>3400</v>
      </c>
      <c r="J418" s="24" t="s">
        <v>3132</v>
      </c>
      <c r="K418" s="186">
        <v>2</v>
      </c>
      <c r="L418" s="77">
        <v>2.12</v>
      </c>
      <c r="M418" s="144">
        <v>2.23</v>
      </c>
      <c r="N418" s="77">
        <v>2.23</v>
      </c>
      <c r="O418" s="219">
        <v>2.34</v>
      </c>
      <c r="P418" s="371">
        <f>SUM(R418,T418,V418,X418,Z418,AB418,AD418,AF418,AH418,AJ418,AL418,AN418,AP418,AR418,AT418,AV418,AX418,AZ418,BB418,BD418)</f>
        <v>0</v>
      </c>
      <c r="Q418" s="372">
        <f>SUM(P418*O418)</f>
        <v>0</v>
      </c>
      <c r="R418" s="43"/>
      <c r="S418" s="318">
        <f>SUM(R418*O418)</f>
        <v>0</v>
      </c>
      <c r="T418" s="44"/>
      <c r="U418" s="317">
        <f>SUM(T418*O418)</f>
        <v>0</v>
      </c>
      <c r="V418" s="43"/>
      <c r="W418" s="318">
        <f>SUM(V418*O418)</f>
        <v>0</v>
      </c>
      <c r="X418" s="44"/>
      <c r="Y418" s="317">
        <f>SUM(X418*O418)</f>
        <v>0</v>
      </c>
      <c r="Z418" s="43"/>
      <c r="AA418" s="318">
        <f>SUM(Z418*O418)</f>
        <v>0</v>
      </c>
      <c r="AB418" s="44"/>
      <c r="AC418" s="317">
        <f>SUM(AB418*O418)</f>
        <v>0</v>
      </c>
      <c r="AD418" s="43"/>
      <c r="AE418" s="318">
        <f>SUM(AD418*O418)</f>
        <v>0</v>
      </c>
      <c r="AF418" s="44"/>
      <c r="AG418" s="317">
        <f>SUM(AF418*O418)</f>
        <v>0</v>
      </c>
      <c r="AH418" s="43"/>
      <c r="AI418" s="318">
        <f>SUM(AH418*O418)</f>
        <v>0</v>
      </c>
      <c r="AJ418" s="44"/>
      <c r="AK418" s="317">
        <f>SUM(AJ418*O418)</f>
        <v>0</v>
      </c>
      <c r="AL418" s="43"/>
      <c r="AM418" s="318">
        <f>SUM(AL418*O418)</f>
        <v>0</v>
      </c>
      <c r="AN418" s="44"/>
      <c r="AO418" s="317">
        <f>SUM(AN418*O418)</f>
        <v>0</v>
      </c>
      <c r="AP418" s="43"/>
      <c r="AQ418" s="318">
        <f>SUM(AP418*O418)</f>
        <v>0</v>
      </c>
      <c r="AR418" s="44"/>
      <c r="AS418" s="317">
        <f>SUM(AR418*O418)</f>
        <v>0</v>
      </c>
      <c r="AT418" s="43"/>
      <c r="AU418" s="318">
        <f>SUM(AT418*O418)</f>
        <v>0</v>
      </c>
      <c r="AV418" s="44"/>
      <c r="AW418" s="317">
        <f>SUM(AV418*O418)</f>
        <v>0</v>
      </c>
      <c r="AX418" s="43"/>
      <c r="AY418" s="318">
        <f>SUM(AX418*O418)</f>
        <v>0</v>
      </c>
      <c r="AZ418" s="44"/>
      <c r="BA418" s="317">
        <f>SUM(AZ418*O418)</f>
        <v>0</v>
      </c>
      <c r="BB418" s="43"/>
      <c r="BC418" s="318">
        <f>SUM(BB418*O418)</f>
        <v>0</v>
      </c>
      <c r="BD418" s="44"/>
      <c r="BE418" s="317">
        <f>SUM(BD418*O418)</f>
        <v>0</v>
      </c>
    </row>
    <row r="419" spans="1:57" ht="25.5" x14ac:dyDescent="0.2">
      <c r="A419" s="263">
        <v>146</v>
      </c>
      <c r="B419" s="264" t="s">
        <v>327</v>
      </c>
      <c r="C419" s="264" t="s">
        <v>4704</v>
      </c>
      <c r="D419" s="315" t="s">
        <v>746</v>
      </c>
      <c r="E419" s="266" t="s">
        <v>11</v>
      </c>
      <c r="F419" s="265">
        <v>1</v>
      </c>
      <c r="G419" s="266" t="s">
        <v>4529</v>
      </c>
      <c r="H419" s="320" t="s">
        <v>4212</v>
      </c>
      <c r="I419" s="266" t="s">
        <v>3747</v>
      </c>
      <c r="J419" s="316" t="s">
        <v>4733</v>
      </c>
      <c r="K419" s="263">
        <v>1</v>
      </c>
      <c r="L419" s="267"/>
      <c r="M419" s="267"/>
      <c r="N419" s="267"/>
      <c r="O419" s="360">
        <v>3.29</v>
      </c>
      <c r="P419" s="371">
        <f>SUM(R419,T419,V419,X419,Z419,AB419,AD419,AF419,AH419,AJ419,AL419,AN419,AP419,AR419,AT419,AV419,AX419,AZ419,BB419,BD419)</f>
        <v>0</v>
      </c>
      <c r="Q419" s="372">
        <f>SUM(P419*O419)</f>
        <v>0</v>
      </c>
      <c r="R419" s="43"/>
      <c r="S419" s="318">
        <f>SUM(R419*O419)</f>
        <v>0</v>
      </c>
      <c r="T419" s="44"/>
      <c r="U419" s="317">
        <f>SUM(T419*O419)</f>
        <v>0</v>
      </c>
      <c r="V419" s="43"/>
      <c r="W419" s="318">
        <f>SUM(V419*O419)</f>
        <v>0</v>
      </c>
      <c r="X419" s="44"/>
      <c r="Y419" s="317">
        <f>SUM(X419*O419)</f>
        <v>0</v>
      </c>
      <c r="Z419" s="43"/>
      <c r="AA419" s="318">
        <f>SUM(Z419*O419)</f>
        <v>0</v>
      </c>
      <c r="AB419" s="44"/>
      <c r="AC419" s="317">
        <f>SUM(AB419*O419)</f>
        <v>0</v>
      </c>
      <c r="AD419" s="43"/>
      <c r="AE419" s="318">
        <f>SUM(AD419*O419)</f>
        <v>0</v>
      </c>
      <c r="AF419" s="44"/>
      <c r="AG419" s="317">
        <f>SUM(AF419*O419)</f>
        <v>0</v>
      </c>
      <c r="AH419" s="43"/>
      <c r="AI419" s="318">
        <f>SUM(AH419*O419)</f>
        <v>0</v>
      </c>
      <c r="AJ419" s="44"/>
      <c r="AK419" s="317">
        <f>SUM(AJ419*O419)</f>
        <v>0</v>
      </c>
      <c r="AL419" s="43"/>
      <c r="AM419" s="318">
        <f>SUM(AL419*O419)</f>
        <v>0</v>
      </c>
      <c r="AN419" s="44"/>
      <c r="AO419" s="317">
        <f>SUM(AN419*O419)</f>
        <v>0</v>
      </c>
      <c r="AP419" s="43"/>
      <c r="AQ419" s="318">
        <f>SUM(AP419*O419)</f>
        <v>0</v>
      </c>
      <c r="AR419" s="44"/>
      <c r="AS419" s="317">
        <f>SUM(AR419*O419)</f>
        <v>0</v>
      </c>
      <c r="AT419" s="43"/>
      <c r="AU419" s="318">
        <f>SUM(AT419*O419)</f>
        <v>0</v>
      </c>
      <c r="AV419" s="44"/>
      <c r="AW419" s="317">
        <f>SUM(AV419*O419)</f>
        <v>0</v>
      </c>
      <c r="AX419" s="43"/>
      <c r="AY419" s="318">
        <f>SUM(AX419*O419)</f>
        <v>0</v>
      </c>
      <c r="AZ419" s="44"/>
      <c r="BA419" s="317">
        <f>SUM(AZ419*O419)</f>
        <v>0</v>
      </c>
      <c r="BB419" s="43"/>
      <c r="BC419" s="318">
        <f>SUM(BB419*O419)</f>
        <v>0</v>
      </c>
      <c r="BD419" s="44"/>
      <c r="BE419" s="317">
        <f>SUM(BD419*O419)</f>
        <v>0</v>
      </c>
    </row>
    <row r="420" spans="1:57" ht="38.25" x14ac:dyDescent="0.2">
      <c r="A420" s="186">
        <v>146</v>
      </c>
      <c r="B420" s="73" t="s">
        <v>327</v>
      </c>
      <c r="C420" s="73" t="s">
        <v>3307</v>
      </c>
      <c r="D420" s="74" t="s">
        <v>746</v>
      </c>
      <c r="E420" s="74" t="s">
        <v>11</v>
      </c>
      <c r="F420" s="75">
        <v>1</v>
      </c>
      <c r="G420" s="74" t="s">
        <v>2946</v>
      </c>
      <c r="H420" s="74" t="s">
        <v>2946</v>
      </c>
      <c r="I420" s="74" t="s">
        <v>3400</v>
      </c>
      <c r="J420" s="24" t="s">
        <v>3132</v>
      </c>
      <c r="K420" s="186">
        <v>2</v>
      </c>
      <c r="L420" s="77">
        <v>3.69</v>
      </c>
      <c r="M420" s="77">
        <v>3.69</v>
      </c>
      <c r="N420" s="77">
        <v>3.69</v>
      </c>
      <c r="O420" s="219">
        <v>3.87</v>
      </c>
      <c r="P420" s="371">
        <f>SUM(R420,T420,V420,X420,Z420,AB420,AD420,AF420,AH420,AJ420,AL420,AN420,AP420,AR420,AT420,AV420,AX420,AZ420,BB420,BD420)</f>
        <v>0</v>
      </c>
      <c r="Q420" s="372">
        <f>SUM(P420*O420)</f>
        <v>0</v>
      </c>
      <c r="R420" s="43"/>
      <c r="S420" s="318">
        <f>SUM(R420*O420)</f>
        <v>0</v>
      </c>
      <c r="T420" s="44"/>
      <c r="U420" s="317">
        <f>SUM(T420*O420)</f>
        <v>0</v>
      </c>
      <c r="V420" s="43"/>
      <c r="W420" s="318">
        <f>SUM(V420*O420)</f>
        <v>0</v>
      </c>
      <c r="X420" s="44"/>
      <c r="Y420" s="317">
        <f>SUM(X420*O420)</f>
        <v>0</v>
      </c>
      <c r="Z420" s="43"/>
      <c r="AA420" s="318">
        <f>SUM(Z420*O420)</f>
        <v>0</v>
      </c>
      <c r="AB420" s="44"/>
      <c r="AC420" s="317">
        <f>SUM(AB420*O420)</f>
        <v>0</v>
      </c>
      <c r="AD420" s="43"/>
      <c r="AE420" s="318">
        <f>SUM(AD420*O420)</f>
        <v>0</v>
      </c>
      <c r="AF420" s="44"/>
      <c r="AG420" s="317">
        <f>SUM(AF420*O420)</f>
        <v>0</v>
      </c>
      <c r="AH420" s="43"/>
      <c r="AI420" s="318">
        <f>SUM(AH420*O420)</f>
        <v>0</v>
      </c>
      <c r="AJ420" s="44"/>
      <c r="AK420" s="317">
        <f>SUM(AJ420*O420)</f>
        <v>0</v>
      </c>
      <c r="AL420" s="43"/>
      <c r="AM420" s="318">
        <f>SUM(AL420*O420)</f>
        <v>0</v>
      </c>
      <c r="AN420" s="44"/>
      <c r="AO420" s="317">
        <f>SUM(AN420*O420)</f>
        <v>0</v>
      </c>
      <c r="AP420" s="43"/>
      <c r="AQ420" s="318">
        <f>SUM(AP420*O420)</f>
        <v>0</v>
      </c>
      <c r="AR420" s="44"/>
      <c r="AS420" s="317">
        <f>SUM(AR420*O420)</f>
        <v>0</v>
      </c>
      <c r="AT420" s="43"/>
      <c r="AU420" s="318">
        <f>SUM(AT420*O420)</f>
        <v>0</v>
      </c>
      <c r="AV420" s="44"/>
      <c r="AW420" s="317">
        <f>SUM(AV420*O420)</f>
        <v>0</v>
      </c>
      <c r="AX420" s="43"/>
      <c r="AY420" s="318">
        <f>SUM(AX420*O420)</f>
        <v>0</v>
      </c>
      <c r="AZ420" s="44"/>
      <c r="BA420" s="317">
        <f>SUM(AZ420*O420)</f>
        <v>0</v>
      </c>
      <c r="BB420" s="43"/>
      <c r="BC420" s="318">
        <f>SUM(BB420*O420)</f>
        <v>0</v>
      </c>
      <c r="BD420" s="44"/>
      <c r="BE420" s="317">
        <f>SUM(BD420*O420)</f>
        <v>0</v>
      </c>
    </row>
    <row r="421" spans="1:57" ht="25.5" x14ac:dyDescent="0.2">
      <c r="A421" s="187">
        <v>146</v>
      </c>
      <c r="B421" s="25" t="s">
        <v>327</v>
      </c>
      <c r="C421" s="25" t="s">
        <v>328</v>
      </c>
      <c r="D421" s="29" t="s">
        <v>746</v>
      </c>
      <c r="E421" s="28" t="s">
        <v>2383</v>
      </c>
      <c r="F421" s="188">
        <v>12</v>
      </c>
      <c r="G421" s="28">
        <v>4438</v>
      </c>
      <c r="H421" s="89">
        <v>53755</v>
      </c>
      <c r="I421" s="29" t="s">
        <v>3404</v>
      </c>
      <c r="J421" s="79" t="s">
        <v>2338</v>
      </c>
      <c r="K421" s="187">
        <v>3</v>
      </c>
      <c r="L421" s="80">
        <v>38.82</v>
      </c>
      <c r="M421" s="146">
        <v>43.26</v>
      </c>
      <c r="N421" s="80">
        <v>43.26</v>
      </c>
      <c r="O421" s="223">
        <v>43.26</v>
      </c>
      <c r="P421" s="371">
        <f>SUM(R421,T421,V421,X421,Z421,AB421,AD421,AF421,AH421,AJ421,AL421,AN421,AP421,AR421,AT421,AV421,AX421,AZ421,BB421,BD421)</f>
        <v>0</v>
      </c>
      <c r="Q421" s="372">
        <f>SUM(P421*O421)</f>
        <v>0</v>
      </c>
      <c r="R421" s="43"/>
      <c r="S421" s="318">
        <f>SUM(R421*O421)</f>
        <v>0</v>
      </c>
      <c r="T421" s="44"/>
      <c r="U421" s="317">
        <f>SUM(T421*O421)</f>
        <v>0</v>
      </c>
      <c r="V421" s="43"/>
      <c r="W421" s="318">
        <f>SUM(V421*O421)</f>
        <v>0</v>
      </c>
      <c r="X421" s="44"/>
      <c r="Y421" s="317">
        <f>SUM(X421*O421)</f>
        <v>0</v>
      </c>
      <c r="Z421" s="43"/>
      <c r="AA421" s="318">
        <f>SUM(Z421*O421)</f>
        <v>0</v>
      </c>
      <c r="AB421" s="44"/>
      <c r="AC421" s="317">
        <f>SUM(AB421*O421)</f>
        <v>0</v>
      </c>
      <c r="AD421" s="43"/>
      <c r="AE421" s="318">
        <f>SUM(AD421*O421)</f>
        <v>0</v>
      </c>
      <c r="AF421" s="44"/>
      <c r="AG421" s="317">
        <f>SUM(AF421*O421)</f>
        <v>0</v>
      </c>
      <c r="AH421" s="43"/>
      <c r="AI421" s="318">
        <f>SUM(AH421*O421)</f>
        <v>0</v>
      </c>
      <c r="AJ421" s="44"/>
      <c r="AK421" s="317">
        <f>SUM(AJ421*O421)</f>
        <v>0</v>
      </c>
      <c r="AL421" s="43"/>
      <c r="AM421" s="318">
        <f>SUM(AL421*O421)</f>
        <v>0</v>
      </c>
      <c r="AN421" s="44"/>
      <c r="AO421" s="317">
        <f>SUM(AN421*O421)</f>
        <v>0</v>
      </c>
      <c r="AP421" s="43"/>
      <c r="AQ421" s="318">
        <f>SUM(AP421*O421)</f>
        <v>0</v>
      </c>
      <c r="AR421" s="44"/>
      <c r="AS421" s="317">
        <f>SUM(AR421*O421)</f>
        <v>0</v>
      </c>
      <c r="AT421" s="43"/>
      <c r="AU421" s="318">
        <f>SUM(AT421*O421)</f>
        <v>0</v>
      </c>
      <c r="AV421" s="44"/>
      <c r="AW421" s="317">
        <f>SUM(AV421*O421)</f>
        <v>0</v>
      </c>
      <c r="AX421" s="43"/>
      <c r="AY421" s="318">
        <f>SUM(AX421*O421)</f>
        <v>0</v>
      </c>
      <c r="AZ421" s="44"/>
      <c r="BA421" s="317">
        <f>SUM(AZ421*O421)</f>
        <v>0</v>
      </c>
      <c r="BB421" s="43"/>
      <c r="BC421" s="318">
        <f>SUM(BB421*O421)</f>
        <v>0</v>
      </c>
      <c r="BD421" s="44"/>
      <c r="BE421" s="317">
        <f>SUM(BD421*O421)</f>
        <v>0</v>
      </c>
    </row>
    <row r="422" spans="1:57" ht="25.5" x14ac:dyDescent="0.2">
      <c r="A422" s="186">
        <v>147</v>
      </c>
      <c r="B422" s="73" t="s">
        <v>1730</v>
      </c>
      <c r="C422" s="73" t="s">
        <v>1202</v>
      </c>
      <c r="D422" s="74" t="s">
        <v>2947</v>
      </c>
      <c r="E422" s="74" t="s">
        <v>11</v>
      </c>
      <c r="F422" s="75">
        <v>1</v>
      </c>
      <c r="G422" s="74" t="s">
        <v>2948</v>
      </c>
      <c r="H422" s="74" t="s">
        <v>2948</v>
      </c>
      <c r="I422" s="74" t="s">
        <v>3400</v>
      </c>
      <c r="J422" s="24" t="s">
        <v>3132</v>
      </c>
      <c r="K422" s="186">
        <v>1</v>
      </c>
      <c r="L422" s="77">
        <v>2.85</v>
      </c>
      <c r="M422" s="77">
        <v>2.85</v>
      </c>
      <c r="N422" s="144">
        <v>2.99</v>
      </c>
      <c r="O422" s="220">
        <v>2.99</v>
      </c>
      <c r="P422" s="371">
        <f>SUM(R422,T422,V422,X422,Z422,AB422,AD422,AF422,AH422,AJ422,AL422,AN422,AP422,AR422,AT422,AV422,AX422,AZ422,BB422,BD422)</f>
        <v>0</v>
      </c>
      <c r="Q422" s="372">
        <f>SUM(P422*O422)</f>
        <v>0</v>
      </c>
      <c r="R422" s="43"/>
      <c r="S422" s="318">
        <f>SUM(R422*O422)</f>
        <v>0</v>
      </c>
      <c r="T422" s="44"/>
      <c r="U422" s="317">
        <f>SUM(T422*O422)</f>
        <v>0</v>
      </c>
      <c r="V422" s="43"/>
      <c r="W422" s="318">
        <f>SUM(V422*O422)</f>
        <v>0</v>
      </c>
      <c r="X422" s="44"/>
      <c r="Y422" s="317">
        <f>SUM(X422*O422)</f>
        <v>0</v>
      </c>
      <c r="Z422" s="43"/>
      <c r="AA422" s="318">
        <f>SUM(Z422*O422)</f>
        <v>0</v>
      </c>
      <c r="AB422" s="44"/>
      <c r="AC422" s="317">
        <f>SUM(AB422*O422)</f>
        <v>0</v>
      </c>
      <c r="AD422" s="43"/>
      <c r="AE422" s="318">
        <f>SUM(AD422*O422)</f>
        <v>0</v>
      </c>
      <c r="AF422" s="44"/>
      <c r="AG422" s="317">
        <f>SUM(AF422*O422)</f>
        <v>0</v>
      </c>
      <c r="AH422" s="43"/>
      <c r="AI422" s="318">
        <f>SUM(AH422*O422)</f>
        <v>0</v>
      </c>
      <c r="AJ422" s="44"/>
      <c r="AK422" s="317">
        <f>SUM(AJ422*O422)</f>
        <v>0</v>
      </c>
      <c r="AL422" s="43"/>
      <c r="AM422" s="318">
        <f>SUM(AL422*O422)</f>
        <v>0</v>
      </c>
      <c r="AN422" s="44"/>
      <c r="AO422" s="317">
        <f>SUM(AN422*O422)</f>
        <v>0</v>
      </c>
      <c r="AP422" s="43"/>
      <c r="AQ422" s="318">
        <f>SUM(AP422*O422)</f>
        <v>0</v>
      </c>
      <c r="AR422" s="44"/>
      <c r="AS422" s="317">
        <f>SUM(AR422*O422)</f>
        <v>0</v>
      </c>
      <c r="AT422" s="43"/>
      <c r="AU422" s="318">
        <f>SUM(AT422*O422)</f>
        <v>0</v>
      </c>
      <c r="AV422" s="44"/>
      <c r="AW422" s="317">
        <f>SUM(AV422*O422)</f>
        <v>0</v>
      </c>
      <c r="AX422" s="43"/>
      <c r="AY422" s="318">
        <f>SUM(AX422*O422)</f>
        <v>0</v>
      </c>
      <c r="AZ422" s="44"/>
      <c r="BA422" s="317">
        <f>SUM(AZ422*O422)</f>
        <v>0</v>
      </c>
      <c r="BB422" s="43"/>
      <c r="BC422" s="318">
        <f>SUM(BB422*O422)</f>
        <v>0</v>
      </c>
      <c r="BD422" s="44"/>
      <c r="BE422" s="317">
        <f>SUM(BD422*O422)</f>
        <v>0</v>
      </c>
    </row>
    <row r="423" spans="1:57" ht="25.5" x14ac:dyDescent="0.2">
      <c r="A423" s="187">
        <v>148</v>
      </c>
      <c r="B423" s="25" t="s">
        <v>852</v>
      </c>
      <c r="C423" s="25" t="s">
        <v>3308</v>
      </c>
      <c r="D423" s="29" t="s">
        <v>2042</v>
      </c>
      <c r="E423" s="28" t="s">
        <v>11</v>
      </c>
      <c r="F423" s="188">
        <v>1</v>
      </c>
      <c r="G423" s="28">
        <v>30012</v>
      </c>
      <c r="H423" s="88" t="s">
        <v>2046</v>
      </c>
      <c r="I423" s="29" t="s">
        <v>3404</v>
      </c>
      <c r="J423" s="79" t="s">
        <v>2338</v>
      </c>
      <c r="K423" s="187">
        <v>1</v>
      </c>
      <c r="L423" s="80">
        <v>2.0299999999999998</v>
      </c>
      <c r="M423" s="146">
        <v>2.23</v>
      </c>
      <c r="N423" s="80">
        <v>2.23</v>
      </c>
      <c r="O423" s="223">
        <v>2.23</v>
      </c>
      <c r="P423" s="371">
        <f>SUM(R423,T423,V423,X423,Z423,AB423,AD423,AF423,AH423,AJ423,AL423,AN423,AP423,AR423,AT423,AV423,AX423,AZ423,BB423,BD423)</f>
        <v>0</v>
      </c>
      <c r="Q423" s="372">
        <f>SUM(P423*O423)</f>
        <v>0</v>
      </c>
      <c r="R423" s="43"/>
      <c r="S423" s="318">
        <f>SUM(R423*O423)</f>
        <v>0</v>
      </c>
      <c r="T423" s="44"/>
      <c r="U423" s="317">
        <f>SUM(T423*O423)</f>
        <v>0</v>
      </c>
      <c r="V423" s="43"/>
      <c r="W423" s="318">
        <f>SUM(V423*O423)</f>
        <v>0</v>
      </c>
      <c r="X423" s="44"/>
      <c r="Y423" s="317">
        <f>SUM(X423*O423)</f>
        <v>0</v>
      </c>
      <c r="Z423" s="43"/>
      <c r="AA423" s="318">
        <f>SUM(Z423*O423)</f>
        <v>0</v>
      </c>
      <c r="AB423" s="44"/>
      <c r="AC423" s="317">
        <f>SUM(AB423*O423)</f>
        <v>0</v>
      </c>
      <c r="AD423" s="43"/>
      <c r="AE423" s="318">
        <f>SUM(AD423*O423)</f>
        <v>0</v>
      </c>
      <c r="AF423" s="44"/>
      <c r="AG423" s="317">
        <f>SUM(AF423*O423)</f>
        <v>0</v>
      </c>
      <c r="AH423" s="43"/>
      <c r="AI423" s="318">
        <f>SUM(AH423*O423)</f>
        <v>0</v>
      </c>
      <c r="AJ423" s="44"/>
      <c r="AK423" s="317">
        <f>SUM(AJ423*O423)</f>
        <v>0</v>
      </c>
      <c r="AL423" s="43"/>
      <c r="AM423" s="318">
        <f>SUM(AL423*O423)</f>
        <v>0</v>
      </c>
      <c r="AN423" s="44"/>
      <c r="AO423" s="317">
        <f>SUM(AN423*O423)</f>
        <v>0</v>
      </c>
      <c r="AP423" s="43"/>
      <c r="AQ423" s="318">
        <f>SUM(AP423*O423)</f>
        <v>0</v>
      </c>
      <c r="AR423" s="44"/>
      <c r="AS423" s="317">
        <f>SUM(AR423*O423)</f>
        <v>0</v>
      </c>
      <c r="AT423" s="43"/>
      <c r="AU423" s="318">
        <f>SUM(AT423*O423)</f>
        <v>0</v>
      </c>
      <c r="AV423" s="44"/>
      <c r="AW423" s="317">
        <f>SUM(AV423*O423)</f>
        <v>0</v>
      </c>
      <c r="AX423" s="43"/>
      <c r="AY423" s="318">
        <f>SUM(AX423*O423)</f>
        <v>0</v>
      </c>
      <c r="AZ423" s="44"/>
      <c r="BA423" s="317">
        <f>SUM(AZ423*O423)</f>
        <v>0</v>
      </c>
      <c r="BB423" s="43"/>
      <c r="BC423" s="318">
        <f>SUM(BB423*O423)</f>
        <v>0</v>
      </c>
      <c r="BD423" s="44"/>
      <c r="BE423" s="317">
        <f>SUM(BD423*O423)</f>
        <v>0</v>
      </c>
    </row>
    <row r="424" spans="1:57" ht="25.5" x14ac:dyDescent="0.2">
      <c r="A424" s="186">
        <v>148</v>
      </c>
      <c r="B424" s="73" t="s">
        <v>852</v>
      </c>
      <c r="C424" s="73" t="s">
        <v>853</v>
      </c>
      <c r="D424" s="74" t="s">
        <v>97</v>
      </c>
      <c r="E424" s="74" t="s">
        <v>28</v>
      </c>
      <c r="F424" s="75">
        <v>4</v>
      </c>
      <c r="G424" s="74" t="s">
        <v>3618</v>
      </c>
      <c r="H424" s="76" t="s">
        <v>3618</v>
      </c>
      <c r="I424" s="74" t="s">
        <v>3400</v>
      </c>
      <c r="J424" s="24" t="s">
        <v>3132</v>
      </c>
      <c r="K424" s="186">
        <v>2</v>
      </c>
      <c r="L424" s="77">
        <v>49.9</v>
      </c>
      <c r="M424" s="145">
        <v>23.37</v>
      </c>
      <c r="N424" s="144">
        <v>24.54</v>
      </c>
      <c r="O424" s="219">
        <v>25.77</v>
      </c>
      <c r="P424" s="371">
        <f>SUM(R424,T424,V424,X424,Z424,AB424,AD424,AF424,AH424,AJ424,AL424,AN424,AP424,AR424,AT424,AV424,AX424,AZ424,BB424,BD424)</f>
        <v>0</v>
      </c>
      <c r="Q424" s="372">
        <f>SUM(P424*O424)</f>
        <v>0</v>
      </c>
      <c r="R424" s="43"/>
      <c r="S424" s="318">
        <f>SUM(R424*O424)</f>
        <v>0</v>
      </c>
      <c r="T424" s="44"/>
      <c r="U424" s="317">
        <f>SUM(T424*O424)</f>
        <v>0</v>
      </c>
      <c r="V424" s="43"/>
      <c r="W424" s="318">
        <f>SUM(V424*O424)</f>
        <v>0</v>
      </c>
      <c r="X424" s="44"/>
      <c r="Y424" s="317">
        <f>SUM(X424*O424)</f>
        <v>0</v>
      </c>
      <c r="Z424" s="43"/>
      <c r="AA424" s="318">
        <f>SUM(Z424*O424)</f>
        <v>0</v>
      </c>
      <c r="AB424" s="44"/>
      <c r="AC424" s="317">
        <f>SUM(AB424*O424)</f>
        <v>0</v>
      </c>
      <c r="AD424" s="43"/>
      <c r="AE424" s="318">
        <f>SUM(AD424*O424)</f>
        <v>0</v>
      </c>
      <c r="AF424" s="44"/>
      <c r="AG424" s="317">
        <f>SUM(AF424*O424)</f>
        <v>0</v>
      </c>
      <c r="AH424" s="43"/>
      <c r="AI424" s="318">
        <f>SUM(AH424*O424)</f>
        <v>0</v>
      </c>
      <c r="AJ424" s="44"/>
      <c r="AK424" s="317">
        <f>SUM(AJ424*O424)</f>
        <v>0</v>
      </c>
      <c r="AL424" s="43"/>
      <c r="AM424" s="318">
        <f>SUM(AL424*O424)</f>
        <v>0</v>
      </c>
      <c r="AN424" s="44"/>
      <c r="AO424" s="317">
        <f>SUM(AN424*O424)</f>
        <v>0</v>
      </c>
      <c r="AP424" s="43"/>
      <c r="AQ424" s="318">
        <f>SUM(AP424*O424)</f>
        <v>0</v>
      </c>
      <c r="AR424" s="44"/>
      <c r="AS424" s="317">
        <f>SUM(AR424*O424)</f>
        <v>0</v>
      </c>
      <c r="AT424" s="43"/>
      <c r="AU424" s="318">
        <f>SUM(AT424*O424)</f>
        <v>0</v>
      </c>
      <c r="AV424" s="44"/>
      <c r="AW424" s="317">
        <f>SUM(AV424*O424)</f>
        <v>0</v>
      </c>
      <c r="AX424" s="43"/>
      <c r="AY424" s="318">
        <f>SUM(AX424*O424)</f>
        <v>0</v>
      </c>
      <c r="AZ424" s="44"/>
      <c r="BA424" s="317">
        <f>SUM(AZ424*O424)</f>
        <v>0</v>
      </c>
      <c r="BB424" s="43"/>
      <c r="BC424" s="318">
        <f>SUM(BB424*O424)</f>
        <v>0</v>
      </c>
      <c r="BD424" s="44"/>
      <c r="BE424" s="317">
        <f>SUM(BD424*O424)</f>
        <v>0</v>
      </c>
    </row>
    <row r="425" spans="1:57" ht="25.5" x14ac:dyDescent="0.2">
      <c r="A425" s="186">
        <v>149</v>
      </c>
      <c r="B425" s="73" t="s">
        <v>1725</v>
      </c>
      <c r="C425" s="73" t="s">
        <v>1726</v>
      </c>
      <c r="D425" s="74" t="s">
        <v>901</v>
      </c>
      <c r="E425" s="74" t="s">
        <v>12</v>
      </c>
      <c r="F425" s="75">
        <v>8</v>
      </c>
      <c r="G425" s="74" t="s">
        <v>3570</v>
      </c>
      <c r="H425" s="76" t="s">
        <v>3570</v>
      </c>
      <c r="I425" s="74" t="s">
        <v>3400</v>
      </c>
      <c r="J425" s="24" t="s">
        <v>3132</v>
      </c>
      <c r="K425" s="186">
        <v>1</v>
      </c>
      <c r="L425" s="77">
        <v>3.65</v>
      </c>
      <c r="M425" s="145">
        <v>3.31</v>
      </c>
      <c r="N425" s="77">
        <v>3.31</v>
      </c>
      <c r="O425" s="225">
        <v>3.14</v>
      </c>
      <c r="P425" s="371">
        <f>SUM(R425,T425,V425,X425,Z425,AB425,AD425,AF425,AH425,AJ425,AL425,AN425,AP425,AR425,AT425,AV425,AX425,AZ425,BB425,BD425)</f>
        <v>0</v>
      </c>
      <c r="Q425" s="372">
        <f>SUM(P425*O425)</f>
        <v>0</v>
      </c>
      <c r="R425" s="43"/>
      <c r="S425" s="318">
        <f>SUM(R425*O425)</f>
        <v>0</v>
      </c>
      <c r="T425" s="44"/>
      <c r="U425" s="317">
        <f>SUM(T425*O425)</f>
        <v>0</v>
      </c>
      <c r="V425" s="43"/>
      <c r="W425" s="318">
        <f>SUM(V425*O425)</f>
        <v>0</v>
      </c>
      <c r="X425" s="44"/>
      <c r="Y425" s="317">
        <f>SUM(X425*O425)</f>
        <v>0</v>
      </c>
      <c r="Z425" s="43"/>
      <c r="AA425" s="318">
        <f>SUM(Z425*O425)</f>
        <v>0</v>
      </c>
      <c r="AB425" s="44"/>
      <c r="AC425" s="317">
        <f>SUM(AB425*O425)</f>
        <v>0</v>
      </c>
      <c r="AD425" s="43"/>
      <c r="AE425" s="318">
        <f>SUM(AD425*O425)</f>
        <v>0</v>
      </c>
      <c r="AF425" s="44"/>
      <c r="AG425" s="317">
        <f>SUM(AF425*O425)</f>
        <v>0</v>
      </c>
      <c r="AH425" s="43"/>
      <c r="AI425" s="318">
        <f>SUM(AH425*O425)</f>
        <v>0</v>
      </c>
      <c r="AJ425" s="44"/>
      <c r="AK425" s="317">
        <f>SUM(AJ425*O425)</f>
        <v>0</v>
      </c>
      <c r="AL425" s="43"/>
      <c r="AM425" s="318">
        <f>SUM(AL425*O425)</f>
        <v>0</v>
      </c>
      <c r="AN425" s="44"/>
      <c r="AO425" s="317">
        <f>SUM(AN425*O425)</f>
        <v>0</v>
      </c>
      <c r="AP425" s="43"/>
      <c r="AQ425" s="318">
        <f>SUM(AP425*O425)</f>
        <v>0</v>
      </c>
      <c r="AR425" s="44"/>
      <c r="AS425" s="317">
        <f>SUM(AR425*O425)</f>
        <v>0</v>
      </c>
      <c r="AT425" s="43"/>
      <c r="AU425" s="318">
        <f>SUM(AT425*O425)</f>
        <v>0</v>
      </c>
      <c r="AV425" s="44"/>
      <c r="AW425" s="317">
        <f>SUM(AV425*O425)</f>
        <v>0</v>
      </c>
      <c r="AX425" s="43"/>
      <c r="AY425" s="318">
        <f>SUM(AX425*O425)</f>
        <v>0</v>
      </c>
      <c r="AZ425" s="44"/>
      <c r="BA425" s="317">
        <f>SUM(AZ425*O425)</f>
        <v>0</v>
      </c>
      <c r="BB425" s="43"/>
      <c r="BC425" s="318">
        <f>SUM(BB425*O425)</f>
        <v>0</v>
      </c>
      <c r="BD425" s="44"/>
      <c r="BE425" s="317">
        <f>SUM(BD425*O425)</f>
        <v>0</v>
      </c>
    </row>
    <row r="426" spans="1:57" ht="25.5" x14ac:dyDescent="0.2">
      <c r="A426" s="187">
        <v>149</v>
      </c>
      <c r="B426" s="25" t="s">
        <v>1725</v>
      </c>
      <c r="C426" s="25" t="s">
        <v>3309</v>
      </c>
      <c r="D426" s="29" t="s">
        <v>727</v>
      </c>
      <c r="E426" s="28" t="s">
        <v>1908</v>
      </c>
      <c r="F426" s="188">
        <v>1</v>
      </c>
      <c r="G426" s="28">
        <v>11903</v>
      </c>
      <c r="H426" s="189">
        <v>3178</v>
      </c>
      <c r="I426" s="29" t="s">
        <v>3404</v>
      </c>
      <c r="J426" s="79" t="s">
        <v>2338</v>
      </c>
      <c r="K426" s="187">
        <v>2</v>
      </c>
      <c r="L426" s="146">
        <v>3.35</v>
      </c>
      <c r="M426" s="80">
        <v>3.35</v>
      </c>
      <c r="N426" s="80">
        <v>3.35</v>
      </c>
      <c r="O426" s="223">
        <v>3.35</v>
      </c>
      <c r="P426" s="371">
        <f>SUM(R426,T426,V426,X426,Z426,AB426,AD426,AF426,AH426,AJ426,AL426,AN426,AP426,AR426,AT426,AV426,AX426,AZ426,BB426,BD426)</f>
        <v>0</v>
      </c>
      <c r="Q426" s="372">
        <f>SUM(P426*O426)</f>
        <v>0</v>
      </c>
      <c r="R426" s="43"/>
      <c r="S426" s="318">
        <f>SUM(R426*O426)</f>
        <v>0</v>
      </c>
      <c r="T426" s="44"/>
      <c r="U426" s="317">
        <f>SUM(T426*O426)</f>
        <v>0</v>
      </c>
      <c r="V426" s="43"/>
      <c r="W426" s="318">
        <f>SUM(V426*O426)</f>
        <v>0</v>
      </c>
      <c r="X426" s="44"/>
      <c r="Y426" s="317">
        <f>SUM(X426*O426)</f>
        <v>0</v>
      </c>
      <c r="Z426" s="43"/>
      <c r="AA426" s="318">
        <f>SUM(Z426*O426)</f>
        <v>0</v>
      </c>
      <c r="AB426" s="44"/>
      <c r="AC426" s="317">
        <f>SUM(AB426*O426)</f>
        <v>0</v>
      </c>
      <c r="AD426" s="43"/>
      <c r="AE426" s="318">
        <f>SUM(AD426*O426)</f>
        <v>0</v>
      </c>
      <c r="AF426" s="44"/>
      <c r="AG426" s="317">
        <f>SUM(AF426*O426)</f>
        <v>0</v>
      </c>
      <c r="AH426" s="43"/>
      <c r="AI426" s="318">
        <f>SUM(AH426*O426)</f>
        <v>0</v>
      </c>
      <c r="AJ426" s="44"/>
      <c r="AK426" s="317">
        <f>SUM(AJ426*O426)</f>
        <v>0</v>
      </c>
      <c r="AL426" s="43"/>
      <c r="AM426" s="318">
        <f>SUM(AL426*O426)</f>
        <v>0</v>
      </c>
      <c r="AN426" s="44"/>
      <c r="AO426" s="317">
        <f>SUM(AN426*O426)</f>
        <v>0</v>
      </c>
      <c r="AP426" s="43"/>
      <c r="AQ426" s="318">
        <f>SUM(AP426*O426)</f>
        <v>0</v>
      </c>
      <c r="AR426" s="44"/>
      <c r="AS426" s="317">
        <f>SUM(AR426*O426)</f>
        <v>0</v>
      </c>
      <c r="AT426" s="43"/>
      <c r="AU426" s="318">
        <f>SUM(AT426*O426)</f>
        <v>0</v>
      </c>
      <c r="AV426" s="44"/>
      <c r="AW426" s="317">
        <f>SUM(AV426*O426)</f>
        <v>0</v>
      </c>
      <c r="AX426" s="43"/>
      <c r="AY426" s="318">
        <f>SUM(AX426*O426)</f>
        <v>0</v>
      </c>
      <c r="AZ426" s="44"/>
      <c r="BA426" s="317">
        <f>SUM(AZ426*O426)</f>
        <v>0</v>
      </c>
      <c r="BB426" s="43"/>
      <c r="BC426" s="318">
        <f>SUM(BB426*O426)</f>
        <v>0</v>
      </c>
      <c r="BD426" s="44"/>
      <c r="BE426" s="317">
        <f>SUM(BD426*O426)</f>
        <v>0</v>
      </c>
    </row>
    <row r="427" spans="1:57" ht="25.5" x14ac:dyDescent="0.2">
      <c r="A427" s="186">
        <v>149</v>
      </c>
      <c r="B427" s="73" t="s">
        <v>1725</v>
      </c>
      <c r="C427" s="73" t="s">
        <v>1726</v>
      </c>
      <c r="D427" s="74" t="s">
        <v>727</v>
      </c>
      <c r="E427" s="74" t="s">
        <v>12</v>
      </c>
      <c r="F427" s="75">
        <v>8</v>
      </c>
      <c r="G427" s="74" t="s">
        <v>1727</v>
      </c>
      <c r="H427" s="76" t="s">
        <v>1727</v>
      </c>
      <c r="I427" s="74" t="s">
        <v>3400</v>
      </c>
      <c r="J427" s="24" t="s">
        <v>3132</v>
      </c>
      <c r="K427" s="186">
        <v>3</v>
      </c>
      <c r="L427" s="144">
        <v>4.18</v>
      </c>
      <c r="M427" s="77">
        <v>4.18</v>
      </c>
      <c r="N427" s="157">
        <v>3.75</v>
      </c>
      <c r="O427" s="220">
        <v>3.75</v>
      </c>
      <c r="P427" s="371">
        <f>SUM(R427,T427,V427,X427,Z427,AB427,AD427,AF427,AH427,AJ427,AL427,AN427,AP427,AR427,AT427,AV427,AX427,AZ427,BB427,BD427)</f>
        <v>0</v>
      </c>
      <c r="Q427" s="372">
        <f>SUM(P427*O427)</f>
        <v>0</v>
      </c>
      <c r="R427" s="43"/>
      <c r="S427" s="318">
        <f>SUM(R427*O427)</f>
        <v>0</v>
      </c>
      <c r="T427" s="44"/>
      <c r="U427" s="317">
        <f>SUM(T427*O427)</f>
        <v>0</v>
      </c>
      <c r="V427" s="43"/>
      <c r="W427" s="318">
        <f>SUM(V427*O427)</f>
        <v>0</v>
      </c>
      <c r="X427" s="44"/>
      <c r="Y427" s="317">
        <f>SUM(X427*O427)</f>
        <v>0</v>
      </c>
      <c r="Z427" s="43"/>
      <c r="AA427" s="318">
        <f>SUM(Z427*O427)</f>
        <v>0</v>
      </c>
      <c r="AB427" s="44"/>
      <c r="AC427" s="317">
        <f>SUM(AB427*O427)</f>
        <v>0</v>
      </c>
      <c r="AD427" s="43"/>
      <c r="AE427" s="318">
        <f>SUM(AD427*O427)</f>
        <v>0</v>
      </c>
      <c r="AF427" s="44"/>
      <c r="AG427" s="317">
        <f>SUM(AF427*O427)</f>
        <v>0</v>
      </c>
      <c r="AH427" s="43"/>
      <c r="AI427" s="318">
        <f>SUM(AH427*O427)</f>
        <v>0</v>
      </c>
      <c r="AJ427" s="44"/>
      <c r="AK427" s="317">
        <f>SUM(AJ427*O427)</f>
        <v>0</v>
      </c>
      <c r="AL427" s="43"/>
      <c r="AM427" s="318">
        <f>SUM(AL427*O427)</f>
        <v>0</v>
      </c>
      <c r="AN427" s="44"/>
      <c r="AO427" s="317">
        <f>SUM(AN427*O427)</f>
        <v>0</v>
      </c>
      <c r="AP427" s="43"/>
      <c r="AQ427" s="318">
        <f>SUM(AP427*O427)</f>
        <v>0</v>
      </c>
      <c r="AR427" s="44"/>
      <c r="AS427" s="317">
        <f>SUM(AR427*O427)</f>
        <v>0</v>
      </c>
      <c r="AT427" s="43"/>
      <c r="AU427" s="318">
        <f>SUM(AT427*O427)</f>
        <v>0</v>
      </c>
      <c r="AV427" s="44"/>
      <c r="AW427" s="317">
        <f>SUM(AV427*O427)</f>
        <v>0</v>
      </c>
      <c r="AX427" s="43"/>
      <c r="AY427" s="318">
        <f>SUM(AX427*O427)</f>
        <v>0</v>
      </c>
      <c r="AZ427" s="44"/>
      <c r="BA427" s="317">
        <f>SUM(AZ427*O427)</f>
        <v>0</v>
      </c>
      <c r="BB427" s="43"/>
      <c r="BC427" s="318">
        <f>SUM(BB427*O427)</f>
        <v>0</v>
      </c>
      <c r="BD427" s="44"/>
      <c r="BE427" s="317">
        <f>SUM(BD427*O427)</f>
        <v>0</v>
      </c>
    </row>
    <row r="428" spans="1:57" ht="25.5" x14ac:dyDescent="0.2">
      <c r="A428" s="186">
        <v>150</v>
      </c>
      <c r="B428" s="73" t="s">
        <v>325</v>
      </c>
      <c r="C428" s="73" t="s">
        <v>326</v>
      </c>
      <c r="D428" s="74" t="s">
        <v>97</v>
      </c>
      <c r="E428" s="74" t="s">
        <v>11</v>
      </c>
      <c r="F428" s="75">
        <v>1</v>
      </c>
      <c r="G428" s="74" t="s">
        <v>2949</v>
      </c>
      <c r="H428" s="76" t="s">
        <v>2949</v>
      </c>
      <c r="I428" s="74" t="s">
        <v>3400</v>
      </c>
      <c r="J428" s="24" t="s">
        <v>3132</v>
      </c>
      <c r="K428" s="186">
        <v>1</v>
      </c>
      <c r="L428" s="144">
        <v>1.8</v>
      </c>
      <c r="M428" s="145">
        <v>0.8</v>
      </c>
      <c r="N428" s="144">
        <v>0.84</v>
      </c>
      <c r="O428" s="219">
        <v>0.88</v>
      </c>
      <c r="P428" s="371">
        <f>SUM(R428,T428,V428,X428,Z428,AB428,AD428,AF428,AH428,AJ428,AL428,AN428,AP428,AR428,AT428,AV428,AX428,AZ428,BB428,BD428)</f>
        <v>0</v>
      </c>
      <c r="Q428" s="372">
        <f>SUM(P428*O428)</f>
        <v>0</v>
      </c>
      <c r="R428" s="43"/>
      <c r="S428" s="318">
        <f>SUM(R428*O428)</f>
        <v>0</v>
      </c>
      <c r="T428" s="44"/>
      <c r="U428" s="317">
        <f>SUM(T428*O428)</f>
        <v>0</v>
      </c>
      <c r="V428" s="43"/>
      <c r="W428" s="318">
        <f>SUM(V428*O428)</f>
        <v>0</v>
      </c>
      <c r="X428" s="44"/>
      <c r="Y428" s="317">
        <f>SUM(X428*O428)</f>
        <v>0</v>
      </c>
      <c r="Z428" s="43"/>
      <c r="AA428" s="318">
        <f>SUM(Z428*O428)</f>
        <v>0</v>
      </c>
      <c r="AB428" s="44"/>
      <c r="AC428" s="317">
        <f>SUM(AB428*O428)</f>
        <v>0</v>
      </c>
      <c r="AD428" s="43"/>
      <c r="AE428" s="318">
        <f>SUM(AD428*O428)</f>
        <v>0</v>
      </c>
      <c r="AF428" s="44"/>
      <c r="AG428" s="317">
        <f>SUM(AF428*O428)</f>
        <v>0</v>
      </c>
      <c r="AH428" s="43"/>
      <c r="AI428" s="318">
        <f>SUM(AH428*O428)</f>
        <v>0</v>
      </c>
      <c r="AJ428" s="44"/>
      <c r="AK428" s="317">
        <f>SUM(AJ428*O428)</f>
        <v>0</v>
      </c>
      <c r="AL428" s="43"/>
      <c r="AM428" s="318">
        <f>SUM(AL428*O428)</f>
        <v>0</v>
      </c>
      <c r="AN428" s="44"/>
      <c r="AO428" s="317">
        <f>SUM(AN428*O428)</f>
        <v>0</v>
      </c>
      <c r="AP428" s="43"/>
      <c r="AQ428" s="318">
        <f>SUM(AP428*O428)</f>
        <v>0</v>
      </c>
      <c r="AR428" s="44"/>
      <c r="AS428" s="317">
        <f>SUM(AR428*O428)</f>
        <v>0</v>
      </c>
      <c r="AT428" s="43"/>
      <c r="AU428" s="318">
        <f>SUM(AT428*O428)</f>
        <v>0</v>
      </c>
      <c r="AV428" s="44"/>
      <c r="AW428" s="317">
        <f>SUM(AV428*O428)</f>
        <v>0</v>
      </c>
      <c r="AX428" s="43"/>
      <c r="AY428" s="318">
        <f>SUM(AX428*O428)</f>
        <v>0</v>
      </c>
      <c r="AZ428" s="44"/>
      <c r="BA428" s="317">
        <f>SUM(AZ428*O428)</f>
        <v>0</v>
      </c>
      <c r="BB428" s="43"/>
      <c r="BC428" s="318">
        <f>SUM(BB428*O428)</f>
        <v>0</v>
      </c>
      <c r="BD428" s="44"/>
      <c r="BE428" s="317">
        <f>SUM(BD428*O428)</f>
        <v>0</v>
      </c>
    </row>
    <row r="429" spans="1:57" ht="25.5" x14ac:dyDescent="0.2">
      <c r="A429" s="187">
        <v>150</v>
      </c>
      <c r="B429" s="25" t="s">
        <v>325</v>
      </c>
      <c r="C429" s="25" t="s">
        <v>3310</v>
      </c>
      <c r="D429" s="29" t="s">
        <v>920</v>
      </c>
      <c r="E429" s="28" t="s">
        <v>11</v>
      </c>
      <c r="F429" s="188">
        <v>1</v>
      </c>
      <c r="G429" s="28">
        <v>35100</v>
      </c>
      <c r="H429" s="88" t="s">
        <v>2047</v>
      </c>
      <c r="I429" s="29" t="s">
        <v>3404</v>
      </c>
      <c r="J429" s="79" t="s">
        <v>2338</v>
      </c>
      <c r="K429" s="187">
        <v>2</v>
      </c>
      <c r="L429" s="146">
        <v>1.29</v>
      </c>
      <c r="M429" s="80">
        <v>1.29</v>
      </c>
      <c r="N429" s="80">
        <v>1.29</v>
      </c>
      <c r="O429" s="223">
        <v>1.29</v>
      </c>
      <c r="P429" s="371">
        <f>SUM(R429,T429,V429,X429,Z429,AB429,AD429,AF429,AH429,AJ429,AL429,AN429,AP429,AR429,AT429,AV429,AX429,AZ429,BB429,BD429)</f>
        <v>0</v>
      </c>
      <c r="Q429" s="372">
        <f>SUM(P429*O429)</f>
        <v>0</v>
      </c>
      <c r="R429" s="43"/>
      <c r="S429" s="318">
        <f>SUM(R429*O429)</f>
        <v>0</v>
      </c>
      <c r="T429" s="44"/>
      <c r="U429" s="317">
        <f>SUM(T429*O429)</f>
        <v>0</v>
      </c>
      <c r="V429" s="43"/>
      <c r="W429" s="318">
        <f>SUM(V429*O429)</f>
        <v>0</v>
      </c>
      <c r="X429" s="44"/>
      <c r="Y429" s="317">
        <f>SUM(X429*O429)</f>
        <v>0</v>
      </c>
      <c r="Z429" s="43"/>
      <c r="AA429" s="318">
        <f>SUM(Z429*O429)</f>
        <v>0</v>
      </c>
      <c r="AB429" s="44"/>
      <c r="AC429" s="317">
        <f>SUM(AB429*O429)</f>
        <v>0</v>
      </c>
      <c r="AD429" s="43"/>
      <c r="AE429" s="318">
        <f>SUM(AD429*O429)</f>
        <v>0</v>
      </c>
      <c r="AF429" s="44"/>
      <c r="AG429" s="317">
        <f>SUM(AF429*O429)</f>
        <v>0</v>
      </c>
      <c r="AH429" s="43"/>
      <c r="AI429" s="318">
        <f>SUM(AH429*O429)</f>
        <v>0</v>
      </c>
      <c r="AJ429" s="44"/>
      <c r="AK429" s="317">
        <f>SUM(AJ429*O429)</f>
        <v>0</v>
      </c>
      <c r="AL429" s="43"/>
      <c r="AM429" s="318">
        <f>SUM(AL429*O429)</f>
        <v>0</v>
      </c>
      <c r="AN429" s="44"/>
      <c r="AO429" s="317">
        <f>SUM(AN429*O429)</f>
        <v>0</v>
      </c>
      <c r="AP429" s="43"/>
      <c r="AQ429" s="318">
        <f>SUM(AP429*O429)</f>
        <v>0</v>
      </c>
      <c r="AR429" s="44"/>
      <c r="AS429" s="317">
        <f>SUM(AR429*O429)</f>
        <v>0</v>
      </c>
      <c r="AT429" s="43"/>
      <c r="AU429" s="318">
        <f>SUM(AT429*O429)</f>
        <v>0</v>
      </c>
      <c r="AV429" s="44"/>
      <c r="AW429" s="317">
        <f>SUM(AV429*O429)</f>
        <v>0</v>
      </c>
      <c r="AX429" s="43"/>
      <c r="AY429" s="318">
        <f>SUM(AX429*O429)</f>
        <v>0</v>
      </c>
      <c r="AZ429" s="44"/>
      <c r="BA429" s="317">
        <f>SUM(AZ429*O429)</f>
        <v>0</v>
      </c>
      <c r="BB429" s="43"/>
      <c r="BC429" s="318">
        <f>SUM(BB429*O429)</f>
        <v>0</v>
      </c>
      <c r="BD429" s="44"/>
      <c r="BE429" s="317">
        <f>SUM(BD429*O429)</f>
        <v>0</v>
      </c>
    </row>
    <row r="430" spans="1:57" ht="25.5" x14ac:dyDescent="0.2">
      <c r="A430" s="81">
        <v>150</v>
      </c>
      <c r="B430" s="82" t="s">
        <v>325</v>
      </c>
      <c r="C430" s="82" t="s">
        <v>326</v>
      </c>
      <c r="D430" s="83" t="s">
        <v>1074</v>
      </c>
      <c r="E430" s="84" t="s">
        <v>2350</v>
      </c>
      <c r="F430" s="85">
        <v>1</v>
      </c>
      <c r="G430" s="84" t="s">
        <v>2405</v>
      </c>
      <c r="H430" s="22" t="s">
        <v>2406</v>
      </c>
      <c r="I430" s="34">
        <v>57681</v>
      </c>
      <c r="J430" s="86" t="s">
        <v>1074</v>
      </c>
      <c r="K430" s="81">
        <v>3</v>
      </c>
      <c r="L430" s="87">
        <v>2.5099999999999998</v>
      </c>
      <c r="M430" s="87">
        <v>2.5099999999999998</v>
      </c>
      <c r="N430" s="87">
        <v>2.5099999999999998</v>
      </c>
      <c r="O430" s="365">
        <v>2.5099999999999998</v>
      </c>
      <c r="P430" s="371">
        <f>SUM(R430,T430,V430,X430,Z430,AB430,AD430,AF430,AH430,AJ430,AL430,AN430,AP430,AR430,AT430,AV430,AX430,AZ430,BB430,BD430)</f>
        <v>0</v>
      </c>
      <c r="Q430" s="372">
        <f>SUM(P430*O430)</f>
        <v>0</v>
      </c>
      <c r="R430" s="43"/>
      <c r="S430" s="318">
        <f>SUM(R430*O430)</f>
        <v>0</v>
      </c>
      <c r="T430" s="44"/>
      <c r="U430" s="317">
        <f>SUM(T430*O430)</f>
        <v>0</v>
      </c>
      <c r="V430" s="43"/>
      <c r="W430" s="318">
        <f>SUM(V430*O430)</f>
        <v>0</v>
      </c>
      <c r="X430" s="44"/>
      <c r="Y430" s="317">
        <f>SUM(X430*O430)</f>
        <v>0</v>
      </c>
      <c r="Z430" s="43"/>
      <c r="AA430" s="318">
        <f>SUM(Z430*O430)</f>
        <v>0</v>
      </c>
      <c r="AB430" s="44"/>
      <c r="AC430" s="317">
        <f>SUM(AB430*O430)</f>
        <v>0</v>
      </c>
      <c r="AD430" s="43"/>
      <c r="AE430" s="318">
        <f>SUM(AD430*O430)</f>
        <v>0</v>
      </c>
      <c r="AF430" s="44"/>
      <c r="AG430" s="317">
        <f>SUM(AF430*O430)</f>
        <v>0</v>
      </c>
      <c r="AH430" s="43"/>
      <c r="AI430" s="318">
        <f>SUM(AH430*O430)</f>
        <v>0</v>
      </c>
      <c r="AJ430" s="44"/>
      <c r="AK430" s="317">
        <f>SUM(AJ430*O430)</f>
        <v>0</v>
      </c>
      <c r="AL430" s="43"/>
      <c r="AM430" s="318">
        <f>SUM(AL430*O430)</f>
        <v>0</v>
      </c>
      <c r="AN430" s="44"/>
      <c r="AO430" s="317">
        <f>SUM(AN430*O430)</f>
        <v>0</v>
      </c>
      <c r="AP430" s="43"/>
      <c r="AQ430" s="318">
        <f>SUM(AP430*O430)</f>
        <v>0</v>
      </c>
      <c r="AR430" s="44"/>
      <c r="AS430" s="317">
        <f>SUM(AR430*O430)</f>
        <v>0</v>
      </c>
      <c r="AT430" s="43"/>
      <c r="AU430" s="318">
        <f>SUM(AT430*O430)</f>
        <v>0</v>
      </c>
      <c r="AV430" s="44"/>
      <c r="AW430" s="317">
        <f>SUM(AV430*O430)</f>
        <v>0</v>
      </c>
      <c r="AX430" s="43"/>
      <c r="AY430" s="318">
        <f>SUM(AX430*O430)</f>
        <v>0</v>
      </c>
      <c r="AZ430" s="44"/>
      <c r="BA430" s="317">
        <f>SUM(AZ430*O430)</f>
        <v>0</v>
      </c>
      <c r="BB430" s="43"/>
      <c r="BC430" s="318">
        <f>SUM(BB430*O430)</f>
        <v>0</v>
      </c>
      <c r="BD430" s="44"/>
      <c r="BE430" s="317">
        <f>SUM(BD430*O430)</f>
        <v>0</v>
      </c>
    </row>
    <row r="431" spans="1:57" ht="25.5" x14ac:dyDescent="0.2">
      <c r="A431" s="263">
        <v>150</v>
      </c>
      <c r="B431" s="264" t="s">
        <v>325</v>
      </c>
      <c r="C431" s="260" t="s">
        <v>3310</v>
      </c>
      <c r="D431" s="315" t="s">
        <v>4052</v>
      </c>
      <c r="E431" s="266" t="s">
        <v>11</v>
      </c>
      <c r="F431" s="265">
        <v>1</v>
      </c>
      <c r="G431" s="266"/>
      <c r="H431" s="320" t="s">
        <v>4213</v>
      </c>
      <c r="I431" s="266" t="s">
        <v>3747</v>
      </c>
      <c r="J431" s="316" t="s">
        <v>4733</v>
      </c>
      <c r="K431" s="263">
        <v>4</v>
      </c>
      <c r="L431" s="267"/>
      <c r="M431" s="267"/>
      <c r="N431" s="267"/>
      <c r="O431" s="360">
        <v>3.8299999999999996</v>
      </c>
      <c r="P431" s="371">
        <f>SUM(R431,T431,V431,X431,Z431,AB431,AD431,AF431,AH431,AJ431,AL431,AN431,AP431,AR431,AT431,AV431,AX431,AZ431,BB431,BD431)</f>
        <v>0</v>
      </c>
      <c r="Q431" s="372">
        <f>SUM(P431*O431)</f>
        <v>0</v>
      </c>
      <c r="R431" s="43"/>
      <c r="S431" s="318">
        <f>SUM(R431*O431)</f>
        <v>0</v>
      </c>
      <c r="T431" s="44"/>
      <c r="U431" s="317">
        <f>SUM(T431*O431)</f>
        <v>0</v>
      </c>
      <c r="V431" s="43"/>
      <c r="W431" s="318">
        <f>SUM(V431*O431)</f>
        <v>0</v>
      </c>
      <c r="X431" s="44"/>
      <c r="Y431" s="317">
        <f>SUM(X431*O431)</f>
        <v>0</v>
      </c>
      <c r="Z431" s="43"/>
      <c r="AA431" s="318">
        <f>SUM(Z431*O431)</f>
        <v>0</v>
      </c>
      <c r="AB431" s="44"/>
      <c r="AC431" s="317">
        <f>SUM(AB431*O431)</f>
        <v>0</v>
      </c>
      <c r="AD431" s="43"/>
      <c r="AE431" s="318">
        <f>SUM(AD431*O431)</f>
        <v>0</v>
      </c>
      <c r="AF431" s="44"/>
      <c r="AG431" s="317">
        <f>SUM(AF431*O431)</f>
        <v>0</v>
      </c>
      <c r="AH431" s="43"/>
      <c r="AI431" s="318">
        <f>SUM(AH431*O431)</f>
        <v>0</v>
      </c>
      <c r="AJ431" s="44"/>
      <c r="AK431" s="317">
        <f>SUM(AJ431*O431)</f>
        <v>0</v>
      </c>
      <c r="AL431" s="43"/>
      <c r="AM431" s="318">
        <f>SUM(AL431*O431)</f>
        <v>0</v>
      </c>
      <c r="AN431" s="44"/>
      <c r="AO431" s="317">
        <f>SUM(AN431*O431)</f>
        <v>0</v>
      </c>
      <c r="AP431" s="43"/>
      <c r="AQ431" s="318">
        <f>SUM(AP431*O431)</f>
        <v>0</v>
      </c>
      <c r="AR431" s="44"/>
      <c r="AS431" s="317">
        <f>SUM(AR431*O431)</f>
        <v>0</v>
      </c>
      <c r="AT431" s="43"/>
      <c r="AU431" s="318">
        <f>SUM(AT431*O431)</f>
        <v>0</v>
      </c>
      <c r="AV431" s="44"/>
      <c r="AW431" s="317">
        <f>SUM(AV431*O431)</f>
        <v>0</v>
      </c>
      <c r="AX431" s="43"/>
      <c r="AY431" s="318">
        <f>SUM(AX431*O431)</f>
        <v>0</v>
      </c>
      <c r="AZ431" s="44"/>
      <c r="BA431" s="317">
        <f>SUM(AZ431*O431)</f>
        <v>0</v>
      </c>
      <c r="BB431" s="43"/>
      <c r="BC431" s="318">
        <f>SUM(BB431*O431)</f>
        <v>0</v>
      </c>
      <c r="BD431" s="44"/>
      <c r="BE431" s="317">
        <f>SUM(BD431*O431)</f>
        <v>0</v>
      </c>
    </row>
    <row r="432" spans="1:57" ht="25.5" x14ac:dyDescent="0.2">
      <c r="A432" s="187">
        <v>151</v>
      </c>
      <c r="B432" s="25" t="s">
        <v>324</v>
      </c>
      <c r="C432" s="25" t="s">
        <v>1091</v>
      </c>
      <c r="D432" s="29" t="s">
        <v>2950</v>
      </c>
      <c r="E432" s="28" t="s">
        <v>11</v>
      </c>
      <c r="F432" s="188">
        <v>1</v>
      </c>
      <c r="G432" s="28">
        <v>2226</v>
      </c>
      <c r="H432" s="88" t="s">
        <v>2048</v>
      </c>
      <c r="I432" s="29" t="s">
        <v>3404</v>
      </c>
      <c r="J432" s="79" t="s">
        <v>2338</v>
      </c>
      <c r="K432" s="187">
        <v>1</v>
      </c>
      <c r="L432" s="146">
        <v>4.62</v>
      </c>
      <c r="M432" s="80">
        <v>4.62</v>
      </c>
      <c r="N432" s="80">
        <v>4.62</v>
      </c>
      <c r="O432" s="223">
        <v>4.62</v>
      </c>
      <c r="P432" s="371">
        <f>SUM(R432,T432,V432,X432,Z432,AB432,AD432,AF432,AH432,AJ432,AL432,AN432,AP432,AR432,AT432,AV432,AX432,AZ432,BB432,BD432)</f>
        <v>0</v>
      </c>
      <c r="Q432" s="372">
        <f>SUM(P432*O432)</f>
        <v>0</v>
      </c>
      <c r="R432" s="43"/>
      <c r="S432" s="318">
        <f>SUM(R432*O432)</f>
        <v>0</v>
      </c>
      <c r="T432" s="44"/>
      <c r="U432" s="317">
        <f>SUM(T432*O432)</f>
        <v>0</v>
      </c>
      <c r="V432" s="43"/>
      <c r="W432" s="318">
        <f>SUM(V432*O432)</f>
        <v>0</v>
      </c>
      <c r="X432" s="44"/>
      <c r="Y432" s="317">
        <f>SUM(X432*O432)</f>
        <v>0</v>
      </c>
      <c r="Z432" s="43"/>
      <c r="AA432" s="318">
        <f>SUM(Z432*O432)</f>
        <v>0</v>
      </c>
      <c r="AB432" s="44"/>
      <c r="AC432" s="317">
        <f>SUM(AB432*O432)</f>
        <v>0</v>
      </c>
      <c r="AD432" s="43"/>
      <c r="AE432" s="318">
        <f>SUM(AD432*O432)</f>
        <v>0</v>
      </c>
      <c r="AF432" s="44"/>
      <c r="AG432" s="317">
        <f>SUM(AF432*O432)</f>
        <v>0</v>
      </c>
      <c r="AH432" s="43"/>
      <c r="AI432" s="318">
        <f>SUM(AH432*O432)</f>
        <v>0</v>
      </c>
      <c r="AJ432" s="44"/>
      <c r="AK432" s="317">
        <f>SUM(AJ432*O432)</f>
        <v>0</v>
      </c>
      <c r="AL432" s="43"/>
      <c r="AM432" s="318">
        <f>SUM(AL432*O432)</f>
        <v>0</v>
      </c>
      <c r="AN432" s="44"/>
      <c r="AO432" s="317">
        <f>SUM(AN432*O432)</f>
        <v>0</v>
      </c>
      <c r="AP432" s="43"/>
      <c r="AQ432" s="318">
        <f>SUM(AP432*O432)</f>
        <v>0</v>
      </c>
      <c r="AR432" s="44"/>
      <c r="AS432" s="317">
        <f>SUM(AR432*O432)</f>
        <v>0</v>
      </c>
      <c r="AT432" s="43"/>
      <c r="AU432" s="318">
        <f>SUM(AT432*O432)</f>
        <v>0</v>
      </c>
      <c r="AV432" s="44"/>
      <c r="AW432" s="317">
        <f>SUM(AV432*O432)</f>
        <v>0</v>
      </c>
      <c r="AX432" s="43"/>
      <c r="AY432" s="318">
        <f>SUM(AX432*O432)</f>
        <v>0</v>
      </c>
      <c r="AZ432" s="44"/>
      <c r="BA432" s="317">
        <f>SUM(AZ432*O432)</f>
        <v>0</v>
      </c>
      <c r="BB432" s="43"/>
      <c r="BC432" s="318">
        <f>SUM(BB432*O432)</f>
        <v>0</v>
      </c>
      <c r="BD432" s="44"/>
      <c r="BE432" s="317">
        <f>SUM(BD432*O432)</f>
        <v>0</v>
      </c>
    </row>
    <row r="433" spans="1:57" ht="25.5" x14ac:dyDescent="0.2">
      <c r="A433" s="186">
        <v>151</v>
      </c>
      <c r="B433" s="73" t="s">
        <v>324</v>
      </c>
      <c r="C433" s="73" t="s">
        <v>1091</v>
      </c>
      <c r="D433" s="74" t="s">
        <v>901</v>
      </c>
      <c r="E433" s="74" t="s">
        <v>11</v>
      </c>
      <c r="F433" s="75">
        <v>1</v>
      </c>
      <c r="G433" s="74" t="s">
        <v>3619</v>
      </c>
      <c r="H433" s="76" t="s">
        <v>3619</v>
      </c>
      <c r="I433" s="74" t="s">
        <v>3400</v>
      </c>
      <c r="J433" s="24" t="s">
        <v>3132</v>
      </c>
      <c r="K433" s="186">
        <v>2</v>
      </c>
      <c r="L433" s="77">
        <v>4.68</v>
      </c>
      <c r="M433" s="144">
        <v>4.91</v>
      </c>
      <c r="N433" s="77">
        <v>4.91</v>
      </c>
      <c r="O433" s="219">
        <v>5.16</v>
      </c>
      <c r="P433" s="371">
        <f>SUM(R433,T433,V433,X433,Z433,AB433,AD433,AF433,AH433,AJ433,AL433,AN433,AP433,AR433,AT433,AV433,AX433,AZ433,BB433,BD433)</f>
        <v>0</v>
      </c>
      <c r="Q433" s="372">
        <f>SUM(P433*O433)</f>
        <v>0</v>
      </c>
      <c r="R433" s="43"/>
      <c r="S433" s="318">
        <f>SUM(R433*O433)</f>
        <v>0</v>
      </c>
      <c r="T433" s="44"/>
      <c r="U433" s="317">
        <f>SUM(T433*O433)</f>
        <v>0</v>
      </c>
      <c r="V433" s="43"/>
      <c r="W433" s="318">
        <f>SUM(V433*O433)</f>
        <v>0</v>
      </c>
      <c r="X433" s="44"/>
      <c r="Y433" s="317">
        <f>SUM(X433*O433)</f>
        <v>0</v>
      </c>
      <c r="Z433" s="43"/>
      <c r="AA433" s="318">
        <f>SUM(Z433*O433)</f>
        <v>0</v>
      </c>
      <c r="AB433" s="44"/>
      <c r="AC433" s="317">
        <f>SUM(AB433*O433)</f>
        <v>0</v>
      </c>
      <c r="AD433" s="43"/>
      <c r="AE433" s="318">
        <f>SUM(AD433*O433)</f>
        <v>0</v>
      </c>
      <c r="AF433" s="44"/>
      <c r="AG433" s="317">
        <f>SUM(AF433*O433)</f>
        <v>0</v>
      </c>
      <c r="AH433" s="43"/>
      <c r="AI433" s="318">
        <f>SUM(AH433*O433)</f>
        <v>0</v>
      </c>
      <c r="AJ433" s="44"/>
      <c r="AK433" s="317">
        <f>SUM(AJ433*O433)</f>
        <v>0</v>
      </c>
      <c r="AL433" s="43"/>
      <c r="AM433" s="318">
        <f>SUM(AL433*O433)</f>
        <v>0</v>
      </c>
      <c r="AN433" s="44"/>
      <c r="AO433" s="317">
        <f>SUM(AN433*O433)</f>
        <v>0</v>
      </c>
      <c r="AP433" s="43"/>
      <c r="AQ433" s="318">
        <f>SUM(AP433*O433)</f>
        <v>0</v>
      </c>
      <c r="AR433" s="44"/>
      <c r="AS433" s="317">
        <f>SUM(AR433*O433)</f>
        <v>0</v>
      </c>
      <c r="AT433" s="43"/>
      <c r="AU433" s="318">
        <f>SUM(AT433*O433)</f>
        <v>0</v>
      </c>
      <c r="AV433" s="44"/>
      <c r="AW433" s="317">
        <f>SUM(AV433*O433)</f>
        <v>0</v>
      </c>
      <c r="AX433" s="43"/>
      <c r="AY433" s="318">
        <f>SUM(AX433*O433)</f>
        <v>0</v>
      </c>
      <c r="AZ433" s="44"/>
      <c r="BA433" s="317">
        <f>SUM(AZ433*O433)</f>
        <v>0</v>
      </c>
      <c r="BB433" s="43"/>
      <c r="BC433" s="318">
        <f>SUM(BB433*O433)</f>
        <v>0</v>
      </c>
      <c r="BD433" s="44"/>
      <c r="BE433" s="317">
        <f>SUM(BD433*O433)</f>
        <v>0</v>
      </c>
    </row>
    <row r="434" spans="1:57" ht="25.5" x14ac:dyDescent="0.2">
      <c r="A434" s="186">
        <v>152</v>
      </c>
      <c r="B434" s="73" t="s">
        <v>312</v>
      </c>
      <c r="C434" s="73" t="s">
        <v>321</v>
      </c>
      <c r="D434" s="74" t="s">
        <v>901</v>
      </c>
      <c r="E434" s="74" t="s">
        <v>919</v>
      </c>
      <c r="F434" s="75">
        <v>250</v>
      </c>
      <c r="G434" s="74" t="s">
        <v>954</v>
      </c>
      <c r="H434" s="76" t="s">
        <v>954</v>
      </c>
      <c r="I434" s="74" t="s">
        <v>3400</v>
      </c>
      <c r="J434" s="24" t="s">
        <v>3132</v>
      </c>
      <c r="K434" s="186">
        <v>1</v>
      </c>
      <c r="L434" s="144">
        <v>35.47</v>
      </c>
      <c r="M434" s="144">
        <v>37.24</v>
      </c>
      <c r="N434" s="144">
        <v>39.1</v>
      </c>
      <c r="O434" s="219">
        <v>41.06</v>
      </c>
      <c r="P434" s="371">
        <f>SUM(R434,T434,V434,X434,Z434,AB434,AD434,AF434,AH434,AJ434,AL434,AN434,AP434,AR434,AT434,AV434,AX434,AZ434,BB434,BD434)</f>
        <v>0</v>
      </c>
      <c r="Q434" s="372">
        <f>SUM(P434*O434)</f>
        <v>0</v>
      </c>
      <c r="R434" s="43"/>
      <c r="S434" s="318">
        <f>SUM(R434*O434)</f>
        <v>0</v>
      </c>
      <c r="T434" s="44"/>
      <c r="U434" s="317">
        <f>SUM(T434*O434)</f>
        <v>0</v>
      </c>
      <c r="V434" s="43"/>
      <c r="W434" s="318">
        <f>SUM(V434*O434)</f>
        <v>0</v>
      </c>
      <c r="X434" s="44"/>
      <c r="Y434" s="317">
        <f>SUM(X434*O434)</f>
        <v>0</v>
      </c>
      <c r="Z434" s="43"/>
      <c r="AA434" s="318">
        <f>SUM(Z434*O434)</f>
        <v>0</v>
      </c>
      <c r="AB434" s="44"/>
      <c r="AC434" s="317">
        <f>SUM(AB434*O434)</f>
        <v>0</v>
      </c>
      <c r="AD434" s="43"/>
      <c r="AE434" s="318">
        <f>SUM(AD434*O434)</f>
        <v>0</v>
      </c>
      <c r="AF434" s="44"/>
      <c r="AG434" s="317">
        <f>SUM(AF434*O434)</f>
        <v>0</v>
      </c>
      <c r="AH434" s="43"/>
      <c r="AI434" s="318">
        <f>SUM(AH434*O434)</f>
        <v>0</v>
      </c>
      <c r="AJ434" s="44"/>
      <c r="AK434" s="317">
        <f>SUM(AJ434*O434)</f>
        <v>0</v>
      </c>
      <c r="AL434" s="43"/>
      <c r="AM434" s="318">
        <f>SUM(AL434*O434)</f>
        <v>0</v>
      </c>
      <c r="AN434" s="44"/>
      <c r="AO434" s="317">
        <f>SUM(AN434*O434)</f>
        <v>0</v>
      </c>
      <c r="AP434" s="43"/>
      <c r="AQ434" s="318">
        <f>SUM(AP434*O434)</f>
        <v>0</v>
      </c>
      <c r="AR434" s="44"/>
      <c r="AS434" s="317">
        <f>SUM(AR434*O434)</f>
        <v>0</v>
      </c>
      <c r="AT434" s="43"/>
      <c r="AU434" s="318">
        <f>SUM(AT434*O434)</f>
        <v>0</v>
      </c>
      <c r="AV434" s="44"/>
      <c r="AW434" s="317">
        <f>SUM(AV434*O434)</f>
        <v>0</v>
      </c>
      <c r="AX434" s="43"/>
      <c r="AY434" s="318">
        <f>SUM(AX434*O434)</f>
        <v>0</v>
      </c>
      <c r="AZ434" s="44"/>
      <c r="BA434" s="317">
        <f>SUM(AZ434*O434)</f>
        <v>0</v>
      </c>
      <c r="BB434" s="43"/>
      <c r="BC434" s="318">
        <f>SUM(BB434*O434)</f>
        <v>0</v>
      </c>
      <c r="BD434" s="44"/>
      <c r="BE434" s="317">
        <f>SUM(BD434*O434)</f>
        <v>0</v>
      </c>
    </row>
    <row r="435" spans="1:57" ht="25.5" x14ac:dyDescent="0.2">
      <c r="A435" s="187">
        <v>152</v>
      </c>
      <c r="B435" s="25" t="s">
        <v>312</v>
      </c>
      <c r="C435" s="25" t="s">
        <v>321</v>
      </c>
      <c r="D435" s="29" t="s">
        <v>1097</v>
      </c>
      <c r="E435" s="28" t="s">
        <v>2383</v>
      </c>
      <c r="F435" s="188">
        <v>250</v>
      </c>
      <c r="G435" s="28">
        <v>37597</v>
      </c>
      <c r="H435" s="89">
        <v>17057</v>
      </c>
      <c r="I435" s="29" t="s">
        <v>3404</v>
      </c>
      <c r="J435" s="79" t="s">
        <v>2338</v>
      </c>
      <c r="K435" s="187">
        <v>2</v>
      </c>
      <c r="L435" s="146">
        <v>44.59</v>
      </c>
      <c r="M435" s="80">
        <v>44.59</v>
      </c>
      <c r="N435" s="146">
        <v>46.81</v>
      </c>
      <c r="O435" s="223">
        <v>46.81</v>
      </c>
      <c r="P435" s="371">
        <f>SUM(R435,T435,V435,X435,Z435,AB435,AD435,AF435,AH435,AJ435,AL435,AN435,AP435,AR435,AT435,AV435,AX435,AZ435,BB435,BD435)</f>
        <v>0</v>
      </c>
      <c r="Q435" s="372">
        <f>SUM(P435*O435)</f>
        <v>0</v>
      </c>
      <c r="R435" s="43"/>
      <c r="S435" s="318">
        <f>SUM(R435*O435)</f>
        <v>0</v>
      </c>
      <c r="T435" s="44"/>
      <c r="U435" s="317">
        <f>SUM(T435*O435)</f>
        <v>0</v>
      </c>
      <c r="V435" s="43"/>
      <c r="W435" s="318">
        <f>SUM(V435*O435)</f>
        <v>0</v>
      </c>
      <c r="X435" s="44"/>
      <c r="Y435" s="317">
        <f>SUM(X435*O435)</f>
        <v>0</v>
      </c>
      <c r="Z435" s="43"/>
      <c r="AA435" s="318">
        <f>SUM(Z435*O435)</f>
        <v>0</v>
      </c>
      <c r="AB435" s="44"/>
      <c r="AC435" s="317">
        <f>SUM(AB435*O435)</f>
        <v>0</v>
      </c>
      <c r="AD435" s="43"/>
      <c r="AE435" s="318">
        <f>SUM(AD435*O435)</f>
        <v>0</v>
      </c>
      <c r="AF435" s="44"/>
      <c r="AG435" s="317">
        <f>SUM(AF435*O435)</f>
        <v>0</v>
      </c>
      <c r="AH435" s="43"/>
      <c r="AI435" s="318">
        <f>SUM(AH435*O435)</f>
        <v>0</v>
      </c>
      <c r="AJ435" s="44"/>
      <c r="AK435" s="317">
        <f>SUM(AJ435*O435)</f>
        <v>0</v>
      </c>
      <c r="AL435" s="43"/>
      <c r="AM435" s="318">
        <f>SUM(AL435*O435)</f>
        <v>0</v>
      </c>
      <c r="AN435" s="44"/>
      <c r="AO435" s="317">
        <f>SUM(AN435*O435)</f>
        <v>0</v>
      </c>
      <c r="AP435" s="43"/>
      <c r="AQ435" s="318">
        <f>SUM(AP435*O435)</f>
        <v>0</v>
      </c>
      <c r="AR435" s="44"/>
      <c r="AS435" s="317">
        <f>SUM(AR435*O435)</f>
        <v>0</v>
      </c>
      <c r="AT435" s="43"/>
      <c r="AU435" s="318">
        <f>SUM(AT435*O435)</f>
        <v>0</v>
      </c>
      <c r="AV435" s="44"/>
      <c r="AW435" s="317">
        <f>SUM(AV435*O435)</f>
        <v>0</v>
      </c>
      <c r="AX435" s="43"/>
      <c r="AY435" s="318">
        <f>SUM(AX435*O435)</f>
        <v>0</v>
      </c>
      <c r="AZ435" s="44"/>
      <c r="BA435" s="317">
        <f>SUM(AZ435*O435)</f>
        <v>0</v>
      </c>
      <c r="BB435" s="43"/>
      <c r="BC435" s="318">
        <f>SUM(BB435*O435)</f>
        <v>0</v>
      </c>
      <c r="BD435" s="44"/>
      <c r="BE435" s="317">
        <f>SUM(BD435*O435)</f>
        <v>0</v>
      </c>
    </row>
    <row r="436" spans="1:57" ht="25.5" x14ac:dyDescent="0.2">
      <c r="A436" s="187">
        <v>153</v>
      </c>
      <c r="B436" s="25" t="s">
        <v>312</v>
      </c>
      <c r="C436" s="25" t="s">
        <v>889</v>
      </c>
      <c r="D436" s="29" t="s">
        <v>2043</v>
      </c>
      <c r="E436" s="28" t="s">
        <v>2383</v>
      </c>
      <c r="F436" s="188">
        <v>100</v>
      </c>
      <c r="G436" s="28">
        <v>97</v>
      </c>
      <c r="H436" s="89">
        <v>17053</v>
      </c>
      <c r="I436" s="29" t="s">
        <v>3404</v>
      </c>
      <c r="J436" s="79" t="s">
        <v>2338</v>
      </c>
      <c r="K436" s="187">
        <v>1</v>
      </c>
      <c r="L436" s="80">
        <v>9.0399999999999991</v>
      </c>
      <c r="M436" s="80">
        <v>9.0399999999999991</v>
      </c>
      <c r="N436" s="146">
        <v>14.86</v>
      </c>
      <c r="O436" s="223">
        <v>14.86</v>
      </c>
      <c r="P436" s="371">
        <f>SUM(R436,T436,V436,X436,Z436,AB436,AD436,AF436,AH436,AJ436,AL436,AN436,AP436,AR436,AT436,AV436,AX436,AZ436,BB436,BD436)</f>
        <v>0</v>
      </c>
      <c r="Q436" s="372">
        <f>SUM(P436*O436)</f>
        <v>0</v>
      </c>
      <c r="R436" s="43"/>
      <c r="S436" s="318">
        <f>SUM(R436*O436)</f>
        <v>0</v>
      </c>
      <c r="T436" s="44"/>
      <c r="U436" s="317">
        <f>SUM(T436*O436)</f>
        <v>0</v>
      </c>
      <c r="V436" s="43"/>
      <c r="W436" s="318">
        <f>SUM(V436*O436)</f>
        <v>0</v>
      </c>
      <c r="X436" s="44"/>
      <c r="Y436" s="317">
        <f>SUM(X436*O436)</f>
        <v>0</v>
      </c>
      <c r="Z436" s="43"/>
      <c r="AA436" s="318">
        <f>SUM(Z436*O436)</f>
        <v>0</v>
      </c>
      <c r="AB436" s="44"/>
      <c r="AC436" s="317">
        <f>SUM(AB436*O436)</f>
        <v>0</v>
      </c>
      <c r="AD436" s="43"/>
      <c r="AE436" s="318">
        <f>SUM(AD436*O436)</f>
        <v>0</v>
      </c>
      <c r="AF436" s="44"/>
      <c r="AG436" s="317">
        <f>SUM(AF436*O436)</f>
        <v>0</v>
      </c>
      <c r="AH436" s="43"/>
      <c r="AI436" s="318">
        <f>SUM(AH436*O436)</f>
        <v>0</v>
      </c>
      <c r="AJ436" s="44"/>
      <c r="AK436" s="317">
        <f>SUM(AJ436*O436)</f>
        <v>0</v>
      </c>
      <c r="AL436" s="43"/>
      <c r="AM436" s="318">
        <f>SUM(AL436*O436)</f>
        <v>0</v>
      </c>
      <c r="AN436" s="44"/>
      <c r="AO436" s="317">
        <f>SUM(AN436*O436)</f>
        <v>0</v>
      </c>
      <c r="AP436" s="43"/>
      <c r="AQ436" s="318">
        <f>SUM(AP436*O436)</f>
        <v>0</v>
      </c>
      <c r="AR436" s="44"/>
      <c r="AS436" s="317">
        <f>SUM(AR436*O436)</f>
        <v>0</v>
      </c>
      <c r="AT436" s="43"/>
      <c r="AU436" s="318">
        <f>SUM(AT436*O436)</f>
        <v>0</v>
      </c>
      <c r="AV436" s="44"/>
      <c r="AW436" s="317">
        <f>SUM(AV436*O436)</f>
        <v>0</v>
      </c>
      <c r="AX436" s="43"/>
      <c r="AY436" s="318">
        <f>SUM(AX436*O436)</f>
        <v>0</v>
      </c>
      <c r="AZ436" s="44"/>
      <c r="BA436" s="317">
        <f>SUM(AZ436*O436)</f>
        <v>0</v>
      </c>
      <c r="BB436" s="43"/>
      <c r="BC436" s="318">
        <f>SUM(BB436*O436)</f>
        <v>0</v>
      </c>
      <c r="BD436" s="44"/>
      <c r="BE436" s="317">
        <f>SUM(BD436*O436)</f>
        <v>0</v>
      </c>
    </row>
    <row r="437" spans="1:57" ht="25.5" x14ac:dyDescent="0.2">
      <c r="A437" s="186">
        <v>153</v>
      </c>
      <c r="B437" s="73" t="s">
        <v>312</v>
      </c>
      <c r="C437" s="73" t="s">
        <v>889</v>
      </c>
      <c r="D437" s="74" t="s">
        <v>901</v>
      </c>
      <c r="E437" s="74" t="s">
        <v>919</v>
      </c>
      <c r="F437" s="75">
        <v>100</v>
      </c>
      <c r="G437" s="74" t="s">
        <v>955</v>
      </c>
      <c r="H437" s="76" t="s">
        <v>955</v>
      </c>
      <c r="I437" s="74" t="s">
        <v>3400</v>
      </c>
      <c r="J437" s="24" t="s">
        <v>3132</v>
      </c>
      <c r="K437" s="186">
        <v>2</v>
      </c>
      <c r="L437" s="144">
        <v>14.6</v>
      </c>
      <c r="M437" s="144">
        <v>15.33</v>
      </c>
      <c r="N437" s="77">
        <v>15.33</v>
      </c>
      <c r="O437" s="219">
        <v>16.100000000000001</v>
      </c>
      <c r="P437" s="371">
        <f>SUM(R437,T437,V437,X437,Z437,AB437,AD437,AF437,AH437,AJ437,AL437,AN437,AP437,AR437,AT437,AV437,AX437,AZ437,BB437,BD437)</f>
        <v>0</v>
      </c>
      <c r="Q437" s="372">
        <f>SUM(P437*O437)</f>
        <v>0</v>
      </c>
      <c r="R437" s="43"/>
      <c r="S437" s="318">
        <f>SUM(R437*O437)</f>
        <v>0</v>
      </c>
      <c r="T437" s="44"/>
      <c r="U437" s="317">
        <f>SUM(T437*O437)</f>
        <v>0</v>
      </c>
      <c r="V437" s="43"/>
      <c r="W437" s="318">
        <f>SUM(V437*O437)</f>
        <v>0</v>
      </c>
      <c r="X437" s="44"/>
      <c r="Y437" s="317">
        <f>SUM(X437*O437)</f>
        <v>0</v>
      </c>
      <c r="Z437" s="43"/>
      <c r="AA437" s="318">
        <f>SUM(Z437*O437)</f>
        <v>0</v>
      </c>
      <c r="AB437" s="44"/>
      <c r="AC437" s="317">
        <f>SUM(AB437*O437)</f>
        <v>0</v>
      </c>
      <c r="AD437" s="43"/>
      <c r="AE437" s="318">
        <f>SUM(AD437*O437)</f>
        <v>0</v>
      </c>
      <c r="AF437" s="44"/>
      <c r="AG437" s="317">
        <f>SUM(AF437*O437)</f>
        <v>0</v>
      </c>
      <c r="AH437" s="43"/>
      <c r="AI437" s="318">
        <f>SUM(AH437*O437)</f>
        <v>0</v>
      </c>
      <c r="AJ437" s="44"/>
      <c r="AK437" s="317">
        <f>SUM(AJ437*O437)</f>
        <v>0</v>
      </c>
      <c r="AL437" s="43"/>
      <c r="AM437" s="318">
        <f>SUM(AL437*O437)</f>
        <v>0</v>
      </c>
      <c r="AN437" s="44"/>
      <c r="AO437" s="317">
        <f>SUM(AN437*O437)</f>
        <v>0</v>
      </c>
      <c r="AP437" s="43"/>
      <c r="AQ437" s="318">
        <f>SUM(AP437*O437)</f>
        <v>0</v>
      </c>
      <c r="AR437" s="44"/>
      <c r="AS437" s="317">
        <f>SUM(AR437*O437)</f>
        <v>0</v>
      </c>
      <c r="AT437" s="43"/>
      <c r="AU437" s="318">
        <f>SUM(AT437*O437)</f>
        <v>0</v>
      </c>
      <c r="AV437" s="44"/>
      <c r="AW437" s="317">
        <f>SUM(AV437*O437)</f>
        <v>0</v>
      </c>
      <c r="AX437" s="43"/>
      <c r="AY437" s="318">
        <f>SUM(AX437*O437)</f>
        <v>0</v>
      </c>
      <c r="AZ437" s="44"/>
      <c r="BA437" s="317">
        <f>SUM(AZ437*O437)</f>
        <v>0</v>
      </c>
      <c r="BB437" s="43"/>
      <c r="BC437" s="318">
        <f>SUM(BB437*O437)</f>
        <v>0</v>
      </c>
      <c r="BD437" s="44"/>
      <c r="BE437" s="317">
        <f>SUM(BD437*O437)</f>
        <v>0</v>
      </c>
    </row>
    <row r="438" spans="1:57" ht="0.75" customHeight="1" x14ac:dyDescent="0.2">
      <c r="A438" s="263">
        <v>153</v>
      </c>
      <c r="B438" s="264" t="s">
        <v>312</v>
      </c>
      <c r="C438" s="264" t="s">
        <v>4728</v>
      </c>
      <c r="D438" s="315" t="s">
        <v>4052</v>
      </c>
      <c r="E438" s="266" t="s">
        <v>2340</v>
      </c>
      <c r="F438" s="265">
        <v>100</v>
      </c>
      <c r="G438" s="266"/>
      <c r="H438" s="320" t="s">
        <v>4214</v>
      </c>
      <c r="I438" s="266" t="s">
        <v>3747</v>
      </c>
      <c r="J438" s="316" t="s">
        <v>4733</v>
      </c>
      <c r="K438" s="263"/>
      <c r="L438" s="267"/>
      <c r="M438" s="267"/>
      <c r="N438" s="267"/>
      <c r="O438" s="360">
        <v>24.69</v>
      </c>
      <c r="P438" s="371">
        <f>SUM(R438,T438,V438,X438,Z438,AB438,AD438,AF438,AH438,AJ438,AL438,AN438,AP438,AR438,AT438,AV438,AX438,AZ438,BB438,BD438)</f>
        <v>0</v>
      </c>
      <c r="Q438" s="372">
        <f>SUM(P438*O438)</f>
        <v>0</v>
      </c>
      <c r="R438" s="43"/>
      <c r="S438" s="318">
        <f>SUM(R438*O438)</f>
        <v>0</v>
      </c>
      <c r="T438" s="44"/>
      <c r="U438" s="317">
        <f>SUM(T438*O438)</f>
        <v>0</v>
      </c>
      <c r="V438" s="43"/>
      <c r="W438" s="318">
        <f>SUM(V438*O438)</f>
        <v>0</v>
      </c>
      <c r="X438" s="44"/>
      <c r="Y438" s="317">
        <f>SUM(X438*O438)</f>
        <v>0</v>
      </c>
      <c r="Z438" s="43"/>
      <c r="AA438" s="318">
        <f>SUM(Z438*O438)</f>
        <v>0</v>
      </c>
      <c r="AB438" s="44"/>
      <c r="AC438" s="317">
        <f>SUM(AB438*O438)</f>
        <v>0</v>
      </c>
      <c r="AD438" s="43"/>
      <c r="AE438" s="318">
        <f>SUM(AD438*O438)</f>
        <v>0</v>
      </c>
      <c r="AF438" s="44"/>
      <c r="AG438" s="317">
        <f>SUM(AF438*O438)</f>
        <v>0</v>
      </c>
      <c r="AH438" s="43"/>
      <c r="AI438" s="318">
        <f>SUM(AH438*O438)</f>
        <v>0</v>
      </c>
      <c r="AJ438" s="44"/>
      <c r="AK438" s="317">
        <f>SUM(AJ438*O438)</f>
        <v>0</v>
      </c>
      <c r="AL438" s="43"/>
      <c r="AM438" s="318">
        <f>SUM(AL438*O438)</f>
        <v>0</v>
      </c>
      <c r="AN438" s="44"/>
      <c r="AO438" s="317">
        <f>SUM(AN438*O438)</f>
        <v>0</v>
      </c>
      <c r="AP438" s="43"/>
      <c r="AQ438" s="318">
        <f>SUM(AP438*O438)</f>
        <v>0</v>
      </c>
      <c r="AR438" s="44"/>
      <c r="AS438" s="317">
        <f>SUM(AR438*O438)</f>
        <v>0</v>
      </c>
      <c r="AT438" s="43"/>
      <c r="AU438" s="318">
        <f>SUM(AT438*O438)</f>
        <v>0</v>
      </c>
      <c r="AV438" s="44"/>
      <c r="AW438" s="317">
        <f>SUM(AV438*O438)</f>
        <v>0</v>
      </c>
      <c r="AX438" s="43"/>
      <c r="AY438" s="318">
        <f>SUM(AX438*O438)</f>
        <v>0</v>
      </c>
      <c r="AZ438" s="44"/>
      <c r="BA438" s="317">
        <f>SUM(AZ438*O438)</f>
        <v>0</v>
      </c>
      <c r="BB438" s="43"/>
      <c r="BC438" s="318">
        <f>SUM(BB438*O438)</f>
        <v>0</v>
      </c>
      <c r="BD438" s="44"/>
      <c r="BE438" s="317">
        <f>SUM(BD438*O438)</f>
        <v>0</v>
      </c>
    </row>
    <row r="439" spans="1:57" ht="25.5" x14ac:dyDescent="0.2">
      <c r="A439" s="187">
        <v>154</v>
      </c>
      <c r="B439" s="25" t="s">
        <v>312</v>
      </c>
      <c r="C439" s="25" t="s">
        <v>3311</v>
      </c>
      <c r="D439" s="29" t="s">
        <v>2049</v>
      </c>
      <c r="E439" s="28" t="s">
        <v>2383</v>
      </c>
      <c r="F439" s="188">
        <v>100</v>
      </c>
      <c r="G439" s="28">
        <v>55</v>
      </c>
      <c r="H439" s="89">
        <v>17045</v>
      </c>
      <c r="I439" s="29" t="s">
        <v>3404</v>
      </c>
      <c r="J439" s="79" t="s">
        <v>2338</v>
      </c>
      <c r="K439" s="187">
        <v>1</v>
      </c>
      <c r="L439" s="80">
        <v>5.99</v>
      </c>
      <c r="M439" s="80">
        <v>5.99</v>
      </c>
      <c r="N439" s="146">
        <v>7.76</v>
      </c>
      <c r="O439" s="223">
        <v>7.76</v>
      </c>
      <c r="P439" s="371">
        <f>SUM(R439,T439,V439,X439,Z439,AB439,AD439,AF439,AH439,AJ439,AL439,AN439,AP439,AR439,AT439,AV439,AX439,AZ439,BB439,BD439)</f>
        <v>0</v>
      </c>
      <c r="Q439" s="372">
        <f>SUM(P439*O439)</f>
        <v>0</v>
      </c>
      <c r="R439" s="43"/>
      <c r="S439" s="318">
        <f>SUM(R439*O439)</f>
        <v>0</v>
      </c>
      <c r="T439" s="44"/>
      <c r="U439" s="317">
        <f>SUM(T439*O439)</f>
        <v>0</v>
      </c>
      <c r="V439" s="43"/>
      <c r="W439" s="318">
        <f>SUM(V439*O439)</f>
        <v>0</v>
      </c>
      <c r="X439" s="44"/>
      <c r="Y439" s="317">
        <f>SUM(X439*O439)</f>
        <v>0</v>
      </c>
      <c r="Z439" s="43"/>
      <c r="AA439" s="318">
        <f>SUM(Z439*O439)</f>
        <v>0</v>
      </c>
      <c r="AB439" s="44"/>
      <c r="AC439" s="317">
        <f>SUM(AB439*O439)</f>
        <v>0</v>
      </c>
      <c r="AD439" s="43"/>
      <c r="AE439" s="318">
        <f>SUM(AD439*O439)</f>
        <v>0</v>
      </c>
      <c r="AF439" s="44"/>
      <c r="AG439" s="317">
        <f>SUM(AF439*O439)</f>
        <v>0</v>
      </c>
      <c r="AH439" s="43"/>
      <c r="AI439" s="318">
        <f>SUM(AH439*O439)</f>
        <v>0</v>
      </c>
      <c r="AJ439" s="44"/>
      <c r="AK439" s="317">
        <f>SUM(AJ439*O439)</f>
        <v>0</v>
      </c>
      <c r="AL439" s="43"/>
      <c r="AM439" s="318">
        <f>SUM(AL439*O439)</f>
        <v>0</v>
      </c>
      <c r="AN439" s="44"/>
      <c r="AO439" s="317">
        <f>SUM(AN439*O439)</f>
        <v>0</v>
      </c>
      <c r="AP439" s="43"/>
      <c r="AQ439" s="318">
        <f>SUM(AP439*O439)</f>
        <v>0</v>
      </c>
      <c r="AR439" s="44"/>
      <c r="AS439" s="317">
        <f>SUM(AR439*O439)</f>
        <v>0</v>
      </c>
      <c r="AT439" s="43"/>
      <c r="AU439" s="318">
        <f>SUM(AT439*O439)</f>
        <v>0</v>
      </c>
      <c r="AV439" s="44"/>
      <c r="AW439" s="317">
        <f>SUM(AV439*O439)</f>
        <v>0</v>
      </c>
      <c r="AX439" s="43"/>
      <c r="AY439" s="318">
        <f>SUM(AX439*O439)</f>
        <v>0</v>
      </c>
      <c r="AZ439" s="44"/>
      <c r="BA439" s="317">
        <f>SUM(AZ439*O439)</f>
        <v>0</v>
      </c>
      <c r="BB439" s="43"/>
      <c r="BC439" s="318">
        <f>SUM(BB439*O439)</f>
        <v>0</v>
      </c>
      <c r="BD439" s="44"/>
      <c r="BE439" s="317">
        <f>SUM(BD439*O439)</f>
        <v>0</v>
      </c>
    </row>
    <row r="440" spans="1:57" ht="25.5" x14ac:dyDescent="0.2">
      <c r="A440" s="263">
        <v>154</v>
      </c>
      <c r="B440" s="264" t="s">
        <v>312</v>
      </c>
      <c r="C440" s="264" t="s">
        <v>4705</v>
      </c>
      <c r="D440" s="315" t="s">
        <v>4052</v>
      </c>
      <c r="E440" s="266" t="s">
        <v>2340</v>
      </c>
      <c r="F440" s="265">
        <v>100</v>
      </c>
      <c r="G440" s="266"/>
      <c r="H440" s="320" t="s">
        <v>4216</v>
      </c>
      <c r="I440" s="266" t="s">
        <v>3747</v>
      </c>
      <c r="J440" s="316" t="s">
        <v>4733</v>
      </c>
      <c r="K440" s="263">
        <v>2</v>
      </c>
      <c r="L440" s="267"/>
      <c r="M440" s="267"/>
      <c r="N440" s="267"/>
      <c r="O440" s="360">
        <v>18.189999999999998</v>
      </c>
      <c r="P440" s="371">
        <f>SUM(R440,T440,V440,X440,Z440,AB440,AD440,AF440,AH440,AJ440,AL440,AN440,AP440,AR440,AT440,AV440,AX440,AZ440,BB440,BD440)</f>
        <v>0</v>
      </c>
      <c r="Q440" s="372">
        <f>SUM(P440*O440)</f>
        <v>0</v>
      </c>
      <c r="R440" s="43"/>
      <c r="S440" s="318">
        <f>SUM(R440*O440)</f>
        <v>0</v>
      </c>
      <c r="T440" s="44"/>
      <c r="U440" s="317">
        <f>SUM(T440*O440)</f>
        <v>0</v>
      </c>
      <c r="V440" s="43"/>
      <c r="W440" s="318">
        <f>SUM(V440*O440)</f>
        <v>0</v>
      </c>
      <c r="X440" s="44"/>
      <c r="Y440" s="317">
        <f>SUM(X440*O440)</f>
        <v>0</v>
      </c>
      <c r="Z440" s="43"/>
      <c r="AA440" s="318">
        <f>SUM(Z440*O440)</f>
        <v>0</v>
      </c>
      <c r="AB440" s="44"/>
      <c r="AC440" s="317">
        <f>SUM(AB440*O440)</f>
        <v>0</v>
      </c>
      <c r="AD440" s="43"/>
      <c r="AE440" s="318">
        <f>SUM(AD440*O440)</f>
        <v>0</v>
      </c>
      <c r="AF440" s="44"/>
      <c r="AG440" s="317">
        <f>SUM(AF440*O440)</f>
        <v>0</v>
      </c>
      <c r="AH440" s="43"/>
      <c r="AI440" s="318">
        <f>SUM(AH440*O440)</f>
        <v>0</v>
      </c>
      <c r="AJ440" s="44"/>
      <c r="AK440" s="317">
        <f>SUM(AJ440*O440)</f>
        <v>0</v>
      </c>
      <c r="AL440" s="43"/>
      <c r="AM440" s="318">
        <f>SUM(AL440*O440)</f>
        <v>0</v>
      </c>
      <c r="AN440" s="44"/>
      <c r="AO440" s="317">
        <f>SUM(AN440*O440)</f>
        <v>0</v>
      </c>
      <c r="AP440" s="43"/>
      <c r="AQ440" s="318">
        <f>SUM(AP440*O440)</f>
        <v>0</v>
      </c>
      <c r="AR440" s="44"/>
      <c r="AS440" s="317">
        <f>SUM(AR440*O440)</f>
        <v>0</v>
      </c>
      <c r="AT440" s="43"/>
      <c r="AU440" s="318">
        <f>SUM(AT440*O440)</f>
        <v>0</v>
      </c>
      <c r="AV440" s="44"/>
      <c r="AW440" s="317">
        <f>SUM(AV440*O440)</f>
        <v>0</v>
      </c>
      <c r="AX440" s="43"/>
      <c r="AY440" s="318">
        <f>SUM(AX440*O440)</f>
        <v>0</v>
      </c>
      <c r="AZ440" s="44"/>
      <c r="BA440" s="317">
        <f>SUM(AZ440*O440)</f>
        <v>0</v>
      </c>
      <c r="BB440" s="43"/>
      <c r="BC440" s="318">
        <f>SUM(BB440*O440)</f>
        <v>0</v>
      </c>
      <c r="BD440" s="44"/>
      <c r="BE440" s="317">
        <f>SUM(BD440*O440)</f>
        <v>0</v>
      </c>
    </row>
    <row r="441" spans="1:57" ht="25.5" x14ac:dyDescent="0.2">
      <c r="A441" s="263">
        <v>154</v>
      </c>
      <c r="B441" s="264" t="s">
        <v>312</v>
      </c>
      <c r="C441" s="264" t="s">
        <v>323</v>
      </c>
      <c r="D441" s="315" t="s">
        <v>4052</v>
      </c>
      <c r="E441" s="266" t="s">
        <v>2340</v>
      </c>
      <c r="F441" s="265">
        <v>500</v>
      </c>
      <c r="G441" s="266"/>
      <c r="H441" s="320" t="s">
        <v>4215</v>
      </c>
      <c r="I441" s="266" t="s">
        <v>3747</v>
      </c>
      <c r="J441" s="316" t="s">
        <v>4733</v>
      </c>
      <c r="K441" s="263">
        <v>3</v>
      </c>
      <c r="L441" s="267"/>
      <c r="M441" s="267"/>
      <c r="N441" s="267"/>
      <c r="O441" s="360">
        <v>37.239999999999995</v>
      </c>
      <c r="P441" s="371">
        <f>SUM(R441,T441,V441,X441,Z441,AB441,AD441,AF441,AH441,AJ441,AL441,AN441,AP441,AR441,AT441,AV441,AX441,AZ441,BB441,BD441)</f>
        <v>0</v>
      </c>
      <c r="Q441" s="372">
        <f>SUM(P441*O441)</f>
        <v>0</v>
      </c>
      <c r="R441" s="43"/>
      <c r="S441" s="318">
        <f>SUM(R441*O441)</f>
        <v>0</v>
      </c>
      <c r="T441" s="44"/>
      <c r="U441" s="317">
        <f>SUM(T441*O441)</f>
        <v>0</v>
      </c>
      <c r="V441" s="43"/>
      <c r="W441" s="318">
        <f>SUM(V441*O441)</f>
        <v>0</v>
      </c>
      <c r="X441" s="44"/>
      <c r="Y441" s="317">
        <f>SUM(X441*O441)</f>
        <v>0</v>
      </c>
      <c r="Z441" s="43"/>
      <c r="AA441" s="318">
        <f>SUM(Z441*O441)</f>
        <v>0</v>
      </c>
      <c r="AB441" s="44"/>
      <c r="AC441" s="317">
        <f>SUM(AB441*O441)</f>
        <v>0</v>
      </c>
      <c r="AD441" s="43"/>
      <c r="AE441" s="318">
        <f>SUM(AD441*O441)</f>
        <v>0</v>
      </c>
      <c r="AF441" s="44"/>
      <c r="AG441" s="317">
        <f>SUM(AF441*O441)</f>
        <v>0</v>
      </c>
      <c r="AH441" s="43"/>
      <c r="AI441" s="318">
        <f>SUM(AH441*O441)</f>
        <v>0</v>
      </c>
      <c r="AJ441" s="44"/>
      <c r="AK441" s="317">
        <f>SUM(AJ441*O441)</f>
        <v>0</v>
      </c>
      <c r="AL441" s="43"/>
      <c r="AM441" s="318">
        <f>SUM(AL441*O441)</f>
        <v>0</v>
      </c>
      <c r="AN441" s="44"/>
      <c r="AO441" s="317">
        <f>SUM(AN441*O441)</f>
        <v>0</v>
      </c>
      <c r="AP441" s="43"/>
      <c r="AQ441" s="318">
        <f>SUM(AP441*O441)</f>
        <v>0</v>
      </c>
      <c r="AR441" s="44"/>
      <c r="AS441" s="317">
        <f>SUM(AR441*O441)</f>
        <v>0</v>
      </c>
      <c r="AT441" s="43"/>
      <c r="AU441" s="318">
        <f>SUM(AT441*O441)</f>
        <v>0</v>
      </c>
      <c r="AV441" s="44"/>
      <c r="AW441" s="317">
        <f>SUM(AV441*O441)</f>
        <v>0</v>
      </c>
      <c r="AX441" s="43"/>
      <c r="AY441" s="318">
        <f>SUM(AX441*O441)</f>
        <v>0</v>
      </c>
      <c r="AZ441" s="44"/>
      <c r="BA441" s="317">
        <f>SUM(AZ441*O441)</f>
        <v>0</v>
      </c>
      <c r="BB441" s="43"/>
      <c r="BC441" s="318">
        <f>SUM(BB441*O441)</f>
        <v>0</v>
      </c>
      <c r="BD441" s="44"/>
      <c r="BE441" s="317">
        <f>SUM(BD441*O441)</f>
        <v>0</v>
      </c>
    </row>
    <row r="442" spans="1:57" ht="25.5" x14ac:dyDescent="0.2">
      <c r="A442" s="186">
        <v>154</v>
      </c>
      <c r="B442" s="73" t="s">
        <v>312</v>
      </c>
      <c r="C442" s="73" t="s">
        <v>323</v>
      </c>
      <c r="D442" s="74" t="s">
        <v>901</v>
      </c>
      <c r="E442" s="74" t="s">
        <v>919</v>
      </c>
      <c r="F442" s="75">
        <v>500</v>
      </c>
      <c r="G442" s="74" t="s">
        <v>956</v>
      </c>
      <c r="H442" s="76" t="s">
        <v>956</v>
      </c>
      <c r="I442" s="74" t="s">
        <v>3400</v>
      </c>
      <c r="J442" s="24" t="s">
        <v>3132</v>
      </c>
      <c r="K442" s="186">
        <v>4</v>
      </c>
      <c r="L442" s="144">
        <v>50.37</v>
      </c>
      <c r="M442" s="144">
        <v>59.84</v>
      </c>
      <c r="N442" s="77">
        <v>59.84</v>
      </c>
      <c r="O442" s="219">
        <v>62.83</v>
      </c>
      <c r="P442" s="371">
        <f>SUM(R442,T442,V442,X442,Z442,AB442,AD442,AF442,AH442,AJ442,AL442,AN442,AP442,AR442,AT442,AV442,AX442,AZ442,BB442,BD442)</f>
        <v>0</v>
      </c>
      <c r="Q442" s="372">
        <f>SUM(P442*O442)</f>
        <v>0</v>
      </c>
      <c r="R442" s="43"/>
      <c r="S442" s="318">
        <f>SUM(R442*O442)</f>
        <v>0</v>
      </c>
      <c r="T442" s="44"/>
      <c r="U442" s="317">
        <f>SUM(T442*O442)</f>
        <v>0</v>
      </c>
      <c r="V442" s="43"/>
      <c r="W442" s="318">
        <f>SUM(V442*O442)</f>
        <v>0</v>
      </c>
      <c r="X442" s="44"/>
      <c r="Y442" s="317">
        <f>SUM(X442*O442)</f>
        <v>0</v>
      </c>
      <c r="Z442" s="43"/>
      <c r="AA442" s="318">
        <f>SUM(Z442*O442)</f>
        <v>0</v>
      </c>
      <c r="AB442" s="44"/>
      <c r="AC442" s="317">
        <f>SUM(AB442*O442)</f>
        <v>0</v>
      </c>
      <c r="AD442" s="43"/>
      <c r="AE442" s="318">
        <f>SUM(AD442*O442)</f>
        <v>0</v>
      </c>
      <c r="AF442" s="44"/>
      <c r="AG442" s="317">
        <f>SUM(AF442*O442)</f>
        <v>0</v>
      </c>
      <c r="AH442" s="43"/>
      <c r="AI442" s="318">
        <f>SUM(AH442*O442)</f>
        <v>0</v>
      </c>
      <c r="AJ442" s="44"/>
      <c r="AK442" s="317">
        <f>SUM(AJ442*O442)</f>
        <v>0</v>
      </c>
      <c r="AL442" s="43"/>
      <c r="AM442" s="318">
        <f>SUM(AL442*O442)</f>
        <v>0</v>
      </c>
      <c r="AN442" s="44"/>
      <c r="AO442" s="317">
        <f>SUM(AN442*O442)</f>
        <v>0</v>
      </c>
      <c r="AP442" s="43"/>
      <c r="AQ442" s="318">
        <f>SUM(AP442*O442)</f>
        <v>0</v>
      </c>
      <c r="AR442" s="44"/>
      <c r="AS442" s="317">
        <f>SUM(AR442*O442)</f>
        <v>0</v>
      </c>
      <c r="AT442" s="43"/>
      <c r="AU442" s="318">
        <f>SUM(AT442*O442)</f>
        <v>0</v>
      </c>
      <c r="AV442" s="44"/>
      <c r="AW442" s="317">
        <f>SUM(AV442*O442)</f>
        <v>0</v>
      </c>
      <c r="AX442" s="43"/>
      <c r="AY442" s="318">
        <f>SUM(AX442*O442)</f>
        <v>0</v>
      </c>
      <c r="AZ442" s="44"/>
      <c r="BA442" s="317">
        <f>SUM(AZ442*O442)</f>
        <v>0</v>
      </c>
      <c r="BB442" s="43"/>
      <c r="BC442" s="318">
        <f>SUM(BB442*O442)</f>
        <v>0</v>
      </c>
      <c r="BD442" s="44"/>
      <c r="BE442" s="317">
        <f>SUM(BD442*O442)</f>
        <v>0</v>
      </c>
    </row>
    <row r="443" spans="1:57" ht="25.5" x14ac:dyDescent="0.2">
      <c r="A443" s="263">
        <v>155</v>
      </c>
      <c r="B443" s="264" t="s">
        <v>312</v>
      </c>
      <c r="C443" s="260" t="s">
        <v>888</v>
      </c>
      <c r="D443" s="315" t="s">
        <v>4052</v>
      </c>
      <c r="E443" s="266" t="s">
        <v>2340</v>
      </c>
      <c r="F443" s="265">
        <v>100</v>
      </c>
      <c r="G443" s="266"/>
      <c r="H443" s="320" t="s">
        <v>4217</v>
      </c>
      <c r="I443" s="266" t="s">
        <v>3747</v>
      </c>
      <c r="J443" s="316" t="s">
        <v>4733</v>
      </c>
      <c r="K443" s="263">
        <v>1</v>
      </c>
      <c r="L443" s="267"/>
      <c r="M443" s="267"/>
      <c r="N443" s="267"/>
      <c r="O443" s="360">
        <v>28.14</v>
      </c>
      <c r="P443" s="371">
        <f>SUM(R443,T443,V443,X443,Z443,AB443,AD443,AF443,AH443,AJ443,AL443,AN443,AP443,AR443,AT443,AV443,AX443,AZ443,BB443,BD443)</f>
        <v>0</v>
      </c>
      <c r="Q443" s="372">
        <f>SUM(P443*O443)</f>
        <v>0</v>
      </c>
      <c r="R443" s="43"/>
      <c r="S443" s="318">
        <f>SUM(R443*O443)</f>
        <v>0</v>
      </c>
      <c r="T443" s="44"/>
      <c r="U443" s="317">
        <f>SUM(T443*O443)</f>
        <v>0</v>
      </c>
      <c r="V443" s="43"/>
      <c r="W443" s="318">
        <f>SUM(V443*O443)</f>
        <v>0</v>
      </c>
      <c r="X443" s="44"/>
      <c r="Y443" s="317">
        <f>SUM(X443*O443)</f>
        <v>0</v>
      </c>
      <c r="Z443" s="43"/>
      <c r="AA443" s="318">
        <f>SUM(Z443*O443)</f>
        <v>0</v>
      </c>
      <c r="AB443" s="44"/>
      <c r="AC443" s="317">
        <f>SUM(AB443*O443)</f>
        <v>0</v>
      </c>
      <c r="AD443" s="43"/>
      <c r="AE443" s="318">
        <f>SUM(AD443*O443)</f>
        <v>0</v>
      </c>
      <c r="AF443" s="44"/>
      <c r="AG443" s="317">
        <f>SUM(AF443*O443)</f>
        <v>0</v>
      </c>
      <c r="AH443" s="43"/>
      <c r="AI443" s="318">
        <f>SUM(AH443*O443)</f>
        <v>0</v>
      </c>
      <c r="AJ443" s="44"/>
      <c r="AK443" s="317">
        <f>SUM(AJ443*O443)</f>
        <v>0</v>
      </c>
      <c r="AL443" s="43"/>
      <c r="AM443" s="318">
        <f>SUM(AL443*O443)</f>
        <v>0</v>
      </c>
      <c r="AN443" s="44"/>
      <c r="AO443" s="317">
        <f>SUM(AN443*O443)</f>
        <v>0</v>
      </c>
      <c r="AP443" s="43"/>
      <c r="AQ443" s="318">
        <f>SUM(AP443*O443)</f>
        <v>0</v>
      </c>
      <c r="AR443" s="44"/>
      <c r="AS443" s="317">
        <f>SUM(AR443*O443)</f>
        <v>0</v>
      </c>
      <c r="AT443" s="43"/>
      <c r="AU443" s="318">
        <f>SUM(AT443*O443)</f>
        <v>0</v>
      </c>
      <c r="AV443" s="44"/>
      <c r="AW443" s="317">
        <f>SUM(AV443*O443)</f>
        <v>0</v>
      </c>
      <c r="AX443" s="43"/>
      <c r="AY443" s="318">
        <f>SUM(AX443*O443)</f>
        <v>0</v>
      </c>
      <c r="AZ443" s="44"/>
      <c r="BA443" s="317">
        <f>SUM(AZ443*O443)</f>
        <v>0</v>
      </c>
      <c r="BB443" s="43"/>
      <c r="BC443" s="318">
        <f>SUM(BB443*O443)</f>
        <v>0</v>
      </c>
      <c r="BD443" s="44"/>
      <c r="BE443" s="317">
        <f>SUM(BD443*O443)</f>
        <v>0</v>
      </c>
    </row>
    <row r="444" spans="1:57" ht="25.5" x14ac:dyDescent="0.2">
      <c r="A444" s="186">
        <v>155</v>
      </c>
      <c r="B444" s="73" t="s">
        <v>312</v>
      </c>
      <c r="C444" s="73" t="s">
        <v>322</v>
      </c>
      <c r="D444" s="74" t="s">
        <v>901</v>
      </c>
      <c r="E444" s="74" t="s">
        <v>919</v>
      </c>
      <c r="F444" s="75">
        <v>250</v>
      </c>
      <c r="G444" s="74" t="s">
        <v>957</v>
      </c>
      <c r="H444" s="76" t="s">
        <v>957</v>
      </c>
      <c r="I444" s="74" t="s">
        <v>3400</v>
      </c>
      <c r="J444" s="24" t="s">
        <v>3132</v>
      </c>
      <c r="K444" s="186">
        <v>2</v>
      </c>
      <c r="L444" s="144">
        <v>29.42</v>
      </c>
      <c r="M444" s="144">
        <v>30.89</v>
      </c>
      <c r="N444" s="144">
        <v>32.43</v>
      </c>
      <c r="O444" s="219">
        <v>34.049999999999997</v>
      </c>
      <c r="P444" s="371">
        <f>SUM(R444,T444,V444,X444,Z444,AB444,AD444,AF444,AH444,AJ444,AL444,AN444,AP444,AR444,AT444,AV444,AX444,AZ444,BB444,BD444)</f>
        <v>0</v>
      </c>
      <c r="Q444" s="372">
        <f>SUM(P444*O444)</f>
        <v>0</v>
      </c>
      <c r="R444" s="43"/>
      <c r="S444" s="318">
        <f>SUM(R444*O444)</f>
        <v>0</v>
      </c>
      <c r="T444" s="44"/>
      <c r="U444" s="317">
        <f>SUM(T444*O444)</f>
        <v>0</v>
      </c>
      <c r="V444" s="43"/>
      <c r="W444" s="318">
        <f>SUM(V444*O444)</f>
        <v>0</v>
      </c>
      <c r="X444" s="44"/>
      <c r="Y444" s="317">
        <f>SUM(X444*O444)</f>
        <v>0</v>
      </c>
      <c r="Z444" s="43"/>
      <c r="AA444" s="318">
        <f>SUM(Z444*O444)</f>
        <v>0</v>
      </c>
      <c r="AB444" s="44"/>
      <c r="AC444" s="317">
        <f>SUM(AB444*O444)</f>
        <v>0</v>
      </c>
      <c r="AD444" s="43"/>
      <c r="AE444" s="318">
        <f>SUM(AD444*O444)</f>
        <v>0</v>
      </c>
      <c r="AF444" s="44"/>
      <c r="AG444" s="317">
        <f>SUM(AF444*O444)</f>
        <v>0</v>
      </c>
      <c r="AH444" s="43"/>
      <c r="AI444" s="318">
        <f>SUM(AH444*O444)</f>
        <v>0</v>
      </c>
      <c r="AJ444" s="44"/>
      <c r="AK444" s="317">
        <f>SUM(AJ444*O444)</f>
        <v>0</v>
      </c>
      <c r="AL444" s="43"/>
      <c r="AM444" s="318">
        <f>SUM(AL444*O444)</f>
        <v>0</v>
      </c>
      <c r="AN444" s="44"/>
      <c r="AO444" s="317">
        <f>SUM(AN444*O444)</f>
        <v>0</v>
      </c>
      <c r="AP444" s="43"/>
      <c r="AQ444" s="318">
        <f>SUM(AP444*O444)</f>
        <v>0</v>
      </c>
      <c r="AR444" s="44"/>
      <c r="AS444" s="317">
        <f>SUM(AR444*O444)</f>
        <v>0</v>
      </c>
      <c r="AT444" s="43"/>
      <c r="AU444" s="318">
        <f>SUM(AT444*O444)</f>
        <v>0</v>
      </c>
      <c r="AV444" s="44"/>
      <c r="AW444" s="317">
        <f>SUM(AV444*O444)</f>
        <v>0</v>
      </c>
      <c r="AX444" s="43"/>
      <c r="AY444" s="318">
        <f>SUM(AX444*O444)</f>
        <v>0</v>
      </c>
      <c r="AZ444" s="44"/>
      <c r="BA444" s="317">
        <f>SUM(AZ444*O444)</f>
        <v>0</v>
      </c>
      <c r="BB444" s="43"/>
      <c r="BC444" s="318">
        <f>SUM(BB444*O444)</f>
        <v>0</v>
      </c>
      <c r="BD444" s="44"/>
      <c r="BE444" s="317">
        <f>SUM(BD444*O444)</f>
        <v>0</v>
      </c>
    </row>
    <row r="445" spans="1:57" ht="25.5" x14ac:dyDescent="0.2">
      <c r="A445" s="187">
        <v>155</v>
      </c>
      <c r="B445" s="25" t="s">
        <v>312</v>
      </c>
      <c r="C445" s="25" t="s">
        <v>888</v>
      </c>
      <c r="D445" s="29" t="s">
        <v>1097</v>
      </c>
      <c r="E445" s="28" t="s">
        <v>2383</v>
      </c>
      <c r="F445" s="188">
        <v>250</v>
      </c>
      <c r="G445" s="28">
        <v>37590</v>
      </c>
      <c r="H445" s="89">
        <v>17056</v>
      </c>
      <c r="I445" s="29" t="s">
        <v>3404</v>
      </c>
      <c r="J445" s="79" t="s">
        <v>2338</v>
      </c>
      <c r="K445" s="187">
        <v>3</v>
      </c>
      <c r="L445" s="146">
        <v>37.22</v>
      </c>
      <c r="M445" s="80">
        <v>37.22</v>
      </c>
      <c r="N445" s="146">
        <v>39.07</v>
      </c>
      <c r="O445" s="223">
        <v>39.07</v>
      </c>
      <c r="P445" s="371">
        <f>SUM(R445,T445,V445,X445,Z445,AB445,AD445,AF445,AH445,AJ445,AL445,AN445,AP445,AR445,AT445,AV445,AX445,AZ445,BB445,BD445)</f>
        <v>0</v>
      </c>
      <c r="Q445" s="372">
        <f>SUM(P445*O445)</f>
        <v>0</v>
      </c>
      <c r="R445" s="43"/>
      <c r="S445" s="318">
        <f>SUM(R445*O445)</f>
        <v>0</v>
      </c>
      <c r="T445" s="44"/>
      <c r="U445" s="317">
        <f>SUM(T445*O445)</f>
        <v>0</v>
      </c>
      <c r="V445" s="43"/>
      <c r="W445" s="318">
        <f>SUM(V445*O445)</f>
        <v>0</v>
      </c>
      <c r="X445" s="44"/>
      <c r="Y445" s="317">
        <f>SUM(X445*O445)</f>
        <v>0</v>
      </c>
      <c r="Z445" s="43"/>
      <c r="AA445" s="318">
        <f>SUM(Z445*O445)</f>
        <v>0</v>
      </c>
      <c r="AB445" s="44"/>
      <c r="AC445" s="317">
        <f>SUM(AB445*O445)</f>
        <v>0</v>
      </c>
      <c r="AD445" s="43"/>
      <c r="AE445" s="318">
        <f>SUM(AD445*O445)</f>
        <v>0</v>
      </c>
      <c r="AF445" s="44"/>
      <c r="AG445" s="317">
        <f>SUM(AF445*O445)</f>
        <v>0</v>
      </c>
      <c r="AH445" s="43"/>
      <c r="AI445" s="318">
        <f>SUM(AH445*O445)</f>
        <v>0</v>
      </c>
      <c r="AJ445" s="44"/>
      <c r="AK445" s="317">
        <f>SUM(AJ445*O445)</f>
        <v>0</v>
      </c>
      <c r="AL445" s="43"/>
      <c r="AM445" s="318">
        <f>SUM(AL445*O445)</f>
        <v>0</v>
      </c>
      <c r="AN445" s="44"/>
      <c r="AO445" s="317">
        <f>SUM(AN445*O445)</f>
        <v>0</v>
      </c>
      <c r="AP445" s="43"/>
      <c r="AQ445" s="318">
        <f>SUM(AP445*O445)</f>
        <v>0</v>
      </c>
      <c r="AR445" s="44"/>
      <c r="AS445" s="317">
        <f>SUM(AR445*O445)</f>
        <v>0</v>
      </c>
      <c r="AT445" s="43"/>
      <c r="AU445" s="318">
        <f>SUM(AT445*O445)</f>
        <v>0</v>
      </c>
      <c r="AV445" s="44"/>
      <c r="AW445" s="317">
        <f>SUM(AV445*O445)</f>
        <v>0</v>
      </c>
      <c r="AX445" s="43"/>
      <c r="AY445" s="318">
        <f>SUM(AX445*O445)</f>
        <v>0</v>
      </c>
      <c r="AZ445" s="44"/>
      <c r="BA445" s="317">
        <f>SUM(AZ445*O445)</f>
        <v>0</v>
      </c>
      <c r="BB445" s="43"/>
      <c r="BC445" s="318">
        <f>SUM(BB445*O445)</f>
        <v>0</v>
      </c>
      <c r="BD445" s="44"/>
      <c r="BE445" s="317">
        <f>SUM(BD445*O445)</f>
        <v>0</v>
      </c>
    </row>
    <row r="446" spans="1:57" ht="25.5" x14ac:dyDescent="0.2">
      <c r="A446" s="187">
        <v>156</v>
      </c>
      <c r="B446" s="25" t="s">
        <v>312</v>
      </c>
      <c r="C446" s="25" t="s">
        <v>888</v>
      </c>
      <c r="D446" s="29" t="s">
        <v>2043</v>
      </c>
      <c r="E446" s="28" t="s">
        <v>2383</v>
      </c>
      <c r="F446" s="188">
        <v>100</v>
      </c>
      <c r="G446" s="28">
        <v>90</v>
      </c>
      <c r="H446" s="89">
        <v>17051</v>
      </c>
      <c r="I446" s="29" t="s">
        <v>3404</v>
      </c>
      <c r="J446" s="79" t="s">
        <v>2338</v>
      </c>
      <c r="K446" s="187">
        <v>1</v>
      </c>
      <c r="L446" s="80">
        <v>7.57</v>
      </c>
      <c r="M446" s="80">
        <v>7.57</v>
      </c>
      <c r="N446" s="146">
        <v>12.58</v>
      </c>
      <c r="O446" s="223">
        <v>12.58</v>
      </c>
      <c r="P446" s="371">
        <f>SUM(R446,T446,V446,X446,Z446,AB446,AD446,AF446,AH446,AJ446,AL446,AN446,AP446,AR446,AT446,AV446,AX446,AZ446,BB446,BD446)</f>
        <v>0</v>
      </c>
      <c r="Q446" s="372">
        <f>SUM(P446*O446)</f>
        <v>0</v>
      </c>
      <c r="R446" s="43"/>
      <c r="S446" s="318">
        <f>SUM(R446*O446)</f>
        <v>0</v>
      </c>
      <c r="T446" s="44"/>
      <c r="U446" s="317">
        <f>SUM(T446*O446)</f>
        <v>0</v>
      </c>
      <c r="V446" s="43"/>
      <c r="W446" s="318">
        <f>SUM(V446*O446)</f>
        <v>0</v>
      </c>
      <c r="X446" s="44"/>
      <c r="Y446" s="317">
        <f>SUM(X446*O446)</f>
        <v>0</v>
      </c>
      <c r="Z446" s="43"/>
      <c r="AA446" s="318">
        <f>SUM(Z446*O446)</f>
        <v>0</v>
      </c>
      <c r="AB446" s="44"/>
      <c r="AC446" s="317">
        <f>SUM(AB446*O446)</f>
        <v>0</v>
      </c>
      <c r="AD446" s="43"/>
      <c r="AE446" s="318">
        <f>SUM(AD446*O446)</f>
        <v>0</v>
      </c>
      <c r="AF446" s="44"/>
      <c r="AG446" s="317">
        <f>SUM(AF446*O446)</f>
        <v>0</v>
      </c>
      <c r="AH446" s="43"/>
      <c r="AI446" s="318">
        <f>SUM(AH446*O446)</f>
        <v>0</v>
      </c>
      <c r="AJ446" s="44"/>
      <c r="AK446" s="317">
        <f>SUM(AJ446*O446)</f>
        <v>0</v>
      </c>
      <c r="AL446" s="43"/>
      <c r="AM446" s="318">
        <f>SUM(AL446*O446)</f>
        <v>0</v>
      </c>
      <c r="AN446" s="44"/>
      <c r="AO446" s="317">
        <f>SUM(AN446*O446)</f>
        <v>0</v>
      </c>
      <c r="AP446" s="43"/>
      <c r="AQ446" s="318">
        <f>SUM(AP446*O446)</f>
        <v>0</v>
      </c>
      <c r="AR446" s="44"/>
      <c r="AS446" s="317">
        <f>SUM(AR446*O446)</f>
        <v>0</v>
      </c>
      <c r="AT446" s="43"/>
      <c r="AU446" s="318">
        <f>SUM(AT446*O446)</f>
        <v>0</v>
      </c>
      <c r="AV446" s="44"/>
      <c r="AW446" s="317">
        <f>SUM(AV446*O446)</f>
        <v>0</v>
      </c>
      <c r="AX446" s="43"/>
      <c r="AY446" s="318">
        <f>SUM(AX446*O446)</f>
        <v>0</v>
      </c>
      <c r="AZ446" s="44"/>
      <c r="BA446" s="317">
        <f>SUM(AZ446*O446)</f>
        <v>0</v>
      </c>
      <c r="BB446" s="43"/>
      <c r="BC446" s="318">
        <f>SUM(BB446*O446)</f>
        <v>0</v>
      </c>
      <c r="BD446" s="44"/>
      <c r="BE446" s="317">
        <f>SUM(BD446*O446)</f>
        <v>0</v>
      </c>
    </row>
    <row r="447" spans="1:57" ht="25.5" x14ac:dyDescent="0.2">
      <c r="A447" s="186">
        <v>156</v>
      </c>
      <c r="B447" s="73" t="s">
        <v>312</v>
      </c>
      <c r="C447" s="73" t="s">
        <v>888</v>
      </c>
      <c r="D447" s="74" t="s">
        <v>901</v>
      </c>
      <c r="E447" s="74" t="s">
        <v>919</v>
      </c>
      <c r="F447" s="75">
        <v>100</v>
      </c>
      <c r="G447" s="74" t="s">
        <v>958</v>
      </c>
      <c r="H447" s="76" t="s">
        <v>958</v>
      </c>
      <c r="I447" s="74" t="s">
        <v>3400</v>
      </c>
      <c r="J447" s="24" t="s">
        <v>3132</v>
      </c>
      <c r="K447" s="186">
        <v>2</v>
      </c>
      <c r="L447" s="144">
        <v>12.03</v>
      </c>
      <c r="M447" s="144">
        <v>12.63</v>
      </c>
      <c r="N447" s="77">
        <v>12.63</v>
      </c>
      <c r="O447" s="219">
        <v>13.26</v>
      </c>
      <c r="P447" s="371">
        <f>SUM(R447,T447,V447,X447,Z447,AB447,AD447,AF447,AH447,AJ447,AL447,AN447,AP447,AR447,AT447,AV447,AX447,AZ447,BB447,BD447)</f>
        <v>0</v>
      </c>
      <c r="Q447" s="372">
        <f>SUM(P447*O447)</f>
        <v>0</v>
      </c>
      <c r="R447" s="43"/>
      <c r="S447" s="318">
        <f>SUM(R447*O447)</f>
        <v>0</v>
      </c>
      <c r="T447" s="44"/>
      <c r="U447" s="317">
        <f>SUM(T447*O447)</f>
        <v>0</v>
      </c>
      <c r="V447" s="43"/>
      <c r="W447" s="318">
        <f>SUM(V447*O447)</f>
        <v>0</v>
      </c>
      <c r="X447" s="44"/>
      <c r="Y447" s="317">
        <f>SUM(X447*O447)</f>
        <v>0</v>
      </c>
      <c r="Z447" s="43"/>
      <c r="AA447" s="318">
        <f>SUM(Z447*O447)</f>
        <v>0</v>
      </c>
      <c r="AB447" s="44"/>
      <c r="AC447" s="317">
        <f>SUM(AB447*O447)</f>
        <v>0</v>
      </c>
      <c r="AD447" s="43"/>
      <c r="AE447" s="318">
        <f>SUM(AD447*O447)</f>
        <v>0</v>
      </c>
      <c r="AF447" s="44"/>
      <c r="AG447" s="317">
        <f>SUM(AF447*O447)</f>
        <v>0</v>
      </c>
      <c r="AH447" s="43"/>
      <c r="AI447" s="318">
        <f>SUM(AH447*O447)</f>
        <v>0</v>
      </c>
      <c r="AJ447" s="44"/>
      <c r="AK447" s="317">
        <f>SUM(AJ447*O447)</f>
        <v>0</v>
      </c>
      <c r="AL447" s="43"/>
      <c r="AM447" s="318">
        <f>SUM(AL447*O447)</f>
        <v>0</v>
      </c>
      <c r="AN447" s="44"/>
      <c r="AO447" s="317">
        <f>SUM(AN447*O447)</f>
        <v>0</v>
      </c>
      <c r="AP447" s="43"/>
      <c r="AQ447" s="318">
        <f>SUM(AP447*O447)</f>
        <v>0</v>
      </c>
      <c r="AR447" s="44"/>
      <c r="AS447" s="317">
        <f>SUM(AR447*O447)</f>
        <v>0</v>
      </c>
      <c r="AT447" s="43"/>
      <c r="AU447" s="318">
        <f>SUM(AT447*O447)</f>
        <v>0</v>
      </c>
      <c r="AV447" s="44"/>
      <c r="AW447" s="317">
        <f>SUM(AV447*O447)</f>
        <v>0</v>
      </c>
      <c r="AX447" s="43"/>
      <c r="AY447" s="318">
        <f>SUM(AX447*O447)</f>
        <v>0</v>
      </c>
      <c r="AZ447" s="44"/>
      <c r="BA447" s="317">
        <f>SUM(AZ447*O447)</f>
        <v>0</v>
      </c>
      <c r="BB447" s="43"/>
      <c r="BC447" s="318">
        <f>SUM(BB447*O447)</f>
        <v>0</v>
      </c>
      <c r="BD447" s="44"/>
      <c r="BE447" s="317">
        <f>SUM(BD447*O447)</f>
        <v>0</v>
      </c>
    </row>
    <row r="448" spans="1:57" ht="25.5" x14ac:dyDescent="0.2">
      <c r="A448" s="187">
        <v>157</v>
      </c>
      <c r="B448" s="25" t="s">
        <v>312</v>
      </c>
      <c r="C448" s="25" t="s">
        <v>318</v>
      </c>
      <c r="D448" s="29" t="s">
        <v>2049</v>
      </c>
      <c r="E448" s="28" t="s">
        <v>2383</v>
      </c>
      <c r="F448" s="188">
        <v>100</v>
      </c>
      <c r="G448" s="28">
        <v>110</v>
      </c>
      <c r="H448" s="89">
        <v>17055</v>
      </c>
      <c r="I448" s="29" t="s">
        <v>3404</v>
      </c>
      <c r="J448" s="79" t="s">
        <v>2338</v>
      </c>
      <c r="K448" s="187">
        <v>1</v>
      </c>
      <c r="L448" s="80">
        <v>13.95</v>
      </c>
      <c r="M448" s="80">
        <v>13.95</v>
      </c>
      <c r="N448" s="146">
        <v>19.809999999999999</v>
      </c>
      <c r="O448" s="223">
        <v>19.809999999999999</v>
      </c>
      <c r="P448" s="371">
        <f>SUM(R448,T448,V448,X448,Z448,AB448,AD448,AF448,AH448,AJ448,AL448,AN448,AP448,AR448,AT448,AV448,AX448,AZ448,BB448,BD448)</f>
        <v>0</v>
      </c>
      <c r="Q448" s="372">
        <f>SUM(P448*O448)</f>
        <v>0</v>
      </c>
      <c r="R448" s="43"/>
      <c r="S448" s="318">
        <f>SUM(R448*O448)</f>
        <v>0</v>
      </c>
      <c r="T448" s="44"/>
      <c r="U448" s="317">
        <f>SUM(T448*O448)</f>
        <v>0</v>
      </c>
      <c r="V448" s="43"/>
      <c r="W448" s="318">
        <f>SUM(V448*O448)</f>
        <v>0</v>
      </c>
      <c r="X448" s="44"/>
      <c r="Y448" s="317">
        <f>SUM(X448*O448)</f>
        <v>0</v>
      </c>
      <c r="Z448" s="43"/>
      <c r="AA448" s="318">
        <f>SUM(Z448*O448)</f>
        <v>0</v>
      </c>
      <c r="AB448" s="44"/>
      <c r="AC448" s="317">
        <f>SUM(AB448*O448)</f>
        <v>0</v>
      </c>
      <c r="AD448" s="43"/>
      <c r="AE448" s="318">
        <f>SUM(AD448*O448)</f>
        <v>0</v>
      </c>
      <c r="AF448" s="44"/>
      <c r="AG448" s="317">
        <f>SUM(AF448*O448)</f>
        <v>0</v>
      </c>
      <c r="AH448" s="43"/>
      <c r="AI448" s="318">
        <f>SUM(AH448*O448)</f>
        <v>0</v>
      </c>
      <c r="AJ448" s="44"/>
      <c r="AK448" s="317">
        <f>SUM(AJ448*O448)</f>
        <v>0</v>
      </c>
      <c r="AL448" s="43"/>
      <c r="AM448" s="318">
        <f>SUM(AL448*O448)</f>
        <v>0</v>
      </c>
      <c r="AN448" s="44"/>
      <c r="AO448" s="317">
        <f>SUM(AN448*O448)</f>
        <v>0</v>
      </c>
      <c r="AP448" s="43"/>
      <c r="AQ448" s="318">
        <f>SUM(AP448*O448)</f>
        <v>0</v>
      </c>
      <c r="AR448" s="44"/>
      <c r="AS448" s="317">
        <f>SUM(AR448*O448)</f>
        <v>0</v>
      </c>
      <c r="AT448" s="43"/>
      <c r="AU448" s="318">
        <f>SUM(AT448*O448)</f>
        <v>0</v>
      </c>
      <c r="AV448" s="44"/>
      <c r="AW448" s="317">
        <f>SUM(AV448*O448)</f>
        <v>0</v>
      </c>
      <c r="AX448" s="43"/>
      <c r="AY448" s="318">
        <f>SUM(AX448*O448)</f>
        <v>0</v>
      </c>
      <c r="AZ448" s="44"/>
      <c r="BA448" s="317">
        <f>SUM(AZ448*O448)</f>
        <v>0</v>
      </c>
      <c r="BB448" s="43"/>
      <c r="BC448" s="318">
        <f>SUM(BB448*O448)</f>
        <v>0</v>
      </c>
      <c r="BD448" s="44"/>
      <c r="BE448" s="317">
        <f>SUM(BD448*O448)</f>
        <v>0</v>
      </c>
    </row>
    <row r="449" spans="1:57" ht="25.5" x14ac:dyDescent="0.2">
      <c r="A449" s="186">
        <v>157</v>
      </c>
      <c r="B449" s="73" t="s">
        <v>312</v>
      </c>
      <c r="C449" s="73" t="s">
        <v>318</v>
      </c>
      <c r="D449" s="74" t="s">
        <v>901</v>
      </c>
      <c r="E449" s="74" t="s">
        <v>919</v>
      </c>
      <c r="F449" s="75">
        <v>100</v>
      </c>
      <c r="G449" s="74" t="s">
        <v>1180</v>
      </c>
      <c r="H449" s="76" t="s">
        <v>1180</v>
      </c>
      <c r="I449" s="74" t="s">
        <v>3400</v>
      </c>
      <c r="J449" s="24" t="s">
        <v>3132</v>
      </c>
      <c r="K449" s="186">
        <v>2</v>
      </c>
      <c r="L449" s="144">
        <v>22.5</v>
      </c>
      <c r="M449" s="144">
        <v>25.28</v>
      </c>
      <c r="N449" s="77">
        <v>25.28</v>
      </c>
      <c r="O449" s="219">
        <v>26.54</v>
      </c>
      <c r="P449" s="371">
        <f>SUM(R449,T449,V449,X449,Z449,AB449,AD449,AF449,AH449,AJ449,AL449,AN449,AP449,AR449,AT449,AV449,AX449,AZ449,BB449,BD449)</f>
        <v>0</v>
      </c>
      <c r="Q449" s="372">
        <f>SUM(P449*O449)</f>
        <v>0</v>
      </c>
      <c r="R449" s="43"/>
      <c r="S449" s="318">
        <f>SUM(R449*O449)</f>
        <v>0</v>
      </c>
      <c r="T449" s="44"/>
      <c r="U449" s="317">
        <f>SUM(T449*O449)</f>
        <v>0</v>
      </c>
      <c r="V449" s="43"/>
      <c r="W449" s="318">
        <f>SUM(V449*O449)</f>
        <v>0</v>
      </c>
      <c r="X449" s="44"/>
      <c r="Y449" s="317">
        <f>SUM(X449*O449)</f>
        <v>0</v>
      </c>
      <c r="Z449" s="43"/>
      <c r="AA449" s="318">
        <f>SUM(Z449*O449)</f>
        <v>0</v>
      </c>
      <c r="AB449" s="44"/>
      <c r="AC449" s="317">
        <f>SUM(AB449*O449)</f>
        <v>0</v>
      </c>
      <c r="AD449" s="43"/>
      <c r="AE449" s="318">
        <f>SUM(AD449*O449)</f>
        <v>0</v>
      </c>
      <c r="AF449" s="44"/>
      <c r="AG449" s="317">
        <f>SUM(AF449*O449)</f>
        <v>0</v>
      </c>
      <c r="AH449" s="43"/>
      <c r="AI449" s="318">
        <f>SUM(AH449*O449)</f>
        <v>0</v>
      </c>
      <c r="AJ449" s="44"/>
      <c r="AK449" s="317">
        <f>SUM(AJ449*O449)</f>
        <v>0</v>
      </c>
      <c r="AL449" s="43"/>
      <c r="AM449" s="318">
        <f>SUM(AL449*O449)</f>
        <v>0</v>
      </c>
      <c r="AN449" s="44"/>
      <c r="AO449" s="317">
        <f>SUM(AN449*O449)</f>
        <v>0</v>
      </c>
      <c r="AP449" s="43"/>
      <c r="AQ449" s="318">
        <f>SUM(AP449*O449)</f>
        <v>0</v>
      </c>
      <c r="AR449" s="44"/>
      <c r="AS449" s="317">
        <f>SUM(AR449*O449)</f>
        <v>0</v>
      </c>
      <c r="AT449" s="43"/>
      <c r="AU449" s="318">
        <f>SUM(AT449*O449)</f>
        <v>0</v>
      </c>
      <c r="AV449" s="44"/>
      <c r="AW449" s="317">
        <f>SUM(AV449*O449)</f>
        <v>0</v>
      </c>
      <c r="AX449" s="43"/>
      <c r="AY449" s="318">
        <f>SUM(AX449*O449)</f>
        <v>0</v>
      </c>
      <c r="AZ449" s="44"/>
      <c r="BA449" s="317">
        <f>SUM(AZ449*O449)</f>
        <v>0</v>
      </c>
      <c r="BB449" s="43"/>
      <c r="BC449" s="318">
        <f>SUM(BB449*O449)</f>
        <v>0</v>
      </c>
      <c r="BD449" s="44"/>
      <c r="BE449" s="317">
        <f>SUM(BD449*O449)</f>
        <v>0</v>
      </c>
    </row>
    <row r="450" spans="1:57" ht="25.5" x14ac:dyDescent="0.2">
      <c r="A450" s="263">
        <v>157</v>
      </c>
      <c r="B450" s="264" t="s">
        <v>312</v>
      </c>
      <c r="C450" s="260" t="s">
        <v>318</v>
      </c>
      <c r="D450" s="315" t="s">
        <v>4052</v>
      </c>
      <c r="E450" s="266" t="s">
        <v>2340</v>
      </c>
      <c r="F450" s="265">
        <v>100</v>
      </c>
      <c r="G450" s="266"/>
      <c r="H450" s="320" t="s">
        <v>4218</v>
      </c>
      <c r="I450" s="266" t="s">
        <v>3747</v>
      </c>
      <c r="J450" s="316" t="s">
        <v>4733</v>
      </c>
      <c r="K450" s="263">
        <v>3</v>
      </c>
      <c r="L450" s="267"/>
      <c r="M450" s="267"/>
      <c r="N450" s="267"/>
      <c r="O450" s="360">
        <v>35.549999999999997</v>
      </c>
      <c r="P450" s="371">
        <f>SUM(R450,T450,V450,X450,Z450,AB450,AD450,AF450,AH450,AJ450,AL450,AN450,AP450,AR450,AT450,AV450,AX450,AZ450,BB450,BD450)</f>
        <v>0</v>
      </c>
      <c r="Q450" s="372">
        <f>SUM(P450*O450)</f>
        <v>0</v>
      </c>
      <c r="R450" s="43"/>
      <c r="S450" s="318">
        <f>SUM(R450*O450)</f>
        <v>0</v>
      </c>
      <c r="T450" s="44"/>
      <c r="U450" s="317">
        <f>SUM(T450*O450)</f>
        <v>0</v>
      </c>
      <c r="V450" s="43"/>
      <c r="W450" s="318">
        <f>SUM(V450*O450)</f>
        <v>0</v>
      </c>
      <c r="X450" s="44"/>
      <c r="Y450" s="317">
        <f>SUM(X450*O450)</f>
        <v>0</v>
      </c>
      <c r="Z450" s="43"/>
      <c r="AA450" s="318">
        <f>SUM(Z450*O450)</f>
        <v>0</v>
      </c>
      <c r="AB450" s="44"/>
      <c r="AC450" s="317">
        <f>SUM(AB450*O450)</f>
        <v>0</v>
      </c>
      <c r="AD450" s="43"/>
      <c r="AE450" s="318">
        <f>SUM(AD450*O450)</f>
        <v>0</v>
      </c>
      <c r="AF450" s="44"/>
      <c r="AG450" s="317">
        <f>SUM(AF450*O450)</f>
        <v>0</v>
      </c>
      <c r="AH450" s="43"/>
      <c r="AI450" s="318">
        <f>SUM(AH450*O450)</f>
        <v>0</v>
      </c>
      <c r="AJ450" s="44"/>
      <c r="AK450" s="317">
        <f>SUM(AJ450*O450)</f>
        <v>0</v>
      </c>
      <c r="AL450" s="43"/>
      <c r="AM450" s="318">
        <f>SUM(AL450*O450)</f>
        <v>0</v>
      </c>
      <c r="AN450" s="44"/>
      <c r="AO450" s="317">
        <f>SUM(AN450*O450)</f>
        <v>0</v>
      </c>
      <c r="AP450" s="43"/>
      <c r="AQ450" s="318">
        <f>SUM(AP450*O450)</f>
        <v>0</v>
      </c>
      <c r="AR450" s="44"/>
      <c r="AS450" s="317">
        <f>SUM(AR450*O450)</f>
        <v>0</v>
      </c>
      <c r="AT450" s="43"/>
      <c r="AU450" s="318">
        <f>SUM(AT450*O450)</f>
        <v>0</v>
      </c>
      <c r="AV450" s="44"/>
      <c r="AW450" s="317">
        <f>SUM(AV450*O450)</f>
        <v>0</v>
      </c>
      <c r="AX450" s="43"/>
      <c r="AY450" s="318">
        <f>SUM(AX450*O450)</f>
        <v>0</v>
      </c>
      <c r="AZ450" s="44"/>
      <c r="BA450" s="317">
        <f>SUM(AZ450*O450)</f>
        <v>0</v>
      </c>
      <c r="BB450" s="43"/>
      <c r="BC450" s="318">
        <f>SUM(BB450*O450)</f>
        <v>0</v>
      </c>
      <c r="BD450" s="44"/>
      <c r="BE450" s="317">
        <f>SUM(BD450*O450)</f>
        <v>0</v>
      </c>
    </row>
    <row r="451" spans="1:57" ht="25.5" x14ac:dyDescent="0.2">
      <c r="A451" s="187">
        <v>158</v>
      </c>
      <c r="B451" s="25" t="s">
        <v>312</v>
      </c>
      <c r="C451" s="25" t="s">
        <v>319</v>
      </c>
      <c r="D451" s="29" t="s">
        <v>2049</v>
      </c>
      <c r="E451" s="28" t="s">
        <v>2383</v>
      </c>
      <c r="F451" s="188">
        <v>100</v>
      </c>
      <c r="G451" s="28">
        <v>63</v>
      </c>
      <c r="H451" s="89">
        <v>17046</v>
      </c>
      <c r="I451" s="29" t="s">
        <v>3404</v>
      </c>
      <c r="J451" s="79" t="s">
        <v>2338</v>
      </c>
      <c r="K451" s="187">
        <v>1</v>
      </c>
      <c r="L451" s="80">
        <v>7.6</v>
      </c>
      <c r="M451" s="80">
        <v>7.6</v>
      </c>
      <c r="N451" s="146">
        <v>8.48</v>
      </c>
      <c r="O451" s="223">
        <v>8.48</v>
      </c>
      <c r="P451" s="371">
        <f>SUM(R451,T451,V451,X451,Z451,AB451,AD451,AF451,AH451,AJ451,AL451,AN451,AP451,AR451,AT451,AV451,AX451,AZ451,BB451,BD451)</f>
        <v>0</v>
      </c>
      <c r="Q451" s="372">
        <f>SUM(P451*O451)</f>
        <v>0</v>
      </c>
      <c r="R451" s="43"/>
      <c r="S451" s="318">
        <f>SUM(R451*O451)</f>
        <v>0</v>
      </c>
      <c r="T451" s="44"/>
      <c r="U451" s="317">
        <f>SUM(T451*O451)</f>
        <v>0</v>
      </c>
      <c r="V451" s="43"/>
      <c r="W451" s="318">
        <f>SUM(V451*O451)</f>
        <v>0</v>
      </c>
      <c r="X451" s="44"/>
      <c r="Y451" s="317">
        <f>SUM(X451*O451)</f>
        <v>0</v>
      </c>
      <c r="Z451" s="43"/>
      <c r="AA451" s="318">
        <f>SUM(Z451*O451)</f>
        <v>0</v>
      </c>
      <c r="AB451" s="44"/>
      <c r="AC451" s="317">
        <f>SUM(AB451*O451)</f>
        <v>0</v>
      </c>
      <c r="AD451" s="43"/>
      <c r="AE451" s="318">
        <f>SUM(AD451*O451)</f>
        <v>0</v>
      </c>
      <c r="AF451" s="44"/>
      <c r="AG451" s="317">
        <f>SUM(AF451*O451)</f>
        <v>0</v>
      </c>
      <c r="AH451" s="43"/>
      <c r="AI451" s="318">
        <f>SUM(AH451*O451)</f>
        <v>0</v>
      </c>
      <c r="AJ451" s="44"/>
      <c r="AK451" s="317">
        <f>SUM(AJ451*O451)</f>
        <v>0</v>
      </c>
      <c r="AL451" s="43"/>
      <c r="AM451" s="318">
        <f>SUM(AL451*O451)</f>
        <v>0</v>
      </c>
      <c r="AN451" s="44"/>
      <c r="AO451" s="317">
        <f>SUM(AN451*O451)</f>
        <v>0</v>
      </c>
      <c r="AP451" s="43"/>
      <c r="AQ451" s="318">
        <f>SUM(AP451*O451)</f>
        <v>0</v>
      </c>
      <c r="AR451" s="44"/>
      <c r="AS451" s="317">
        <f>SUM(AR451*O451)</f>
        <v>0</v>
      </c>
      <c r="AT451" s="43"/>
      <c r="AU451" s="318">
        <f>SUM(AT451*O451)</f>
        <v>0</v>
      </c>
      <c r="AV451" s="44"/>
      <c r="AW451" s="317">
        <f>SUM(AV451*O451)</f>
        <v>0</v>
      </c>
      <c r="AX451" s="43"/>
      <c r="AY451" s="318">
        <f>SUM(AX451*O451)</f>
        <v>0</v>
      </c>
      <c r="AZ451" s="44"/>
      <c r="BA451" s="317">
        <f>SUM(AZ451*O451)</f>
        <v>0</v>
      </c>
      <c r="BB451" s="43"/>
      <c r="BC451" s="318">
        <f>SUM(BB451*O451)</f>
        <v>0</v>
      </c>
      <c r="BD451" s="44"/>
      <c r="BE451" s="317">
        <f>SUM(BD451*O451)</f>
        <v>0</v>
      </c>
    </row>
    <row r="452" spans="1:57" ht="25.5" x14ac:dyDescent="0.2">
      <c r="A452" s="186">
        <v>158</v>
      </c>
      <c r="B452" s="73" t="s">
        <v>312</v>
      </c>
      <c r="C452" s="73" t="s">
        <v>319</v>
      </c>
      <c r="D452" s="74" t="s">
        <v>901</v>
      </c>
      <c r="E452" s="74" t="s">
        <v>919</v>
      </c>
      <c r="F452" s="75">
        <v>100</v>
      </c>
      <c r="G452" s="74" t="s">
        <v>959</v>
      </c>
      <c r="H452" s="76" t="s">
        <v>959</v>
      </c>
      <c r="I452" s="74" t="s">
        <v>3400</v>
      </c>
      <c r="J452" s="24" t="s">
        <v>3132</v>
      </c>
      <c r="K452" s="186">
        <v>2</v>
      </c>
      <c r="L452" s="144">
        <v>11.85</v>
      </c>
      <c r="M452" s="144">
        <v>14.08</v>
      </c>
      <c r="N452" s="144">
        <v>14.78</v>
      </c>
      <c r="O452" s="219">
        <v>15.52</v>
      </c>
      <c r="P452" s="371">
        <f>SUM(R452,T452,V452,X452,Z452,AB452,AD452,AF452,AH452,AJ452,AL452,AN452,AP452,AR452,AT452,AV452,AX452,AZ452,BB452,BD452)</f>
        <v>0</v>
      </c>
      <c r="Q452" s="372">
        <f>SUM(P452*O452)</f>
        <v>0</v>
      </c>
      <c r="R452" s="43"/>
      <c r="S452" s="318">
        <f>SUM(R452*O452)</f>
        <v>0</v>
      </c>
      <c r="T452" s="44"/>
      <c r="U452" s="317">
        <f>SUM(T452*O452)</f>
        <v>0</v>
      </c>
      <c r="V452" s="43"/>
      <c r="W452" s="318">
        <f>SUM(V452*O452)</f>
        <v>0</v>
      </c>
      <c r="X452" s="44"/>
      <c r="Y452" s="317">
        <f>SUM(X452*O452)</f>
        <v>0</v>
      </c>
      <c r="Z452" s="43"/>
      <c r="AA452" s="318">
        <f>SUM(Z452*O452)</f>
        <v>0</v>
      </c>
      <c r="AB452" s="44"/>
      <c r="AC452" s="317">
        <f>SUM(AB452*O452)</f>
        <v>0</v>
      </c>
      <c r="AD452" s="43"/>
      <c r="AE452" s="318">
        <f>SUM(AD452*O452)</f>
        <v>0</v>
      </c>
      <c r="AF452" s="44"/>
      <c r="AG452" s="317">
        <f>SUM(AF452*O452)</f>
        <v>0</v>
      </c>
      <c r="AH452" s="43"/>
      <c r="AI452" s="318">
        <f>SUM(AH452*O452)</f>
        <v>0</v>
      </c>
      <c r="AJ452" s="44"/>
      <c r="AK452" s="317">
        <f>SUM(AJ452*O452)</f>
        <v>0</v>
      </c>
      <c r="AL452" s="43"/>
      <c r="AM452" s="318">
        <f>SUM(AL452*O452)</f>
        <v>0</v>
      </c>
      <c r="AN452" s="44"/>
      <c r="AO452" s="317">
        <f>SUM(AN452*O452)</f>
        <v>0</v>
      </c>
      <c r="AP452" s="43"/>
      <c r="AQ452" s="318">
        <f>SUM(AP452*O452)</f>
        <v>0</v>
      </c>
      <c r="AR452" s="44"/>
      <c r="AS452" s="317">
        <f>SUM(AR452*O452)</f>
        <v>0</v>
      </c>
      <c r="AT452" s="43"/>
      <c r="AU452" s="318">
        <f>SUM(AT452*O452)</f>
        <v>0</v>
      </c>
      <c r="AV452" s="44"/>
      <c r="AW452" s="317">
        <f>SUM(AV452*O452)</f>
        <v>0</v>
      </c>
      <c r="AX452" s="43"/>
      <c r="AY452" s="318">
        <f>SUM(AX452*O452)</f>
        <v>0</v>
      </c>
      <c r="AZ452" s="44"/>
      <c r="BA452" s="317">
        <f>SUM(AZ452*O452)</f>
        <v>0</v>
      </c>
      <c r="BB452" s="43"/>
      <c r="BC452" s="318">
        <f>SUM(BB452*O452)</f>
        <v>0</v>
      </c>
      <c r="BD452" s="44"/>
      <c r="BE452" s="317">
        <f>SUM(BD452*O452)</f>
        <v>0</v>
      </c>
    </row>
    <row r="453" spans="1:57" ht="25.5" x14ac:dyDescent="0.2">
      <c r="A453" s="263">
        <v>158</v>
      </c>
      <c r="B453" s="264" t="s">
        <v>312</v>
      </c>
      <c r="C453" s="260" t="s">
        <v>319</v>
      </c>
      <c r="D453" s="315" t="s">
        <v>4052</v>
      </c>
      <c r="E453" s="266" t="s">
        <v>2340</v>
      </c>
      <c r="F453" s="265">
        <v>100</v>
      </c>
      <c r="G453" s="266"/>
      <c r="H453" s="320" t="s">
        <v>4219</v>
      </c>
      <c r="I453" s="266" t="s">
        <v>3747</v>
      </c>
      <c r="J453" s="316" t="s">
        <v>4733</v>
      </c>
      <c r="K453" s="263">
        <v>3</v>
      </c>
      <c r="L453" s="267"/>
      <c r="M453" s="267"/>
      <c r="N453" s="267"/>
      <c r="O453" s="360">
        <v>17.350000000000001</v>
      </c>
      <c r="P453" s="371">
        <f>SUM(R453,T453,V453,X453,Z453,AB453,AD453,AF453,AH453,AJ453,AL453,AN453,AP453,AR453,AT453,AV453,AX453,AZ453,BB453,BD453)</f>
        <v>0</v>
      </c>
      <c r="Q453" s="372">
        <f>SUM(P453*O453)</f>
        <v>0</v>
      </c>
      <c r="R453" s="43"/>
      <c r="S453" s="318">
        <f>SUM(R453*O453)</f>
        <v>0</v>
      </c>
      <c r="T453" s="44"/>
      <c r="U453" s="317">
        <f>SUM(T453*O453)</f>
        <v>0</v>
      </c>
      <c r="V453" s="43"/>
      <c r="W453" s="318">
        <f>SUM(V453*O453)</f>
        <v>0</v>
      </c>
      <c r="X453" s="44"/>
      <c r="Y453" s="317">
        <f>SUM(X453*O453)</f>
        <v>0</v>
      </c>
      <c r="Z453" s="43"/>
      <c r="AA453" s="318">
        <f>SUM(Z453*O453)</f>
        <v>0</v>
      </c>
      <c r="AB453" s="44"/>
      <c r="AC453" s="317">
        <f>SUM(AB453*O453)</f>
        <v>0</v>
      </c>
      <c r="AD453" s="43"/>
      <c r="AE453" s="318">
        <f>SUM(AD453*O453)</f>
        <v>0</v>
      </c>
      <c r="AF453" s="44"/>
      <c r="AG453" s="317">
        <f>SUM(AF453*O453)</f>
        <v>0</v>
      </c>
      <c r="AH453" s="43"/>
      <c r="AI453" s="318">
        <f>SUM(AH453*O453)</f>
        <v>0</v>
      </c>
      <c r="AJ453" s="44"/>
      <c r="AK453" s="317">
        <f>SUM(AJ453*O453)</f>
        <v>0</v>
      </c>
      <c r="AL453" s="43"/>
      <c r="AM453" s="318">
        <f>SUM(AL453*O453)</f>
        <v>0</v>
      </c>
      <c r="AN453" s="44"/>
      <c r="AO453" s="317">
        <f>SUM(AN453*O453)</f>
        <v>0</v>
      </c>
      <c r="AP453" s="43"/>
      <c r="AQ453" s="318">
        <f>SUM(AP453*O453)</f>
        <v>0</v>
      </c>
      <c r="AR453" s="44"/>
      <c r="AS453" s="317">
        <f>SUM(AR453*O453)</f>
        <v>0</v>
      </c>
      <c r="AT453" s="43"/>
      <c r="AU453" s="318">
        <f>SUM(AT453*O453)</f>
        <v>0</v>
      </c>
      <c r="AV453" s="44"/>
      <c r="AW453" s="317">
        <f>SUM(AV453*O453)</f>
        <v>0</v>
      </c>
      <c r="AX453" s="43"/>
      <c r="AY453" s="318">
        <f>SUM(AX453*O453)</f>
        <v>0</v>
      </c>
      <c r="AZ453" s="44"/>
      <c r="BA453" s="317">
        <f>SUM(AZ453*O453)</f>
        <v>0</v>
      </c>
      <c r="BB453" s="43"/>
      <c r="BC453" s="318">
        <f>SUM(BB453*O453)</f>
        <v>0</v>
      </c>
      <c r="BD453" s="44"/>
      <c r="BE453" s="317">
        <f>SUM(BD453*O453)</f>
        <v>0</v>
      </c>
    </row>
    <row r="454" spans="1:57" ht="25.5" x14ac:dyDescent="0.2">
      <c r="A454" s="186">
        <v>159</v>
      </c>
      <c r="B454" s="73" t="s">
        <v>312</v>
      </c>
      <c r="C454" s="73" t="s">
        <v>317</v>
      </c>
      <c r="D454" s="74" t="s">
        <v>901</v>
      </c>
      <c r="E454" s="74" t="s">
        <v>919</v>
      </c>
      <c r="F454" s="75">
        <v>500</v>
      </c>
      <c r="G454" s="74" t="s">
        <v>960</v>
      </c>
      <c r="H454" s="76" t="s">
        <v>960</v>
      </c>
      <c r="I454" s="74" t="s">
        <v>3400</v>
      </c>
      <c r="J454" s="24" t="s">
        <v>3132</v>
      </c>
      <c r="K454" s="186">
        <v>1</v>
      </c>
      <c r="L454" s="144">
        <v>23.8</v>
      </c>
      <c r="M454" s="144">
        <v>24.99</v>
      </c>
      <c r="N454" s="144">
        <v>26.24</v>
      </c>
      <c r="O454" s="219">
        <v>27.55</v>
      </c>
      <c r="P454" s="371">
        <f>SUM(R454,T454,V454,X454,Z454,AB454,AD454,AF454,AH454,AJ454,AL454,AN454,AP454,AR454,AT454,AV454,AX454,AZ454,BB454,BD454)</f>
        <v>0</v>
      </c>
      <c r="Q454" s="372">
        <f>SUM(P454*O454)</f>
        <v>0</v>
      </c>
      <c r="R454" s="43"/>
      <c r="S454" s="318">
        <f>SUM(R454*O454)</f>
        <v>0</v>
      </c>
      <c r="T454" s="44"/>
      <c r="U454" s="317">
        <f>SUM(T454*O454)</f>
        <v>0</v>
      </c>
      <c r="V454" s="43"/>
      <c r="W454" s="318">
        <f>SUM(V454*O454)</f>
        <v>0</v>
      </c>
      <c r="X454" s="44"/>
      <c r="Y454" s="317">
        <f>SUM(X454*O454)</f>
        <v>0</v>
      </c>
      <c r="Z454" s="43"/>
      <c r="AA454" s="318">
        <f>SUM(Z454*O454)</f>
        <v>0</v>
      </c>
      <c r="AB454" s="44"/>
      <c r="AC454" s="317">
        <f>SUM(AB454*O454)</f>
        <v>0</v>
      </c>
      <c r="AD454" s="43"/>
      <c r="AE454" s="318">
        <f>SUM(AD454*O454)</f>
        <v>0</v>
      </c>
      <c r="AF454" s="44"/>
      <c r="AG454" s="317">
        <f>SUM(AF454*O454)</f>
        <v>0</v>
      </c>
      <c r="AH454" s="43"/>
      <c r="AI454" s="318">
        <f>SUM(AH454*O454)</f>
        <v>0</v>
      </c>
      <c r="AJ454" s="44"/>
      <c r="AK454" s="317">
        <f>SUM(AJ454*O454)</f>
        <v>0</v>
      </c>
      <c r="AL454" s="43"/>
      <c r="AM454" s="318">
        <f>SUM(AL454*O454)</f>
        <v>0</v>
      </c>
      <c r="AN454" s="44"/>
      <c r="AO454" s="317">
        <f>SUM(AN454*O454)</f>
        <v>0</v>
      </c>
      <c r="AP454" s="43"/>
      <c r="AQ454" s="318">
        <f>SUM(AP454*O454)</f>
        <v>0</v>
      </c>
      <c r="AR454" s="44"/>
      <c r="AS454" s="317">
        <f>SUM(AR454*O454)</f>
        <v>0</v>
      </c>
      <c r="AT454" s="43"/>
      <c r="AU454" s="318">
        <f>SUM(AT454*O454)</f>
        <v>0</v>
      </c>
      <c r="AV454" s="44"/>
      <c r="AW454" s="317">
        <f>SUM(AV454*O454)</f>
        <v>0</v>
      </c>
      <c r="AX454" s="43"/>
      <c r="AY454" s="318">
        <f>SUM(AX454*O454)</f>
        <v>0</v>
      </c>
      <c r="AZ454" s="44"/>
      <c r="BA454" s="317">
        <f>SUM(AZ454*O454)</f>
        <v>0</v>
      </c>
      <c r="BB454" s="43"/>
      <c r="BC454" s="318">
        <f>SUM(BB454*O454)</f>
        <v>0</v>
      </c>
      <c r="BD454" s="44"/>
      <c r="BE454" s="317">
        <f>SUM(BD454*O454)</f>
        <v>0</v>
      </c>
    </row>
    <row r="455" spans="1:57" ht="25.5" x14ac:dyDescent="0.2">
      <c r="A455" s="263">
        <v>159</v>
      </c>
      <c r="B455" s="264" t="s">
        <v>312</v>
      </c>
      <c r="C455" s="260" t="s">
        <v>317</v>
      </c>
      <c r="D455" s="315" t="s">
        <v>4052</v>
      </c>
      <c r="E455" s="266" t="s">
        <v>2340</v>
      </c>
      <c r="F455" s="265">
        <v>500</v>
      </c>
      <c r="G455" s="266"/>
      <c r="H455" s="320" t="s">
        <v>4220</v>
      </c>
      <c r="I455" s="266" t="s">
        <v>3747</v>
      </c>
      <c r="J455" s="316" t="s">
        <v>4733</v>
      </c>
      <c r="K455" s="263">
        <v>2</v>
      </c>
      <c r="L455" s="267"/>
      <c r="M455" s="267"/>
      <c r="N455" s="267"/>
      <c r="O455" s="360">
        <v>27.75</v>
      </c>
      <c r="P455" s="371">
        <f>SUM(R455,T455,V455,X455,Z455,AB455,AD455,AF455,AH455,AJ455,AL455,AN455,AP455,AR455,AT455,AV455,AX455,AZ455,BB455,BD455)</f>
        <v>0</v>
      </c>
      <c r="Q455" s="372">
        <f>SUM(P455*O455)</f>
        <v>0</v>
      </c>
      <c r="R455" s="43"/>
      <c r="S455" s="318">
        <f>SUM(R455*O455)</f>
        <v>0</v>
      </c>
      <c r="T455" s="44"/>
      <c r="U455" s="317">
        <f>SUM(T455*O455)</f>
        <v>0</v>
      </c>
      <c r="V455" s="43"/>
      <c r="W455" s="318">
        <f>SUM(V455*O455)</f>
        <v>0</v>
      </c>
      <c r="X455" s="44"/>
      <c r="Y455" s="317">
        <f>SUM(X455*O455)</f>
        <v>0</v>
      </c>
      <c r="Z455" s="43"/>
      <c r="AA455" s="318">
        <f>SUM(Z455*O455)</f>
        <v>0</v>
      </c>
      <c r="AB455" s="44"/>
      <c r="AC455" s="317">
        <f>SUM(AB455*O455)</f>
        <v>0</v>
      </c>
      <c r="AD455" s="43"/>
      <c r="AE455" s="318">
        <f>SUM(AD455*O455)</f>
        <v>0</v>
      </c>
      <c r="AF455" s="44"/>
      <c r="AG455" s="317">
        <f>SUM(AF455*O455)</f>
        <v>0</v>
      </c>
      <c r="AH455" s="43"/>
      <c r="AI455" s="318">
        <f>SUM(AH455*O455)</f>
        <v>0</v>
      </c>
      <c r="AJ455" s="44"/>
      <c r="AK455" s="317">
        <f>SUM(AJ455*O455)</f>
        <v>0</v>
      </c>
      <c r="AL455" s="43"/>
      <c r="AM455" s="318">
        <f>SUM(AL455*O455)</f>
        <v>0</v>
      </c>
      <c r="AN455" s="44"/>
      <c r="AO455" s="317">
        <f>SUM(AN455*O455)</f>
        <v>0</v>
      </c>
      <c r="AP455" s="43"/>
      <c r="AQ455" s="318">
        <f>SUM(AP455*O455)</f>
        <v>0</v>
      </c>
      <c r="AR455" s="44"/>
      <c r="AS455" s="317">
        <f>SUM(AR455*O455)</f>
        <v>0</v>
      </c>
      <c r="AT455" s="43"/>
      <c r="AU455" s="318">
        <f>SUM(AT455*O455)</f>
        <v>0</v>
      </c>
      <c r="AV455" s="44"/>
      <c r="AW455" s="317">
        <f>SUM(AV455*O455)</f>
        <v>0</v>
      </c>
      <c r="AX455" s="43"/>
      <c r="AY455" s="318">
        <f>SUM(AX455*O455)</f>
        <v>0</v>
      </c>
      <c r="AZ455" s="44"/>
      <c r="BA455" s="317">
        <f>SUM(AZ455*O455)</f>
        <v>0</v>
      </c>
      <c r="BB455" s="43"/>
      <c r="BC455" s="318">
        <f>SUM(BB455*O455)</f>
        <v>0</v>
      </c>
      <c r="BD455" s="44"/>
      <c r="BE455" s="317">
        <f>SUM(BD455*O455)</f>
        <v>0</v>
      </c>
    </row>
    <row r="456" spans="1:57" ht="25.5" x14ac:dyDescent="0.2">
      <c r="A456" s="186">
        <v>160</v>
      </c>
      <c r="B456" s="73" t="s">
        <v>312</v>
      </c>
      <c r="C456" s="73" t="s">
        <v>320</v>
      </c>
      <c r="D456" s="74" t="s">
        <v>901</v>
      </c>
      <c r="E456" s="74" t="s">
        <v>919</v>
      </c>
      <c r="F456" s="75">
        <v>100</v>
      </c>
      <c r="G456" s="74" t="s">
        <v>961</v>
      </c>
      <c r="H456" s="76" t="s">
        <v>961</v>
      </c>
      <c r="I456" s="74" t="s">
        <v>3400</v>
      </c>
      <c r="J456" s="24" t="s">
        <v>3132</v>
      </c>
      <c r="K456" s="186">
        <v>1</v>
      </c>
      <c r="L456" s="144">
        <v>32.99</v>
      </c>
      <c r="M456" s="144">
        <v>34.64</v>
      </c>
      <c r="N456" s="144">
        <v>36.369999999999997</v>
      </c>
      <c r="O456" s="219">
        <v>38.19</v>
      </c>
      <c r="P456" s="371">
        <f>SUM(R456,T456,V456,X456,Z456,AB456,AD456,AF456,AH456,AJ456,AL456,AN456,AP456,AR456,AT456,AV456,AX456,AZ456,BB456,BD456)</f>
        <v>0</v>
      </c>
      <c r="Q456" s="372">
        <f>SUM(P456*O456)</f>
        <v>0</v>
      </c>
      <c r="R456" s="43"/>
      <c r="S456" s="318">
        <f>SUM(R456*O456)</f>
        <v>0</v>
      </c>
      <c r="T456" s="44"/>
      <c r="U456" s="317">
        <f>SUM(T456*O456)</f>
        <v>0</v>
      </c>
      <c r="V456" s="43"/>
      <c r="W456" s="318">
        <f>SUM(V456*O456)</f>
        <v>0</v>
      </c>
      <c r="X456" s="44"/>
      <c r="Y456" s="317">
        <f>SUM(X456*O456)</f>
        <v>0</v>
      </c>
      <c r="Z456" s="43"/>
      <c r="AA456" s="318">
        <f>SUM(Z456*O456)</f>
        <v>0</v>
      </c>
      <c r="AB456" s="44"/>
      <c r="AC456" s="317">
        <f>SUM(AB456*O456)</f>
        <v>0</v>
      </c>
      <c r="AD456" s="43"/>
      <c r="AE456" s="318">
        <f>SUM(AD456*O456)</f>
        <v>0</v>
      </c>
      <c r="AF456" s="44"/>
      <c r="AG456" s="317">
        <f>SUM(AF456*O456)</f>
        <v>0</v>
      </c>
      <c r="AH456" s="43"/>
      <c r="AI456" s="318">
        <f>SUM(AH456*O456)</f>
        <v>0</v>
      </c>
      <c r="AJ456" s="44"/>
      <c r="AK456" s="317">
        <f>SUM(AJ456*O456)</f>
        <v>0</v>
      </c>
      <c r="AL456" s="43"/>
      <c r="AM456" s="318">
        <f>SUM(AL456*O456)</f>
        <v>0</v>
      </c>
      <c r="AN456" s="44"/>
      <c r="AO456" s="317">
        <f>SUM(AN456*O456)</f>
        <v>0</v>
      </c>
      <c r="AP456" s="43"/>
      <c r="AQ456" s="318">
        <f>SUM(AP456*O456)</f>
        <v>0</v>
      </c>
      <c r="AR456" s="44"/>
      <c r="AS456" s="317">
        <f>SUM(AR456*O456)</f>
        <v>0</v>
      </c>
      <c r="AT456" s="43"/>
      <c r="AU456" s="318">
        <f>SUM(AT456*O456)</f>
        <v>0</v>
      </c>
      <c r="AV456" s="44"/>
      <c r="AW456" s="317">
        <f>SUM(AV456*O456)</f>
        <v>0</v>
      </c>
      <c r="AX456" s="43"/>
      <c r="AY456" s="318">
        <f>SUM(AX456*O456)</f>
        <v>0</v>
      </c>
      <c r="AZ456" s="44"/>
      <c r="BA456" s="317">
        <f>SUM(AZ456*O456)</f>
        <v>0</v>
      </c>
      <c r="BB456" s="43"/>
      <c r="BC456" s="318">
        <f>SUM(BB456*O456)</f>
        <v>0</v>
      </c>
      <c r="BD456" s="44"/>
      <c r="BE456" s="317">
        <f>SUM(BD456*O456)</f>
        <v>0</v>
      </c>
    </row>
    <row r="457" spans="1:57" ht="25.5" x14ac:dyDescent="0.2">
      <c r="A457" s="187">
        <v>160</v>
      </c>
      <c r="B457" s="25" t="s">
        <v>312</v>
      </c>
      <c r="C457" s="25" t="s">
        <v>320</v>
      </c>
      <c r="D457" s="29" t="s">
        <v>2049</v>
      </c>
      <c r="E457" s="28" t="s">
        <v>2383</v>
      </c>
      <c r="F457" s="188">
        <v>100</v>
      </c>
      <c r="G457" s="28">
        <v>63561</v>
      </c>
      <c r="H457" s="89">
        <v>17140</v>
      </c>
      <c r="I457" s="29" t="s">
        <v>3404</v>
      </c>
      <c r="J457" s="79" t="s">
        <v>2338</v>
      </c>
      <c r="K457" s="187">
        <v>2</v>
      </c>
      <c r="L457" s="80">
        <v>40.270000000000003</v>
      </c>
      <c r="M457" s="80">
        <v>40.270000000000003</v>
      </c>
      <c r="N457" s="80">
        <v>40.270000000000003</v>
      </c>
      <c r="O457" s="223">
        <v>40.270000000000003</v>
      </c>
      <c r="P457" s="371">
        <f>SUM(R457,T457,V457,X457,Z457,AB457,AD457,AF457,AH457,AJ457,AL457,AN457,AP457,AR457,AT457,AV457,AX457,AZ457,BB457,BD457)</f>
        <v>0</v>
      </c>
      <c r="Q457" s="372">
        <f>SUM(P457*O457)</f>
        <v>0</v>
      </c>
      <c r="R457" s="43"/>
      <c r="S457" s="318">
        <f>SUM(R457*O457)</f>
        <v>0</v>
      </c>
      <c r="T457" s="44"/>
      <c r="U457" s="317">
        <f>SUM(T457*O457)</f>
        <v>0</v>
      </c>
      <c r="V457" s="43"/>
      <c r="W457" s="318">
        <f>SUM(V457*O457)</f>
        <v>0</v>
      </c>
      <c r="X457" s="44"/>
      <c r="Y457" s="317">
        <f>SUM(X457*O457)</f>
        <v>0</v>
      </c>
      <c r="Z457" s="43"/>
      <c r="AA457" s="318">
        <f>SUM(Z457*O457)</f>
        <v>0</v>
      </c>
      <c r="AB457" s="44"/>
      <c r="AC457" s="317">
        <f>SUM(AB457*O457)</f>
        <v>0</v>
      </c>
      <c r="AD457" s="43"/>
      <c r="AE457" s="318">
        <f>SUM(AD457*O457)</f>
        <v>0</v>
      </c>
      <c r="AF457" s="44"/>
      <c r="AG457" s="317">
        <f>SUM(AF457*O457)</f>
        <v>0</v>
      </c>
      <c r="AH457" s="43"/>
      <c r="AI457" s="318">
        <f>SUM(AH457*O457)</f>
        <v>0</v>
      </c>
      <c r="AJ457" s="44"/>
      <c r="AK457" s="317">
        <f>SUM(AJ457*O457)</f>
        <v>0</v>
      </c>
      <c r="AL457" s="43"/>
      <c r="AM457" s="318">
        <f>SUM(AL457*O457)</f>
        <v>0</v>
      </c>
      <c r="AN457" s="44"/>
      <c r="AO457" s="317">
        <f>SUM(AN457*O457)</f>
        <v>0</v>
      </c>
      <c r="AP457" s="43"/>
      <c r="AQ457" s="318">
        <f>SUM(AP457*O457)</f>
        <v>0</v>
      </c>
      <c r="AR457" s="44"/>
      <c r="AS457" s="317">
        <f>SUM(AR457*O457)</f>
        <v>0</v>
      </c>
      <c r="AT457" s="43"/>
      <c r="AU457" s="318">
        <f>SUM(AT457*O457)</f>
        <v>0</v>
      </c>
      <c r="AV457" s="44"/>
      <c r="AW457" s="317">
        <f>SUM(AV457*O457)</f>
        <v>0</v>
      </c>
      <c r="AX457" s="43"/>
      <c r="AY457" s="318">
        <f>SUM(AX457*O457)</f>
        <v>0</v>
      </c>
      <c r="AZ457" s="44"/>
      <c r="BA457" s="317">
        <f>SUM(AZ457*O457)</f>
        <v>0</v>
      </c>
      <c r="BB457" s="43"/>
      <c r="BC457" s="318">
        <f>SUM(BB457*O457)</f>
        <v>0</v>
      </c>
      <c r="BD457" s="44"/>
      <c r="BE457" s="317">
        <f>SUM(BD457*O457)</f>
        <v>0</v>
      </c>
    </row>
    <row r="458" spans="1:57" ht="25.5" x14ac:dyDescent="0.2">
      <c r="A458" s="263">
        <v>160</v>
      </c>
      <c r="B458" s="264" t="s">
        <v>312</v>
      </c>
      <c r="C458" s="260" t="s">
        <v>320</v>
      </c>
      <c r="D458" s="315" t="s">
        <v>4052</v>
      </c>
      <c r="E458" s="266" t="s">
        <v>2340</v>
      </c>
      <c r="F458" s="265">
        <v>100</v>
      </c>
      <c r="G458" s="266"/>
      <c r="H458" s="320" t="s">
        <v>4221</v>
      </c>
      <c r="I458" s="266" t="s">
        <v>3747</v>
      </c>
      <c r="J458" s="316" t="s">
        <v>4733</v>
      </c>
      <c r="K458" s="263">
        <v>3</v>
      </c>
      <c r="L458" s="267"/>
      <c r="M458" s="267"/>
      <c r="N458" s="267"/>
      <c r="O458" s="360">
        <v>42.440000000000005</v>
      </c>
      <c r="P458" s="371">
        <f>SUM(R458,T458,V458,X458,Z458,AB458,AD458,AF458,AH458,AJ458,AL458,AN458,AP458,AR458,AT458,AV458,AX458,AZ458,BB458,BD458)</f>
        <v>0</v>
      </c>
      <c r="Q458" s="372">
        <f>SUM(P458*O458)</f>
        <v>0</v>
      </c>
      <c r="R458" s="43"/>
      <c r="S458" s="318">
        <f>SUM(R458*O458)</f>
        <v>0</v>
      </c>
      <c r="T458" s="44"/>
      <c r="U458" s="317">
        <f>SUM(T458*O458)</f>
        <v>0</v>
      </c>
      <c r="V458" s="43"/>
      <c r="W458" s="318">
        <f>SUM(V458*O458)</f>
        <v>0</v>
      </c>
      <c r="X458" s="44"/>
      <c r="Y458" s="317">
        <f>SUM(X458*O458)</f>
        <v>0</v>
      </c>
      <c r="Z458" s="43"/>
      <c r="AA458" s="318">
        <f>SUM(Z458*O458)</f>
        <v>0</v>
      </c>
      <c r="AB458" s="44"/>
      <c r="AC458" s="317">
        <f>SUM(AB458*O458)</f>
        <v>0</v>
      </c>
      <c r="AD458" s="43"/>
      <c r="AE458" s="318">
        <f>SUM(AD458*O458)</f>
        <v>0</v>
      </c>
      <c r="AF458" s="44"/>
      <c r="AG458" s="317">
        <f>SUM(AF458*O458)</f>
        <v>0</v>
      </c>
      <c r="AH458" s="43"/>
      <c r="AI458" s="318">
        <f>SUM(AH458*O458)</f>
        <v>0</v>
      </c>
      <c r="AJ458" s="44"/>
      <c r="AK458" s="317">
        <f>SUM(AJ458*O458)</f>
        <v>0</v>
      </c>
      <c r="AL458" s="43"/>
      <c r="AM458" s="318">
        <f>SUM(AL458*O458)</f>
        <v>0</v>
      </c>
      <c r="AN458" s="44"/>
      <c r="AO458" s="317">
        <f>SUM(AN458*O458)</f>
        <v>0</v>
      </c>
      <c r="AP458" s="43"/>
      <c r="AQ458" s="318">
        <f>SUM(AP458*O458)</f>
        <v>0</v>
      </c>
      <c r="AR458" s="44"/>
      <c r="AS458" s="317">
        <f>SUM(AR458*O458)</f>
        <v>0</v>
      </c>
      <c r="AT458" s="43"/>
      <c r="AU458" s="318">
        <f>SUM(AT458*O458)</f>
        <v>0</v>
      </c>
      <c r="AV458" s="44"/>
      <c r="AW458" s="317">
        <f>SUM(AV458*O458)</f>
        <v>0</v>
      </c>
      <c r="AX458" s="43"/>
      <c r="AY458" s="318">
        <f>SUM(AX458*O458)</f>
        <v>0</v>
      </c>
      <c r="AZ458" s="44"/>
      <c r="BA458" s="317">
        <f>SUM(AZ458*O458)</f>
        <v>0</v>
      </c>
      <c r="BB458" s="43"/>
      <c r="BC458" s="318">
        <f>SUM(BB458*O458)</f>
        <v>0</v>
      </c>
      <c r="BD458" s="44"/>
      <c r="BE458" s="317">
        <f>SUM(BD458*O458)</f>
        <v>0</v>
      </c>
    </row>
    <row r="459" spans="1:57" ht="25.5" x14ac:dyDescent="0.2">
      <c r="A459" s="187">
        <v>161</v>
      </c>
      <c r="B459" s="25" t="s">
        <v>312</v>
      </c>
      <c r="C459" s="25" t="s">
        <v>316</v>
      </c>
      <c r="D459" s="29" t="s">
        <v>2043</v>
      </c>
      <c r="E459" s="28" t="s">
        <v>2383</v>
      </c>
      <c r="F459" s="188">
        <v>500</v>
      </c>
      <c r="G459" s="195" t="s">
        <v>2051</v>
      </c>
      <c r="H459" s="89">
        <v>17002</v>
      </c>
      <c r="I459" s="29" t="s">
        <v>3404</v>
      </c>
      <c r="J459" s="79" t="s">
        <v>2338</v>
      </c>
      <c r="K459" s="187">
        <v>1</v>
      </c>
      <c r="L459" s="80">
        <v>7.99</v>
      </c>
      <c r="M459" s="80">
        <v>7.99</v>
      </c>
      <c r="N459" s="80">
        <v>7.99</v>
      </c>
      <c r="O459" s="223">
        <v>7.99</v>
      </c>
      <c r="P459" s="371">
        <f>SUM(R459,T459,V459,X459,Z459,AB459,AD459,AF459,AH459,AJ459,AL459,AN459,AP459,AR459,AT459,AV459,AX459,AZ459,BB459,BD459)</f>
        <v>0</v>
      </c>
      <c r="Q459" s="372">
        <f>SUM(P459*O459)</f>
        <v>0</v>
      </c>
      <c r="R459" s="43"/>
      <c r="S459" s="318">
        <f>SUM(R459*O459)</f>
        <v>0</v>
      </c>
      <c r="T459" s="44"/>
      <c r="U459" s="317">
        <f>SUM(T459*O459)</f>
        <v>0</v>
      </c>
      <c r="V459" s="43"/>
      <c r="W459" s="318">
        <f>SUM(V459*O459)</f>
        <v>0</v>
      </c>
      <c r="X459" s="44"/>
      <c r="Y459" s="317">
        <f>SUM(X459*O459)</f>
        <v>0</v>
      </c>
      <c r="Z459" s="43"/>
      <c r="AA459" s="318">
        <f>SUM(Z459*O459)</f>
        <v>0</v>
      </c>
      <c r="AB459" s="44"/>
      <c r="AC459" s="317">
        <f>SUM(AB459*O459)</f>
        <v>0</v>
      </c>
      <c r="AD459" s="43"/>
      <c r="AE459" s="318">
        <f>SUM(AD459*O459)</f>
        <v>0</v>
      </c>
      <c r="AF459" s="44"/>
      <c r="AG459" s="317">
        <f>SUM(AF459*O459)</f>
        <v>0</v>
      </c>
      <c r="AH459" s="43"/>
      <c r="AI459" s="318">
        <f>SUM(AH459*O459)</f>
        <v>0</v>
      </c>
      <c r="AJ459" s="44"/>
      <c r="AK459" s="317">
        <f>SUM(AJ459*O459)</f>
        <v>0</v>
      </c>
      <c r="AL459" s="43"/>
      <c r="AM459" s="318">
        <f>SUM(AL459*O459)</f>
        <v>0</v>
      </c>
      <c r="AN459" s="44"/>
      <c r="AO459" s="317">
        <f>SUM(AN459*O459)</f>
        <v>0</v>
      </c>
      <c r="AP459" s="43"/>
      <c r="AQ459" s="318">
        <f>SUM(AP459*O459)</f>
        <v>0</v>
      </c>
      <c r="AR459" s="44"/>
      <c r="AS459" s="317">
        <f>SUM(AR459*O459)</f>
        <v>0</v>
      </c>
      <c r="AT459" s="43"/>
      <c r="AU459" s="318">
        <f>SUM(AT459*O459)</f>
        <v>0</v>
      </c>
      <c r="AV459" s="44"/>
      <c r="AW459" s="317">
        <f>SUM(AV459*O459)</f>
        <v>0</v>
      </c>
      <c r="AX459" s="43"/>
      <c r="AY459" s="318">
        <f>SUM(AX459*O459)</f>
        <v>0</v>
      </c>
      <c r="AZ459" s="44"/>
      <c r="BA459" s="317">
        <f>SUM(AZ459*O459)</f>
        <v>0</v>
      </c>
      <c r="BB459" s="43"/>
      <c r="BC459" s="318">
        <f>SUM(BB459*O459)</f>
        <v>0</v>
      </c>
      <c r="BD459" s="44"/>
      <c r="BE459" s="317">
        <f>SUM(BD459*O459)</f>
        <v>0</v>
      </c>
    </row>
    <row r="460" spans="1:57" ht="25.5" x14ac:dyDescent="0.2">
      <c r="A460" s="263">
        <v>161</v>
      </c>
      <c r="B460" s="264" t="s">
        <v>312</v>
      </c>
      <c r="C460" s="260" t="s">
        <v>316</v>
      </c>
      <c r="D460" s="315" t="s">
        <v>4052</v>
      </c>
      <c r="E460" s="266" t="s">
        <v>2340</v>
      </c>
      <c r="F460" s="265">
        <v>500</v>
      </c>
      <c r="G460" s="266"/>
      <c r="H460" s="320" t="s">
        <v>4222</v>
      </c>
      <c r="I460" s="266" t="s">
        <v>3747</v>
      </c>
      <c r="J460" s="316" t="s">
        <v>4733</v>
      </c>
      <c r="K460" s="263">
        <v>2</v>
      </c>
      <c r="L460" s="267"/>
      <c r="M460" s="267"/>
      <c r="N460" s="267"/>
      <c r="O460" s="360">
        <v>15.139999999999999</v>
      </c>
      <c r="P460" s="371">
        <f>SUM(R460,T460,V460,X460,Z460,AB460,AD460,AF460,AH460,AJ460,AL460,AN460,AP460,AR460,AT460,AV460,AX460,AZ460,BB460,BD460)</f>
        <v>0</v>
      </c>
      <c r="Q460" s="372">
        <f>SUM(P460*O460)</f>
        <v>0</v>
      </c>
      <c r="R460" s="43"/>
      <c r="S460" s="318">
        <f>SUM(R460*O460)</f>
        <v>0</v>
      </c>
      <c r="T460" s="44"/>
      <c r="U460" s="317">
        <f>SUM(T460*O460)</f>
        <v>0</v>
      </c>
      <c r="V460" s="43"/>
      <c r="W460" s="318">
        <f>SUM(V460*O460)</f>
        <v>0</v>
      </c>
      <c r="X460" s="44"/>
      <c r="Y460" s="317">
        <f>SUM(X460*O460)</f>
        <v>0</v>
      </c>
      <c r="Z460" s="43"/>
      <c r="AA460" s="318">
        <f>SUM(Z460*O460)</f>
        <v>0</v>
      </c>
      <c r="AB460" s="44"/>
      <c r="AC460" s="317">
        <f>SUM(AB460*O460)</f>
        <v>0</v>
      </c>
      <c r="AD460" s="43"/>
      <c r="AE460" s="318">
        <f>SUM(AD460*O460)</f>
        <v>0</v>
      </c>
      <c r="AF460" s="44"/>
      <c r="AG460" s="317">
        <f>SUM(AF460*O460)</f>
        <v>0</v>
      </c>
      <c r="AH460" s="43"/>
      <c r="AI460" s="318">
        <f>SUM(AH460*O460)</f>
        <v>0</v>
      </c>
      <c r="AJ460" s="44"/>
      <c r="AK460" s="317">
        <f>SUM(AJ460*O460)</f>
        <v>0</v>
      </c>
      <c r="AL460" s="43"/>
      <c r="AM460" s="318">
        <f>SUM(AL460*O460)</f>
        <v>0</v>
      </c>
      <c r="AN460" s="44"/>
      <c r="AO460" s="317">
        <f>SUM(AN460*O460)</f>
        <v>0</v>
      </c>
      <c r="AP460" s="43"/>
      <c r="AQ460" s="318">
        <f>SUM(AP460*O460)</f>
        <v>0</v>
      </c>
      <c r="AR460" s="44"/>
      <c r="AS460" s="317">
        <f>SUM(AR460*O460)</f>
        <v>0</v>
      </c>
      <c r="AT460" s="43"/>
      <c r="AU460" s="318">
        <f>SUM(AT460*O460)</f>
        <v>0</v>
      </c>
      <c r="AV460" s="44"/>
      <c r="AW460" s="317">
        <f>SUM(AV460*O460)</f>
        <v>0</v>
      </c>
      <c r="AX460" s="43"/>
      <c r="AY460" s="318">
        <f>SUM(AX460*O460)</f>
        <v>0</v>
      </c>
      <c r="AZ460" s="44"/>
      <c r="BA460" s="317">
        <f>SUM(AZ460*O460)</f>
        <v>0</v>
      </c>
      <c r="BB460" s="43"/>
      <c r="BC460" s="318">
        <f>SUM(BB460*O460)</f>
        <v>0</v>
      </c>
      <c r="BD460" s="44"/>
      <c r="BE460" s="317">
        <f>SUM(BD460*O460)</f>
        <v>0</v>
      </c>
    </row>
    <row r="461" spans="1:57" ht="25.5" x14ac:dyDescent="0.2">
      <c r="A461" s="81">
        <v>161</v>
      </c>
      <c r="B461" s="82" t="s">
        <v>312</v>
      </c>
      <c r="C461" s="82" t="s">
        <v>316</v>
      </c>
      <c r="D461" s="83" t="s">
        <v>2407</v>
      </c>
      <c r="E461" s="84" t="s">
        <v>2383</v>
      </c>
      <c r="F461" s="85">
        <v>500</v>
      </c>
      <c r="G461" s="84" t="s">
        <v>2408</v>
      </c>
      <c r="H461" s="22" t="s">
        <v>2409</v>
      </c>
      <c r="I461" s="34">
        <v>57681</v>
      </c>
      <c r="J461" s="86" t="s">
        <v>1074</v>
      </c>
      <c r="K461" s="81">
        <v>3</v>
      </c>
      <c r="L461" s="87">
        <v>14.28</v>
      </c>
      <c r="M461" s="155">
        <v>16.54</v>
      </c>
      <c r="N461" s="87">
        <v>16.54</v>
      </c>
      <c r="O461" s="365">
        <v>15.51</v>
      </c>
      <c r="P461" s="371">
        <f>SUM(R461,T461,V461,X461,Z461,AB461,AD461,AF461,AH461,AJ461,AL461,AN461,AP461,AR461,AT461,AV461,AX461,AZ461,BB461,BD461)</f>
        <v>0</v>
      </c>
      <c r="Q461" s="372">
        <f>SUM(P461*O461)</f>
        <v>0</v>
      </c>
      <c r="R461" s="43"/>
      <c r="S461" s="318">
        <f>SUM(R461*O461)</f>
        <v>0</v>
      </c>
      <c r="T461" s="44"/>
      <c r="U461" s="317">
        <f>SUM(T461*O461)</f>
        <v>0</v>
      </c>
      <c r="V461" s="43"/>
      <c r="W461" s="318">
        <f>SUM(V461*O461)</f>
        <v>0</v>
      </c>
      <c r="X461" s="44"/>
      <c r="Y461" s="317">
        <f>SUM(X461*O461)</f>
        <v>0</v>
      </c>
      <c r="Z461" s="43"/>
      <c r="AA461" s="318">
        <f>SUM(Z461*O461)</f>
        <v>0</v>
      </c>
      <c r="AB461" s="44"/>
      <c r="AC461" s="317">
        <f>SUM(AB461*O461)</f>
        <v>0</v>
      </c>
      <c r="AD461" s="43"/>
      <c r="AE461" s="318">
        <f>SUM(AD461*O461)</f>
        <v>0</v>
      </c>
      <c r="AF461" s="44"/>
      <c r="AG461" s="317">
        <f>SUM(AF461*O461)</f>
        <v>0</v>
      </c>
      <c r="AH461" s="43"/>
      <c r="AI461" s="318">
        <f>SUM(AH461*O461)</f>
        <v>0</v>
      </c>
      <c r="AJ461" s="44"/>
      <c r="AK461" s="317">
        <f>SUM(AJ461*O461)</f>
        <v>0</v>
      </c>
      <c r="AL461" s="43"/>
      <c r="AM461" s="318">
        <f>SUM(AL461*O461)</f>
        <v>0</v>
      </c>
      <c r="AN461" s="44"/>
      <c r="AO461" s="317">
        <f>SUM(AN461*O461)</f>
        <v>0</v>
      </c>
      <c r="AP461" s="43"/>
      <c r="AQ461" s="318">
        <f>SUM(AP461*O461)</f>
        <v>0</v>
      </c>
      <c r="AR461" s="44"/>
      <c r="AS461" s="317">
        <f>SUM(AR461*O461)</f>
        <v>0</v>
      </c>
      <c r="AT461" s="43"/>
      <c r="AU461" s="318">
        <f>SUM(AT461*O461)</f>
        <v>0</v>
      </c>
      <c r="AV461" s="44"/>
      <c r="AW461" s="317">
        <f>SUM(AV461*O461)</f>
        <v>0</v>
      </c>
      <c r="AX461" s="43"/>
      <c r="AY461" s="318">
        <f>SUM(AX461*O461)</f>
        <v>0</v>
      </c>
      <c r="AZ461" s="44"/>
      <c r="BA461" s="317">
        <f>SUM(AZ461*O461)</f>
        <v>0</v>
      </c>
      <c r="BB461" s="43"/>
      <c r="BC461" s="318">
        <f>SUM(BB461*O461)</f>
        <v>0</v>
      </c>
      <c r="BD461" s="44"/>
      <c r="BE461" s="317">
        <f>SUM(BD461*O461)</f>
        <v>0</v>
      </c>
    </row>
    <row r="462" spans="1:57" ht="25.5" x14ac:dyDescent="0.2">
      <c r="A462" s="186">
        <v>161</v>
      </c>
      <c r="B462" s="73" t="s">
        <v>312</v>
      </c>
      <c r="C462" s="73" t="s">
        <v>316</v>
      </c>
      <c r="D462" s="74" t="s">
        <v>901</v>
      </c>
      <c r="E462" s="74" t="s">
        <v>919</v>
      </c>
      <c r="F462" s="75">
        <v>500</v>
      </c>
      <c r="G462" s="74" t="s">
        <v>962</v>
      </c>
      <c r="H462" s="76" t="s">
        <v>962</v>
      </c>
      <c r="I462" s="74" t="s">
        <v>3400</v>
      </c>
      <c r="J462" s="24" t="s">
        <v>3132</v>
      </c>
      <c r="K462" s="186">
        <v>4</v>
      </c>
      <c r="L462" s="144">
        <v>19.5</v>
      </c>
      <c r="M462" s="77">
        <v>19.5</v>
      </c>
      <c r="N462" s="77">
        <v>19.5</v>
      </c>
      <c r="O462" s="219">
        <v>20.48</v>
      </c>
      <c r="P462" s="371">
        <f>SUM(R462,T462,V462,X462,Z462,AB462,AD462,AF462,AH462,AJ462,AL462,AN462,AP462,AR462,AT462,AV462,AX462,AZ462,BB462,BD462)</f>
        <v>0</v>
      </c>
      <c r="Q462" s="372">
        <f>SUM(P462*O462)</f>
        <v>0</v>
      </c>
      <c r="R462" s="43"/>
      <c r="S462" s="318">
        <f>SUM(R462*O462)</f>
        <v>0</v>
      </c>
      <c r="T462" s="44"/>
      <c r="U462" s="317">
        <f>SUM(T462*O462)</f>
        <v>0</v>
      </c>
      <c r="V462" s="43"/>
      <c r="W462" s="318">
        <f>SUM(V462*O462)</f>
        <v>0</v>
      </c>
      <c r="X462" s="44"/>
      <c r="Y462" s="317">
        <f>SUM(X462*O462)</f>
        <v>0</v>
      </c>
      <c r="Z462" s="43"/>
      <c r="AA462" s="318">
        <f>SUM(Z462*O462)</f>
        <v>0</v>
      </c>
      <c r="AB462" s="44"/>
      <c r="AC462" s="317">
        <f>SUM(AB462*O462)</f>
        <v>0</v>
      </c>
      <c r="AD462" s="43"/>
      <c r="AE462" s="318">
        <f>SUM(AD462*O462)</f>
        <v>0</v>
      </c>
      <c r="AF462" s="44"/>
      <c r="AG462" s="317">
        <f>SUM(AF462*O462)</f>
        <v>0</v>
      </c>
      <c r="AH462" s="43"/>
      <c r="AI462" s="318">
        <f>SUM(AH462*O462)</f>
        <v>0</v>
      </c>
      <c r="AJ462" s="44"/>
      <c r="AK462" s="317">
        <f>SUM(AJ462*O462)</f>
        <v>0</v>
      </c>
      <c r="AL462" s="43"/>
      <c r="AM462" s="318">
        <f>SUM(AL462*O462)</f>
        <v>0</v>
      </c>
      <c r="AN462" s="44"/>
      <c r="AO462" s="317">
        <f>SUM(AN462*O462)</f>
        <v>0</v>
      </c>
      <c r="AP462" s="43"/>
      <c r="AQ462" s="318">
        <f>SUM(AP462*O462)</f>
        <v>0</v>
      </c>
      <c r="AR462" s="44"/>
      <c r="AS462" s="317">
        <f>SUM(AR462*O462)</f>
        <v>0</v>
      </c>
      <c r="AT462" s="43"/>
      <c r="AU462" s="318">
        <f>SUM(AT462*O462)</f>
        <v>0</v>
      </c>
      <c r="AV462" s="44"/>
      <c r="AW462" s="317">
        <f>SUM(AV462*O462)</f>
        <v>0</v>
      </c>
      <c r="AX462" s="43"/>
      <c r="AY462" s="318">
        <f>SUM(AX462*O462)</f>
        <v>0</v>
      </c>
      <c r="AZ462" s="44"/>
      <c r="BA462" s="317">
        <f>SUM(AZ462*O462)</f>
        <v>0</v>
      </c>
      <c r="BB462" s="43"/>
      <c r="BC462" s="318">
        <f>SUM(BB462*O462)</f>
        <v>0</v>
      </c>
      <c r="BD462" s="44"/>
      <c r="BE462" s="317">
        <f>SUM(BD462*O462)</f>
        <v>0</v>
      </c>
    </row>
    <row r="463" spans="1:57" ht="25.5" x14ac:dyDescent="0.2">
      <c r="A463" s="187">
        <v>162</v>
      </c>
      <c r="B463" s="25" t="s">
        <v>312</v>
      </c>
      <c r="C463" s="25" t="s">
        <v>315</v>
      </c>
      <c r="D463" s="29" t="s">
        <v>2043</v>
      </c>
      <c r="E463" s="28" t="s">
        <v>2383</v>
      </c>
      <c r="F463" s="188">
        <v>500</v>
      </c>
      <c r="G463" s="28">
        <v>10</v>
      </c>
      <c r="H463" s="89">
        <v>17004</v>
      </c>
      <c r="I463" s="29" t="s">
        <v>3404</v>
      </c>
      <c r="J463" s="79" t="s">
        <v>2338</v>
      </c>
      <c r="K463" s="187">
        <v>1</v>
      </c>
      <c r="L463" s="80">
        <v>9.57</v>
      </c>
      <c r="M463" s="80">
        <v>9.57</v>
      </c>
      <c r="N463" s="146">
        <v>11.55</v>
      </c>
      <c r="O463" s="223">
        <v>11.55</v>
      </c>
      <c r="P463" s="371">
        <f>SUM(R463,T463,V463,X463,Z463,AB463,AD463,AF463,AH463,AJ463,AL463,AN463,AP463,AR463,AT463,AV463,AX463,AZ463,BB463,BD463)</f>
        <v>0</v>
      </c>
      <c r="Q463" s="372">
        <f>SUM(P463*O463)</f>
        <v>0</v>
      </c>
      <c r="R463" s="43"/>
      <c r="S463" s="318">
        <f>SUM(R463*O463)</f>
        <v>0</v>
      </c>
      <c r="T463" s="44"/>
      <c r="U463" s="317">
        <f>SUM(T463*O463)</f>
        <v>0</v>
      </c>
      <c r="V463" s="43"/>
      <c r="W463" s="318">
        <f>SUM(V463*O463)</f>
        <v>0</v>
      </c>
      <c r="X463" s="44"/>
      <c r="Y463" s="317">
        <f>SUM(X463*O463)</f>
        <v>0</v>
      </c>
      <c r="Z463" s="43"/>
      <c r="AA463" s="318">
        <f>SUM(Z463*O463)</f>
        <v>0</v>
      </c>
      <c r="AB463" s="44"/>
      <c r="AC463" s="317">
        <f>SUM(AB463*O463)</f>
        <v>0</v>
      </c>
      <c r="AD463" s="43"/>
      <c r="AE463" s="318">
        <f>SUM(AD463*O463)</f>
        <v>0</v>
      </c>
      <c r="AF463" s="44"/>
      <c r="AG463" s="317">
        <f>SUM(AF463*O463)</f>
        <v>0</v>
      </c>
      <c r="AH463" s="43"/>
      <c r="AI463" s="318">
        <f>SUM(AH463*O463)</f>
        <v>0</v>
      </c>
      <c r="AJ463" s="44"/>
      <c r="AK463" s="317">
        <f>SUM(AJ463*O463)</f>
        <v>0</v>
      </c>
      <c r="AL463" s="43"/>
      <c r="AM463" s="318">
        <f>SUM(AL463*O463)</f>
        <v>0</v>
      </c>
      <c r="AN463" s="44"/>
      <c r="AO463" s="317">
        <f>SUM(AN463*O463)</f>
        <v>0</v>
      </c>
      <c r="AP463" s="43"/>
      <c r="AQ463" s="318">
        <f>SUM(AP463*O463)</f>
        <v>0</v>
      </c>
      <c r="AR463" s="44"/>
      <c r="AS463" s="317">
        <f>SUM(AR463*O463)</f>
        <v>0</v>
      </c>
      <c r="AT463" s="43"/>
      <c r="AU463" s="318">
        <f>SUM(AT463*O463)</f>
        <v>0</v>
      </c>
      <c r="AV463" s="44"/>
      <c r="AW463" s="317">
        <f>SUM(AV463*O463)</f>
        <v>0</v>
      </c>
      <c r="AX463" s="43"/>
      <c r="AY463" s="318">
        <f>SUM(AX463*O463)</f>
        <v>0</v>
      </c>
      <c r="AZ463" s="44"/>
      <c r="BA463" s="317">
        <f>SUM(AZ463*O463)</f>
        <v>0</v>
      </c>
      <c r="BB463" s="43"/>
      <c r="BC463" s="318">
        <f>SUM(BB463*O463)</f>
        <v>0</v>
      </c>
      <c r="BD463" s="44"/>
      <c r="BE463" s="317">
        <f>SUM(BD463*O463)</f>
        <v>0</v>
      </c>
    </row>
    <row r="464" spans="1:57" ht="25.5" x14ac:dyDescent="0.2">
      <c r="A464" s="263">
        <v>162</v>
      </c>
      <c r="B464" s="264" t="s">
        <v>312</v>
      </c>
      <c r="C464" s="260" t="s">
        <v>315</v>
      </c>
      <c r="D464" s="315" t="s">
        <v>4052</v>
      </c>
      <c r="E464" s="266" t="s">
        <v>2340</v>
      </c>
      <c r="F464" s="265">
        <v>500</v>
      </c>
      <c r="G464" s="266"/>
      <c r="H464" s="320" t="s">
        <v>4223</v>
      </c>
      <c r="I464" s="266" t="s">
        <v>3747</v>
      </c>
      <c r="J464" s="316" t="s">
        <v>4733</v>
      </c>
      <c r="K464" s="263">
        <v>2</v>
      </c>
      <c r="L464" s="267"/>
      <c r="M464" s="267"/>
      <c r="N464" s="267"/>
      <c r="O464" s="360">
        <v>15.139999999999999</v>
      </c>
      <c r="P464" s="371">
        <f>SUM(R464,T464,V464,X464,Z464,AB464,AD464,AF464,AH464,AJ464,AL464,AN464,AP464,AR464,AT464,AV464,AX464,AZ464,BB464,BD464)</f>
        <v>0</v>
      </c>
      <c r="Q464" s="372">
        <f>SUM(P464*O464)</f>
        <v>0</v>
      </c>
      <c r="R464" s="43"/>
      <c r="S464" s="318">
        <f>SUM(R464*O464)</f>
        <v>0</v>
      </c>
      <c r="T464" s="44"/>
      <c r="U464" s="317">
        <f>SUM(T464*O464)</f>
        <v>0</v>
      </c>
      <c r="V464" s="43"/>
      <c r="W464" s="318">
        <f>SUM(V464*O464)</f>
        <v>0</v>
      </c>
      <c r="X464" s="44"/>
      <c r="Y464" s="317">
        <f>SUM(X464*O464)</f>
        <v>0</v>
      </c>
      <c r="Z464" s="43"/>
      <c r="AA464" s="318">
        <f>SUM(Z464*O464)</f>
        <v>0</v>
      </c>
      <c r="AB464" s="44"/>
      <c r="AC464" s="317">
        <f>SUM(AB464*O464)</f>
        <v>0</v>
      </c>
      <c r="AD464" s="43"/>
      <c r="AE464" s="318">
        <f>SUM(AD464*O464)</f>
        <v>0</v>
      </c>
      <c r="AF464" s="44"/>
      <c r="AG464" s="317">
        <f>SUM(AF464*O464)</f>
        <v>0</v>
      </c>
      <c r="AH464" s="43"/>
      <c r="AI464" s="318">
        <f>SUM(AH464*O464)</f>
        <v>0</v>
      </c>
      <c r="AJ464" s="44"/>
      <c r="AK464" s="317">
        <f>SUM(AJ464*O464)</f>
        <v>0</v>
      </c>
      <c r="AL464" s="43"/>
      <c r="AM464" s="318">
        <f>SUM(AL464*O464)</f>
        <v>0</v>
      </c>
      <c r="AN464" s="44"/>
      <c r="AO464" s="317">
        <f>SUM(AN464*O464)</f>
        <v>0</v>
      </c>
      <c r="AP464" s="43"/>
      <c r="AQ464" s="318">
        <f>SUM(AP464*O464)</f>
        <v>0</v>
      </c>
      <c r="AR464" s="44"/>
      <c r="AS464" s="317">
        <f>SUM(AR464*O464)</f>
        <v>0</v>
      </c>
      <c r="AT464" s="43"/>
      <c r="AU464" s="318">
        <f>SUM(AT464*O464)</f>
        <v>0</v>
      </c>
      <c r="AV464" s="44"/>
      <c r="AW464" s="317">
        <f>SUM(AV464*O464)</f>
        <v>0</v>
      </c>
      <c r="AX464" s="43"/>
      <c r="AY464" s="318">
        <f>SUM(AX464*O464)</f>
        <v>0</v>
      </c>
      <c r="AZ464" s="44"/>
      <c r="BA464" s="317">
        <f>SUM(AZ464*O464)</f>
        <v>0</v>
      </c>
      <c r="BB464" s="43"/>
      <c r="BC464" s="318">
        <f>SUM(BB464*O464)</f>
        <v>0</v>
      </c>
      <c r="BD464" s="44"/>
      <c r="BE464" s="317">
        <f>SUM(BD464*O464)</f>
        <v>0</v>
      </c>
    </row>
    <row r="465" spans="1:57" ht="25.5" x14ac:dyDescent="0.2">
      <c r="A465" s="186">
        <v>162</v>
      </c>
      <c r="B465" s="73" t="s">
        <v>312</v>
      </c>
      <c r="C465" s="73" t="s">
        <v>315</v>
      </c>
      <c r="D465" s="74" t="s">
        <v>901</v>
      </c>
      <c r="E465" s="74" t="s">
        <v>919</v>
      </c>
      <c r="F465" s="75">
        <v>500</v>
      </c>
      <c r="G465" s="74" t="s">
        <v>963</v>
      </c>
      <c r="H465" s="76" t="s">
        <v>963</v>
      </c>
      <c r="I465" s="74" t="s">
        <v>3400</v>
      </c>
      <c r="J465" s="24" t="s">
        <v>3132</v>
      </c>
      <c r="K465" s="186">
        <v>3</v>
      </c>
      <c r="L465" s="144">
        <v>15.11</v>
      </c>
      <c r="M465" s="144">
        <v>16.98</v>
      </c>
      <c r="N465" s="77">
        <v>16.98</v>
      </c>
      <c r="O465" s="219">
        <v>17.829999999999998</v>
      </c>
      <c r="P465" s="371">
        <f>SUM(R465,T465,V465,X465,Z465,AB465,AD465,AF465,AH465,AJ465,AL465,AN465,AP465,AR465,AT465,AV465,AX465,AZ465,BB465,BD465)</f>
        <v>0</v>
      </c>
      <c r="Q465" s="372">
        <f>SUM(P465*O465)</f>
        <v>0</v>
      </c>
      <c r="R465" s="43"/>
      <c r="S465" s="318">
        <f>SUM(R465*O465)</f>
        <v>0</v>
      </c>
      <c r="T465" s="44"/>
      <c r="U465" s="317">
        <f>SUM(T465*O465)</f>
        <v>0</v>
      </c>
      <c r="V465" s="43"/>
      <c r="W465" s="318">
        <f>SUM(V465*O465)</f>
        <v>0</v>
      </c>
      <c r="X465" s="44"/>
      <c r="Y465" s="317">
        <f>SUM(X465*O465)</f>
        <v>0</v>
      </c>
      <c r="Z465" s="43"/>
      <c r="AA465" s="318">
        <f>SUM(Z465*O465)</f>
        <v>0</v>
      </c>
      <c r="AB465" s="44"/>
      <c r="AC465" s="317">
        <f>SUM(AB465*O465)</f>
        <v>0</v>
      </c>
      <c r="AD465" s="43"/>
      <c r="AE465" s="318">
        <f>SUM(AD465*O465)</f>
        <v>0</v>
      </c>
      <c r="AF465" s="44"/>
      <c r="AG465" s="317">
        <f>SUM(AF465*O465)</f>
        <v>0</v>
      </c>
      <c r="AH465" s="43"/>
      <c r="AI465" s="318">
        <f>SUM(AH465*O465)</f>
        <v>0</v>
      </c>
      <c r="AJ465" s="44"/>
      <c r="AK465" s="317">
        <f>SUM(AJ465*O465)</f>
        <v>0</v>
      </c>
      <c r="AL465" s="43"/>
      <c r="AM465" s="318">
        <f>SUM(AL465*O465)</f>
        <v>0</v>
      </c>
      <c r="AN465" s="44"/>
      <c r="AO465" s="317">
        <f>SUM(AN465*O465)</f>
        <v>0</v>
      </c>
      <c r="AP465" s="43"/>
      <c r="AQ465" s="318">
        <f>SUM(AP465*O465)</f>
        <v>0</v>
      </c>
      <c r="AR465" s="44"/>
      <c r="AS465" s="317">
        <f>SUM(AR465*O465)</f>
        <v>0</v>
      </c>
      <c r="AT465" s="43"/>
      <c r="AU465" s="318">
        <f>SUM(AT465*O465)</f>
        <v>0</v>
      </c>
      <c r="AV465" s="44"/>
      <c r="AW465" s="317">
        <f>SUM(AV465*O465)</f>
        <v>0</v>
      </c>
      <c r="AX465" s="43"/>
      <c r="AY465" s="318">
        <f>SUM(AX465*O465)</f>
        <v>0</v>
      </c>
      <c r="AZ465" s="44"/>
      <c r="BA465" s="317">
        <f>SUM(AZ465*O465)</f>
        <v>0</v>
      </c>
      <c r="BB465" s="43"/>
      <c r="BC465" s="318">
        <f>SUM(BB465*O465)</f>
        <v>0</v>
      </c>
      <c r="BD465" s="44"/>
      <c r="BE465" s="317">
        <f>SUM(BD465*O465)</f>
        <v>0</v>
      </c>
    </row>
    <row r="466" spans="1:57" ht="25.5" x14ac:dyDescent="0.2">
      <c r="A466" s="187">
        <v>163</v>
      </c>
      <c r="B466" s="25" t="s">
        <v>312</v>
      </c>
      <c r="C466" s="25" t="s">
        <v>314</v>
      </c>
      <c r="D466" s="29" t="s">
        <v>2043</v>
      </c>
      <c r="E466" s="28" t="s">
        <v>2383</v>
      </c>
      <c r="F466" s="188">
        <v>500</v>
      </c>
      <c r="G466" s="28">
        <v>10</v>
      </c>
      <c r="H466" s="89">
        <v>17004</v>
      </c>
      <c r="I466" s="29" t="s">
        <v>3404</v>
      </c>
      <c r="J466" s="79" t="s">
        <v>2338</v>
      </c>
      <c r="K466" s="187">
        <v>1</v>
      </c>
      <c r="L466" s="80">
        <v>9.57</v>
      </c>
      <c r="M466" s="80">
        <v>9.57</v>
      </c>
      <c r="N466" s="146">
        <v>11.55</v>
      </c>
      <c r="O466" s="223">
        <v>11.55</v>
      </c>
      <c r="P466" s="371">
        <f>SUM(R466,T466,V466,X466,Z466,AB466,AD466,AF466,AH466,AJ466,AL466,AN466,AP466,AR466,AT466,AV466,AX466,AZ466,BB466,BD466)</f>
        <v>0</v>
      </c>
      <c r="Q466" s="372">
        <f>SUM(P466*O466)</f>
        <v>0</v>
      </c>
      <c r="R466" s="43"/>
      <c r="S466" s="318">
        <f>SUM(R466*O466)</f>
        <v>0</v>
      </c>
      <c r="T466" s="44"/>
      <c r="U466" s="317">
        <f>SUM(T466*O466)</f>
        <v>0</v>
      </c>
      <c r="V466" s="43"/>
      <c r="W466" s="318">
        <f>SUM(V466*O466)</f>
        <v>0</v>
      </c>
      <c r="X466" s="44"/>
      <c r="Y466" s="317">
        <f>SUM(X466*O466)</f>
        <v>0</v>
      </c>
      <c r="Z466" s="43"/>
      <c r="AA466" s="318">
        <f>SUM(Z466*O466)</f>
        <v>0</v>
      </c>
      <c r="AB466" s="44"/>
      <c r="AC466" s="317">
        <f>SUM(AB466*O466)</f>
        <v>0</v>
      </c>
      <c r="AD466" s="43"/>
      <c r="AE466" s="318">
        <f>SUM(AD466*O466)</f>
        <v>0</v>
      </c>
      <c r="AF466" s="44"/>
      <c r="AG466" s="317">
        <f>SUM(AF466*O466)</f>
        <v>0</v>
      </c>
      <c r="AH466" s="43"/>
      <c r="AI466" s="318">
        <f>SUM(AH466*O466)</f>
        <v>0</v>
      </c>
      <c r="AJ466" s="44"/>
      <c r="AK466" s="317">
        <f>SUM(AJ466*O466)</f>
        <v>0</v>
      </c>
      <c r="AL466" s="43"/>
      <c r="AM466" s="318">
        <f>SUM(AL466*O466)</f>
        <v>0</v>
      </c>
      <c r="AN466" s="44"/>
      <c r="AO466" s="317">
        <f>SUM(AN466*O466)</f>
        <v>0</v>
      </c>
      <c r="AP466" s="43"/>
      <c r="AQ466" s="318">
        <f>SUM(AP466*O466)</f>
        <v>0</v>
      </c>
      <c r="AR466" s="44"/>
      <c r="AS466" s="317">
        <f>SUM(AR466*O466)</f>
        <v>0</v>
      </c>
      <c r="AT466" s="43"/>
      <c r="AU466" s="318">
        <f>SUM(AT466*O466)</f>
        <v>0</v>
      </c>
      <c r="AV466" s="44"/>
      <c r="AW466" s="317">
        <f>SUM(AV466*O466)</f>
        <v>0</v>
      </c>
      <c r="AX466" s="43"/>
      <c r="AY466" s="318">
        <f>SUM(AX466*O466)</f>
        <v>0</v>
      </c>
      <c r="AZ466" s="44"/>
      <c r="BA466" s="317">
        <f>SUM(AZ466*O466)</f>
        <v>0</v>
      </c>
      <c r="BB466" s="43"/>
      <c r="BC466" s="318">
        <f>SUM(BB466*O466)</f>
        <v>0</v>
      </c>
      <c r="BD466" s="44"/>
      <c r="BE466" s="317">
        <f>SUM(BD466*O466)</f>
        <v>0</v>
      </c>
    </row>
    <row r="467" spans="1:57" ht="25.5" x14ac:dyDescent="0.2">
      <c r="A467" s="81">
        <v>163</v>
      </c>
      <c r="B467" s="82" t="s">
        <v>312</v>
      </c>
      <c r="C467" s="82" t="s">
        <v>314</v>
      </c>
      <c r="D467" s="83" t="s">
        <v>2407</v>
      </c>
      <c r="E467" s="84" t="s">
        <v>2383</v>
      </c>
      <c r="F467" s="85">
        <v>500</v>
      </c>
      <c r="G467" s="84" t="s">
        <v>2410</v>
      </c>
      <c r="H467" s="22" t="s">
        <v>2411</v>
      </c>
      <c r="I467" s="34">
        <v>57681</v>
      </c>
      <c r="J467" s="86" t="s">
        <v>1074</v>
      </c>
      <c r="K467" s="81">
        <v>2</v>
      </c>
      <c r="L467" s="87">
        <v>14.79</v>
      </c>
      <c r="M467" s="155">
        <v>15</v>
      </c>
      <c r="N467" s="87">
        <v>15</v>
      </c>
      <c r="O467" s="365">
        <v>15.05</v>
      </c>
      <c r="P467" s="371">
        <f>SUM(R467,T467,V467,X467,Z467,AB467,AD467,AF467,AH467,AJ467,AL467,AN467,AP467,AR467,AT467,AV467,AX467,AZ467,BB467,BD467)</f>
        <v>0</v>
      </c>
      <c r="Q467" s="372">
        <f>SUM(P467*O467)</f>
        <v>0</v>
      </c>
      <c r="R467" s="43"/>
      <c r="S467" s="318">
        <f>SUM(R467*O467)</f>
        <v>0</v>
      </c>
      <c r="T467" s="44"/>
      <c r="U467" s="317">
        <f>SUM(T467*O467)</f>
        <v>0</v>
      </c>
      <c r="V467" s="43"/>
      <c r="W467" s="318">
        <f>SUM(V467*O467)</f>
        <v>0</v>
      </c>
      <c r="X467" s="44"/>
      <c r="Y467" s="317">
        <f>SUM(X467*O467)</f>
        <v>0</v>
      </c>
      <c r="Z467" s="43"/>
      <c r="AA467" s="318">
        <f>SUM(Z467*O467)</f>
        <v>0</v>
      </c>
      <c r="AB467" s="44"/>
      <c r="AC467" s="317">
        <f>SUM(AB467*O467)</f>
        <v>0</v>
      </c>
      <c r="AD467" s="43"/>
      <c r="AE467" s="318">
        <f>SUM(AD467*O467)</f>
        <v>0</v>
      </c>
      <c r="AF467" s="44"/>
      <c r="AG467" s="317">
        <f>SUM(AF467*O467)</f>
        <v>0</v>
      </c>
      <c r="AH467" s="43"/>
      <c r="AI467" s="318">
        <f>SUM(AH467*O467)</f>
        <v>0</v>
      </c>
      <c r="AJ467" s="44"/>
      <c r="AK467" s="317">
        <f>SUM(AJ467*O467)</f>
        <v>0</v>
      </c>
      <c r="AL467" s="43"/>
      <c r="AM467" s="318">
        <f>SUM(AL467*O467)</f>
        <v>0</v>
      </c>
      <c r="AN467" s="44"/>
      <c r="AO467" s="317">
        <f>SUM(AN467*O467)</f>
        <v>0</v>
      </c>
      <c r="AP467" s="43"/>
      <c r="AQ467" s="318">
        <f>SUM(AP467*O467)</f>
        <v>0</v>
      </c>
      <c r="AR467" s="44"/>
      <c r="AS467" s="317">
        <f>SUM(AR467*O467)</f>
        <v>0</v>
      </c>
      <c r="AT467" s="43"/>
      <c r="AU467" s="318">
        <f>SUM(AT467*O467)</f>
        <v>0</v>
      </c>
      <c r="AV467" s="44"/>
      <c r="AW467" s="317">
        <f>SUM(AV467*O467)</f>
        <v>0</v>
      </c>
      <c r="AX467" s="43"/>
      <c r="AY467" s="318">
        <f>SUM(AX467*O467)</f>
        <v>0</v>
      </c>
      <c r="AZ467" s="44"/>
      <c r="BA467" s="317">
        <f>SUM(AZ467*O467)</f>
        <v>0</v>
      </c>
      <c r="BB467" s="43"/>
      <c r="BC467" s="318">
        <f>SUM(BB467*O467)</f>
        <v>0</v>
      </c>
      <c r="BD467" s="44"/>
      <c r="BE467" s="317">
        <f>SUM(BD467*O467)</f>
        <v>0</v>
      </c>
    </row>
    <row r="468" spans="1:57" ht="25.5" x14ac:dyDescent="0.2">
      <c r="A468" s="186">
        <v>163</v>
      </c>
      <c r="B468" s="73" t="s">
        <v>312</v>
      </c>
      <c r="C468" s="73" t="s">
        <v>314</v>
      </c>
      <c r="D468" s="74" t="s">
        <v>901</v>
      </c>
      <c r="E468" s="74" t="s">
        <v>919</v>
      </c>
      <c r="F468" s="75">
        <v>500</v>
      </c>
      <c r="G468" s="74" t="s">
        <v>964</v>
      </c>
      <c r="H468" s="76" t="s">
        <v>964</v>
      </c>
      <c r="I468" s="74" t="s">
        <v>3400</v>
      </c>
      <c r="J468" s="24" t="s">
        <v>3132</v>
      </c>
      <c r="K468" s="186">
        <v>3</v>
      </c>
      <c r="L468" s="144">
        <v>15.87</v>
      </c>
      <c r="M468" s="144">
        <v>16.66</v>
      </c>
      <c r="N468" s="77">
        <v>16.66</v>
      </c>
      <c r="O468" s="219">
        <v>17.489999999999998</v>
      </c>
      <c r="P468" s="371">
        <f>SUM(R468,T468,V468,X468,Z468,AB468,AD468,AF468,AH468,AJ468,AL468,AN468,AP468,AR468,AT468,AV468,AX468,AZ468,BB468,BD468)</f>
        <v>0</v>
      </c>
      <c r="Q468" s="372">
        <f>SUM(P468*O468)</f>
        <v>0</v>
      </c>
      <c r="R468" s="43"/>
      <c r="S468" s="318">
        <f>SUM(R468*O468)</f>
        <v>0</v>
      </c>
      <c r="T468" s="44"/>
      <c r="U468" s="317">
        <f>SUM(T468*O468)</f>
        <v>0</v>
      </c>
      <c r="V468" s="43"/>
      <c r="W468" s="318">
        <f>SUM(V468*O468)</f>
        <v>0</v>
      </c>
      <c r="X468" s="44"/>
      <c r="Y468" s="317">
        <f>SUM(X468*O468)</f>
        <v>0</v>
      </c>
      <c r="Z468" s="43"/>
      <c r="AA468" s="318">
        <f>SUM(Z468*O468)</f>
        <v>0</v>
      </c>
      <c r="AB468" s="44"/>
      <c r="AC468" s="317">
        <f>SUM(AB468*O468)</f>
        <v>0</v>
      </c>
      <c r="AD468" s="43"/>
      <c r="AE468" s="318">
        <f>SUM(AD468*O468)</f>
        <v>0</v>
      </c>
      <c r="AF468" s="44"/>
      <c r="AG468" s="317">
        <f>SUM(AF468*O468)</f>
        <v>0</v>
      </c>
      <c r="AH468" s="43"/>
      <c r="AI468" s="318">
        <f>SUM(AH468*O468)</f>
        <v>0</v>
      </c>
      <c r="AJ468" s="44"/>
      <c r="AK468" s="317">
        <f>SUM(AJ468*O468)</f>
        <v>0</v>
      </c>
      <c r="AL468" s="43"/>
      <c r="AM468" s="318">
        <f>SUM(AL468*O468)</f>
        <v>0</v>
      </c>
      <c r="AN468" s="44"/>
      <c r="AO468" s="317">
        <f>SUM(AN468*O468)</f>
        <v>0</v>
      </c>
      <c r="AP468" s="43"/>
      <c r="AQ468" s="318">
        <f>SUM(AP468*O468)</f>
        <v>0</v>
      </c>
      <c r="AR468" s="44"/>
      <c r="AS468" s="317">
        <f>SUM(AR468*O468)</f>
        <v>0</v>
      </c>
      <c r="AT468" s="43"/>
      <c r="AU468" s="318">
        <f>SUM(AT468*O468)</f>
        <v>0</v>
      </c>
      <c r="AV468" s="44"/>
      <c r="AW468" s="317">
        <f>SUM(AV468*O468)</f>
        <v>0</v>
      </c>
      <c r="AX468" s="43"/>
      <c r="AY468" s="318">
        <f>SUM(AX468*O468)</f>
        <v>0</v>
      </c>
      <c r="AZ468" s="44"/>
      <c r="BA468" s="317">
        <f>SUM(AZ468*O468)</f>
        <v>0</v>
      </c>
      <c r="BB468" s="43"/>
      <c r="BC468" s="318">
        <f>SUM(BB468*O468)</f>
        <v>0</v>
      </c>
      <c r="BD468" s="44"/>
      <c r="BE468" s="317">
        <f>SUM(BD468*O468)</f>
        <v>0</v>
      </c>
    </row>
    <row r="469" spans="1:57" ht="25.5" x14ac:dyDescent="0.2">
      <c r="A469" s="187">
        <v>164</v>
      </c>
      <c r="B469" s="25" t="s">
        <v>312</v>
      </c>
      <c r="C469" s="25" t="s">
        <v>313</v>
      </c>
      <c r="D469" s="29" t="s">
        <v>2043</v>
      </c>
      <c r="E469" s="28" t="s">
        <v>2383</v>
      </c>
      <c r="F469" s="188">
        <v>500</v>
      </c>
      <c r="G469" s="28" t="s">
        <v>2052</v>
      </c>
      <c r="H469" s="89">
        <v>17138</v>
      </c>
      <c r="I469" s="29" t="s">
        <v>3404</v>
      </c>
      <c r="J469" s="79" t="s">
        <v>2338</v>
      </c>
      <c r="K469" s="187">
        <v>1</v>
      </c>
      <c r="L469" s="80">
        <v>11.8</v>
      </c>
      <c r="M469" s="80">
        <v>11.8</v>
      </c>
      <c r="N469" s="80">
        <v>11.8</v>
      </c>
      <c r="O469" s="223">
        <v>11.8</v>
      </c>
      <c r="P469" s="371">
        <f>SUM(R469,T469,V469,X469,Z469,AB469,AD469,AF469,AH469,AJ469,AL469,AN469,AP469,AR469,AT469,AV469,AX469,AZ469,BB469,BD469)</f>
        <v>0</v>
      </c>
      <c r="Q469" s="372">
        <f>SUM(P469*O469)</f>
        <v>0</v>
      </c>
      <c r="R469" s="43"/>
      <c r="S469" s="318">
        <f>SUM(R469*O469)</f>
        <v>0</v>
      </c>
      <c r="T469" s="44"/>
      <c r="U469" s="317">
        <f>SUM(T469*O469)</f>
        <v>0</v>
      </c>
      <c r="V469" s="43"/>
      <c r="W469" s="318">
        <f>SUM(V469*O469)</f>
        <v>0</v>
      </c>
      <c r="X469" s="44"/>
      <c r="Y469" s="317">
        <f>SUM(X469*O469)</f>
        <v>0</v>
      </c>
      <c r="Z469" s="43"/>
      <c r="AA469" s="318">
        <f>SUM(Z469*O469)</f>
        <v>0</v>
      </c>
      <c r="AB469" s="44"/>
      <c r="AC469" s="317">
        <f>SUM(AB469*O469)</f>
        <v>0</v>
      </c>
      <c r="AD469" s="43"/>
      <c r="AE469" s="318">
        <f>SUM(AD469*O469)</f>
        <v>0</v>
      </c>
      <c r="AF469" s="44"/>
      <c r="AG469" s="317">
        <f>SUM(AF469*O469)</f>
        <v>0</v>
      </c>
      <c r="AH469" s="43"/>
      <c r="AI469" s="318">
        <f>SUM(AH469*O469)</f>
        <v>0</v>
      </c>
      <c r="AJ469" s="44"/>
      <c r="AK469" s="317">
        <f>SUM(AJ469*O469)</f>
        <v>0</v>
      </c>
      <c r="AL469" s="43"/>
      <c r="AM469" s="318">
        <f>SUM(AL469*O469)</f>
        <v>0</v>
      </c>
      <c r="AN469" s="44"/>
      <c r="AO469" s="317">
        <f>SUM(AN469*O469)</f>
        <v>0</v>
      </c>
      <c r="AP469" s="43"/>
      <c r="AQ469" s="318">
        <f>SUM(AP469*O469)</f>
        <v>0</v>
      </c>
      <c r="AR469" s="44"/>
      <c r="AS469" s="317">
        <f>SUM(AR469*O469)</f>
        <v>0</v>
      </c>
      <c r="AT469" s="43"/>
      <c r="AU469" s="318">
        <f>SUM(AT469*O469)</f>
        <v>0</v>
      </c>
      <c r="AV469" s="44"/>
      <c r="AW469" s="317">
        <f>SUM(AV469*O469)</f>
        <v>0</v>
      </c>
      <c r="AX469" s="43"/>
      <c r="AY469" s="318">
        <f>SUM(AX469*O469)</f>
        <v>0</v>
      </c>
      <c r="AZ469" s="44"/>
      <c r="BA469" s="317">
        <f>SUM(AZ469*O469)</f>
        <v>0</v>
      </c>
      <c r="BB469" s="43"/>
      <c r="BC469" s="318">
        <f>SUM(BB469*O469)</f>
        <v>0</v>
      </c>
      <c r="BD469" s="44"/>
      <c r="BE469" s="317">
        <f>SUM(BD469*O469)</f>
        <v>0</v>
      </c>
    </row>
    <row r="470" spans="1:57" ht="25.5" x14ac:dyDescent="0.2">
      <c r="A470" s="186">
        <v>164</v>
      </c>
      <c r="B470" s="73" t="s">
        <v>312</v>
      </c>
      <c r="C470" s="73" t="s">
        <v>313</v>
      </c>
      <c r="D470" s="74" t="s">
        <v>901</v>
      </c>
      <c r="E470" s="74" t="s">
        <v>919</v>
      </c>
      <c r="F470" s="75">
        <v>500</v>
      </c>
      <c r="G470" s="74" t="s">
        <v>965</v>
      </c>
      <c r="H470" s="76" t="s">
        <v>965</v>
      </c>
      <c r="I470" s="74" t="s">
        <v>3400</v>
      </c>
      <c r="J470" s="24" t="s">
        <v>3132</v>
      </c>
      <c r="K470" s="186">
        <v>2</v>
      </c>
      <c r="L470" s="144">
        <v>23.68</v>
      </c>
      <c r="M470" s="144">
        <v>24.86</v>
      </c>
      <c r="N470" s="144">
        <v>26.1</v>
      </c>
      <c r="O470" s="219">
        <v>27.41</v>
      </c>
      <c r="P470" s="371">
        <f>SUM(R470,T470,V470,X470,Z470,AB470,AD470,AF470,AH470,AJ470,AL470,AN470,AP470,AR470,AT470,AV470,AX470,AZ470,BB470,BD470)</f>
        <v>0</v>
      </c>
      <c r="Q470" s="372">
        <f>SUM(P470*O470)</f>
        <v>0</v>
      </c>
      <c r="R470" s="43"/>
      <c r="S470" s="318">
        <f>SUM(R470*O470)</f>
        <v>0</v>
      </c>
      <c r="T470" s="44"/>
      <c r="U470" s="317">
        <f>SUM(T470*O470)</f>
        <v>0</v>
      </c>
      <c r="V470" s="43"/>
      <c r="W470" s="318">
        <f>SUM(V470*O470)</f>
        <v>0</v>
      </c>
      <c r="X470" s="44"/>
      <c r="Y470" s="317">
        <f>SUM(X470*O470)</f>
        <v>0</v>
      </c>
      <c r="Z470" s="43"/>
      <c r="AA470" s="318">
        <f>SUM(Z470*O470)</f>
        <v>0</v>
      </c>
      <c r="AB470" s="44"/>
      <c r="AC470" s="317">
        <f>SUM(AB470*O470)</f>
        <v>0</v>
      </c>
      <c r="AD470" s="43"/>
      <c r="AE470" s="318">
        <f>SUM(AD470*O470)</f>
        <v>0</v>
      </c>
      <c r="AF470" s="44"/>
      <c r="AG470" s="317">
        <f>SUM(AF470*O470)</f>
        <v>0</v>
      </c>
      <c r="AH470" s="43"/>
      <c r="AI470" s="318">
        <f>SUM(AH470*O470)</f>
        <v>0</v>
      </c>
      <c r="AJ470" s="44"/>
      <c r="AK470" s="317">
        <f>SUM(AJ470*O470)</f>
        <v>0</v>
      </c>
      <c r="AL470" s="43"/>
      <c r="AM470" s="318">
        <f>SUM(AL470*O470)</f>
        <v>0</v>
      </c>
      <c r="AN470" s="44"/>
      <c r="AO470" s="317">
        <f>SUM(AN470*O470)</f>
        <v>0</v>
      </c>
      <c r="AP470" s="43"/>
      <c r="AQ470" s="318">
        <f>SUM(AP470*O470)</f>
        <v>0</v>
      </c>
      <c r="AR470" s="44"/>
      <c r="AS470" s="317">
        <f>SUM(AR470*O470)</f>
        <v>0</v>
      </c>
      <c r="AT470" s="43"/>
      <c r="AU470" s="318">
        <f>SUM(AT470*O470)</f>
        <v>0</v>
      </c>
      <c r="AV470" s="44"/>
      <c r="AW470" s="317">
        <f>SUM(AV470*O470)</f>
        <v>0</v>
      </c>
      <c r="AX470" s="43"/>
      <c r="AY470" s="318">
        <f>SUM(AX470*O470)</f>
        <v>0</v>
      </c>
      <c r="AZ470" s="44"/>
      <c r="BA470" s="317">
        <f>SUM(AZ470*O470)</f>
        <v>0</v>
      </c>
      <c r="BB470" s="43"/>
      <c r="BC470" s="318">
        <f>SUM(BB470*O470)</f>
        <v>0</v>
      </c>
      <c r="BD470" s="44"/>
      <c r="BE470" s="317">
        <f>SUM(BD470*O470)</f>
        <v>0</v>
      </c>
    </row>
    <row r="471" spans="1:57" ht="25.5" x14ac:dyDescent="0.2">
      <c r="A471" s="81">
        <v>165</v>
      </c>
      <c r="B471" s="82" t="s">
        <v>306</v>
      </c>
      <c r="C471" s="82" t="s">
        <v>1755</v>
      </c>
      <c r="D471" s="83" t="s">
        <v>3330</v>
      </c>
      <c r="E471" s="84" t="s">
        <v>2383</v>
      </c>
      <c r="F471" s="85">
        <v>24</v>
      </c>
      <c r="G471" s="84">
        <v>70520</v>
      </c>
      <c r="H471" s="22">
        <v>9740725</v>
      </c>
      <c r="I471" s="34">
        <v>57681</v>
      </c>
      <c r="J471" s="86" t="s">
        <v>1074</v>
      </c>
      <c r="K471" s="81">
        <v>1</v>
      </c>
      <c r="L471" s="87">
        <v>8.8000000000000007</v>
      </c>
      <c r="M471" s="155">
        <v>11.15</v>
      </c>
      <c r="N471" s="87">
        <v>11.15</v>
      </c>
      <c r="O471" s="365">
        <v>8.92</v>
      </c>
      <c r="P471" s="371">
        <f>SUM(R471,T471,V471,X471,Z471,AB471,AD471,AF471,AH471,AJ471,AL471,AN471,AP471,AR471,AT471,AV471,AX471,AZ471,BB471,BD471)</f>
        <v>0</v>
      </c>
      <c r="Q471" s="372">
        <f>SUM(P471*O471)</f>
        <v>0</v>
      </c>
      <c r="R471" s="43"/>
      <c r="S471" s="318">
        <f>SUM(R471*O471)</f>
        <v>0</v>
      </c>
      <c r="T471" s="44"/>
      <c r="U471" s="317">
        <f>SUM(T471*O471)</f>
        <v>0</v>
      </c>
      <c r="V471" s="43"/>
      <c r="W471" s="318">
        <f>SUM(V471*O471)</f>
        <v>0</v>
      </c>
      <c r="X471" s="44"/>
      <c r="Y471" s="317">
        <f>SUM(X471*O471)</f>
        <v>0</v>
      </c>
      <c r="Z471" s="43"/>
      <c r="AA471" s="318">
        <f>SUM(Z471*O471)</f>
        <v>0</v>
      </c>
      <c r="AB471" s="44"/>
      <c r="AC471" s="317">
        <f>SUM(AB471*O471)</f>
        <v>0</v>
      </c>
      <c r="AD471" s="43"/>
      <c r="AE471" s="318">
        <f>SUM(AD471*O471)</f>
        <v>0</v>
      </c>
      <c r="AF471" s="44"/>
      <c r="AG471" s="317">
        <f>SUM(AF471*O471)</f>
        <v>0</v>
      </c>
      <c r="AH471" s="43"/>
      <c r="AI471" s="318">
        <f>SUM(AH471*O471)</f>
        <v>0</v>
      </c>
      <c r="AJ471" s="44"/>
      <c r="AK471" s="317">
        <f>SUM(AJ471*O471)</f>
        <v>0</v>
      </c>
      <c r="AL471" s="43"/>
      <c r="AM471" s="318">
        <f>SUM(AL471*O471)</f>
        <v>0</v>
      </c>
      <c r="AN471" s="44"/>
      <c r="AO471" s="317">
        <f>SUM(AN471*O471)</f>
        <v>0</v>
      </c>
      <c r="AP471" s="43"/>
      <c r="AQ471" s="318">
        <f>SUM(AP471*O471)</f>
        <v>0</v>
      </c>
      <c r="AR471" s="44"/>
      <c r="AS471" s="317">
        <f>SUM(AR471*O471)</f>
        <v>0</v>
      </c>
      <c r="AT471" s="43"/>
      <c r="AU471" s="318">
        <f>SUM(AT471*O471)</f>
        <v>0</v>
      </c>
      <c r="AV471" s="44"/>
      <c r="AW471" s="317">
        <f>SUM(AV471*O471)</f>
        <v>0</v>
      </c>
      <c r="AX471" s="43"/>
      <c r="AY471" s="318">
        <f>SUM(AX471*O471)</f>
        <v>0</v>
      </c>
      <c r="AZ471" s="44"/>
      <c r="BA471" s="317">
        <f>SUM(AZ471*O471)</f>
        <v>0</v>
      </c>
      <c r="BB471" s="43"/>
      <c r="BC471" s="318">
        <f>SUM(BB471*O471)</f>
        <v>0</v>
      </c>
      <c r="BD471" s="44"/>
      <c r="BE471" s="317">
        <f>SUM(BD471*O471)</f>
        <v>0</v>
      </c>
    </row>
    <row r="472" spans="1:57" ht="25.5" x14ac:dyDescent="0.2">
      <c r="A472" s="263">
        <v>165</v>
      </c>
      <c r="B472" s="264" t="s">
        <v>306</v>
      </c>
      <c r="C472" s="260" t="s">
        <v>1755</v>
      </c>
      <c r="D472" s="315" t="s">
        <v>946</v>
      </c>
      <c r="E472" s="266" t="s">
        <v>2340</v>
      </c>
      <c r="F472" s="265">
        <v>24</v>
      </c>
      <c r="G472" s="266" t="s">
        <v>4530</v>
      </c>
      <c r="H472" s="320" t="s">
        <v>4224</v>
      </c>
      <c r="I472" s="266" t="s">
        <v>3747</v>
      </c>
      <c r="J472" s="316" t="s">
        <v>4733</v>
      </c>
      <c r="K472" s="263">
        <v>2</v>
      </c>
      <c r="L472" s="267"/>
      <c r="M472" s="267"/>
      <c r="N472" s="267"/>
      <c r="O472" s="360">
        <v>9.61</v>
      </c>
      <c r="P472" s="371">
        <f>SUM(R472,T472,V472,X472,Z472,AB472,AD472,AF472,AH472,AJ472,AL472,AN472,AP472,AR472,AT472,AV472,AX472,AZ472,BB472,BD472)</f>
        <v>0</v>
      </c>
      <c r="Q472" s="372">
        <f>SUM(P472*O472)</f>
        <v>0</v>
      </c>
      <c r="R472" s="43"/>
      <c r="S472" s="318">
        <f>SUM(R472*O472)</f>
        <v>0</v>
      </c>
      <c r="T472" s="44"/>
      <c r="U472" s="317">
        <f>SUM(T472*O472)</f>
        <v>0</v>
      </c>
      <c r="V472" s="43"/>
      <c r="W472" s="318">
        <f>SUM(V472*O472)</f>
        <v>0</v>
      </c>
      <c r="X472" s="44"/>
      <c r="Y472" s="317">
        <f>SUM(X472*O472)</f>
        <v>0</v>
      </c>
      <c r="Z472" s="43"/>
      <c r="AA472" s="318">
        <f>SUM(Z472*O472)</f>
        <v>0</v>
      </c>
      <c r="AB472" s="44"/>
      <c r="AC472" s="317">
        <f>SUM(AB472*O472)</f>
        <v>0</v>
      </c>
      <c r="AD472" s="43"/>
      <c r="AE472" s="318">
        <f>SUM(AD472*O472)</f>
        <v>0</v>
      </c>
      <c r="AF472" s="44"/>
      <c r="AG472" s="317">
        <f>SUM(AF472*O472)</f>
        <v>0</v>
      </c>
      <c r="AH472" s="43"/>
      <c r="AI472" s="318">
        <f>SUM(AH472*O472)</f>
        <v>0</v>
      </c>
      <c r="AJ472" s="44"/>
      <c r="AK472" s="317">
        <f>SUM(AJ472*O472)</f>
        <v>0</v>
      </c>
      <c r="AL472" s="43"/>
      <c r="AM472" s="318">
        <f>SUM(AL472*O472)</f>
        <v>0</v>
      </c>
      <c r="AN472" s="44"/>
      <c r="AO472" s="317">
        <f>SUM(AN472*O472)</f>
        <v>0</v>
      </c>
      <c r="AP472" s="43"/>
      <c r="AQ472" s="318">
        <f>SUM(AP472*O472)</f>
        <v>0</v>
      </c>
      <c r="AR472" s="44"/>
      <c r="AS472" s="317">
        <f>SUM(AR472*O472)</f>
        <v>0</v>
      </c>
      <c r="AT472" s="43"/>
      <c r="AU472" s="318">
        <f>SUM(AT472*O472)</f>
        <v>0</v>
      </c>
      <c r="AV472" s="44"/>
      <c r="AW472" s="317">
        <f>SUM(AV472*O472)</f>
        <v>0</v>
      </c>
      <c r="AX472" s="43"/>
      <c r="AY472" s="318">
        <f>SUM(AX472*O472)</f>
        <v>0</v>
      </c>
      <c r="AZ472" s="44"/>
      <c r="BA472" s="317">
        <f>SUM(AZ472*O472)</f>
        <v>0</v>
      </c>
      <c r="BB472" s="43"/>
      <c r="BC472" s="318">
        <f>SUM(BB472*O472)</f>
        <v>0</v>
      </c>
      <c r="BD472" s="44"/>
      <c r="BE472" s="317">
        <f>SUM(BD472*O472)</f>
        <v>0</v>
      </c>
    </row>
    <row r="473" spans="1:57" x14ac:dyDescent="0.2">
      <c r="A473" s="186">
        <v>165</v>
      </c>
      <c r="B473" s="73" t="s">
        <v>306</v>
      </c>
      <c r="C473" s="73" t="s">
        <v>1755</v>
      </c>
      <c r="D473" s="74" t="s">
        <v>849</v>
      </c>
      <c r="E473" s="74" t="s">
        <v>919</v>
      </c>
      <c r="F473" s="75">
        <v>24</v>
      </c>
      <c r="G473" s="74" t="s">
        <v>966</v>
      </c>
      <c r="H473" s="76" t="s">
        <v>966</v>
      </c>
      <c r="I473" s="74" t="s">
        <v>3400</v>
      </c>
      <c r="J473" s="24" t="s">
        <v>3132</v>
      </c>
      <c r="K473" s="186">
        <v>3</v>
      </c>
      <c r="L473" s="144">
        <v>10.87</v>
      </c>
      <c r="M473" s="77">
        <v>10.87</v>
      </c>
      <c r="N473" s="77">
        <v>10.87</v>
      </c>
      <c r="O473" s="220">
        <v>10.87</v>
      </c>
      <c r="P473" s="371">
        <f>SUM(R473,T473,V473,X473,Z473,AB473,AD473,AF473,AH473,AJ473,AL473,AN473,AP473,AR473,AT473,AV473,AX473,AZ473,BB473,BD473)</f>
        <v>0</v>
      </c>
      <c r="Q473" s="372">
        <f>SUM(P473*O473)</f>
        <v>0</v>
      </c>
      <c r="R473" s="43"/>
      <c r="S473" s="318">
        <f>SUM(R473*O473)</f>
        <v>0</v>
      </c>
      <c r="T473" s="44"/>
      <c r="U473" s="317">
        <f>SUM(T473*O473)</f>
        <v>0</v>
      </c>
      <c r="V473" s="43"/>
      <c r="W473" s="318">
        <f>SUM(V473*O473)</f>
        <v>0</v>
      </c>
      <c r="X473" s="44"/>
      <c r="Y473" s="317">
        <f>SUM(X473*O473)</f>
        <v>0</v>
      </c>
      <c r="Z473" s="43"/>
      <c r="AA473" s="318">
        <f>SUM(Z473*O473)</f>
        <v>0</v>
      </c>
      <c r="AB473" s="44"/>
      <c r="AC473" s="317">
        <f>SUM(AB473*O473)</f>
        <v>0</v>
      </c>
      <c r="AD473" s="43"/>
      <c r="AE473" s="318">
        <f>SUM(AD473*O473)</f>
        <v>0</v>
      </c>
      <c r="AF473" s="44"/>
      <c r="AG473" s="317">
        <f>SUM(AF473*O473)</f>
        <v>0</v>
      </c>
      <c r="AH473" s="43"/>
      <c r="AI473" s="318">
        <f>SUM(AH473*O473)</f>
        <v>0</v>
      </c>
      <c r="AJ473" s="44"/>
      <c r="AK473" s="317">
        <f>SUM(AJ473*O473)</f>
        <v>0</v>
      </c>
      <c r="AL473" s="43"/>
      <c r="AM473" s="318">
        <f>SUM(AL473*O473)</f>
        <v>0</v>
      </c>
      <c r="AN473" s="44"/>
      <c r="AO473" s="317">
        <f>SUM(AN473*O473)</f>
        <v>0</v>
      </c>
      <c r="AP473" s="43"/>
      <c r="AQ473" s="318">
        <f>SUM(AP473*O473)</f>
        <v>0</v>
      </c>
      <c r="AR473" s="44"/>
      <c r="AS473" s="317">
        <f>SUM(AR473*O473)</f>
        <v>0</v>
      </c>
      <c r="AT473" s="43"/>
      <c r="AU473" s="318">
        <f>SUM(AT473*O473)</f>
        <v>0</v>
      </c>
      <c r="AV473" s="44"/>
      <c r="AW473" s="317">
        <f>SUM(AV473*O473)</f>
        <v>0</v>
      </c>
      <c r="AX473" s="43"/>
      <c r="AY473" s="318">
        <f>SUM(AX473*O473)</f>
        <v>0</v>
      </c>
      <c r="AZ473" s="44"/>
      <c r="BA473" s="317">
        <f>SUM(AZ473*O473)</f>
        <v>0</v>
      </c>
      <c r="BB473" s="43"/>
      <c r="BC473" s="318">
        <f>SUM(BB473*O473)</f>
        <v>0</v>
      </c>
      <c r="BD473" s="44"/>
      <c r="BE473" s="317">
        <f>SUM(BD473*O473)</f>
        <v>0</v>
      </c>
    </row>
    <row r="474" spans="1:57" ht="25.5" x14ac:dyDescent="0.2">
      <c r="A474" s="187">
        <v>166</v>
      </c>
      <c r="B474" s="25" t="s">
        <v>306</v>
      </c>
      <c r="C474" s="25" t="s">
        <v>3312</v>
      </c>
      <c r="D474" s="29" t="s">
        <v>920</v>
      </c>
      <c r="E474" s="28" t="s">
        <v>11</v>
      </c>
      <c r="F474" s="188">
        <v>1</v>
      </c>
      <c r="G474" s="28">
        <v>74585</v>
      </c>
      <c r="H474" s="88" t="s">
        <v>2055</v>
      </c>
      <c r="I474" s="29" t="s">
        <v>3404</v>
      </c>
      <c r="J474" s="79" t="s">
        <v>2338</v>
      </c>
      <c r="K474" s="187">
        <v>1</v>
      </c>
      <c r="L474" s="80">
        <v>1.48</v>
      </c>
      <c r="M474" s="80">
        <v>1.48</v>
      </c>
      <c r="N474" s="80">
        <v>1.48</v>
      </c>
      <c r="O474" s="223">
        <v>1.48</v>
      </c>
      <c r="P474" s="371">
        <f>SUM(R474,T474,V474,X474,Z474,AB474,AD474,AF474,AH474,AJ474,AL474,AN474,AP474,AR474,AT474,AV474,AX474,AZ474,BB474,BD474)</f>
        <v>0</v>
      </c>
      <c r="Q474" s="372">
        <f>SUM(P474*O474)</f>
        <v>0</v>
      </c>
      <c r="R474" s="43"/>
      <c r="S474" s="318">
        <f>SUM(R474*O474)</f>
        <v>0</v>
      </c>
      <c r="T474" s="44"/>
      <c r="U474" s="317">
        <f>SUM(T474*O474)</f>
        <v>0</v>
      </c>
      <c r="V474" s="43"/>
      <c r="W474" s="318">
        <f>SUM(V474*O474)</f>
        <v>0</v>
      </c>
      <c r="X474" s="44"/>
      <c r="Y474" s="317">
        <f>SUM(X474*O474)</f>
        <v>0</v>
      </c>
      <c r="Z474" s="43"/>
      <c r="AA474" s="318">
        <f>SUM(Z474*O474)</f>
        <v>0</v>
      </c>
      <c r="AB474" s="44"/>
      <c r="AC474" s="317">
        <f>SUM(AB474*O474)</f>
        <v>0</v>
      </c>
      <c r="AD474" s="43"/>
      <c r="AE474" s="318">
        <f>SUM(AD474*O474)</f>
        <v>0</v>
      </c>
      <c r="AF474" s="44"/>
      <c r="AG474" s="317">
        <f>SUM(AF474*O474)</f>
        <v>0</v>
      </c>
      <c r="AH474" s="43"/>
      <c r="AI474" s="318">
        <f>SUM(AH474*O474)</f>
        <v>0</v>
      </c>
      <c r="AJ474" s="44"/>
      <c r="AK474" s="317">
        <f>SUM(AJ474*O474)</f>
        <v>0</v>
      </c>
      <c r="AL474" s="43"/>
      <c r="AM474" s="318">
        <f>SUM(AL474*O474)</f>
        <v>0</v>
      </c>
      <c r="AN474" s="44"/>
      <c r="AO474" s="317">
        <f>SUM(AN474*O474)</f>
        <v>0</v>
      </c>
      <c r="AP474" s="43"/>
      <c r="AQ474" s="318">
        <f>SUM(AP474*O474)</f>
        <v>0</v>
      </c>
      <c r="AR474" s="44"/>
      <c r="AS474" s="317">
        <f>SUM(AR474*O474)</f>
        <v>0</v>
      </c>
      <c r="AT474" s="43"/>
      <c r="AU474" s="318">
        <f>SUM(AT474*O474)</f>
        <v>0</v>
      </c>
      <c r="AV474" s="44"/>
      <c r="AW474" s="317">
        <f>SUM(AV474*O474)</f>
        <v>0</v>
      </c>
      <c r="AX474" s="43"/>
      <c r="AY474" s="318">
        <f>SUM(AX474*O474)</f>
        <v>0</v>
      </c>
      <c r="AZ474" s="44"/>
      <c r="BA474" s="317">
        <f>SUM(AZ474*O474)</f>
        <v>0</v>
      </c>
      <c r="BB474" s="43"/>
      <c r="BC474" s="318">
        <f>SUM(BB474*O474)</f>
        <v>0</v>
      </c>
      <c r="BD474" s="44"/>
      <c r="BE474" s="317">
        <f>SUM(BD474*O474)</f>
        <v>0</v>
      </c>
    </row>
    <row r="475" spans="1:57" ht="25.5" x14ac:dyDescent="0.2">
      <c r="A475" s="186">
        <v>166</v>
      </c>
      <c r="B475" s="73" t="s">
        <v>306</v>
      </c>
      <c r="C475" s="73" t="s">
        <v>309</v>
      </c>
      <c r="D475" s="74" t="s">
        <v>920</v>
      </c>
      <c r="E475" s="74" t="s">
        <v>11</v>
      </c>
      <c r="F475" s="75">
        <v>1</v>
      </c>
      <c r="G475" s="74" t="s">
        <v>3620</v>
      </c>
      <c r="H475" s="76" t="s">
        <v>3620</v>
      </c>
      <c r="I475" s="74" t="s">
        <v>3400</v>
      </c>
      <c r="J475" s="24" t="s">
        <v>3132</v>
      </c>
      <c r="K475" s="186">
        <v>2</v>
      </c>
      <c r="L475" s="144">
        <v>2.67</v>
      </c>
      <c r="M475" s="144">
        <v>3.6</v>
      </c>
      <c r="N475" s="157">
        <v>1.89</v>
      </c>
      <c r="O475" s="225">
        <v>1.8</v>
      </c>
      <c r="P475" s="371">
        <f>SUM(R475,T475,V475,X475,Z475,AB475,AD475,AF475,AH475,AJ475,AL475,AN475,AP475,AR475,AT475,AV475,AX475,AZ475,BB475,BD475)</f>
        <v>0</v>
      </c>
      <c r="Q475" s="372">
        <f>SUM(P475*O475)</f>
        <v>0</v>
      </c>
      <c r="R475" s="43"/>
      <c r="S475" s="318">
        <f>SUM(R475*O475)</f>
        <v>0</v>
      </c>
      <c r="T475" s="44"/>
      <c r="U475" s="317">
        <f>SUM(T475*O475)</f>
        <v>0</v>
      </c>
      <c r="V475" s="43"/>
      <c r="W475" s="318">
        <f>SUM(V475*O475)</f>
        <v>0</v>
      </c>
      <c r="X475" s="44"/>
      <c r="Y475" s="317">
        <f>SUM(X475*O475)</f>
        <v>0</v>
      </c>
      <c r="Z475" s="43"/>
      <c r="AA475" s="318">
        <f>SUM(Z475*O475)</f>
        <v>0</v>
      </c>
      <c r="AB475" s="44"/>
      <c r="AC475" s="317">
        <f>SUM(AB475*O475)</f>
        <v>0</v>
      </c>
      <c r="AD475" s="43"/>
      <c r="AE475" s="318">
        <f>SUM(AD475*O475)</f>
        <v>0</v>
      </c>
      <c r="AF475" s="44"/>
      <c r="AG475" s="317">
        <f>SUM(AF475*O475)</f>
        <v>0</v>
      </c>
      <c r="AH475" s="43"/>
      <c r="AI475" s="318">
        <f>SUM(AH475*O475)</f>
        <v>0</v>
      </c>
      <c r="AJ475" s="44"/>
      <c r="AK475" s="317">
        <f>SUM(AJ475*O475)</f>
        <v>0</v>
      </c>
      <c r="AL475" s="43"/>
      <c r="AM475" s="318">
        <f>SUM(AL475*O475)</f>
        <v>0</v>
      </c>
      <c r="AN475" s="44"/>
      <c r="AO475" s="317">
        <f>SUM(AN475*O475)</f>
        <v>0</v>
      </c>
      <c r="AP475" s="43"/>
      <c r="AQ475" s="318">
        <f>SUM(AP475*O475)</f>
        <v>0</v>
      </c>
      <c r="AR475" s="44"/>
      <c r="AS475" s="317">
        <f>SUM(AR475*O475)</f>
        <v>0</v>
      </c>
      <c r="AT475" s="43"/>
      <c r="AU475" s="318">
        <f>SUM(AT475*O475)</f>
        <v>0</v>
      </c>
      <c r="AV475" s="44"/>
      <c r="AW475" s="317">
        <f>SUM(AV475*O475)</f>
        <v>0</v>
      </c>
      <c r="AX475" s="43"/>
      <c r="AY475" s="318">
        <f>SUM(AX475*O475)</f>
        <v>0</v>
      </c>
      <c r="AZ475" s="44"/>
      <c r="BA475" s="317">
        <f>SUM(AZ475*O475)</f>
        <v>0</v>
      </c>
      <c r="BB475" s="43"/>
      <c r="BC475" s="318">
        <f>SUM(BB475*O475)</f>
        <v>0</v>
      </c>
      <c r="BD475" s="44"/>
      <c r="BE475" s="317">
        <f>SUM(BD475*O475)</f>
        <v>0</v>
      </c>
    </row>
    <row r="476" spans="1:57" ht="25.5" x14ac:dyDescent="0.2">
      <c r="A476" s="263">
        <v>166</v>
      </c>
      <c r="B476" s="264" t="s">
        <v>306</v>
      </c>
      <c r="C476" s="260" t="s">
        <v>4706</v>
      </c>
      <c r="D476" s="315" t="s">
        <v>4052</v>
      </c>
      <c r="E476" s="266" t="s">
        <v>11</v>
      </c>
      <c r="F476" s="265">
        <v>1</v>
      </c>
      <c r="G476" s="266"/>
      <c r="H476" s="320" t="s">
        <v>4225</v>
      </c>
      <c r="I476" s="266" t="s">
        <v>3747</v>
      </c>
      <c r="J476" s="316" t="s">
        <v>4733</v>
      </c>
      <c r="K476" s="263">
        <v>3</v>
      </c>
      <c r="L476" s="267"/>
      <c r="M476" s="267"/>
      <c r="N476" s="267"/>
      <c r="O476" s="360">
        <v>2.5900000000000003</v>
      </c>
      <c r="P476" s="371">
        <f>SUM(R476,T476,V476,X476,Z476,AB476,AD476,AF476,AH476,AJ476,AL476,AN476,AP476,AR476,AT476,AV476,AX476,AZ476,BB476,BD476)</f>
        <v>0</v>
      </c>
      <c r="Q476" s="372">
        <f>SUM(P476*O476)</f>
        <v>0</v>
      </c>
      <c r="R476" s="43"/>
      <c r="S476" s="318">
        <f>SUM(R476*O476)</f>
        <v>0</v>
      </c>
      <c r="T476" s="44"/>
      <c r="U476" s="317">
        <f>SUM(T476*O476)</f>
        <v>0</v>
      </c>
      <c r="V476" s="43"/>
      <c r="W476" s="318">
        <f>SUM(V476*O476)</f>
        <v>0</v>
      </c>
      <c r="X476" s="44"/>
      <c r="Y476" s="317">
        <f>SUM(X476*O476)</f>
        <v>0</v>
      </c>
      <c r="Z476" s="43"/>
      <c r="AA476" s="318">
        <f>SUM(Z476*O476)</f>
        <v>0</v>
      </c>
      <c r="AB476" s="44"/>
      <c r="AC476" s="317">
        <f>SUM(AB476*O476)</f>
        <v>0</v>
      </c>
      <c r="AD476" s="43"/>
      <c r="AE476" s="318">
        <f>SUM(AD476*O476)</f>
        <v>0</v>
      </c>
      <c r="AF476" s="44"/>
      <c r="AG476" s="317">
        <f>SUM(AF476*O476)</f>
        <v>0</v>
      </c>
      <c r="AH476" s="43"/>
      <c r="AI476" s="318">
        <f>SUM(AH476*O476)</f>
        <v>0</v>
      </c>
      <c r="AJ476" s="44"/>
      <c r="AK476" s="317">
        <f>SUM(AJ476*O476)</f>
        <v>0</v>
      </c>
      <c r="AL476" s="43"/>
      <c r="AM476" s="318">
        <f>SUM(AL476*O476)</f>
        <v>0</v>
      </c>
      <c r="AN476" s="44"/>
      <c r="AO476" s="317">
        <f>SUM(AN476*O476)</f>
        <v>0</v>
      </c>
      <c r="AP476" s="43"/>
      <c r="AQ476" s="318">
        <f>SUM(AP476*O476)</f>
        <v>0</v>
      </c>
      <c r="AR476" s="44"/>
      <c r="AS476" s="317">
        <f>SUM(AR476*O476)</f>
        <v>0</v>
      </c>
      <c r="AT476" s="43"/>
      <c r="AU476" s="318">
        <f>SUM(AT476*O476)</f>
        <v>0</v>
      </c>
      <c r="AV476" s="44"/>
      <c r="AW476" s="317">
        <f>SUM(AV476*O476)</f>
        <v>0</v>
      </c>
      <c r="AX476" s="43"/>
      <c r="AY476" s="318">
        <f>SUM(AX476*O476)</f>
        <v>0</v>
      </c>
      <c r="AZ476" s="44"/>
      <c r="BA476" s="317">
        <f>SUM(AZ476*O476)</f>
        <v>0</v>
      </c>
      <c r="BB476" s="43"/>
      <c r="BC476" s="318">
        <f>SUM(BB476*O476)</f>
        <v>0</v>
      </c>
      <c r="BD476" s="44"/>
      <c r="BE476" s="317">
        <f>SUM(BD476*O476)</f>
        <v>0</v>
      </c>
    </row>
    <row r="477" spans="1:57" ht="25.5" x14ac:dyDescent="0.2">
      <c r="A477" s="186">
        <v>167</v>
      </c>
      <c r="B477" s="73" t="s">
        <v>306</v>
      </c>
      <c r="C477" s="73" t="s">
        <v>308</v>
      </c>
      <c r="D477" s="74" t="s">
        <v>2951</v>
      </c>
      <c r="E477" s="74" t="s">
        <v>11</v>
      </c>
      <c r="F477" s="75">
        <v>1</v>
      </c>
      <c r="G477" s="74" t="s">
        <v>2952</v>
      </c>
      <c r="H477" s="76" t="s">
        <v>2952</v>
      </c>
      <c r="I477" s="74" t="s">
        <v>3400</v>
      </c>
      <c r="J477" s="24" t="s">
        <v>3132</v>
      </c>
      <c r="K477" s="186">
        <v>1</v>
      </c>
      <c r="L477" s="77">
        <v>1.02</v>
      </c>
      <c r="M477" s="144">
        <v>1.07</v>
      </c>
      <c r="N477" s="144">
        <v>1.1200000000000001</v>
      </c>
      <c r="O477" s="219">
        <v>1.18</v>
      </c>
      <c r="P477" s="371">
        <f>SUM(R477,T477,V477,X477,Z477,AB477,AD477,AF477,AH477,AJ477,AL477,AN477,AP477,AR477,AT477,AV477,AX477,AZ477,BB477,BD477)</f>
        <v>0</v>
      </c>
      <c r="Q477" s="372">
        <f>SUM(P477*O477)</f>
        <v>0</v>
      </c>
      <c r="R477" s="43"/>
      <c r="S477" s="318">
        <f>SUM(R477*O477)</f>
        <v>0</v>
      </c>
      <c r="T477" s="44"/>
      <c r="U477" s="317">
        <f>SUM(T477*O477)</f>
        <v>0</v>
      </c>
      <c r="V477" s="43"/>
      <c r="W477" s="318">
        <f>SUM(V477*O477)</f>
        <v>0</v>
      </c>
      <c r="X477" s="44"/>
      <c r="Y477" s="317">
        <f>SUM(X477*O477)</f>
        <v>0</v>
      </c>
      <c r="Z477" s="43"/>
      <c r="AA477" s="318">
        <f>SUM(Z477*O477)</f>
        <v>0</v>
      </c>
      <c r="AB477" s="44"/>
      <c r="AC477" s="317">
        <f>SUM(AB477*O477)</f>
        <v>0</v>
      </c>
      <c r="AD477" s="43"/>
      <c r="AE477" s="318">
        <f>SUM(AD477*O477)</f>
        <v>0</v>
      </c>
      <c r="AF477" s="44"/>
      <c r="AG477" s="317">
        <f>SUM(AF477*O477)</f>
        <v>0</v>
      </c>
      <c r="AH477" s="43"/>
      <c r="AI477" s="318">
        <f>SUM(AH477*O477)</f>
        <v>0</v>
      </c>
      <c r="AJ477" s="44"/>
      <c r="AK477" s="317">
        <f>SUM(AJ477*O477)</f>
        <v>0</v>
      </c>
      <c r="AL477" s="43"/>
      <c r="AM477" s="318">
        <f>SUM(AL477*O477)</f>
        <v>0</v>
      </c>
      <c r="AN477" s="44"/>
      <c r="AO477" s="317">
        <f>SUM(AN477*O477)</f>
        <v>0</v>
      </c>
      <c r="AP477" s="43"/>
      <c r="AQ477" s="318">
        <f>SUM(AP477*O477)</f>
        <v>0</v>
      </c>
      <c r="AR477" s="44"/>
      <c r="AS477" s="317">
        <f>SUM(AR477*O477)</f>
        <v>0</v>
      </c>
      <c r="AT477" s="43"/>
      <c r="AU477" s="318">
        <f>SUM(AT477*O477)</f>
        <v>0</v>
      </c>
      <c r="AV477" s="44"/>
      <c r="AW477" s="317">
        <f>SUM(AV477*O477)</f>
        <v>0</v>
      </c>
      <c r="AX477" s="43"/>
      <c r="AY477" s="318">
        <f>SUM(AX477*O477)</f>
        <v>0</v>
      </c>
      <c r="AZ477" s="44"/>
      <c r="BA477" s="317">
        <f>SUM(AZ477*O477)</f>
        <v>0</v>
      </c>
      <c r="BB477" s="43"/>
      <c r="BC477" s="318">
        <f>SUM(BB477*O477)</f>
        <v>0</v>
      </c>
      <c r="BD477" s="44"/>
      <c r="BE477" s="317">
        <f>SUM(BD477*O477)</f>
        <v>0</v>
      </c>
    </row>
    <row r="478" spans="1:57" ht="25.5" x14ac:dyDescent="0.2">
      <c r="A478" s="187">
        <v>167</v>
      </c>
      <c r="B478" s="25" t="s">
        <v>306</v>
      </c>
      <c r="C478" s="25" t="s">
        <v>308</v>
      </c>
      <c r="D478" s="29" t="s">
        <v>226</v>
      </c>
      <c r="E478" s="28" t="s">
        <v>11</v>
      </c>
      <c r="F478" s="188">
        <v>1</v>
      </c>
      <c r="G478" s="28">
        <v>81505</v>
      </c>
      <c r="H478" s="88" t="s">
        <v>2056</v>
      </c>
      <c r="I478" s="29" t="s">
        <v>3404</v>
      </c>
      <c r="J478" s="79" t="s">
        <v>2338</v>
      </c>
      <c r="K478" s="187">
        <v>2</v>
      </c>
      <c r="L478" s="146">
        <v>2.3199999999999998</v>
      </c>
      <c r="M478" s="80">
        <v>2.3199999999999998</v>
      </c>
      <c r="N478" s="80">
        <v>2.3199999999999998</v>
      </c>
      <c r="O478" s="223">
        <v>2.3199999999999998</v>
      </c>
      <c r="P478" s="371">
        <f>SUM(R478,T478,V478,X478,Z478,AB478,AD478,AF478,AH478,AJ478,AL478,AN478,AP478,AR478,AT478,AV478,AX478,AZ478,BB478,BD478)</f>
        <v>0</v>
      </c>
      <c r="Q478" s="372">
        <f>SUM(P478*O478)</f>
        <v>0</v>
      </c>
      <c r="R478" s="43"/>
      <c r="S478" s="318">
        <f>SUM(R478*O478)</f>
        <v>0</v>
      </c>
      <c r="T478" s="44"/>
      <c r="U478" s="317">
        <f>SUM(T478*O478)</f>
        <v>0</v>
      </c>
      <c r="V478" s="43"/>
      <c r="W478" s="318">
        <f>SUM(V478*O478)</f>
        <v>0</v>
      </c>
      <c r="X478" s="44"/>
      <c r="Y478" s="317">
        <f>SUM(X478*O478)</f>
        <v>0</v>
      </c>
      <c r="Z478" s="43"/>
      <c r="AA478" s="318">
        <f>SUM(Z478*O478)</f>
        <v>0</v>
      </c>
      <c r="AB478" s="44"/>
      <c r="AC478" s="317">
        <f>SUM(AB478*O478)</f>
        <v>0</v>
      </c>
      <c r="AD478" s="43"/>
      <c r="AE478" s="318">
        <f>SUM(AD478*O478)</f>
        <v>0</v>
      </c>
      <c r="AF478" s="44"/>
      <c r="AG478" s="317">
        <f>SUM(AF478*O478)</f>
        <v>0</v>
      </c>
      <c r="AH478" s="43"/>
      <c r="AI478" s="318">
        <f>SUM(AH478*O478)</f>
        <v>0</v>
      </c>
      <c r="AJ478" s="44"/>
      <c r="AK478" s="317">
        <f>SUM(AJ478*O478)</f>
        <v>0</v>
      </c>
      <c r="AL478" s="43"/>
      <c r="AM478" s="318">
        <f>SUM(AL478*O478)</f>
        <v>0</v>
      </c>
      <c r="AN478" s="44"/>
      <c r="AO478" s="317">
        <f>SUM(AN478*O478)</f>
        <v>0</v>
      </c>
      <c r="AP478" s="43"/>
      <c r="AQ478" s="318">
        <f>SUM(AP478*O478)</f>
        <v>0</v>
      </c>
      <c r="AR478" s="44"/>
      <c r="AS478" s="317">
        <f>SUM(AR478*O478)</f>
        <v>0</v>
      </c>
      <c r="AT478" s="43"/>
      <c r="AU478" s="318">
        <f>SUM(AT478*O478)</f>
        <v>0</v>
      </c>
      <c r="AV478" s="44"/>
      <c r="AW478" s="317">
        <f>SUM(AV478*O478)</f>
        <v>0</v>
      </c>
      <c r="AX478" s="43"/>
      <c r="AY478" s="318">
        <f>SUM(AX478*O478)</f>
        <v>0</v>
      </c>
      <c r="AZ478" s="44"/>
      <c r="BA478" s="317">
        <f>SUM(AZ478*O478)</f>
        <v>0</v>
      </c>
      <c r="BB478" s="43"/>
      <c r="BC478" s="318">
        <f>SUM(BB478*O478)</f>
        <v>0</v>
      </c>
      <c r="BD478" s="44"/>
      <c r="BE478" s="317">
        <f>SUM(BD478*O478)</f>
        <v>0</v>
      </c>
    </row>
    <row r="479" spans="1:57" ht="25.5" x14ac:dyDescent="0.2">
      <c r="A479" s="81">
        <v>167</v>
      </c>
      <c r="B479" s="82" t="s">
        <v>306</v>
      </c>
      <c r="C479" s="82" t="s">
        <v>308</v>
      </c>
      <c r="D479" s="83" t="s">
        <v>3313</v>
      </c>
      <c r="E479" s="84" t="s">
        <v>2350</v>
      </c>
      <c r="F479" s="85">
        <v>1</v>
      </c>
      <c r="G479" s="84">
        <v>81505</v>
      </c>
      <c r="H479" s="22" t="s">
        <v>2412</v>
      </c>
      <c r="I479" s="34">
        <v>57681</v>
      </c>
      <c r="J479" s="86" t="s">
        <v>1074</v>
      </c>
      <c r="K479" s="81">
        <v>3</v>
      </c>
      <c r="L479" s="87">
        <v>3.06</v>
      </c>
      <c r="M479" s="155">
        <v>3.47</v>
      </c>
      <c r="N479" s="87">
        <v>3.47</v>
      </c>
      <c r="O479" s="365">
        <v>3.15</v>
      </c>
      <c r="P479" s="371">
        <f>SUM(R479,T479,V479,X479,Z479,AB479,AD479,AF479,AH479,AJ479,AL479,AN479,AP479,AR479,AT479,AV479,AX479,AZ479,BB479,BD479)</f>
        <v>0</v>
      </c>
      <c r="Q479" s="372">
        <f>SUM(P479*O479)</f>
        <v>0</v>
      </c>
      <c r="R479" s="43"/>
      <c r="S479" s="318">
        <f>SUM(R479*O479)</f>
        <v>0</v>
      </c>
      <c r="T479" s="44"/>
      <c r="U479" s="317">
        <f>SUM(T479*O479)</f>
        <v>0</v>
      </c>
      <c r="V479" s="43"/>
      <c r="W479" s="318">
        <f>SUM(V479*O479)</f>
        <v>0</v>
      </c>
      <c r="X479" s="44"/>
      <c r="Y479" s="317">
        <f>SUM(X479*O479)</f>
        <v>0</v>
      </c>
      <c r="Z479" s="43"/>
      <c r="AA479" s="318">
        <f>SUM(Z479*O479)</f>
        <v>0</v>
      </c>
      <c r="AB479" s="44"/>
      <c r="AC479" s="317">
        <f>SUM(AB479*O479)</f>
        <v>0</v>
      </c>
      <c r="AD479" s="43"/>
      <c r="AE479" s="318">
        <f>SUM(AD479*O479)</f>
        <v>0</v>
      </c>
      <c r="AF479" s="44"/>
      <c r="AG479" s="317">
        <f>SUM(AF479*O479)</f>
        <v>0</v>
      </c>
      <c r="AH479" s="43"/>
      <c r="AI479" s="318">
        <f>SUM(AH479*O479)</f>
        <v>0</v>
      </c>
      <c r="AJ479" s="44"/>
      <c r="AK479" s="317">
        <f>SUM(AJ479*O479)</f>
        <v>0</v>
      </c>
      <c r="AL479" s="43"/>
      <c r="AM479" s="318">
        <f>SUM(AL479*O479)</f>
        <v>0</v>
      </c>
      <c r="AN479" s="44"/>
      <c r="AO479" s="317">
        <f>SUM(AN479*O479)</f>
        <v>0</v>
      </c>
      <c r="AP479" s="43"/>
      <c r="AQ479" s="318">
        <f>SUM(AP479*O479)</f>
        <v>0</v>
      </c>
      <c r="AR479" s="44"/>
      <c r="AS479" s="317">
        <f>SUM(AR479*O479)</f>
        <v>0</v>
      </c>
      <c r="AT479" s="43"/>
      <c r="AU479" s="318">
        <f>SUM(AT479*O479)</f>
        <v>0</v>
      </c>
      <c r="AV479" s="44"/>
      <c r="AW479" s="317">
        <f>SUM(AV479*O479)</f>
        <v>0</v>
      </c>
      <c r="AX479" s="43"/>
      <c r="AY479" s="318">
        <f>SUM(AX479*O479)</f>
        <v>0</v>
      </c>
      <c r="AZ479" s="44"/>
      <c r="BA479" s="317">
        <f>SUM(AZ479*O479)</f>
        <v>0</v>
      </c>
      <c r="BB479" s="43"/>
      <c r="BC479" s="318">
        <f>SUM(BB479*O479)</f>
        <v>0</v>
      </c>
      <c r="BD479" s="44"/>
      <c r="BE479" s="317">
        <f>SUM(BD479*O479)</f>
        <v>0</v>
      </c>
    </row>
    <row r="480" spans="1:57" ht="25.5" x14ac:dyDescent="0.2">
      <c r="A480" s="187">
        <v>168</v>
      </c>
      <c r="B480" s="25" t="s">
        <v>306</v>
      </c>
      <c r="C480" s="25" t="s">
        <v>1216</v>
      </c>
      <c r="D480" s="29" t="s">
        <v>920</v>
      </c>
      <c r="E480" s="28" t="s">
        <v>11</v>
      </c>
      <c r="F480" s="188">
        <v>1</v>
      </c>
      <c r="G480" s="28">
        <v>74540</v>
      </c>
      <c r="H480" s="88" t="s">
        <v>2057</v>
      </c>
      <c r="I480" s="29" t="s">
        <v>3404</v>
      </c>
      <c r="J480" s="79" t="s">
        <v>2338</v>
      </c>
      <c r="K480" s="187">
        <v>1</v>
      </c>
      <c r="L480" s="146">
        <v>1.1299999999999999</v>
      </c>
      <c r="M480" s="80">
        <v>1.1299999999999999</v>
      </c>
      <c r="N480" s="80">
        <v>1.1299999999999999</v>
      </c>
      <c r="O480" s="223">
        <v>1.1299999999999999</v>
      </c>
      <c r="P480" s="371">
        <f>SUM(R480,T480,V480,X480,Z480,AB480,AD480,AF480,AH480,AJ480,AL480,AN480,AP480,AR480,AT480,AV480,AX480,AZ480,BB480,BD480)</f>
        <v>0</v>
      </c>
      <c r="Q480" s="372">
        <f>SUM(P480*O480)</f>
        <v>0</v>
      </c>
      <c r="R480" s="43"/>
      <c r="S480" s="318">
        <f>SUM(R480*O480)</f>
        <v>0</v>
      </c>
      <c r="T480" s="44"/>
      <c r="U480" s="317">
        <f>SUM(T480*O480)</f>
        <v>0</v>
      </c>
      <c r="V480" s="43"/>
      <c r="W480" s="318">
        <f>SUM(V480*O480)</f>
        <v>0</v>
      </c>
      <c r="X480" s="44"/>
      <c r="Y480" s="317">
        <f>SUM(X480*O480)</f>
        <v>0</v>
      </c>
      <c r="Z480" s="43"/>
      <c r="AA480" s="318">
        <f>SUM(Z480*O480)</f>
        <v>0</v>
      </c>
      <c r="AB480" s="44"/>
      <c r="AC480" s="317">
        <f>SUM(AB480*O480)</f>
        <v>0</v>
      </c>
      <c r="AD480" s="43"/>
      <c r="AE480" s="318">
        <f>SUM(AD480*O480)</f>
        <v>0</v>
      </c>
      <c r="AF480" s="44"/>
      <c r="AG480" s="317">
        <f>SUM(AF480*O480)</f>
        <v>0</v>
      </c>
      <c r="AH480" s="43"/>
      <c r="AI480" s="318">
        <f>SUM(AH480*O480)</f>
        <v>0</v>
      </c>
      <c r="AJ480" s="44"/>
      <c r="AK480" s="317">
        <f>SUM(AJ480*O480)</f>
        <v>0</v>
      </c>
      <c r="AL480" s="43"/>
      <c r="AM480" s="318">
        <f>SUM(AL480*O480)</f>
        <v>0</v>
      </c>
      <c r="AN480" s="44"/>
      <c r="AO480" s="317">
        <f>SUM(AN480*O480)</f>
        <v>0</v>
      </c>
      <c r="AP480" s="43"/>
      <c r="AQ480" s="318">
        <f>SUM(AP480*O480)</f>
        <v>0</v>
      </c>
      <c r="AR480" s="44"/>
      <c r="AS480" s="317">
        <f>SUM(AR480*O480)</f>
        <v>0</v>
      </c>
      <c r="AT480" s="43"/>
      <c r="AU480" s="318">
        <f>SUM(AT480*O480)</f>
        <v>0</v>
      </c>
      <c r="AV480" s="44"/>
      <c r="AW480" s="317">
        <f>SUM(AV480*O480)</f>
        <v>0</v>
      </c>
      <c r="AX480" s="43"/>
      <c r="AY480" s="318">
        <f>SUM(AX480*O480)</f>
        <v>0</v>
      </c>
      <c r="AZ480" s="44"/>
      <c r="BA480" s="317">
        <f>SUM(AZ480*O480)</f>
        <v>0</v>
      </c>
      <c r="BB480" s="43"/>
      <c r="BC480" s="318">
        <f>SUM(BB480*O480)</f>
        <v>0</v>
      </c>
      <c r="BD480" s="44"/>
      <c r="BE480" s="317">
        <f>SUM(BD480*O480)</f>
        <v>0</v>
      </c>
    </row>
    <row r="481" spans="1:57" ht="25.5" x14ac:dyDescent="0.2">
      <c r="A481" s="186">
        <v>168</v>
      </c>
      <c r="B481" s="73" t="s">
        <v>306</v>
      </c>
      <c r="C481" s="73" t="s">
        <v>1216</v>
      </c>
      <c r="D481" s="74" t="s">
        <v>2951</v>
      </c>
      <c r="E481" s="74" t="s">
        <v>11</v>
      </c>
      <c r="F481" s="75">
        <v>1</v>
      </c>
      <c r="G481" s="74" t="s">
        <v>2952</v>
      </c>
      <c r="H481" s="76" t="s">
        <v>2952</v>
      </c>
      <c r="I481" s="74" t="s">
        <v>3400</v>
      </c>
      <c r="J481" s="24" t="s">
        <v>3132</v>
      </c>
      <c r="K481" s="186">
        <v>2</v>
      </c>
      <c r="L481" s="77">
        <v>1.02</v>
      </c>
      <c r="M481" s="144">
        <v>1.07</v>
      </c>
      <c r="N481" s="144">
        <v>1.1200000000000001</v>
      </c>
      <c r="O481" s="219">
        <v>1.18</v>
      </c>
      <c r="P481" s="371">
        <f>SUM(R481,T481,V481,X481,Z481,AB481,AD481,AF481,AH481,AJ481,AL481,AN481,AP481,AR481,AT481,AV481,AX481,AZ481,BB481,BD481)</f>
        <v>0</v>
      </c>
      <c r="Q481" s="372">
        <f>SUM(P481*O481)</f>
        <v>0</v>
      </c>
      <c r="R481" s="43"/>
      <c r="S481" s="318">
        <f>SUM(R481*O481)</f>
        <v>0</v>
      </c>
      <c r="T481" s="44"/>
      <c r="U481" s="317">
        <f>SUM(T481*O481)</f>
        <v>0</v>
      </c>
      <c r="V481" s="43"/>
      <c r="W481" s="318">
        <f>SUM(V481*O481)</f>
        <v>0</v>
      </c>
      <c r="X481" s="44"/>
      <c r="Y481" s="317">
        <f>SUM(X481*O481)</f>
        <v>0</v>
      </c>
      <c r="Z481" s="43"/>
      <c r="AA481" s="318">
        <f>SUM(Z481*O481)</f>
        <v>0</v>
      </c>
      <c r="AB481" s="44"/>
      <c r="AC481" s="317">
        <f>SUM(AB481*O481)</f>
        <v>0</v>
      </c>
      <c r="AD481" s="43"/>
      <c r="AE481" s="318">
        <f>SUM(AD481*O481)</f>
        <v>0</v>
      </c>
      <c r="AF481" s="44"/>
      <c r="AG481" s="317">
        <f>SUM(AF481*O481)</f>
        <v>0</v>
      </c>
      <c r="AH481" s="43"/>
      <c r="AI481" s="318">
        <f>SUM(AH481*O481)</f>
        <v>0</v>
      </c>
      <c r="AJ481" s="44"/>
      <c r="AK481" s="317">
        <f>SUM(AJ481*O481)</f>
        <v>0</v>
      </c>
      <c r="AL481" s="43"/>
      <c r="AM481" s="318">
        <f>SUM(AL481*O481)</f>
        <v>0</v>
      </c>
      <c r="AN481" s="44"/>
      <c r="AO481" s="317">
        <f>SUM(AN481*O481)</f>
        <v>0</v>
      </c>
      <c r="AP481" s="43"/>
      <c r="AQ481" s="318">
        <f>SUM(AP481*O481)</f>
        <v>0</v>
      </c>
      <c r="AR481" s="44"/>
      <c r="AS481" s="317">
        <f>SUM(AR481*O481)</f>
        <v>0</v>
      </c>
      <c r="AT481" s="43"/>
      <c r="AU481" s="318">
        <f>SUM(AT481*O481)</f>
        <v>0</v>
      </c>
      <c r="AV481" s="44"/>
      <c r="AW481" s="317">
        <f>SUM(AV481*O481)</f>
        <v>0</v>
      </c>
      <c r="AX481" s="43"/>
      <c r="AY481" s="318">
        <f>SUM(AX481*O481)</f>
        <v>0</v>
      </c>
      <c r="AZ481" s="44"/>
      <c r="BA481" s="317">
        <f>SUM(AZ481*O481)</f>
        <v>0</v>
      </c>
      <c r="BB481" s="43"/>
      <c r="BC481" s="318">
        <f>SUM(BB481*O481)</f>
        <v>0</v>
      </c>
      <c r="BD481" s="44"/>
      <c r="BE481" s="317">
        <f>SUM(BD481*O481)</f>
        <v>0</v>
      </c>
    </row>
    <row r="482" spans="1:57" ht="25.5" x14ac:dyDescent="0.2">
      <c r="A482" s="186">
        <v>169</v>
      </c>
      <c r="B482" s="73" t="s">
        <v>306</v>
      </c>
      <c r="C482" s="73" t="s">
        <v>310</v>
      </c>
      <c r="D482" s="74" t="s">
        <v>137</v>
      </c>
      <c r="E482" s="74" t="s">
        <v>11</v>
      </c>
      <c r="F482" s="75">
        <v>1</v>
      </c>
      <c r="G482" s="74" t="s">
        <v>967</v>
      </c>
      <c r="H482" s="76" t="s">
        <v>967</v>
      </c>
      <c r="I482" s="74" t="s">
        <v>3400</v>
      </c>
      <c r="J482" s="24" t="s">
        <v>3132</v>
      </c>
      <c r="K482" s="186">
        <v>1</v>
      </c>
      <c r="L482" s="144">
        <v>0.46</v>
      </c>
      <c r="M482" s="144">
        <v>0.48</v>
      </c>
      <c r="N482" s="144">
        <v>0.5</v>
      </c>
      <c r="O482" s="219">
        <v>0.53</v>
      </c>
      <c r="P482" s="371">
        <f>SUM(R482,T482,V482,X482,Z482,AB482,AD482,AF482,AH482,AJ482,AL482,AN482,AP482,AR482,AT482,AV482,AX482,AZ482,BB482,BD482)</f>
        <v>0</v>
      </c>
      <c r="Q482" s="372">
        <f>SUM(P482*O482)</f>
        <v>0</v>
      </c>
      <c r="R482" s="43"/>
      <c r="S482" s="318">
        <f>SUM(R482*O482)</f>
        <v>0</v>
      </c>
      <c r="T482" s="44"/>
      <c r="U482" s="317">
        <f>SUM(T482*O482)</f>
        <v>0</v>
      </c>
      <c r="V482" s="43"/>
      <c r="W482" s="318">
        <f>SUM(V482*O482)</f>
        <v>0</v>
      </c>
      <c r="X482" s="44"/>
      <c r="Y482" s="317">
        <f>SUM(X482*O482)</f>
        <v>0</v>
      </c>
      <c r="Z482" s="43"/>
      <c r="AA482" s="318">
        <f>SUM(Z482*O482)</f>
        <v>0</v>
      </c>
      <c r="AB482" s="44"/>
      <c r="AC482" s="317">
        <f>SUM(AB482*O482)</f>
        <v>0</v>
      </c>
      <c r="AD482" s="43"/>
      <c r="AE482" s="318">
        <f>SUM(AD482*O482)</f>
        <v>0</v>
      </c>
      <c r="AF482" s="44"/>
      <c r="AG482" s="317">
        <f>SUM(AF482*O482)</f>
        <v>0</v>
      </c>
      <c r="AH482" s="43"/>
      <c r="AI482" s="318">
        <f>SUM(AH482*O482)</f>
        <v>0</v>
      </c>
      <c r="AJ482" s="44"/>
      <c r="AK482" s="317">
        <f>SUM(AJ482*O482)</f>
        <v>0</v>
      </c>
      <c r="AL482" s="43"/>
      <c r="AM482" s="318">
        <f>SUM(AL482*O482)</f>
        <v>0</v>
      </c>
      <c r="AN482" s="44"/>
      <c r="AO482" s="317">
        <f>SUM(AN482*O482)</f>
        <v>0</v>
      </c>
      <c r="AP482" s="43"/>
      <c r="AQ482" s="318">
        <f>SUM(AP482*O482)</f>
        <v>0</v>
      </c>
      <c r="AR482" s="44"/>
      <c r="AS482" s="317">
        <f>SUM(AR482*O482)</f>
        <v>0</v>
      </c>
      <c r="AT482" s="43"/>
      <c r="AU482" s="318">
        <f>SUM(AT482*O482)</f>
        <v>0</v>
      </c>
      <c r="AV482" s="44"/>
      <c r="AW482" s="317">
        <f>SUM(AV482*O482)</f>
        <v>0</v>
      </c>
      <c r="AX482" s="43"/>
      <c r="AY482" s="318">
        <f>SUM(AX482*O482)</f>
        <v>0</v>
      </c>
      <c r="AZ482" s="44"/>
      <c r="BA482" s="317">
        <f>SUM(AZ482*O482)</f>
        <v>0</v>
      </c>
      <c r="BB482" s="43"/>
      <c r="BC482" s="318">
        <f>SUM(BB482*O482)</f>
        <v>0</v>
      </c>
      <c r="BD482" s="44"/>
      <c r="BE482" s="317">
        <f>SUM(BD482*O482)</f>
        <v>0</v>
      </c>
    </row>
    <row r="483" spans="1:57" ht="25.5" x14ac:dyDescent="0.2">
      <c r="A483" s="187">
        <v>169</v>
      </c>
      <c r="B483" s="25" t="s">
        <v>306</v>
      </c>
      <c r="C483" s="25" t="s">
        <v>310</v>
      </c>
      <c r="D483" s="29" t="s">
        <v>120</v>
      </c>
      <c r="E483" s="28" t="s">
        <v>2383</v>
      </c>
      <c r="F483" s="188">
        <v>12</v>
      </c>
      <c r="G483" s="28">
        <v>70531</v>
      </c>
      <c r="H483" s="88" t="s">
        <v>2058</v>
      </c>
      <c r="I483" s="29" t="s">
        <v>3404</v>
      </c>
      <c r="J483" s="79" t="s">
        <v>2338</v>
      </c>
      <c r="K483" s="187">
        <v>2</v>
      </c>
      <c r="L483" s="146">
        <v>6.43</v>
      </c>
      <c r="M483" s="80">
        <v>6.43</v>
      </c>
      <c r="N483" s="80">
        <v>6.43</v>
      </c>
      <c r="O483" s="223">
        <v>6.43</v>
      </c>
      <c r="P483" s="371">
        <f>SUM(R483,T483,V483,X483,Z483,AB483,AD483,AF483,AH483,AJ483,AL483,AN483,AP483,AR483,AT483,AV483,AX483,AZ483,BB483,BD483)</f>
        <v>0</v>
      </c>
      <c r="Q483" s="372">
        <f>SUM(P483*O483)</f>
        <v>0</v>
      </c>
      <c r="R483" s="43"/>
      <c r="S483" s="318">
        <f>SUM(R483*O483)</f>
        <v>0</v>
      </c>
      <c r="T483" s="44"/>
      <c r="U483" s="317">
        <f>SUM(T483*O483)</f>
        <v>0</v>
      </c>
      <c r="V483" s="43"/>
      <c r="W483" s="318">
        <f>SUM(V483*O483)</f>
        <v>0</v>
      </c>
      <c r="X483" s="44"/>
      <c r="Y483" s="317">
        <f>SUM(X483*O483)</f>
        <v>0</v>
      </c>
      <c r="Z483" s="43"/>
      <c r="AA483" s="318">
        <f>SUM(Z483*O483)</f>
        <v>0</v>
      </c>
      <c r="AB483" s="44"/>
      <c r="AC483" s="317">
        <f>SUM(AB483*O483)</f>
        <v>0</v>
      </c>
      <c r="AD483" s="43"/>
      <c r="AE483" s="318">
        <f>SUM(AD483*O483)</f>
        <v>0</v>
      </c>
      <c r="AF483" s="44"/>
      <c r="AG483" s="317">
        <f>SUM(AF483*O483)</f>
        <v>0</v>
      </c>
      <c r="AH483" s="43"/>
      <c r="AI483" s="318">
        <f>SUM(AH483*O483)</f>
        <v>0</v>
      </c>
      <c r="AJ483" s="44"/>
      <c r="AK483" s="317">
        <f>SUM(AJ483*O483)</f>
        <v>0</v>
      </c>
      <c r="AL483" s="43"/>
      <c r="AM483" s="318">
        <f>SUM(AL483*O483)</f>
        <v>0</v>
      </c>
      <c r="AN483" s="44"/>
      <c r="AO483" s="317">
        <f>SUM(AN483*O483)</f>
        <v>0</v>
      </c>
      <c r="AP483" s="43"/>
      <c r="AQ483" s="318">
        <f>SUM(AP483*O483)</f>
        <v>0</v>
      </c>
      <c r="AR483" s="44"/>
      <c r="AS483" s="317">
        <f>SUM(AR483*O483)</f>
        <v>0</v>
      </c>
      <c r="AT483" s="43"/>
      <c r="AU483" s="318">
        <f>SUM(AT483*O483)</f>
        <v>0</v>
      </c>
      <c r="AV483" s="44"/>
      <c r="AW483" s="317">
        <f>SUM(AV483*O483)</f>
        <v>0</v>
      </c>
      <c r="AX483" s="43"/>
      <c r="AY483" s="318">
        <f>SUM(AX483*O483)</f>
        <v>0</v>
      </c>
      <c r="AZ483" s="44"/>
      <c r="BA483" s="317">
        <f>SUM(AZ483*O483)</f>
        <v>0</v>
      </c>
      <c r="BB483" s="43"/>
      <c r="BC483" s="318">
        <f>SUM(BB483*O483)</f>
        <v>0</v>
      </c>
      <c r="BD483" s="44"/>
      <c r="BE483" s="317">
        <f>SUM(BD483*O483)</f>
        <v>0</v>
      </c>
    </row>
    <row r="484" spans="1:57" ht="25.5" x14ac:dyDescent="0.2">
      <c r="A484" s="263">
        <v>169</v>
      </c>
      <c r="B484" s="264" t="s">
        <v>306</v>
      </c>
      <c r="C484" s="260" t="s">
        <v>310</v>
      </c>
      <c r="D484" s="315" t="s">
        <v>743</v>
      </c>
      <c r="E484" s="266" t="s">
        <v>2340</v>
      </c>
      <c r="F484" s="265">
        <v>12</v>
      </c>
      <c r="G484" s="266" t="s">
        <v>4531</v>
      </c>
      <c r="H484" s="320" t="s">
        <v>4226</v>
      </c>
      <c r="I484" s="266" t="s">
        <v>3747</v>
      </c>
      <c r="J484" s="316" t="s">
        <v>4733</v>
      </c>
      <c r="K484" s="263">
        <v>3</v>
      </c>
      <c r="L484" s="267"/>
      <c r="M484" s="267"/>
      <c r="N484" s="267"/>
      <c r="O484" s="360">
        <v>7.45</v>
      </c>
      <c r="P484" s="371">
        <f>SUM(R484,T484,V484,X484,Z484,AB484,AD484,AF484,AH484,AJ484,AL484,AN484,AP484,AR484,AT484,AV484,AX484,AZ484,BB484,BD484)</f>
        <v>0</v>
      </c>
      <c r="Q484" s="372">
        <f>SUM(P484*O484)</f>
        <v>0</v>
      </c>
      <c r="R484" s="43"/>
      <c r="S484" s="318">
        <f>SUM(R484*O484)</f>
        <v>0</v>
      </c>
      <c r="T484" s="44"/>
      <c r="U484" s="317">
        <f>SUM(T484*O484)</f>
        <v>0</v>
      </c>
      <c r="V484" s="43"/>
      <c r="W484" s="318">
        <f>SUM(V484*O484)</f>
        <v>0</v>
      </c>
      <c r="X484" s="44"/>
      <c r="Y484" s="317">
        <f>SUM(X484*O484)</f>
        <v>0</v>
      </c>
      <c r="Z484" s="43"/>
      <c r="AA484" s="318">
        <f>SUM(Z484*O484)</f>
        <v>0</v>
      </c>
      <c r="AB484" s="44"/>
      <c r="AC484" s="317">
        <f>SUM(AB484*O484)</f>
        <v>0</v>
      </c>
      <c r="AD484" s="43"/>
      <c r="AE484" s="318">
        <f>SUM(AD484*O484)</f>
        <v>0</v>
      </c>
      <c r="AF484" s="44"/>
      <c r="AG484" s="317">
        <f>SUM(AF484*O484)</f>
        <v>0</v>
      </c>
      <c r="AH484" s="43"/>
      <c r="AI484" s="318">
        <f>SUM(AH484*O484)</f>
        <v>0</v>
      </c>
      <c r="AJ484" s="44"/>
      <c r="AK484" s="317">
        <f>SUM(AJ484*O484)</f>
        <v>0</v>
      </c>
      <c r="AL484" s="43"/>
      <c r="AM484" s="318">
        <f>SUM(AL484*O484)</f>
        <v>0</v>
      </c>
      <c r="AN484" s="44"/>
      <c r="AO484" s="317">
        <f>SUM(AN484*O484)</f>
        <v>0</v>
      </c>
      <c r="AP484" s="43"/>
      <c r="AQ484" s="318">
        <f>SUM(AP484*O484)</f>
        <v>0</v>
      </c>
      <c r="AR484" s="44"/>
      <c r="AS484" s="317">
        <f>SUM(AR484*O484)</f>
        <v>0</v>
      </c>
      <c r="AT484" s="43"/>
      <c r="AU484" s="318">
        <f>SUM(AT484*O484)</f>
        <v>0</v>
      </c>
      <c r="AV484" s="44"/>
      <c r="AW484" s="317">
        <f>SUM(AV484*O484)</f>
        <v>0</v>
      </c>
      <c r="AX484" s="43"/>
      <c r="AY484" s="318">
        <f>SUM(AX484*O484)</f>
        <v>0</v>
      </c>
      <c r="AZ484" s="44"/>
      <c r="BA484" s="317">
        <f>SUM(AZ484*O484)</f>
        <v>0</v>
      </c>
      <c r="BB484" s="43"/>
      <c r="BC484" s="318">
        <f>SUM(BB484*O484)</f>
        <v>0</v>
      </c>
      <c r="BD484" s="44"/>
      <c r="BE484" s="317">
        <f>SUM(BD484*O484)</f>
        <v>0</v>
      </c>
    </row>
    <row r="485" spans="1:57" ht="25.5" x14ac:dyDescent="0.2">
      <c r="A485" s="186">
        <v>170</v>
      </c>
      <c r="B485" s="73" t="s">
        <v>306</v>
      </c>
      <c r="C485" s="73" t="s">
        <v>307</v>
      </c>
      <c r="D485" s="74" t="s">
        <v>947</v>
      </c>
      <c r="E485" s="74" t="s">
        <v>10</v>
      </c>
      <c r="F485" s="75" t="s">
        <v>732</v>
      </c>
      <c r="G485" s="74" t="s">
        <v>2953</v>
      </c>
      <c r="H485" s="76" t="s">
        <v>2953</v>
      </c>
      <c r="I485" s="74" t="s">
        <v>3400</v>
      </c>
      <c r="J485" s="24" t="s">
        <v>3132</v>
      </c>
      <c r="K485" s="186">
        <v>2</v>
      </c>
      <c r="L485" s="77">
        <v>0.25</v>
      </c>
      <c r="M485" s="144">
        <v>0.26</v>
      </c>
      <c r="N485" s="77">
        <v>0.26</v>
      </c>
      <c r="O485" s="220">
        <v>0.26</v>
      </c>
      <c r="P485" s="371">
        <f>SUM(R485,T485,V485,X485,Z485,AB485,AD485,AF485,AH485,AJ485,AL485,AN485,AP485,AR485,AT485,AV485,AX485,AZ485,BB485,BD485)</f>
        <v>0</v>
      </c>
      <c r="Q485" s="372">
        <f>SUM(P485*O485)</f>
        <v>0</v>
      </c>
      <c r="R485" s="43"/>
      <c r="S485" s="318">
        <f>SUM(R485*O485)</f>
        <v>0</v>
      </c>
      <c r="T485" s="44"/>
      <c r="U485" s="317">
        <f>SUM(T485*O485)</f>
        <v>0</v>
      </c>
      <c r="V485" s="43"/>
      <c r="W485" s="318">
        <f>SUM(V485*O485)</f>
        <v>0</v>
      </c>
      <c r="X485" s="44"/>
      <c r="Y485" s="317">
        <f>SUM(X485*O485)</f>
        <v>0</v>
      </c>
      <c r="Z485" s="43"/>
      <c r="AA485" s="318">
        <f>SUM(Z485*O485)</f>
        <v>0</v>
      </c>
      <c r="AB485" s="44"/>
      <c r="AC485" s="317">
        <f>SUM(AB485*O485)</f>
        <v>0</v>
      </c>
      <c r="AD485" s="43"/>
      <c r="AE485" s="318">
        <f>SUM(AD485*O485)</f>
        <v>0</v>
      </c>
      <c r="AF485" s="44"/>
      <c r="AG485" s="317">
        <f>SUM(AF485*O485)</f>
        <v>0</v>
      </c>
      <c r="AH485" s="43"/>
      <c r="AI485" s="318">
        <f>SUM(AH485*O485)</f>
        <v>0</v>
      </c>
      <c r="AJ485" s="44"/>
      <c r="AK485" s="317">
        <f>SUM(AJ485*O485)</f>
        <v>0</v>
      </c>
      <c r="AL485" s="43"/>
      <c r="AM485" s="318">
        <f>SUM(AL485*O485)</f>
        <v>0</v>
      </c>
      <c r="AN485" s="44"/>
      <c r="AO485" s="317">
        <f>SUM(AN485*O485)</f>
        <v>0</v>
      </c>
      <c r="AP485" s="43"/>
      <c r="AQ485" s="318">
        <f>SUM(AP485*O485)</f>
        <v>0</v>
      </c>
      <c r="AR485" s="44"/>
      <c r="AS485" s="317">
        <f>SUM(AR485*O485)</f>
        <v>0</v>
      </c>
      <c r="AT485" s="43"/>
      <c r="AU485" s="318">
        <f>SUM(AT485*O485)</f>
        <v>0</v>
      </c>
      <c r="AV485" s="44"/>
      <c r="AW485" s="317">
        <f>SUM(AV485*O485)</f>
        <v>0</v>
      </c>
      <c r="AX485" s="43"/>
      <c r="AY485" s="318">
        <f>SUM(AX485*O485)</f>
        <v>0</v>
      </c>
      <c r="AZ485" s="44"/>
      <c r="BA485" s="317">
        <f>SUM(AZ485*O485)</f>
        <v>0</v>
      </c>
      <c r="BB485" s="43"/>
      <c r="BC485" s="318">
        <f>SUM(BB485*O485)</f>
        <v>0</v>
      </c>
      <c r="BD485" s="44"/>
      <c r="BE485" s="317">
        <f>SUM(BD485*O485)</f>
        <v>0</v>
      </c>
    </row>
    <row r="486" spans="1:57" ht="25.5" x14ac:dyDescent="0.2">
      <c r="A486" s="187">
        <v>170</v>
      </c>
      <c r="B486" s="25" t="s">
        <v>306</v>
      </c>
      <c r="C486" s="25" t="s">
        <v>307</v>
      </c>
      <c r="D486" s="29" t="s">
        <v>920</v>
      </c>
      <c r="E486" s="28" t="s">
        <v>2383</v>
      </c>
      <c r="F486" s="188">
        <v>12</v>
      </c>
      <c r="G486" s="28">
        <v>71502</v>
      </c>
      <c r="H486" s="88" t="s">
        <v>2059</v>
      </c>
      <c r="I486" s="29" t="s">
        <v>3404</v>
      </c>
      <c r="J486" s="79" t="s">
        <v>2338</v>
      </c>
      <c r="K486" s="187">
        <v>1</v>
      </c>
      <c r="L486" s="146">
        <v>1.88</v>
      </c>
      <c r="M486" s="80">
        <v>1.88</v>
      </c>
      <c r="N486" s="80">
        <v>1.88</v>
      </c>
      <c r="O486" s="223">
        <v>1.88</v>
      </c>
      <c r="P486" s="371">
        <f>SUM(R486,T486,V486,X486,Z486,AB486,AD486,AF486,AH486,AJ486,AL486,AN486,AP486,AR486,AT486,AV486,AX486,AZ486,BB486,BD486)</f>
        <v>0</v>
      </c>
      <c r="Q486" s="372">
        <f>SUM(P486*O486)</f>
        <v>0</v>
      </c>
      <c r="R486" s="43"/>
      <c r="S486" s="318">
        <f>SUM(R486*O486)</f>
        <v>0</v>
      </c>
      <c r="T486" s="44"/>
      <c r="U486" s="317">
        <f>SUM(T486*O486)</f>
        <v>0</v>
      </c>
      <c r="V486" s="43"/>
      <c r="W486" s="318">
        <f>SUM(V486*O486)</f>
        <v>0</v>
      </c>
      <c r="X486" s="44"/>
      <c r="Y486" s="317">
        <f>SUM(X486*O486)</f>
        <v>0</v>
      </c>
      <c r="Z486" s="43"/>
      <c r="AA486" s="318">
        <f>SUM(Z486*O486)</f>
        <v>0</v>
      </c>
      <c r="AB486" s="44"/>
      <c r="AC486" s="317">
        <f>SUM(AB486*O486)</f>
        <v>0</v>
      </c>
      <c r="AD486" s="43"/>
      <c r="AE486" s="318">
        <f>SUM(AD486*O486)</f>
        <v>0</v>
      </c>
      <c r="AF486" s="44"/>
      <c r="AG486" s="317">
        <f>SUM(AF486*O486)</f>
        <v>0</v>
      </c>
      <c r="AH486" s="43"/>
      <c r="AI486" s="318">
        <f>SUM(AH486*O486)</f>
        <v>0</v>
      </c>
      <c r="AJ486" s="44"/>
      <c r="AK486" s="317">
        <f>SUM(AJ486*O486)</f>
        <v>0</v>
      </c>
      <c r="AL486" s="43"/>
      <c r="AM486" s="318">
        <f>SUM(AL486*O486)</f>
        <v>0</v>
      </c>
      <c r="AN486" s="44"/>
      <c r="AO486" s="317">
        <f>SUM(AN486*O486)</f>
        <v>0</v>
      </c>
      <c r="AP486" s="43"/>
      <c r="AQ486" s="318">
        <f>SUM(AP486*O486)</f>
        <v>0</v>
      </c>
      <c r="AR486" s="44"/>
      <c r="AS486" s="317">
        <f>SUM(AR486*O486)</f>
        <v>0</v>
      </c>
      <c r="AT486" s="43"/>
      <c r="AU486" s="318">
        <f>SUM(AT486*O486)</f>
        <v>0</v>
      </c>
      <c r="AV486" s="44"/>
      <c r="AW486" s="317">
        <f>SUM(AV486*O486)</f>
        <v>0</v>
      </c>
      <c r="AX486" s="43"/>
      <c r="AY486" s="318">
        <f>SUM(AX486*O486)</f>
        <v>0</v>
      </c>
      <c r="AZ486" s="44"/>
      <c r="BA486" s="317">
        <f>SUM(AZ486*O486)</f>
        <v>0</v>
      </c>
      <c r="BB486" s="43"/>
      <c r="BC486" s="318">
        <f>SUM(BB486*O486)</f>
        <v>0</v>
      </c>
      <c r="BD486" s="44"/>
      <c r="BE486" s="317">
        <f>SUM(BD486*O486)</f>
        <v>0</v>
      </c>
    </row>
    <row r="487" spans="1:57" ht="25.5" x14ac:dyDescent="0.2">
      <c r="A487" s="263">
        <v>170</v>
      </c>
      <c r="B487" s="264" t="s">
        <v>306</v>
      </c>
      <c r="C487" s="260" t="s">
        <v>307</v>
      </c>
      <c r="D487" s="315" t="s">
        <v>4052</v>
      </c>
      <c r="E487" s="266" t="s">
        <v>2340</v>
      </c>
      <c r="F487" s="265">
        <v>12</v>
      </c>
      <c r="G487" s="266"/>
      <c r="H487" s="320" t="s">
        <v>4227</v>
      </c>
      <c r="I487" s="266" t="s">
        <v>3747</v>
      </c>
      <c r="J487" s="316" t="s">
        <v>4733</v>
      </c>
      <c r="K487" s="263">
        <v>3</v>
      </c>
      <c r="L487" s="267"/>
      <c r="M487" s="267"/>
      <c r="N487" s="267"/>
      <c r="O487" s="360">
        <v>5.4500000000000011</v>
      </c>
      <c r="P487" s="371">
        <f>SUM(R487,T487,V487,X487,Z487,AB487,AD487,AF487,AH487,AJ487,AL487,AN487,AP487,AR487,AT487,AV487,AX487,AZ487,BB487,BD487)</f>
        <v>0</v>
      </c>
      <c r="Q487" s="372">
        <f>SUM(P487*O487)</f>
        <v>0</v>
      </c>
      <c r="R487" s="43"/>
      <c r="S487" s="318">
        <f>SUM(R487*O487)</f>
        <v>0</v>
      </c>
      <c r="T487" s="44"/>
      <c r="U487" s="317">
        <f>SUM(T487*O487)</f>
        <v>0</v>
      </c>
      <c r="V487" s="43"/>
      <c r="W487" s="318">
        <f>SUM(V487*O487)</f>
        <v>0</v>
      </c>
      <c r="X487" s="44"/>
      <c r="Y487" s="317">
        <f>SUM(X487*O487)</f>
        <v>0</v>
      </c>
      <c r="Z487" s="43"/>
      <c r="AA487" s="318">
        <f>SUM(Z487*O487)</f>
        <v>0</v>
      </c>
      <c r="AB487" s="44"/>
      <c r="AC487" s="317">
        <f>SUM(AB487*O487)</f>
        <v>0</v>
      </c>
      <c r="AD487" s="43"/>
      <c r="AE487" s="318">
        <f>SUM(AD487*O487)</f>
        <v>0</v>
      </c>
      <c r="AF487" s="44"/>
      <c r="AG487" s="317">
        <f>SUM(AF487*O487)</f>
        <v>0</v>
      </c>
      <c r="AH487" s="43"/>
      <c r="AI487" s="318">
        <f>SUM(AH487*O487)</f>
        <v>0</v>
      </c>
      <c r="AJ487" s="44"/>
      <c r="AK487" s="317">
        <f>SUM(AJ487*O487)</f>
        <v>0</v>
      </c>
      <c r="AL487" s="43"/>
      <c r="AM487" s="318">
        <f>SUM(AL487*O487)</f>
        <v>0</v>
      </c>
      <c r="AN487" s="44"/>
      <c r="AO487" s="317">
        <f>SUM(AN487*O487)</f>
        <v>0</v>
      </c>
      <c r="AP487" s="43"/>
      <c r="AQ487" s="318">
        <f>SUM(AP487*O487)</f>
        <v>0</v>
      </c>
      <c r="AR487" s="44"/>
      <c r="AS487" s="317">
        <f>SUM(AR487*O487)</f>
        <v>0</v>
      </c>
      <c r="AT487" s="43"/>
      <c r="AU487" s="318">
        <f>SUM(AT487*O487)</f>
        <v>0</v>
      </c>
      <c r="AV487" s="44"/>
      <c r="AW487" s="317">
        <f>SUM(AV487*O487)</f>
        <v>0</v>
      </c>
      <c r="AX487" s="43"/>
      <c r="AY487" s="318">
        <f>SUM(AX487*O487)</f>
        <v>0</v>
      </c>
      <c r="AZ487" s="44"/>
      <c r="BA487" s="317">
        <f>SUM(AZ487*O487)</f>
        <v>0</v>
      </c>
      <c r="BB487" s="43"/>
      <c r="BC487" s="318">
        <f>SUM(BB487*O487)</f>
        <v>0</v>
      </c>
      <c r="BD487" s="44"/>
      <c r="BE487" s="317">
        <f>SUM(BD487*O487)</f>
        <v>0</v>
      </c>
    </row>
    <row r="488" spans="1:57" ht="25.5" x14ac:dyDescent="0.2">
      <c r="A488" s="186">
        <v>171</v>
      </c>
      <c r="B488" s="73" t="s">
        <v>306</v>
      </c>
      <c r="C488" s="73" t="s">
        <v>1092</v>
      </c>
      <c r="D488" s="74" t="s">
        <v>947</v>
      </c>
      <c r="E488" s="74" t="s">
        <v>10</v>
      </c>
      <c r="F488" s="75">
        <v>144</v>
      </c>
      <c r="G488" s="74" t="s">
        <v>2954</v>
      </c>
      <c r="H488" s="76" t="s">
        <v>2954</v>
      </c>
      <c r="I488" s="74" t="s">
        <v>3400</v>
      </c>
      <c r="J488" s="24" t="s">
        <v>3132</v>
      </c>
      <c r="K488" s="186">
        <v>1</v>
      </c>
      <c r="L488" s="144">
        <v>1.7</v>
      </c>
      <c r="M488" s="144">
        <v>1.79</v>
      </c>
      <c r="N488" s="144">
        <v>1.88</v>
      </c>
      <c r="O488" s="219">
        <v>1.94</v>
      </c>
      <c r="P488" s="371">
        <f>SUM(R488,T488,V488,X488,Z488,AB488,AD488,AF488,AH488,AJ488,AL488,AN488,AP488,AR488,AT488,AV488,AX488,AZ488,BB488,BD488)</f>
        <v>0</v>
      </c>
      <c r="Q488" s="372">
        <f>SUM(P488*O488)</f>
        <v>0</v>
      </c>
      <c r="R488" s="43"/>
      <c r="S488" s="318">
        <f>SUM(R488*O488)</f>
        <v>0</v>
      </c>
      <c r="T488" s="44"/>
      <c r="U488" s="317">
        <f>SUM(T488*O488)</f>
        <v>0</v>
      </c>
      <c r="V488" s="43"/>
      <c r="W488" s="318">
        <f>SUM(V488*O488)</f>
        <v>0</v>
      </c>
      <c r="X488" s="44"/>
      <c r="Y488" s="317">
        <f>SUM(X488*O488)</f>
        <v>0</v>
      </c>
      <c r="Z488" s="43"/>
      <c r="AA488" s="318">
        <f>SUM(Z488*O488)</f>
        <v>0</v>
      </c>
      <c r="AB488" s="44"/>
      <c r="AC488" s="317">
        <f>SUM(AB488*O488)</f>
        <v>0</v>
      </c>
      <c r="AD488" s="43"/>
      <c r="AE488" s="318">
        <f>SUM(AD488*O488)</f>
        <v>0</v>
      </c>
      <c r="AF488" s="44"/>
      <c r="AG488" s="317">
        <f>SUM(AF488*O488)</f>
        <v>0</v>
      </c>
      <c r="AH488" s="43"/>
      <c r="AI488" s="318">
        <f>SUM(AH488*O488)</f>
        <v>0</v>
      </c>
      <c r="AJ488" s="44"/>
      <c r="AK488" s="317">
        <f>SUM(AJ488*O488)</f>
        <v>0</v>
      </c>
      <c r="AL488" s="43"/>
      <c r="AM488" s="318">
        <f>SUM(AL488*O488)</f>
        <v>0</v>
      </c>
      <c r="AN488" s="44"/>
      <c r="AO488" s="317">
        <f>SUM(AN488*O488)</f>
        <v>0</v>
      </c>
      <c r="AP488" s="43"/>
      <c r="AQ488" s="318">
        <f>SUM(AP488*O488)</f>
        <v>0</v>
      </c>
      <c r="AR488" s="44"/>
      <c r="AS488" s="317">
        <f>SUM(AR488*O488)</f>
        <v>0</v>
      </c>
      <c r="AT488" s="43"/>
      <c r="AU488" s="318">
        <f>SUM(AT488*O488)</f>
        <v>0</v>
      </c>
      <c r="AV488" s="44"/>
      <c r="AW488" s="317">
        <f>SUM(AV488*O488)</f>
        <v>0</v>
      </c>
      <c r="AX488" s="43"/>
      <c r="AY488" s="318">
        <f>SUM(AX488*O488)</f>
        <v>0</v>
      </c>
      <c r="AZ488" s="44"/>
      <c r="BA488" s="317">
        <f>SUM(AZ488*O488)</f>
        <v>0</v>
      </c>
      <c r="BB488" s="43"/>
      <c r="BC488" s="318">
        <f>SUM(BB488*O488)</f>
        <v>0</v>
      </c>
      <c r="BD488" s="44"/>
      <c r="BE488" s="317">
        <f>SUM(BD488*O488)</f>
        <v>0</v>
      </c>
    </row>
    <row r="489" spans="1:57" ht="25.5" x14ac:dyDescent="0.2">
      <c r="A489" s="187">
        <v>171</v>
      </c>
      <c r="B489" s="25" t="s">
        <v>306</v>
      </c>
      <c r="C489" s="25" t="s">
        <v>1092</v>
      </c>
      <c r="D489" s="29" t="s">
        <v>920</v>
      </c>
      <c r="E489" s="28" t="s">
        <v>2383</v>
      </c>
      <c r="F489" s="188">
        <v>144</v>
      </c>
      <c r="G489" s="28">
        <v>71544</v>
      </c>
      <c r="H489" s="89">
        <v>10491</v>
      </c>
      <c r="I489" s="29" t="s">
        <v>3404</v>
      </c>
      <c r="J489" s="79" t="s">
        <v>2338</v>
      </c>
      <c r="K489" s="187">
        <v>2</v>
      </c>
      <c r="L489" s="146">
        <v>2.71</v>
      </c>
      <c r="M489" s="80">
        <v>2.71</v>
      </c>
      <c r="N489" s="80">
        <v>2.71</v>
      </c>
      <c r="O489" s="223">
        <v>2.71</v>
      </c>
      <c r="P489" s="371">
        <f>SUM(R489,T489,V489,X489,Z489,AB489,AD489,AF489,AH489,AJ489,AL489,AN489,AP489,AR489,AT489,AV489,AX489,AZ489,BB489,BD489)</f>
        <v>0</v>
      </c>
      <c r="Q489" s="372">
        <f>SUM(P489*O489)</f>
        <v>0</v>
      </c>
      <c r="R489" s="43"/>
      <c r="S489" s="318">
        <f>SUM(R489*O489)</f>
        <v>0</v>
      </c>
      <c r="T489" s="44"/>
      <c r="U489" s="317">
        <f>SUM(T489*O489)</f>
        <v>0</v>
      </c>
      <c r="V489" s="43"/>
      <c r="W489" s="318">
        <f>SUM(V489*O489)</f>
        <v>0</v>
      </c>
      <c r="X489" s="44"/>
      <c r="Y489" s="317">
        <f>SUM(X489*O489)</f>
        <v>0</v>
      </c>
      <c r="Z489" s="43"/>
      <c r="AA489" s="318">
        <f>SUM(Z489*O489)</f>
        <v>0</v>
      </c>
      <c r="AB489" s="44"/>
      <c r="AC489" s="317">
        <f>SUM(AB489*O489)</f>
        <v>0</v>
      </c>
      <c r="AD489" s="43"/>
      <c r="AE489" s="318">
        <f>SUM(AD489*O489)</f>
        <v>0</v>
      </c>
      <c r="AF489" s="44"/>
      <c r="AG489" s="317">
        <f>SUM(AF489*O489)</f>
        <v>0</v>
      </c>
      <c r="AH489" s="43"/>
      <c r="AI489" s="318">
        <f>SUM(AH489*O489)</f>
        <v>0</v>
      </c>
      <c r="AJ489" s="44"/>
      <c r="AK489" s="317">
        <f>SUM(AJ489*O489)</f>
        <v>0</v>
      </c>
      <c r="AL489" s="43"/>
      <c r="AM489" s="318">
        <f>SUM(AL489*O489)</f>
        <v>0</v>
      </c>
      <c r="AN489" s="44"/>
      <c r="AO489" s="317">
        <f>SUM(AN489*O489)</f>
        <v>0</v>
      </c>
      <c r="AP489" s="43"/>
      <c r="AQ489" s="318">
        <f>SUM(AP489*O489)</f>
        <v>0</v>
      </c>
      <c r="AR489" s="44"/>
      <c r="AS489" s="317">
        <f>SUM(AR489*O489)</f>
        <v>0</v>
      </c>
      <c r="AT489" s="43"/>
      <c r="AU489" s="318">
        <f>SUM(AT489*O489)</f>
        <v>0</v>
      </c>
      <c r="AV489" s="44"/>
      <c r="AW489" s="317">
        <f>SUM(AV489*O489)</f>
        <v>0</v>
      </c>
      <c r="AX489" s="43"/>
      <c r="AY489" s="318">
        <f>SUM(AX489*O489)</f>
        <v>0</v>
      </c>
      <c r="AZ489" s="44"/>
      <c r="BA489" s="317">
        <f>SUM(AZ489*O489)</f>
        <v>0</v>
      </c>
      <c r="BB489" s="43"/>
      <c r="BC489" s="318">
        <f>SUM(BB489*O489)</f>
        <v>0</v>
      </c>
      <c r="BD489" s="44"/>
      <c r="BE489" s="317">
        <f>SUM(BD489*O489)</f>
        <v>0</v>
      </c>
    </row>
    <row r="490" spans="1:57" ht="25.5" x14ac:dyDescent="0.2">
      <c r="A490" s="263">
        <v>171</v>
      </c>
      <c r="B490" s="264" t="s">
        <v>306</v>
      </c>
      <c r="C490" s="260" t="s">
        <v>1092</v>
      </c>
      <c r="D490" s="315" t="s">
        <v>4052</v>
      </c>
      <c r="E490" s="266" t="s">
        <v>2340</v>
      </c>
      <c r="F490" s="265">
        <v>100</v>
      </c>
      <c r="G490" s="266"/>
      <c r="H490" s="320" t="s">
        <v>4228</v>
      </c>
      <c r="I490" s="266" t="s">
        <v>3747</v>
      </c>
      <c r="J490" s="316" t="s">
        <v>4733</v>
      </c>
      <c r="K490" s="263">
        <v>3</v>
      </c>
      <c r="L490" s="267"/>
      <c r="M490" s="267"/>
      <c r="N490" s="267"/>
      <c r="O490" s="360">
        <v>9.5500000000000007</v>
      </c>
      <c r="P490" s="371">
        <f>SUM(R490,T490,V490,X490,Z490,AB490,AD490,AF490,AH490,AJ490,AL490,AN490,AP490,AR490,AT490,AV490,AX490,AZ490,BB490,BD490)</f>
        <v>0</v>
      </c>
      <c r="Q490" s="372">
        <f>SUM(P490*O490)</f>
        <v>0</v>
      </c>
      <c r="R490" s="43"/>
      <c r="S490" s="318">
        <f>SUM(R490*O490)</f>
        <v>0</v>
      </c>
      <c r="T490" s="44"/>
      <c r="U490" s="317">
        <f>SUM(T490*O490)</f>
        <v>0</v>
      </c>
      <c r="V490" s="43"/>
      <c r="W490" s="318">
        <f>SUM(V490*O490)</f>
        <v>0</v>
      </c>
      <c r="X490" s="44"/>
      <c r="Y490" s="317">
        <f>SUM(X490*O490)</f>
        <v>0</v>
      </c>
      <c r="Z490" s="43"/>
      <c r="AA490" s="318">
        <f>SUM(Z490*O490)</f>
        <v>0</v>
      </c>
      <c r="AB490" s="44"/>
      <c r="AC490" s="317">
        <f>SUM(AB490*O490)</f>
        <v>0</v>
      </c>
      <c r="AD490" s="43"/>
      <c r="AE490" s="318">
        <f>SUM(AD490*O490)</f>
        <v>0</v>
      </c>
      <c r="AF490" s="44"/>
      <c r="AG490" s="317">
        <f>SUM(AF490*O490)</f>
        <v>0</v>
      </c>
      <c r="AH490" s="43"/>
      <c r="AI490" s="318">
        <f>SUM(AH490*O490)</f>
        <v>0</v>
      </c>
      <c r="AJ490" s="44"/>
      <c r="AK490" s="317">
        <f>SUM(AJ490*O490)</f>
        <v>0</v>
      </c>
      <c r="AL490" s="43"/>
      <c r="AM490" s="318">
        <f>SUM(AL490*O490)</f>
        <v>0</v>
      </c>
      <c r="AN490" s="44"/>
      <c r="AO490" s="317">
        <f>SUM(AN490*O490)</f>
        <v>0</v>
      </c>
      <c r="AP490" s="43"/>
      <c r="AQ490" s="318">
        <f>SUM(AP490*O490)</f>
        <v>0</v>
      </c>
      <c r="AR490" s="44"/>
      <c r="AS490" s="317">
        <f>SUM(AR490*O490)</f>
        <v>0</v>
      </c>
      <c r="AT490" s="43"/>
      <c r="AU490" s="318">
        <f>SUM(AT490*O490)</f>
        <v>0</v>
      </c>
      <c r="AV490" s="44"/>
      <c r="AW490" s="317">
        <f>SUM(AV490*O490)</f>
        <v>0</v>
      </c>
      <c r="AX490" s="43"/>
      <c r="AY490" s="318">
        <f>SUM(AX490*O490)</f>
        <v>0</v>
      </c>
      <c r="AZ490" s="44"/>
      <c r="BA490" s="317">
        <f>SUM(AZ490*O490)</f>
        <v>0</v>
      </c>
      <c r="BB490" s="43"/>
      <c r="BC490" s="318">
        <f>SUM(BB490*O490)</f>
        <v>0</v>
      </c>
      <c r="BD490" s="44"/>
      <c r="BE490" s="317">
        <f>SUM(BD490*O490)</f>
        <v>0</v>
      </c>
    </row>
    <row r="491" spans="1:57" ht="25.5" x14ac:dyDescent="0.2">
      <c r="A491" s="187">
        <v>172</v>
      </c>
      <c r="B491" s="25" t="s">
        <v>306</v>
      </c>
      <c r="C491" s="25" t="s">
        <v>3525</v>
      </c>
      <c r="D491" s="29" t="s">
        <v>120</v>
      </c>
      <c r="E491" s="28" t="s">
        <v>11</v>
      </c>
      <c r="F491" s="188">
        <v>1</v>
      </c>
      <c r="G491" s="28">
        <v>73201</v>
      </c>
      <c r="H491" s="89">
        <v>77614</v>
      </c>
      <c r="I491" s="29" t="s">
        <v>3404</v>
      </c>
      <c r="J491" s="79" t="s">
        <v>2338</v>
      </c>
      <c r="K491" s="187">
        <v>1</v>
      </c>
      <c r="L491" s="146">
        <v>0.56999999999999995</v>
      </c>
      <c r="M491" s="80">
        <v>0.56999999999999995</v>
      </c>
      <c r="N491" s="80">
        <v>0.56999999999999995</v>
      </c>
      <c r="O491" s="223">
        <v>0.56999999999999995</v>
      </c>
      <c r="P491" s="371">
        <f>SUM(R491,T491,V491,X491,Z491,AB491,AD491,AF491,AH491,AJ491,AL491,AN491,AP491,AR491,AT491,AV491,AX491,AZ491,BB491,BD491)</f>
        <v>0</v>
      </c>
      <c r="Q491" s="372">
        <f>SUM(P491*O491)</f>
        <v>0</v>
      </c>
      <c r="R491" s="43"/>
      <c r="S491" s="318">
        <f>SUM(R491*O491)</f>
        <v>0</v>
      </c>
      <c r="T491" s="44"/>
      <c r="U491" s="317">
        <f>SUM(T491*O491)</f>
        <v>0</v>
      </c>
      <c r="V491" s="43"/>
      <c r="W491" s="318">
        <f>SUM(V491*O491)</f>
        <v>0</v>
      </c>
      <c r="X491" s="44"/>
      <c r="Y491" s="317">
        <f>SUM(X491*O491)</f>
        <v>0</v>
      </c>
      <c r="Z491" s="43"/>
      <c r="AA491" s="318">
        <f>SUM(Z491*O491)</f>
        <v>0</v>
      </c>
      <c r="AB491" s="44"/>
      <c r="AC491" s="317">
        <f>SUM(AB491*O491)</f>
        <v>0</v>
      </c>
      <c r="AD491" s="43"/>
      <c r="AE491" s="318">
        <f>SUM(AD491*O491)</f>
        <v>0</v>
      </c>
      <c r="AF491" s="44"/>
      <c r="AG491" s="317">
        <f>SUM(AF491*O491)</f>
        <v>0</v>
      </c>
      <c r="AH491" s="43"/>
      <c r="AI491" s="318">
        <f>SUM(AH491*O491)</f>
        <v>0</v>
      </c>
      <c r="AJ491" s="44"/>
      <c r="AK491" s="317">
        <f>SUM(AJ491*O491)</f>
        <v>0</v>
      </c>
      <c r="AL491" s="43"/>
      <c r="AM491" s="318">
        <f>SUM(AL491*O491)</f>
        <v>0</v>
      </c>
      <c r="AN491" s="44"/>
      <c r="AO491" s="317">
        <f>SUM(AN491*O491)</f>
        <v>0</v>
      </c>
      <c r="AP491" s="43"/>
      <c r="AQ491" s="318">
        <f>SUM(AP491*O491)</f>
        <v>0</v>
      </c>
      <c r="AR491" s="44"/>
      <c r="AS491" s="317">
        <f>SUM(AR491*O491)</f>
        <v>0</v>
      </c>
      <c r="AT491" s="43"/>
      <c r="AU491" s="318">
        <f>SUM(AT491*O491)</f>
        <v>0</v>
      </c>
      <c r="AV491" s="44"/>
      <c r="AW491" s="317">
        <f>SUM(AV491*O491)</f>
        <v>0</v>
      </c>
      <c r="AX491" s="43"/>
      <c r="AY491" s="318">
        <f>SUM(AX491*O491)</f>
        <v>0</v>
      </c>
      <c r="AZ491" s="44"/>
      <c r="BA491" s="317">
        <f>SUM(AZ491*O491)</f>
        <v>0</v>
      </c>
      <c r="BB491" s="43"/>
      <c r="BC491" s="318">
        <f>SUM(BB491*O491)</f>
        <v>0</v>
      </c>
      <c r="BD491" s="44"/>
      <c r="BE491" s="317">
        <f>SUM(BD491*O491)</f>
        <v>0</v>
      </c>
    </row>
    <row r="492" spans="1:57" ht="25.5" x14ac:dyDescent="0.2">
      <c r="A492" s="263">
        <v>172</v>
      </c>
      <c r="B492" s="264" t="s">
        <v>306</v>
      </c>
      <c r="C492" s="260" t="s">
        <v>3524</v>
      </c>
      <c r="D492" s="315" t="s">
        <v>743</v>
      </c>
      <c r="E492" s="266" t="s">
        <v>2340</v>
      </c>
      <c r="F492" s="265">
        <v>12</v>
      </c>
      <c r="G492" s="266" t="s">
        <v>4532</v>
      </c>
      <c r="H492" s="320" t="s">
        <v>4229</v>
      </c>
      <c r="I492" s="266" t="s">
        <v>3747</v>
      </c>
      <c r="J492" s="316" t="s">
        <v>4733</v>
      </c>
      <c r="K492" s="263">
        <v>2</v>
      </c>
      <c r="L492" s="267"/>
      <c r="M492" s="267"/>
      <c r="N492" s="267"/>
      <c r="O492" s="360">
        <v>7.45</v>
      </c>
      <c r="P492" s="371">
        <f>SUM(R492,T492,V492,X492,Z492,AB492,AD492,AF492,AH492,AJ492,AL492,AN492,AP492,AR492,AT492,AV492,AX492,AZ492,BB492,BD492)</f>
        <v>0</v>
      </c>
      <c r="Q492" s="372">
        <f>SUM(P492*O492)</f>
        <v>0</v>
      </c>
      <c r="R492" s="43"/>
      <c r="S492" s="318">
        <f>SUM(R492*O492)</f>
        <v>0</v>
      </c>
      <c r="T492" s="44"/>
      <c r="U492" s="317">
        <f>SUM(T492*O492)</f>
        <v>0</v>
      </c>
      <c r="V492" s="43"/>
      <c r="W492" s="318">
        <f>SUM(V492*O492)</f>
        <v>0</v>
      </c>
      <c r="X492" s="44"/>
      <c r="Y492" s="317">
        <f>SUM(X492*O492)</f>
        <v>0</v>
      </c>
      <c r="Z492" s="43"/>
      <c r="AA492" s="318">
        <f>SUM(Z492*O492)</f>
        <v>0</v>
      </c>
      <c r="AB492" s="44"/>
      <c r="AC492" s="317">
        <f>SUM(AB492*O492)</f>
        <v>0</v>
      </c>
      <c r="AD492" s="43"/>
      <c r="AE492" s="318">
        <f>SUM(AD492*O492)</f>
        <v>0</v>
      </c>
      <c r="AF492" s="44"/>
      <c r="AG492" s="317">
        <f>SUM(AF492*O492)</f>
        <v>0</v>
      </c>
      <c r="AH492" s="43"/>
      <c r="AI492" s="318">
        <f>SUM(AH492*O492)</f>
        <v>0</v>
      </c>
      <c r="AJ492" s="44"/>
      <c r="AK492" s="317">
        <f>SUM(AJ492*O492)</f>
        <v>0</v>
      </c>
      <c r="AL492" s="43"/>
      <c r="AM492" s="318">
        <f>SUM(AL492*O492)</f>
        <v>0</v>
      </c>
      <c r="AN492" s="44"/>
      <c r="AO492" s="317">
        <f>SUM(AN492*O492)</f>
        <v>0</v>
      </c>
      <c r="AP492" s="43"/>
      <c r="AQ492" s="318">
        <f>SUM(AP492*O492)</f>
        <v>0</v>
      </c>
      <c r="AR492" s="44"/>
      <c r="AS492" s="317">
        <f>SUM(AR492*O492)</f>
        <v>0</v>
      </c>
      <c r="AT492" s="43"/>
      <c r="AU492" s="318">
        <f>SUM(AT492*O492)</f>
        <v>0</v>
      </c>
      <c r="AV492" s="44"/>
      <c r="AW492" s="317">
        <f>SUM(AV492*O492)</f>
        <v>0</v>
      </c>
      <c r="AX492" s="43"/>
      <c r="AY492" s="318">
        <f>SUM(AX492*O492)</f>
        <v>0</v>
      </c>
      <c r="AZ492" s="44"/>
      <c r="BA492" s="317">
        <f>SUM(AZ492*O492)</f>
        <v>0</v>
      </c>
      <c r="BB492" s="43"/>
      <c r="BC492" s="318">
        <f>SUM(BB492*O492)</f>
        <v>0</v>
      </c>
      <c r="BD492" s="44"/>
      <c r="BE492" s="317">
        <f>SUM(BD492*O492)</f>
        <v>0</v>
      </c>
    </row>
    <row r="493" spans="1:57" x14ac:dyDescent="0.2">
      <c r="A493" s="186">
        <v>172</v>
      </c>
      <c r="B493" s="73" t="s">
        <v>306</v>
      </c>
      <c r="C493" s="73" t="s">
        <v>3524</v>
      </c>
      <c r="D493" s="74" t="s">
        <v>120</v>
      </c>
      <c r="E493" s="74" t="s">
        <v>10</v>
      </c>
      <c r="F493" s="75">
        <v>12</v>
      </c>
      <c r="G493" s="74" t="s">
        <v>2955</v>
      </c>
      <c r="H493" s="76" t="s">
        <v>2955</v>
      </c>
      <c r="I493" s="74" t="s">
        <v>3400</v>
      </c>
      <c r="J493" s="24" t="s">
        <v>3132</v>
      </c>
      <c r="K493" s="186">
        <v>3</v>
      </c>
      <c r="L493" s="144">
        <v>8.16</v>
      </c>
      <c r="M493" s="77">
        <v>8.16</v>
      </c>
      <c r="N493" s="77">
        <v>8.16</v>
      </c>
      <c r="O493" s="220">
        <v>8.16</v>
      </c>
      <c r="P493" s="371">
        <f>SUM(R493,T493,V493,X493,Z493,AB493,AD493,AF493,AH493,AJ493,AL493,AN493,AP493,AR493,AT493,AV493,AX493,AZ493,BB493,BD493)</f>
        <v>0</v>
      </c>
      <c r="Q493" s="372">
        <f>SUM(P493*O493)</f>
        <v>0</v>
      </c>
      <c r="R493" s="43"/>
      <c r="S493" s="318">
        <f>SUM(R493*O493)</f>
        <v>0</v>
      </c>
      <c r="T493" s="44"/>
      <c r="U493" s="317">
        <f>SUM(T493*O493)</f>
        <v>0</v>
      </c>
      <c r="V493" s="43"/>
      <c r="W493" s="318">
        <f>SUM(V493*O493)</f>
        <v>0</v>
      </c>
      <c r="X493" s="44"/>
      <c r="Y493" s="317">
        <f>SUM(X493*O493)</f>
        <v>0</v>
      </c>
      <c r="Z493" s="43"/>
      <c r="AA493" s="318">
        <f>SUM(Z493*O493)</f>
        <v>0</v>
      </c>
      <c r="AB493" s="44"/>
      <c r="AC493" s="317">
        <f>SUM(AB493*O493)</f>
        <v>0</v>
      </c>
      <c r="AD493" s="43"/>
      <c r="AE493" s="318">
        <f>SUM(AD493*O493)</f>
        <v>0</v>
      </c>
      <c r="AF493" s="44"/>
      <c r="AG493" s="317">
        <f>SUM(AF493*O493)</f>
        <v>0</v>
      </c>
      <c r="AH493" s="43"/>
      <c r="AI493" s="318">
        <f>SUM(AH493*O493)</f>
        <v>0</v>
      </c>
      <c r="AJ493" s="44"/>
      <c r="AK493" s="317">
        <f>SUM(AJ493*O493)</f>
        <v>0</v>
      </c>
      <c r="AL493" s="43"/>
      <c r="AM493" s="318">
        <f>SUM(AL493*O493)</f>
        <v>0</v>
      </c>
      <c r="AN493" s="44"/>
      <c r="AO493" s="317">
        <f>SUM(AN493*O493)</f>
        <v>0</v>
      </c>
      <c r="AP493" s="43"/>
      <c r="AQ493" s="318">
        <f>SUM(AP493*O493)</f>
        <v>0</v>
      </c>
      <c r="AR493" s="44"/>
      <c r="AS493" s="317">
        <f>SUM(AR493*O493)</f>
        <v>0</v>
      </c>
      <c r="AT493" s="43"/>
      <c r="AU493" s="318">
        <f>SUM(AT493*O493)</f>
        <v>0</v>
      </c>
      <c r="AV493" s="44"/>
      <c r="AW493" s="317">
        <f>SUM(AV493*O493)</f>
        <v>0</v>
      </c>
      <c r="AX493" s="43"/>
      <c r="AY493" s="318">
        <f>SUM(AX493*O493)</f>
        <v>0</v>
      </c>
      <c r="AZ493" s="44"/>
      <c r="BA493" s="317">
        <f>SUM(AZ493*O493)</f>
        <v>0</v>
      </c>
      <c r="BB493" s="43"/>
      <c r="BC493" s="318">
        <f>SUM(BB493*O493)</f>
        <v>0</v>
      </c>
      <c r="BD493" s="44"/>
      <c r="BE493" s="317">
        <f>SUM(BD493*O493)</f>
        <v>0</v>
      </c>
    </row>
    <row r="494" spans="1:57" ht="25.5" x14ac:dyDescent="0.2">
      <c r="A494" s="263">
        <v>174</v>
      </c>
      <c r="B494" s="264" t="s">
        <v>305</v>
      </c>
      <c r="C494" s="260" t="s">
        <v>866</v>
      </c>
      <c r="D494" s="315" t="s">
        <v>4669</v>
      </c>
      <c r="E494" s="266" t="s">
        <v>2340</v>
      </c>
      <c r="F494" s="265">
        <v>20</v>
      </c>
      <c r="G494" s="266" t="s">
        <v>2053</v>
      </c>
      <c r="H494" s="320" t="s">
        <v>4230</v>
      </c>
      <c r="I494" s="266" t="s">
        <v>3747</v>
      </c>
      <c r="J494" s="316" t="s">
        <v>4733</v>
      </c>
      <c r="K494" s="263">
        <v>1</v>
      </c>
      <c r="L494" s="267"/>
      <c r="M494" s="267"/>
      <c r="N494" s="267"/>
      <c r="O494" s="360">
        <v>3.24</v>
      </c>
      <c r="P494" s="371">
        <f>SUM(R494,T494,V494,X494,Z494,AB494,AD494,AF494,AH494,AJ494,AL494,AN494,AP494,AR494,AT494,AV494,AX494,AZ494,BB494,BD494)</f>
        <v>0</v>
      </c>
      <c r="Q494" s="372">
        <f>SUM(P494*O494)</f>
        <v>0</v>
      </c>
      <c r="R494" s="43"/>
      <c r="S494" s="318">
        <f>SUM(R494*O494)</f>
        <v>0</v>
      </c>
      <c r="T494" s="44"/>
      <c r="U494" s="317">
        <f>SUM(T494*O494)</f>
        <v>0</v>
      </c>
      <c r="V494" s="43"/>
      <c r="W494" s="318">
        <f>SUM(V494*O494)</f>
        <v>0</v>
      </c>
      <c r="X494" s="44"/>
      <c r="Y494" s="317">
        <f>SUM(X494*O494)</f>
        <v>0</v>
      </c>
      <c r="Z494" s="43"/>
      <c r="AA494" s="318">
        <f>SUM(Z494*O494)</f>
        <v>0</v>
      </c>
      <c r="AB494" s="44"/>
      <c r="AC494" s="317">
        <f>SUM(AB494*O494)</f>
        <v>0</v>
      </c>
      <c r="AD494" s="43"/>
      <c r="AE494" s="318">
        <f>SUM(AD494*O494)</f>
        <v>0</v>
      </c>
      <c r="AF494" s="44"/>
      <c r="AG494" s="317">
        <f>SUM(AF494*O494)</f>
        <v>0</v>
      </c>
      <c r="AH494" s="43"/>
      <c r="AI494" s="318">
        <f>SUM(AH494*O494)</f>
        <v>0</v>
      </c>
      <c r="AJ494" s="44"/>
      <c r="AK494" s="317">
        <f>SUM(AJ494*O494)</f>
        <v>0</v>
      </c>
      <c r="AL494" s="43"/>
      <c r="AM494" s="318">
        <f>SUM(AL494*O494)</f>
        <v>0</v>
      </c>
      <c r="AN494" s="44"/>
      <c r="AO494" s="317">
        <f>SUM(AN494*O494)</f>
        <v>0</v>
      </c>
      <c r="AP494" s="43"/>
      <c r="AQ494" s="318">
        <f>SUM(AP494*O494)</f>
        <v>0</v>
      </c>
      <c r="AR494" s="44"/>
      <c r="AS494" s="317">
        <f>SUM(AR494*O494)</f>
        <v>0</v>
      </c>
      <c r="AT494" s="43"/>
      <c r="AU494" s="318">
        <f>SUM(AT494*O494)</f>
        <v>0</v>
      </c>
      <c r="AV494" s="44"/>
      <c r="AW494" s="317">
        <f>SUM(AV494*O494)</f>
        <v>0</v>
      </c>
      <c r="AX494" s="43"/>
      <c r="AY494" s="318">
        <f>SUM(AX494*O494)</f>
        <v>0</v>
      </c>
      <c r="AZ494" s="44"/>
      <c r="BA494" s="317">
        <f>SUM(AZ494*O494)</f>
        <v>0</v>
      </c>
      <c r="BB494" s="43"/>
      <c r="BC494" s="318">
        <f>SUM(BB494*O494)</f>
        <v>0</v>
      </c>
      <c r="BD494" s="44"/>
      <c r="BE494" s="317">
        <f>SUM(BD494*O494)</f>
        <v>0</v>
      </c>
    </row>
    <row r="495" spans="1:57" ht="25.5" x14ac:dyDescent="0.2">
      <c r="A495" s="187">
        <v>174</v>
      </c>
      <c r="B495" s="25" t="s">
        <v>305</v>
      </c>
      <c r="C495" s="25" t="s">
        <v>866</v>
      </c>
      <c r="D495" s="29" t="s">
        <v>2050</v>
      </c>
      <c r="E495" s="28" t="s">
        <v>2383</v>
      </c>
      <c r="F495" s="188">
        <v>20</v>
      </c>
      <c r="G495" s="189" t="s">
        <v>2053</v>
      </c>
      <c r="H495" s="89">
        <v>11485</v>
      </c>
      <c r="I495" s="29" t="s">
        <v>3404</v>
      </c>
      <c r="J495" s="79" t="s">
        <v>2338</v>
      </c>
      <c r="K495" s="187">
        <v>2</v>
      </c>
      <c r="L495" s="80">
        <v>3.26</v>
      </c>
      <c r="M495" s="80">
        <v>3.26</v>
      </c>
      <c r="N495" s="80">
        <v>3.26</v>
      </c>
      <c r="O495" s="223">
        <v>3.26</v>
      </c>
      <c r="P495" s="371">
        <f>SUM(R495,T495,V495,X495,Z495,AB495,AD495,AF495,AH495,AJ495,AL495,AN495,AP495,AR495,AT495,AV495,AX495,AZ495,BB495,BD495)</f>
        <v>0</v>
      </c>
      <c r="Q495" s="372">
        <f>SUM(P495*O495)</f>
        <v>0</v>
      </c>
      <c r="R495" s="43"/>
      <c r="S495" s="318">
        <f>SUM(R495*O495)</f>
        <v>0</v>
      </c>
      <c r="T495" s="44"/>
      <c r="U495" s="317">
        <f>SUM(T495*O495)</f>
        <v>0</v>
      </c>
      <c r="V495" s="43"/>
      <c r="W495" s="318">
        <f>SUM(V495*O495)</f>
        <v>0</v>
      </c>
      <c r="X495" s="44"/>
      <c r="Y495" s="317">
        <f>SUM(X495*O495)</f>
        <v>0</v>
      </c>
      <c r="Z495" s="43"/>
      <c r="AA495" s="318">
        <f>SUM(Z495*O495)</f>
        <v>0</v>
      </c>
      <c r="AB495" s="44"/>
      <c r="AC495" s="317">
        <f>SUM(AB495*O495)</f>
        <v>0</v>
      </c>
      <c r="AD495" s="43"/>
      <c r="AE495" s="318">
        <f>SUM(AD495*O495)</f>
        <v>0</v>
      </c>
      <c r="AF495" s="44"/>
      <c r="AG495" s="317">
        <f>SUM(AF495*O495)</f>
        <v>0</v>
      </c>
      <c r="AH495" s="43"/>
      <c r="AI495" s="318">
        <f>SUM(AH495*O495)</f>
        <v>0</v>
      </c>
      <c r="AJ495" s="44"/>
      <c r="AK495" s="317">
        <f>SUM(AJ495*O495)</f>
        <v>0</v>
      </c>
      <c r="AL495" s="43"/>
      <c r="AM495" s="318">
        <f>SUM(AL495*O495)</f>
        <v>0</v>
      </c>
      <c r="AN495" s="44"/>
      <c r="AO495" s="317">
        <f>SUM(AN495*O495)</f>
        <v>0</v>
      </c>
      <c r="AP495" s="43"/>
      <c r="AQ495" s="318">
        <f>SUM(AP495*O495)</f>
        <v>0</v>
      </c>
      <c r="AR495" s="44"/>
      <c r="AS495" s="317">
        <f>SUM(AR495*O495)</f>
        <v>0</v>
      </c>
      <c r="AT495" s="43"/>
      <c r="AU495" s="318">
        <f>SUM(AT495*O495)</f>
        <v>0</v>
      </c>
      <c r="AV495" s="44"/>
      <c r="AW495" s="317">
        <f>SUM(AV495*O495)</f>
        <v>0</v>
      </c>
      <c r="AX495" s="43"/>
      <c r="AY495" s="318">
        <f>SUM(AX495*O495)</f>
        <v>0</v>
      </c>
      <c r="AZ495" s="44"/>
      <c r="BA495" s="317">
        <f>SUM(AZ495*O495)</f>
        <v>0</v>
      </c>
      <c r="BB495" s="43"/>
      <c r="BC495" s="318">
        <f>SUM(BB495*O495)</f>
        <v>0</v>
      </c>
      <c r="BD495" s="44"/>
      <c r="BE495" s="317">
        <f>SUM(BD495*O495)</f>
        <v>0</v>
      </c>
    </row>
    <row r="496" spans="1:57" x14ac:dyDescent="0.2">
      <c r="A496" s="186">
        <v>174</v>
      </c>
      <c r="B496" s="73" t="s">
        <v>305</v>
      </c>
      <c r="C496" s="73" t="s">
        <v>866</v>
      </c>
      <c r="D496" s="74" t="s">
        <v>968</v>
      </c>
      <c r="E496" s="74" t="s">
        <v>919</v>
      </c>
      <c r="F496" s="75">
        <v>20</v>
      </c>
      <c r="G496" s="74" t="s">
        <v>969</v>
      </c>
      <c r="H496" s="74" t="s">
        <v>969</v>
      </c>
      <c r="I496" s="74" t="s">
        <v>3400</v>
      </c>
      <c r="J496" s="24" t="s">
        <v>3132</v>
      </c>
      <c r="K496" s="186">
        <v>3</v>
      </c>
      <c r="L496" s="77">
        <v>3.39</v>
      </c>
      <c r="M496" s="144">
        <v>3.56</v>
      </c>
      <c r="N496" s="77">
        <v>3.56</v>
      </c>
      <c r="O496" s="219">
        <v>3.74</v>
      </c>
      <c r="P496" s="371">
        <f>SUM(R496,T496,V496,X496,Z496,AB496,AD496,AF496,AH496,AJ496,AL496,AN496,AP496,AR496,AT496,AV496,AX496,AZ496,BB496,BD496)</f>
        <v>0</v>
      </c>
      <c r="Q496" s="372">
        <f>SUM(P496*O496)</f>
        <v>0</v>
      </c>
      <c r="R496" s="43"/>
      <c r="S496" s="318">
        <f>SUM(R496*O496)</f>
        <v>0</v>
      </c>
      <c r="T496" s="44"/>
      <c r="U496" s="317">
        <f>SUM(T496*O496)</f>
        <v>0</v>
      </c>
      <c r="V496" s="43"/>
      <c r="W496" s="318">
        <f>SUM(V496*O496)</f>
        <v>0</v>
      </c>
      <c r="X496" s="44"/>
      <c r="Y496" s="317">
        <f>SUM(X496*O496)</f>
        <v>0</v>
      </c>
      <c r="Z496" s="43"/>
      <c r="AA496" s="318">
        <f>SUM(Z496*O496)</f>
        <v>0</v>
      </c>
      <c r="AB496" s="44"/>
      <c r="AC496" s="317">
        <f>SUM(AB496*O496)</f>
        <v>0</v>
      </c>
      <c r="AD496" s="43"/>
      <c r="AE496" s="318">
        <f>SUM(AD496*O496)</f>
        <v>0</v>
      </c>
      <c r="AF496" s="44"/>
      <c r="AG496" s="317">
        <f>SUM(AF496*O496)</f>
        <v>0</v>
      </c>
      <c r="AH496" s="43"/>
      <c r="AI496" s="318">
        <f>SUM(AH496*O496)</f>
        <v>0</v>
      </c>
      <c r="AJ496" s="44"/>
      <c r="AK496" s="317">
        <f>SUM(AJ496*O496)</f>
        <v>0</v>
      </c>
      <c r="AL496" s="43"/>
      <c r="AM496" s="318">
        <f>SUM(AL496*O496)</f>
        <v>0</v>
      </c>
      <c r="AN496" s="44"/>
      <c r="AO496" s="317">
        <f>SUM(AN496*O496)</f>
        <v>0</v>
      </c>
      <c r="AP496" s="43"/>
      <c r="AQ496" s="318">
        <f>SUM(AP496*O496)</f>
        <v>0</v>
      </c>
      <c r="AR496" s="44"/>
      <c r="AS496" s="317">
        <f>SUM(AR496*O496)</f>
        <v>0</v>
      </c>
      <c r="AT496" s="43"/>
      <c r="AU496" s="318">
        <f>SUM(AT496*O496)</f>
        <v>0</v>
      </c>
      <c r="AV496" s="44"/>
      <c r="AW496" s="317">
        <f>SUM(AV496*O496)</f>
        <v>0</v>
      </c>
      <c r="AX496" s="43"/>
      <c r="AY496" s="318">
        <f>SUM(AX496*O496)</f>
        <v>0</v>
      </c>
      <c r="AZ496" s="44"/>
      <c r="BA496" s="317">
        <f>SUM(AZ496*O496)</f>
        <v>0</v>
      </c>
      <c r="BB496" s="43"/>
      <c r="BC496" s="318">
        <f>SUM(BB496*O496)</f>
        <v>0</v>
      </c>
      <c r="BD496" s="44"/>
      <c r="BE496" s="317">
        <f>SUM(BD496*O496)</f>
        <v>0</v>
      </c>
    </row>
    <row r="497" spans="1:57" ht="25.5" x14ac:dyDescent="0.2">
      <c r="A497" s="186">
        <v>175</v>
      </c>
      <c r="B497" s="73" t="s">
        <v>304</v>
      </c>
      <c r="C497" s="73" t="s">
        <v>867</v>
      </c>
      <c r="D497" s="74" t="s">
        <v>920</v>
      </c>
      <c r="E497" s="74" t="s">
        <v>919</v>
      </c>
      <c r="F497" s="75">
        <v>100</v>
      </c>
      <c r="G497" s="74" t="s">
        <v>970</v>
      </c>
      <c r="H497" s="74" t="s">
        <v>970</v>
      </c>
      <c r="I497" s="74" t="s">
        <v>3400</v>
      </c>
      <c r="J497" s="24" t="s">
        <v>3132</v>
      </c>
      <c r="K497" s="186">
        <v>1</v>
      </c>
      <c r="L497" s="144">
        <v>1.04</v>
      </c>
      <c r="M497" s="144">
        <v>1.0900000000000001</v>
      </c>
      <c r="N497" s="144">
        <v>1.1399999999999999</v>
      </c>
      <c r="O497" s="219">
        <v>1.2</v>
      </c>
      <c r="P497" s="371">
        <f>SUM(R497,T497,V497,X497,Z497,AB497,AD497,AF497,AH497,AJ497,AL497,AN497,AP497,AR497,AT497,AV497,AX497,AZ497,BB497,BD497)</f>
        <v>0</v>
      </c>
      <c r="Q497" s="372">
        <f>SUM(P497*O497)</f>
        <v>0</v>
      </c>
      <c r="R497" s="43"/>
      <c r="S497" s="318">
        <f>SUM(R497*O497)</f>
        <v>0</v>
      </c>
      <c r="T497" s="44"/>
      <c r="U497" s="317">
        <f>SUM(T497*O497)</f>
        <v>0</v>
      </c>
      <c r="V497" s="43"/>
      <c r="W497" s="318">
        <f>SUM(V497*O497)</f>
        <v>0</v>
      </c>
      <c r="X497" s="44"/>
      <c r="Y497" s="317">
        <f>SUM(X497*O497)</f>
        <v>0</v>
      </c>
      <c r="Z497" s="43"/>
      <c r="AA497" s="318">
        <f>SUM(Z497*O497)</f>
        <v>0</v>
      </c>
      <c r="AB497" s="44"/>
      <c r="AC497" s="317">
        <f>SUM(AB497*O497)</f>
        <v>0</v>
      </c>
      <c r="AD497" s="43"/>
      <c r="AE497" s="318">
        <f>SUM(AD497*O497)</f>
        <v>0</v>
      </c>
      <c r="AF497" s="44"/>
      <c r="AG497" s="317">
        <f>SUM(AF497*O497)</f>
        <v>0</v>
      </c>
      <c r="AH497" s="43"/>
      <c r="AI497" s="318">
        <f>SUM(AH497*O497)</f>
        <v>0</v>
      </c>
      <c r="AJ497" s="44"/>
      <c r="AK497" s="317">
        <f>SUM(AJ497*O497)</f>
        <v>0</v>
      </c>
      <c r="AL497" s="43"/>
      <c r="AM497" s="318">
        <f>SUM(AL497*O497)</f>
        <v>0</v>
      </c>
      <c r="AN497" s="44"/>
      <c r="AO497" s="317">
        <f>SUM(AN497*O497)</f>
        <v>0</v>
      </c>
      <c r="AP497" s="43"/>
      <c r="AQ497" s="318">
        <f>SUM(AP497*O497)</f>
        <v>0</v>
      </c>
      <c r="AR497" s="44"/>
      <c r="AS497" s="317">
        <f>SUM(AR497*O497)</f>
        <v>0</v>
      </c>
      <c r="AT497" s="43"/>
      <c r="AU497" s="318">
        <f>SUM(AT497*O497)</f>
        <v>0</v>
      </c>
      <c r="AV497" s="44"/>
      <c r="AW497" s="317">
        <f>SUM(AV497*O497)</f>
        <v>0</v>
      </c>
      <c r="AX497" s="43"/>
      <c r="AY497" s="318">
        <f>SUM(AX497*O497)</f>
        <v>0</v>
      </c>
      <c r="AZ497" s="44"/>
      <c r="BA497" s="317">
        <f>SUM(AZ497*O497)</f>
        <v>0</v>
      </c>
      <c r="BB497" s="43"/>
      <c r="BC497" s="318">
        <f>SUM(BB497*O497)</f>
        <v>0</v>
      </c>
      <c r="BD497" s="44"/>
      <c r="BE497" s="317">
        <f>SUM(BD497*O497)</f>
        <v>0</v>
      </c>
    </row>
    <row r="498" spans="1:57" ht="25.5" x14ac:dyDescent="0.2">
      <c r="A498" s="187">
        <v>175</v>
      </c>
      <c r="B498" s="25" t="s">
        <v>304</v>
      </c>
      <c r="C498" s="25" t="s">
        <v>867</v>
      </c>
      <c r="D498" s="29" t="s">
        <v>2025</v>
      </c>
      <c r="E498" s="28" t="s">
        <v>2383</v>
      </c>
      <c r="F498" s="188">
        <v>100</v>
      </c>
      <c r="G498" s="28" t="s">
        <v>2054</v>
      </c>
      <c r="H498" s="89">
        <v>11428</v>
      </c>
      <c r="I498" s="29" t="s">
        <v>3404</v>
      </c>
      <c r="J498" s="79" t="s">
        <v>2338</v>
      </c>
      <c r="K498" s="187">
        <v>2</v>
      </c>
      <c r="L498" s="146">
        <v>1.43</v>
      </c>
      <c r="M498" s="80">
        <v>1.43</v>
      </c>
      <c r="N498" s="80">
        <v>1.43</v>
      </c>
      <c r="O498" s="223">
        <v>1.43</v>
      </c>
      <c r="P498" s="371">
        <f>SUM(R498,T498,V498,X498,Z498,AB498,AD498,AF498,AH498,AJ498,AL498,AN498,AP498,AR498,AT498,AV498,AX498,AZ498,BB498,BD498)</f>
        <v>0</v>
      </c>
      <c r="Q498" s="372">
        <f>SUM(P498*O498)</f>
        <v>0</v>
      </c>
      <c r="R498" s="43"/>
      <c r="S498" s="318">
        <f>SUM(R498*O498)</f>
        <v>0</v>
      </c>
      <c r="T498" s="44"/>
      <c r="U498" s="317">
        <f>SUM(T498*O498)</f>
        <v>0</v>
      </c>
      <c r="V498" s="43"/>
      <c r="W498" s="318">
        <f>SUM(V498*O498)</f>
        <v>0</v>
      </c>
      <c r="X498" s="44"/>
      <c r="Y498" s="317">
        <f>SUM(X498*O498)</f>
        <v>0</v>
      </c>
      <c r="Z498" s="43"/>
      <c r="AA498" s="318">
        <f>SUM(Z498*O498)</f>
        <v>0</v>
      </c>
      <c r="AB498" s="44"/>
      <c r="AC498" s="317">
        <f>SUM(AB498*O498)</f>
        <v>0</v>
      </c>
      <c r="AD498" s="43"/>
      <c r="AE498" s="318">
        <f>SUM(AD498*O498)</f>
        <v>0</v>
      </c>
      <c r="AF498" s="44"/>
      <c r="AG498" s="317">
        <f>SUM(AF498*O498)</f>
        <v>0</v>
      </c>
      <c r="AH498" s="43"/>
      <c r="AI498" s="318">
        <f>SUM(AH498*O498)</f>
        <v>0</v>
      </c>
      <c r="AJ498" s="44"/>
      <c r="AK498" s="317">
        <f>SUM(AJ498*O498)</f>
        <v>0</v>
      </c>
      <c r="AL498" s="43"/>
      <c r="AM498" s="318">
        <f>SUM(AL498*O498)</f>
        <v>0</v>
      </c>
      <c r="AN498" s="44"/>
      <c r="AO498" s="317">
        <f>SUM(AN498*O498)</f>
        <v>0</v>
      </c>
      <c r="AP498" s="43"/>
      <c r="AQ498" s="318">
        <f>SUM(AP498*O498)</f>
        <v>0</v>
      </c>
      <c r="AR498" s="44"/>
      <c r="AS498" s="317">
        <f>SUM(AR498*O498)</f>
        <v>0</v>
      </c>
      <c r="AT498" s="43"/>
      <c r="AU498" s="318">
        <f>SUM(AT498*O498)</f>
        <v>0</v>
      </c>
      <c r="AV498" s="44"/>
      <c r="AW498" s="317">
        <f>SUM(AV498*O498)</f>
        <v>0</v>
      </c>
      <c r="AX498" s="43"/>
      <c r="AY498" s="318">
        <f>SUM(AX498*O498)</f>
        <v>0</v>
      </c>
      <c r="AZ498" s="44"/>
      <c r="BA498" s="317">
        <f>SUM(AZ498*O498)</f>
        <v>0</v>
      </c>
      <c r="BB498" s="43"/>
      <c r="BC498" s="318">
        <f>SUM(BB498*O498)</f>
        <v>0</v>
      </c>
      <c r="BD498" s="44"/>
      <c r="BE498" s="317">
        <f>SUM(BD498*O498)</f>
        <v>0</v>
      </c>
    </row>
    <row r="499" spans="1:57" ht="25.5" x14ac:dyDescent="0.2">
      <c r="A499" s="263">
        <v>175</v>
      </c>
      <c r="B499" s="264" t="s">
        <v>304</v>
      </c>
      <c r="C499" s="260" t="s">
        <v>867</v>
      </c>
      <c r="D499" s="315" t="s">
        <v>4052</v>
      </c>
      <c r="E499" s="266" t="s">
        <v>2340</v>
      </c>
      <c r="F499" s="265">
        <v>100</v>
      </c>
      <c r="G499" s="266"/>
      <c r="H499" s="320" t="s">
        <v>4231</v>
      </c>
      <c r="I499" s="266" t="s">
        <v>3747</v>
      </c>
      <c r="J499" s="316" t="s">
        <v>4733</v>
      </c>
      <c r="K499" s="263">
        <v>3</v>
      </c>
      <c r="L499" s="267"/>
      <c r="M499" s="267"/>
      <c r="N499" s="267"/>
      <c r="O499" s="360">
        <v>2.5900000000000003</v>
      </c>
      <c r="P499" s="371">
        <f>SUM(R499,T499,V499,X499,Z499,AB499,AD499,AF499,AH499,AJ499,AL499,AN499,AP499,AR499,AT499,AV499,AX499,AZ499,BB499,BD499)</f>
        <v>0</v>
      </c>
      <c r="Q499" s="372">
        <f>SUM(P499*O499)</f>
        <v>0</v>
      </c>
      <c r="R499" s="43"/>
      <c r="S499" s="318">
        <f>SUM(R499*O499)</f>
        <v>0</v>
      </c>
      <c r="T499" s="44"/>
      <c r="U499" s="317">
        <f>SUM(T499*O499)</f>
        <v>0</v>
      </c>
      <c r="V499" s="43"/>
      <c r="W499" s="318">
        <f>SUM(V499*O499)</f>
        <v>0</v>
      </c>
      <c r="X499" s="44"/>
      <c r="Y499" s="317">
        <f>SUM(X499*O499)</f>
        <v>0</v>
      </c>
      <c r="Z499" s="43"/>
      <c r="AA499" s="318">
        <f>SUM(Z499*O499)</f>
        <v>0</v>
      </c>
      <c r="AB499" s="44"/>
      <c r="AC499" s="317">
        <f>SUM(AB499*O499)</f>
        <v>0</v>
      </c>
      <c r="AD499" s="43"/>
      <c r="AE499" s="318">
        <f>SUM(AD499*O499)</f>
        <v>0</v>
      </c>
      <c r="AF499" s="44"/>
      <c r="AG499" s="317">
        <f>SUM(AF499*O499)</f>
        <v>0</v>
      </c>
      <c r="AH499" s="43"/>
      <c r="AI499" s="318">
        <f>SUM(AH499*O499)</f>
        <v>0</v>
      </c>
      <c r="AJ499" s="44"/>
      <c r="AK499" s="317">
        <f>SUM(AJ499*O499)</f>
        <v>0</v>
      </c>
      <c r="AL499" s="43"/>
      <c r="AM499" s="318">
        <f>SUM(AL499*O499)</f>
        <v>0</v>
      </c>
      <c r="AN499" s="44"/>
      <c r="AO499" s="317">
        <f>SUM(AN499*O499)</f>
        <v>0</v>
      </c>
      <c r="AP499" s="43"/>
      <c r="AQ499" s="318">
        <f>SUM(AP499*O499)</f>
        <v>0</v>
      </c>
      <c r="AR499" s="44"/>
      <c r="AS499" s="317">
        <f>SUM(AR499*O499)</f>
        <v>0</v>
      </c>
      <c r="AT499" s="43"/>
      <c r="AU499" s="318">
        <f>SUM(AT499*O499)</f>
        <v>0</v>
      </c>
      <c r="AV499" s="44"/>
      <c r="AW499" s="317">
        <f>SUM(AV499*O499)</f>
        <v>0</v>
      </c>
      <c r="AX499" s="43"/>
      <c r="AY499" s="318">
        <f>SUM(AX499*O499)</f>
        <v>0</v>
      </c>
      <c r="AZ499" s="44"/>
      <c r="BA499" s="317">
        <f>SUM(AZ499*O499)</f>
        <v>0</v>
      </c>
      <c r="BB499" s="43"/>
      <c r="BC499" s="318">
        <f>SUM(BB499*O499)</f>
        <v>0</v>
      </c>
      <c r="BD499" s="44"/>
      <c r="BE499" s="317">
        <f>SUM(BD499*O499)</f>
        <v>0</v>
      </c>
    </row>
    <row r="500" spans="1:57" ht="25.5" x14ac:dyDescent="0.2">
      <c r="A500" s="186">
        <v>176</v>
      </c>
      <c r="B500" s="73" t="s">
        <v>304</v>
      </c>
      <c r="C500" s="73" t="s">
        <v>868</v>
      </c>
      <c r="D500" s="74" t="s">
        <v>920</v>
      </c>
      <c r="E500" s="74" t="s">
        <v>10</v>
      </c>
      <c r="F500" s="75">
        <v>100</v>
      </c>
      <c r="G500" s="74" t="s">
        <v>971</v>
      </c>
      <c r="H500" s="76" t="s">
        <v>971</v>
      </c>
      <c r="I500" s="74" t="s">
        <v>3400</v>
      </c>
      <c r="J500" s="24" t="s">
        <v>3132</v>
      </c>
      <c r="K500" s="186">
        <v>1</v>
      </c>
      <c r="L500" s="144">
        <v>0.68</v>
      </c>
      <c r="M500" s="144">
        <v>0.72</v>
      </c>
      <c r="N500" s="144">
        <v>0.76</v>
      </c>
      <c r="O500" s="219">
        <v>0.8</v>
      </c>
      <c r="P500" s="371">
        <f>SUM(R500,T500,V500,X500,Z500,AB500,AD500,AF500,AH500,AJ500,AL500,AN500,AP500,AR500,AT500,AV500,AX500,AZ500,BB500,BD500)</f>
        <v>0</v>
      </c>
      <c r="Q500" s="372">
        <f>SUM(P500*O500)</f>
        <v>0</v>
      </c>
      <c r="R500" s="43"/>
      <c r="S500" s="318">
        <f>SUM(R500*O500)</f>
        <v>0</v>
      </c>
      <c r="T500" s="44"/>
      <c r="U500" s="317">
        <f>SUM(T500*O500)</f>
        <v>0</v>
      </c>
      <c r="V500" s="43"/>
      <c r="W500" s="318">
        <f>SUM(V500*O500)</f>
        <v>0</v>
      </c>
      <c r="X500" s="44"/>
      <c r="Y500" s="317">
        <f>SUM(X500*O500)</f>
        <v>0</v>
      </c>
      <c r="Z500" s="43"/>
      <c r="AA500" s="318">
        <f>SUM(Z500*O500)</f>
        <v>0</v>
      </c>
      <c r="AB500" s="44"/>
      <c r="AC500" s="317">
        <f>SUM(AB500*O500)</f>
        <v>0</v>
      </c>
      <c r="AD500" s="43"/>
      <c r="AE500" s="318">
        <f>SUM(AD500*O500)</f>
        <v>0</v>
      </c>
      <c r="AF500" s="44"/>
      <c r="AG500" s="317">
        <f>SUM(AF500*O500)</f>
        <v>0</v>
      </c>
      <c r="AH500" s="43"/>
      <c r="AI500" s="318">
        <f>SUM(AH500*O500)</f>
        <v>0</v>
      </c>
      <c r="AJ500" s="44"/>
      <c r="AK500" s="317">
        <f>SUM(AJ500*O500)</f>
        <v>0</v>
      </c>
      <c r="AL500" s="43"/>
      <c r="AM500" s="318">
        <f>SUM(AL500*O500)</f>
        <v>0</v>
      </c>
      <c r="AN500" s="44"/>
      <c r="AO500" s="317">
        <f>SUM(AN500*O500)</f>
        <v>0</v>
      </c>
      <c r="AP500" s="43"/>
      <c r="AQ500" s="318">
        <f>SUM(AP500*O500)</f>
        <v>0</v>
      </c>
      <c r="AR500" s="44"/>
      <c r="AS500" s="317">
        <f>SUM(AR500*O500)</f>
        <v>0</v>
      </c>
      <c r="AT500" s="43"/>
      <c r="AU500" s="318">
        <f>SUM(AT500*O500)</f>
        <v>0</v>
      </c>
      <c r="AV500" s="44"/>
      <c r="AW500" s="317">
        <f>SUM(AV500*O500)</f>
        <v>0</v>
      </c>
      <c r="AX500" s="43"/>
      <c r="AY500" s="318">
        <f>SUM(AX500*O500)</f>
        <v>0</v>
      </c>
      <c r="AZ500" s="44"/>
      <c r="BA500" s="317">
        <f>SUM(AZ500*O500)</f>
        <v>0</v>
      </c>
      <c r="BB500" s="43"/>
      <c r="BC500" s="318">
        <f>SUM(BB500*O500)</f>
        <v>0</v>
      </c>
      <c r="BD500" s="44"/>
      <c r="BE500" s="317">
        <f>SUM(BD500*O500)</f>
        <v>0</v>
      </c>
    </row>
    <row r="501" spans="1:57" x14ac:dyDescent="0.2">
      <c r="A501" s="187">
        <v>176</v>
      </c>
      <c r="B501" s="25" t="s">
        <v>304</v>
      </c>
      <c r="C501" s="25" t="s">
        <v>868</v>
      </c>
      <c r="D501" s="29" t="s">
        <v>2025</v>
      </c>
      <c r="E501" s="28" t="s">
        <v>2383</v>
      </c>
      <c r="F501" s="188">
        <v>100</v>
      </c>
      <c r="G501" s="28" t="s">
        <v>2061</v>
      </c>
      <c r="H501" s="89">
        <v>11426</v>
      </c>
      <c r="I501" s="29" t="s">
        <v>3404</v>
      </c>
      <c r="J501" s="79" t="s">
        <v>2338</v>
      </c>
      <c r="K501" s="187">
        <v>2</v>
      </c>
      <c r="L501" s="146">
        <v>0.88</v>
      </c>
      <c r="M501" s="80">
        <v>0.88</v>
      </c>
      <c r="N501" s="80">
        <v>0.88</v>
      </c>
      <c r="O501" s="223">
        <v>0.88</v>
      </c>
      <c r="P501" s="371">
        <f>SUM(R501,T501,V501,X501,Z501,AB501,AD501,AF501,AH501,AJ501,AL501,AN501,AP501,AR501,AT501,AV501,AX501,AZ501,BB501,BD501)</f>
        <v>0</v>
      </c>
      <c r="Q501" s="372">
        <f>SUM(P501*O501)</f>
        <v>0</v>
      </c>
      <c r="R501" s="43"/>
      <c r="S501" s="318">
        <f>SUM(R501*O501)</f>
        <v>0</v>
      </c>
      <c r="T501" s="44"/>
      <c r="U501" s="317">
        <f>SUM(T501*O501)</f>
        <v>0</v>
      </c>
      <c r="V501" s="43"/>
      <c r="W501" s="318">
        <f>SUM(V501*O501)</f>
        <v>0</v>
      </c>
      <c r="X501" s="44"/>
      <c r="Y501" s="317">
        <f>SUM(X501*O501)</f>
        <v>0</v>
      </c>
      <c r="Z501" s="43"/>
      <c r="AA501" s="318">
        <f>SUM(Z501*O501)</f>
        <v>0</v>
      </c>
      <c r="AB501" s="44"/>
      <c r="AC501" s="317">
        <f>SUM(AB501*O501)</f>
        <v>0</v>
      </c>
      <c r="AD501" s="43"/>
      <c r="AE501" s="318">
        <f>SUM(AD501*O501)</f>
        <v>0</v>
      </c>
      <c r="AF501" s="44"/>
      <c r="AG501" s="317">
        <f>SUM(AF501*O501)</f>
        <v>0</v>
      </c>
      <c r="AH501" s="43"/>
      <c r="AI501" s="318">
        <f>SUM(AH501*O501)</f>
        <v>0</v>
      </c>
      <c r="AJ501" s="44"/>
      <c r="AK501" s="317">
        <f>SUM(AJ501*O501)</f>
        <v>0</v>
      </c>
      <c r="AL501" s="43"/>
      <c r="AM501" s="318">
        <f>SUM(AL501*O501)</f>
        <v>0</v>
      </c>
      <c r="AN501" s="44"/>
      <c r="AO501" s="317">
        <f>SUM(AN501*O501)</f>
        <v>0</v>
      </c>
      <c r="AP501" s="43"/>
      <c r="AQ501" s="318">
        <f>SUM(AP501*O501)</f>
        <v>0</v>
      </c>
      <c r="AR501" s="44"/>
      <c r="AS501" s="317">
        <f>SUM(AR501*O501)</f>
        <v>0</v>
      </c>
      <c r="AT501" s="43"/>
      <c r="AU501" s="318">
        <f>SUM(AT501*O501)</f>
        <v>0</v>
      </c>
      <c r="AV501" s="44"/>
      <c r="AW501" s="317">
        <f>SUM(AV501*O501)</f>
        <v>0</v>
      </c>
      <c r="AX501" s="43"/>
      <c r="AY501" s="318">
        <f>SUM(AX501*O501)</f>
        <v>0</v>
      </c>
      <c r="AZ501" s="44"/>
      <c r="BA501" s="317">
        <f>SUM(AZ501*O501)</f>
        <v>0</v>
      </c>
      <c r="BB501" s="43"/>
      <c r="BC501" s="318">
        <f>SUM(BB501*O501)</f>
        <v>0</v>
      </c>
      <c r="BD501" s="44"/>
      <c r="BE501" s="317">
        <f>SUM(BD501*O501)</f>
        <v>0</v>
      </c>
    </row>
    <row r="502" spans="1:57" ht="25.5" x14ac:dyDescent="0.2">
      <c r="A502" s="81">
        <v>176</v>
      </c>
      <c r="B502" s="82" t="s">
        <v>304</v>
      </c>
      <c r="C502" s="82" t="s">
        <v>868</v>
      </c>
      <c r="D502" s="83" t="s">
        <v>3314</v>
      </c>
      <c r="E502" s="84" t="s">
        <v>2383</v>
      </c>
      <c r="F502" s="85">
        <v>100</v>
      </c>
      <c r="G502" s="84" t="s">
        <v>2413</v>
      </c>
      <c r="H502" s="22">
        <v>9701168</v>
      </c>
      <c r="I502" s="34">
        <v>57681</v>
      </c>
      <c r="J502" s="86" t="s">
        <v>1074</v>
      </c>
      <c r="K502" s="81">
        <v>3</v>
      </c>
      <c r="L502" s="87">
        <v>1.48</v>
      </c>
      <c r="M502" s="155">
        <v>1.52</v>
      </c>
      <c r="N502" s="87">
        <v>1.52</v>
      </c>
      <c r="O502" s="365">
        <v>1.52</v>
      </c>
      <c r="P502" s="371">
        <f>SUM(R502,T502,V502,X502,Z502,AB502,AD502,AF502,AH502,AJ502,AL502,AN502,AP502,AR502,AT502,AV502,AX502,AZ502,BB502,BD502)</f>
        <v>0</v>
      </c>
      <c r="Q502" s="372">
        <f>SUM(P502*O502)</f>
        <v>0</v>
      </c>
      <c r="R502" s="43"/>
      <c r="S502" s="318">
        <f>SUM(R502*O502)</f>
        <v>0</v>
      </c>
      <c r="T502" s="44"/>
      <c r="U502" s="317">
        <f>SUM(T502*O502)</f>
        <v>0</v>
      </c>
      <c r="V502" s="43"/>
      <c r="W502" s="318">
        <f>SUM(V502*O502)</f>
        <v>0</v>
      </c>
      <c r="X502" s="44"/>
      <c r="Y502" s="317">
        <f>SUM(X502*O502)</f>
        <v>0</v>
      </c>
      <c r="Z502" s="43"/>
      <c r="AA502" s="318">
        <f>SUM(Z502*O502)</f>
        <v>0</v>
      </c>
      <c r="AB502" s="44"/>
      <c r="AC502" s="317">
        <f>SUM(AB502*O502)</f>
        <v>0</v>
      </c>
      <c r="AD502" s="43"/>
      <c r="AE502" s="318">
        <f>SUM(AD502*O502)</f>
        <v>0</v>
      </c>
      <c r="AF502" s="44"/>
      <c r="AG502" s="317">
        <f>SUM(AF502*O502)</f>
        <v>0</v>
      </c>
      <c r="AH502" s="43"/>
      <c r="AI502" s="318">
        <f>SUM(AH502*O502)</f>
        <v>0</v>
      </c>
      <c r="AJ502" s="44"/>
      <c r="AK502" s="317">
        <f>SUM(AJ502*O502)</f>
        <v>0</v>
      </c>
      <c r="AL502" s="43"/>
      <c r="AM502" s="318">
        <f>SUM(AL502*O502)</f>
        <v>0</v>
      </c>
      <c r="AN502" s="44"/>
      <c r="AO502" s="317">
        <f>SUM(AN502*O502)</f>
        <v>0</v>
      </c>
      <c r="AP502" s="43"/>
      <c r="AQ502" s="318">
        <f>SUM(AP502*O502)</f>
        <v>0</v>
      </c>
      <c r="AR502" s="44"/>
      <c r="AS502" s="317">
        <f>SUM(AR502*O502)</f>
        <v>0</v>
      </c>
      <c r="AT502" s="43"/>
      <c r="AU502" s="318">
        <f>SUM(AT502*O502)</f>
        <v>0</v>
      </c>
      <c r="AV502" s="44"/>
      <c r="AW502" s="317">
        <f>SUM(AV502*O502)</f>
        <v>0</v>
      </c>
      <c r="AX502" s="43"/>
      <c r="AY502" s="318">
        <f>SUM(AX502*O502)</f>
        <v>0</v>
      </c>
      <c r="AZ502" s="44"/>
      <c r="BA502" s="317">
        <f>SUM(AZ502*O502)</f>
        <v>0</v>
      </c>
      <c r="BB502" s="43"/>
      <c r="BC502" s="318">
        <f>SUM(BB502*O502)</f>
        <v>0</v>
      </c>
      <c r="BD502" s="44"/>
      <c r="BE502" s="317">
        <f>SUM(BD502*O502)</f>
        <v>0</v>
      </c>
    </row>
    <row r="503" spans="1:57" ht="25.5" x14ac:dyDescent="0.2">
      <c r="A503" s="263">
        <v>176</v>
      </c>
      <c r="B503" s="264" t="s">
        <v>304</v>
      </c>
      <c r="C503" s="260" t="s">
        <v>868</v>
      </c>
      <c r="D503" s="315" t="s">
        <v>4052</v>
      </c>
      <c r="E503" s="266" t="s">
        <v>2340</v>
      </c>
      <c r="F503" s="265">
        <v>100</v>
      </c>
      <c r="G503" s="266"/>
      <c r="H503" s="320" t="s">
        <v>4232</v>
      </c>
      <c r="I503" s="266" t="s">
        <v>3747</v>
      </c>
      <c r="J503" s="316" t="s">
        <v>4733</v>
      </c>
      <c r="K503" s="263">
        <v>4</v>
      </c>
      <c r="L503" s="267"/>
      <c r="M503" s="267"/>
      <c r="N503" s="267"/>
      <c r="O503" s="360">
        <v>2.33</v>
      </c>
      <c r="P503" s="371">
        <f>SUM(R503,T503,V503,X503,Z503,AB503,AD503,AF503,AH503,AJ503,AL503,AN503,AP503,AR503,AT503,AV503,AX503,AZ503,BB503,BD503)</f>
        <v>0</v>
      </c>
      <c r="Q503" s="372">
        <f>SUM(P503*O503)</f>
        <v>0</v>
      </c>
      <c r="R503" s="43"/>
      <c r="S503" s="318">
        <f>SUM(R503*O503)</f>
        <v>0</v>
      </c>
      <c r="T503" s="44"/>
      <c r="U503" s="317">
        <f>SUM(T503*O503)</f>
        <v>0</v>
      </c>
      <c r="V503" s="43"/>
      <c r="W503" s="318">
        <f>SUM(V503*O503)</f>
        <v>0</v>
      </c>
      <c r="X503" s="44"/>
      <c r="Y503" s="317">
        <f>SUM(X503*O503)</f>
        <v>0</v>
      </c>
      <c r="Z503" s="43"/>
      <c r="AA503" s="318">
        <f>SUM(Z503*O503)</f>
        <v>0</v>
      </c>
      <c r="AB503" s="44"/>
      <c r="AC503" s="317">
        <f>SUM(AB503*O503)</f>
        <v>0</v>
      </c>
      <c r="AD503" s="43"/>
      <c r="AE503" s="318">
        <f>SUM(AD503*O503)</f>
        <v>0</v>
      </c>
      <c r="AF503" s="44"/>
      <c r="AG503" s="317">
        <f>SUM(AF503*O503)</f>
        <v>0</v>
      </c>
      <c r="AH503" s="43"/>
      <c r="AI503" s="318">
        <f>SUM(AH503*O503)</f>
        <v>0</v>
      </c>
      <c r="AJ503" s="44"/>
      <c r="AK503" s="317">
        <f>SUM(AJ503*O503)</f>
        <v>0</v>
      </c>
      <c r="AL503" s="43"/>
      <c r="AM503" s="318">
        <f>SUM(AL503*O503)</f>
        <v>0</v>
      </c>
      <c r="AN503" s="44"/>
      <c r="AO503" s="317">
        <f>SUM(AN503*O503)</f>
        <v>0</v>
      </c>
      <c r="AP503" s="43"/>
      <c r="AQ503" s="318">
        <f>SUM(AP503*O503)</f>
        <v>0</v>
      </c>
      <c r="AR503" s="44"/>
      <c r="AS503" s="317">
        <f>SUM(AR503*O503)</f>
        <v>0</v>
      </c>
      <c r="AT503" s="43"/>
      <c r="AU503" s="318">
        <f>SUM(AT503*O503)</f>
        <v>0</v>
      </c>
      <c r="AV503" s="44"/>
      <c r="AW503" s="317">
        <f>SUM(AV503*O503)</f>
        <v>0</v>
      </c>
      <c r="AX503" s="43"/>
      <c r="AY503" s="318">
        <f>SUM(AX503*O503)</f>
        <v>0</v>
      </c>
      <c r="AZ503" s="44"/>
      <c r="BA503" s="317">
        <f>SUM(AZ503*O503)</f>
        <v>0</v>
      </c>
      <c r="BB503" s="43"/>
      <c r="BC503" s="318">
        <f>SUM(BB503*O503)</f>
        <v>0</v>
      </c>
      <c r="BD503" s="44"/>
      <c r="BE503" s="317">
        <f>SUM(BD503*O503)</f>
        <v>0</v>
      </c>
    </row>
    <row r="504" spans="1:57" ht="25.5" x14ac:dyDescent="0.2">
      <c r="A504" s="186">
        <v>177</v>
      </c>
      <c r="B504" s="73" t="s">
        <v>304</v>
      </c>
      <c r="C504" s="73" t="s">
        <v>869</v>
      </c>
      <c r="D504" s="74" t="s">
        <v>920</v>
      </c>
      <c r="E504" s="74" t="s">
        <v>919</v>
      </c>
      <c r="F504" s="75">
        <v>100</v>
      </c>
      <c r="G504" s="74" t="s">
        <v>972</v>
      </c>
      <c r="H504" s="74" t="s">
        <v>972</v>
      </c>
      <c r="I504" s="74" t="s">
        <v>3400</v>
      </c>
      <c r="J504" s="24" t="s">
        <v>3132</v>
      </c>
      <c r="K504" s="186">
        <v>1</v>
      </c>
      <c r="L504" s="144">
        <v>0.71</v>
      </c>
      <c r="M504" s="144">
        <v>0.75</v>
      </c>
      <c r="N504" s="77">
        <v>0.75</v>
      </c>
      <c r="O504" s="219">
        <v>0.79</v>
      </c>
      <c r="P504" s="371">
        <f>SUM(R504,T504,V504,X504,Z504,AB504,AD504,AF504,AH504,AJ504,AL504,AN504,AP504,AR504,AT504,AV504,AX504,AZ504,BB504,BD504)</f>
        <v>0</v>
      </c>
      <c r="Q504" s="372">
        <f>SUM(P504*O504)</f>
        <v>0</v>
      </c>
      <c r="R504" s="43"/>
      <c r="S504" s="318">
        <f>SUM(R504*O504)</f>
        <v>0</v>
      </c>
      <c r="T504" s="44"/>
      <c r="U504" s="317">
        <f>SUM(T504*O504)</f>
        <v>0</v>
      </c>
      <c r="V504" s="43"/>
      <c r="W504" s="318">
        <f>SUM(V504*O504)</f>
        <v>0</v>
      </c>
      <c r="X504" s="44"/>
      <c r="Y504" s="317">
        <f>SUM(X504*O504)</f>
        <v>0</v>
      </c>
      <c r="Z504" s="43"/>
      <c r="AA504" s="318">
        <f>SUM(Z504*O504)</f>
        <v>0</v>
      </c>
      <c r="AB504" s="44"/>
      <c r="AC504" s="317">
        <f>SUM(AB504*O504)</f>
        <v>0</v>
      </c>
      <c r="AD504" s="43"/>
      <c r="AE504" s="318">
        <f>SUM(AD504*O504)</f>
        <v>0</v>
      </c>
      <c r="AF504" s="44"/>
      <c r="AG504" s="317">
        <f>SUM(AF504*O504)</f>
        <v>0</v>
      </c>
      <c r="AH504" s="43"/>
      <c r="AI504" s="318">
        <f>SUM(AH504*O504)</f>
        <v>0</v>
      </c>
      <c r="AJ504" s="44"/>
      <c r="AK504" s="317">
        <f>SUM(AJ504*O504)</f>
        <v>0</v>
      </c>
      <c r="AL504" s="43"/>
      <c r="AM504" s="318">
        <f>SUM(AL504*O504)</f>
        <v>0</v>
      </c>
      <c r="AN504" s="44"/>
      <c r="AO504" s="317">
        <f>SUM(AN504*O504)</f>
        <v>0</v>
      </c>
      <c r="AP504" s="43"/>
      <c r="AQ504" s="318">
        <f>SUM(AP504*O504)</f>
        <v>0</v>
      </c>
      <c r="AR504" s="44"/>
      <c r="AS504" s="317">
        <f>SUM(AR504*O504)</f>
        <v>0</v>
      </c>
      <c r="AT504" s="43"/>
      <c r="AU504" s="318">
        <f>SUM(AT504*O504)</f>
        <v>0</v>
      </c>
      <c r="AV504" s="44"/>
      <c r="AW504" s="317">
        <f>SUM(AV504*O504)</f>
        <v>0</v>
      </c>
      <c r="AX504" s="43"/>
      <c r="AY504" s="318">
        <f>SUM(AX504*O504)</f>
        <v>0</v>
      </c>
      <c r="AZ504" s="44"/>
      <c r="BA504" s="317">
        <f>SUM(AZ504*O504)</f>
        <v>0</v>
      </c>
      <c r="BB504" s="43"/>
      <c r="BC504" s="318">
        <f>SUM(BB504*O504)</f>
        <v>0</v>
      </c>
      <c r="BD504" s="44"/>
      <c r="BE504" s="317">
        <f>SUM(BD504*O504)</f>
        <v>0</v>
      </c>
    </row>
    <row r="505" spans="1:57" x14ac:dyDescent="0.2">
      <c r="A505" s="81">
        <v>177</v>
      </c>
      <c r="B505" s="82" t="s">
        <v>304</v>
      </c>
      <c r="C505" s="82" t="s">
        <v>869</v>
      </c>
      <c r="D505" s="83" t="s">
        <v>3315</v>
      </c>
      <c r="E505" s="84" t="s">
        <v>2383</v>
      </c>
      <c r="F505" s="85">
        <v>100</v>
      </c>
      <c r="G505" s="84" t="s">
        <v>2414</v>
      </c>
      <c r="H505" s="22">
        <v>9738106</v>
      </c>
      <c r="I505" s="34">
        <v>57681</v>
      </c>
      <c r="J505" s="86" t="s">
        <v>1074</v>
      </c>
      <c r="K505" s="81">
        <v>2</v>
      </c>
      <c r="L505" s="87">
        <v>1.8</v>
      </c>
      <c r="M505" s="155">
        <v>1.84</v>
      </c>
      <c r="N505" s="87">
        <v>1.84</v>
      </c>
      <c r="O505" s="365">
        <v>1.84</v>
      </c>
      <c r="P505" s="371">
        <f>SUM(R505,T505,V505,X505,Z505,AB505,AD505,AF505,AH505,AJ505,AL505,AN505,AP505,AR505,AT505,AV505,AX505,AZ505,BB505,BD505)</f>
        <v>0</v>
      </c>
      <c r="Q505" s="372">
        <f>SUM(P505*O505)</f>
        <v>0</v>
      </c>
      <c r="R505" s="43"/>
      <c r="S505" s="318">
        <f>SUM(R505*O505)</f>
        <v>0</v>
      </c>
      <c r="T505" s="44"/>
      <c r="U505" s="317">
        <f>SUM(T505*O505)</f>
        <v>0</v>
      </c>
      <c r="V505" s="43"/>
      <c r="W505" s="318">
        <f>SUM(V505*O505)</f>
        <v>0</v>
      </c>
      <c r="X505" s="44"/>
      <c r="Y505" s="317">
        <f>SUM(X505*O505)</f>
        <v>0</v>
      </c>
      <c r="Z505" s="43"/>
      <c r="AA505" s="318">
        <f>SUM(Z505*O505)</f>
        <v>0</v>
      </c>
      <c r="AB505" s="44"/>
      <c r="AC505" s="317">
        <f>SUM(AB505*O505)</f>
        <v>0</v>
      </c>
      <c r="AD505" s="43"/>
      <c r="AE505" s="318">
        <f>SUM(AD505*O505)</f>
        <v>0</v>
      </c>
      <c r="AF505" s="44"/>
      <c r="AG505" s="317">
        <f>SUM(AF505*O505)</f>
        <v>0</v>
      </c>
      <c r="AH505" s="43"/>
      <c r="AI505" s="318">
        <f>SUM(AH505*O505)</f>
        <v>0</v>
      </c>
      <c r="AJ505" s="44"/>
      <c r="AK505" s="317">
        <f>SUM(AJ505*O505)</f>
        <v>0</v>
      </c>
      <c r="AL505" s="43"/>
      <c r="AM505" s="318">
        <f>SUM(AL505*O505)</f>
        <v>0</v>
      </c>
      <c r="AN505" s="44"/>
      <c r="AO505" s="317">
        <f>SUM(AN505*O505)</f>
        <v>0</v>
      </c>
      <c r="AP505" s="43"/>
      <c r="AQ505" s="318">
        <f>SUM(AP505*O505)</f>
        <v>0</v>
      </c>
      <c r="AR505" s="44"/>
      <c r="AS505" s="317">
        <f>SUM(AR505*O505)</f>
        <v>0</v>
      </c>
      <c r="AT505" s="43"/>
      <c r="AU505" s="318">
        <f>SUM(AT505*O505)</f>
        <v>0</v>
      </c>
      <c r="AV505" s="44"/>
      <c r="AW505" s="317">
        <f>SUM(AV505*O505)</f>
        <v>0</v>
      </c>
      <c r="AX505" s="43"/>
      <c r="AY505" s="318">
        <f>SUM(AX505*O505)</f>
        <v>0</v>
      </c>
      <c r="AZ505" s="44"/>
      <c r="BA505" s="317">
        <f>SUM(AZ505*O505)</f>
        <v>0</v>
      </c>
      <c r="BB505" s="43"/>
      <c r="BC505" s="318">
        <f>SUM(BB505*O505)</f>
        <v>0</v>
      </c>
      <c r="BD505" s="44"/>
      <c r="BE505" s="317">
        <f>SUM(BD505*O505)</f>
        <v>0</v>
      </c>
    </row>
    <row r="506" spans="1:57" ht="25.5" x14ac:dyDescent="0.2">
      <c r="A506" s="263">
        <v>177</v>
      </c>
      <c r="B506" s="264" t="s">
        <v>304</v>
      </c>
      <c r="C506" s="260" t="s">
        <v>869</v>
      </c>
      <c r="D506" s="315" t="s">
        <v>4052</v>
      </c>
      <c r="E506" s="266" t="s">
        <v>2340</v>
      </c>
      <c r="F506" s="265">
        <v>100</v>
      </c>
      <c r="G506" s="266"/>
      <c r="H506" s="320" t="s">
        <v>4233</v>
      </c>
      <c r="I506" s="266" t="s">
        <v>3747</v>
      </c>
      <c r="J506" s="316" t="s">
        <v>4733</v>
      </c>
      <c r="K506" s="263">
        <v>3</v>
      </c>
      <c r="L506" s="267"/>
      <c r="M506" s="267"/>
      <c r="N506" s="267"/>
      <c r="O506" s="360">
        <v>2.5300000000000002</v>
      </c>
      <c r="P506" s="371">
        <f>SUM(R506,T506,V506,X506,Z506,AB506,AD506,AF506,AH506,AJ506,AL506,AN506,AP506,AR506,AT506,AV506,AX506,AZ506,BB506,BD506)</f>
        <v>0</v>
      </c>
      <c r="Q506" s="372">
        <f>SUM(P506*O506)</f>
        <v>0</v>
      </c>
      <c r="R506" s="43"/>
      <c r="S506" s="318">
        <f>SUM(R506*O506)</f>
        <v>0</v>
      </c>
      <c r="T506" s="44"/>
      <c r="U506" s="317">
        <f>SUM(T506*O506)</f>
        <v>0</v>
      </c>
      <c r="V506" s="43"/>
      <c r="W506" s="318">
        <f>SUM(V506*O506)</f>
        <v>0</v>
      </c>
      <c r="X506" s="44"/>
      <c r="Y506" s="317">
        <f>SUM(X506*O506)</f>
        <v>0</v>
      </c>
      <c r="Z506" s="43"/>
      <c r="AA506" s="318">
        <f>SUM(Z506*O506)</f>
        <v>0</v>
      </c>
      <c r="AB506" s="44"/>
      <c r="AC506" s="317">
        <f>SUM(AB506*O506)</f>
        <v>0</v>
      </c>
      <c r="AD506" s="43"/>
      <c r="AE506" s="318">
        <f>SUM(AD506*O506)</f>
        <v>0</v>
      </c>
      <c r="AF506" s="44"/>
      <c r="AG506" s="317">
        <f>SUM(AF506*O506)</f>
        <v>0</v>
      </c>
      <c r="AH506" s="43"/>
      <c r="AI506" s="318">
        <f>SUM(AH506*O506)</f>
        <v>0</v>
      </c>
      <c r="AJ506" s="44"/>
      <c r="AK506" s="317">
        <f>SUM(AJ506*O506)</f>
        <v>0</v>
      </c>
      <c r="AL506" s="43"/>
      <c r="AM506" s="318">
        <f>SUM(AL506*O506)</f>
        <v>0</v>
      </c>
      <c r="AN506" s="44"/>
      <c r="AO506" s="317">
        <f>SUM(AN506*O506)</f>
        <v>0</v>
      </c>
      <c r="AP506" s="43"/>
      <c r="AQ506" s="318">
        <f>SUM(AP506*O506)</f>
        <v>0</v>
      </c>
      <c r="AR506" s="44"/>
      <c r="AS506" s="317">
        <f>SUM(AR506*O506)</f>
        <v>0</v>
      </c>
      <c r="AT506" s="43"/>
      <c r="AU506" s="318">
        <f>SUM(AT506*O506)</f>
        <v>0</v>
      </c>
      <c r="AV506" s="44"/>
      <c r="AW506" s="317">
        <f>SUM(AV506*O506)</f>
        <v>0</v>
      </c>
      <c r="AX506" s="43"/>
      <c r="AY506" s="318">
        <f>SUM(AX506*O506)</f>
        <v>0</v>
      </c>
      <c r="AZ506" s="44"/>
      <c r="BA506" s="317">
        <f>SUM(AZ506*O506)</f>
        <v>0</v>
      </c>
      <c r="BB506" s="43"/>
      <c r="BC506" s="318">
        <f>SUM(BB506*O506)</f>
        <v>0</v>
      </c>
      <c r="BD506" s="44"/>
      <c r="BE506" s="317">
        <f>SUM(BD506*O506)</f>
        <v>0</v>
      </c>
    </row>
    <row r="507" spans="1:57" ht="25.5" x14ac:dyDescent="0.2">
      <c r="A507" s="186">
        <v>178</v>
      </c>
      <c r="B507" s="73" t="s">
        <v>304</v>
      </c>
      <c r="C507" s="73" t="s">
        <v>870</v>
      </c>
      <c r="D507" s="74" t="s">
        <v>920</v>
      </c>
      <c r="E507" s="74" t="s">
        <v>10</v>
      </c>
      <c r="F507" s="75">
        <v>100</v>
      </c>
      <c r="G507" s="74" t="s">
        <v>971</v>
      </c>
      <c r="H507" s="76" t="s">
        <v>971</v>
      </c>
      <c r="I507" s="74" t="s">
        <v>3400</v>
      </c>
      <c r="J507" s="24" t="s">
        <v>3132</v>
      </c>
      <c r="K507" s="186">
        <v>1</v>
      </c>
      <c r="L507" s="77">
        <v>0.49</v>
      </c>
      <c r="M507" s="144">
        <v>0.72</v>
      </c>
      <c r="N507" s="144">
        <v>0.76</v>
      </c>
      <c r="O507" s="219">
        <v>0.8</v>
      </c>
      <c r="P507" s="371">
        <f>SUM(R507,T507,V507,X507,Z507,AB507,AD507,AF507,AH507,AJ507,AL507,AN507,AP507,AR507,AT507,AV507,AX507,AZ507,BB507,BD507)</f>
        <v>0</v>
      </c>
      <c r="Q507" s="372">
        <f>SUM(P507*O507)</f>
        <v>0</v>
      </c>
      <c r="R507" s="43"/>
      <c r="S507" s="318">
        <f>SUM(R507*O507)</f>
        <v>0</v>
      </c>
      <c r="T507" s="44"/>
      <c r="U507" s="317">
        <f>SUM(T507*O507)</f>
        <v>0</v>
      </c>
      <c r="V507" s="43"/>
      <c r="W507" s="318">
        <f>SUM(V507*O507)</f>
        <v>0</v>
      </c>
      <c r="X507" s="44"/>
      <c r="Y507" s="317">
        <f>SUM(X507*O507)</f>
        <v>0</v>
      </c>
      <c r="Z507" s="43"/>
      <c r="AA507" s="318">
        <f>SUM(Z507*O507)</f>
        <v>0</v>
      </c>
      <c r="AB507" s="44"/>
      <c r="AC507" s="317">
        <f>SUM(AB507*O507)</f>
        <v>0</v>
      </c>
      <c r="AD507" s="43"/>
      <c r="AE507" s="318">
        <f>SUM(AD507*O507)</f>
        <v>0</v>
      </c>
      <c r="AF507" s="44"/>
      <c r="AG507" s="317">
        <f>SUM(AF507*O507)</f>
        <v>0</v>
      </c>
      <c r="AH507" s="43"/>
      <c r="AI507" s="318">
        <f>SUM(AH507*O507)</f>
        <v>0</v>
      </c>
      <c r="AJ507" s="44"/>
      <c r="AK507" s="317">
        <f>SUM(AJ507*O507)</f>
        <v>0</v>
      </c>
      <c r="AL507" s="43"/>
      <c r="AM507" s="318">
        <f>SUM(AL507*O507)</f>
        <v>0</v>
      </c>
      <c r="AN507" s="44"/>
      <c r="AO507" s="317">
        <f>SUM(AN507*O507)</f>
        <v>0</v>
      </c>
      <c r="AP507" s="43"/>
      <c r="AQ507" s="318">
        <f>SUM(AP507*O507)</f>
        <v>0</v>
      </c>
      <c r="AR507" s="44"/>
      <c r="AS507" s="317">
        <f>SUM(AR507*O507)</f>
        <v>0</v>
      </c>
      <c r="AT507" s="43"/>
      <c r="AU507" s="318">
        <f>SUM(AT507*O507)</f>
        <v>0</v>
      </c>
      <c r="AV507" s="44"/>
      <c r="AW507" s="317">
        <f>SUM(AV507*O507)</f>
        <v>0</v>
      </c>
      <c r="AX507" s="43"/>
      <c r="AY507" s="318">
        <f>SUM(AX507*O507)</f>
        <v>0</v>
      </c>
      <c r="AZ507" s="44"/>
      <c r="BA507" s="317">
        <f>SUM(AZ507*O507)</f>
        <v>0</v>
      </c>
      <c r="BB507" s="43"/>
      <c r="BC507" s="318">
        <f>SUM(BB507*O507)</f>
        <v>0</v>
      </c>
      <c r="BD507" s="44"/>
      <c r="BE507" s="317">
        <f>SUM(BD507*O507)</f>
        <v>0</v>
      </c>
    </row>
    <row r="508" spans="1:57" ht="25.5" x14ac:dyDescent="0.2">
      <c r="A508" s="187">
        <v>178</v>
      </c>
      <c r="B508" s="25" t="s">
        <v>304</v>
      </c>
      <c r="C508" s="25" t="s">
        <v>870</v>
      </c>
      <c r="D508" s="29" t="s">
        <v>2025</v>
      </c>
      <c r="E508" s="28" t="s">
        <v>2383</v>
      </c>
      <c r="F508" s="188">
        <v>100</v>
      </c>
      <c r="G508" s="28" t="s">
        <v>2062</v>
      </c>
      <c r="H508" s="89">
        <v>11425</v>
      </c>
      <c r="I508" s="29" t="s">
        <v>3404</v>
      </c>
      <c r="J508" s="79" t="s">
        <v>2338</v>
      </c>
      <c r="K508" s="187">
        <v>2</v>
      </c>
      <c r="L508" s="146">
        <v>0.85</v>
      </c>
      <c r="M508" s="80">
        <v>0.85</v>
      </c>
      <c r="N508" s="80">
        <v>0.85</v>
      </c>
      <c r="O508" s="223">
        <v>0.85</v>
      </c>
      <c r="P508" s="371">
        <f>SUM(R508,T508,V508,X508,Z508,AB508,AD508,AF508,AH508,AJ508,AL508,AN508,AP508,AR508,AT508,AV508,AX508,AZ508,BB508,BD508)</f>
        <v>0</v>
      </c>
      <c r="Q508" s="372">
        <f>SUM(P508*O508)</f>
        <v>0</v>
      </c>
      <c r="R508" s="43"/>
      <c r="S508" s="318">
        <f>SUM(R508*O508)</f>
        <v>0</v>
      </c>
      <c r="T508" s="44"/>
      <c r="U508" s="317">
        <f>SUM(T508*O508)</f>
        <v>0</v>
      </c>
      <c r="V508" s="43"/>
      <c r="W508" s="318">
        <f>SUM(V508*O508)</f>
        <v>0</v>
      </c>
      <c r="X508" s="44"/>
      <c r="Y508" s="317">
        <f>SUM(X508*O508)</f>
        <v>0</v>
      </c>
      <c r="Z508" s="43"/>
      <c r="AA508" s="318">
        <f>SUM(Z508*O508)</f>
        <v>0</v>
      </c>
      <c r="AB508" s="44"/>
      <c r="AC508" s="317">
        <f>SUM(AB508*O508)</f>
        <v>0</v>
      </c>
      <c r="AD508" s="43"/>
      <c r="AE508" s="318">
        <f>SUM(AD508*O508)</f>
        <v>0</v>
      </c>
      <c r="AF508" s="44"/>
      <c r="AG508" s="317">
        <f>SUM(AF508*O508)</f>
        <v>0</v>
      </c>
      <c r="AH508" s="43"/>
      <c r="AI508" s="318">
        <f>SUM(AH508*O508)</f>
        <v>0</v>
      </c>
      <c r="AJ508" s="44"/>
      <c r="AK508" s="317">
        <f>SUM(AJ508*O508)</f>
        <v>0</v>
      </c>
      <c r="AL508" s="43"/>
      <c r="AM508" s="318">
        <f>SUM(AL508*O508)</f>
        <v>0</v>
      </c>
      <c r="AN508" s="44"/>
      <c r="AO508" s="317">
        <f>SUM(AN508*O508)</f>
        <v>0</v>
      </c>
      <c r="AP508" s="43"/>
      <c r="AQ508" s="318">
        <f>SUM(AP508*O508)</f>
        <v>0</v>
      </c>
      <c r="AR508" s="44"/>
      <c r="AS508" s="317">
        <f>SUM(AR508*O508)</f>
        <v>0</v>
      </c>
      <c r="AT508" s="43"/>
      <c r="AU508" s="318">
        <f>SUM(AT508*O508)</f>
        <v>0</v>
      </c>
      <c r="AV508" s="44"/>
      <c r="AW508" s="317">
        <f>SUM(AV508*O508)</f>
        <v>0</v>
      </c>
      <c r="AX508" s="43"/>
      <c r="AY508" s="318">
        <f>SUM(AX508*O508)</f>
        <v>0</v>
      </c>
      <c r="AZ508" s="44"/>
      <c r="BA508" s="317">
        <f>SUM(AZ508*O508)</f>
        <v>0</v>
      </c>
      <c r="BB508" s="43"/>
      <c r="BC508" s="318">
        <f>SUM(BB508*O508)</f>
        <v>0</v>
      </c>
      <c r="BD508" s="44"/>
      <c r="BE508" s="317">
        <f>SUM(BD508*O508)</f>
        <v>0</v>
      </c>
    </row>
    <row r="509" spans="1:57" ht="25.5" x14ac:dyDescent="0.2">
      <c r="A509" s="187">
        <v>179</v>
      </c>
      <c r="B509" s="25" t="s">
        <v>302</v>
      </c>
      <c r="C509" s="25" t="s">
        <v>3548</v>
      </c>
      <c r="D509" s="29" t="s">
        <v>2029</v>
      </c>
      <c r="E509" s="28" t="s">
        <v>2383</v>
      </c>
      <c r="F509" s="188">
        <v>1</v>
      </c>
      <c r="G509" s="28" t="s">
        <v>2063</v>
      </c>
      <c r="H509" s="89">
        <v>57231</v>
      </c>
      <c r="I509" s="29" t="s">
        <v>3404</v>
      </c>
      <c r="J509" s="79" t="s">
        <v>2338</v>
      </c>
      <c r="K509" s="187">
        <v>1</v>
      </c>
      <c r="L509" s="80">
        <v>10.46</v>
      </c>
      <c r="M509" s="146">
        <v>11.56</v>
      </c>
      <c r="N509" s="80">
        <v>11.56</v>
      </c>
      <c r="O509" s="223">
        <v>11.56</v>
      </c>
      <c r="P509" s="371">
        <f>SUM(R509,T509,V509,X509,Z509,AB509,AD509,AF509,AH509,AJ509,AL509,AN509,AP509,AR509,AT509,AV509,AX509,AZ509,BB509,BD509)</f>
        <v>0</v>
      </c>
      <c r="Q509" s="372">
        <f>SUM(P509*O509)</f>
        <v>0</v>
      </c>
      <c r="R509" s="43"/>
      <c r="S509" s="318">
        <f>SUM(R509*O509)</f>
        <v>0</v>
      </c>
      <c r="T509" s="44"/>
      <c r="U509" s="317">
        <f>SUM(T509*O509)</f>
        <v>0</v>
      </c>
      <c r="V509" s="43"/>
      <c r="W509" s="318">
        <f>SUM(V509*O509)</f>
        <v>0</v>
      </c>
      <c r="X509" s="44"/>
      <c r="Y509" s="317">
        <f>SUM(X509*O509)</f>
        <v>0</v>
      </c>
      <c r="Z509" s="43"/>
      <c r="AA509" s="318">
        <f>SUM(Z509*O509)</f>
        <v>0</v>
      </c>
      <c r="AB509" s="44"/>
      <c r="AC509" s="317">
        <f>SUM(AB509*O509)</f>
        <v>0</v>
      </c>
      <c r="AD509" s="43"/>
      <c r="AE509" s="318">
        <f>SUM(AD509*O509)</f>
        <v>0</v>
      </c>
      <c r="AF509" s="44"/>
      <c r="AG509" s="317">
        <f>SUM(AF509*O509)</f>
        <v>0</v>
      </c>
      <c r="AH509" s="43"/>
      <c r="AI509" s="318">
        <f>SUM(AH509*O509)</f>
        <v>0</v>
      </c>
      <c r="AJ509" s="44"/>
      <c r="AK509" s="317">
        <f>SUM(AJ509*O509)</f>
        <v>0</v>
      </c>
      <c r="AL509" s="43"/>
      <c r="AM509" s="318">
        <f>SUM(AL509*O509)</f>
        <v>0</v>
      </c>
      <c r="AN509" s="44"/>
      <c r="AO509" s="317">
        <f>SUM(AN509*O509)</f>
        <v>0</v>
      </c>
      <c r="AP509" s="43"/>
      <c r="AQ509" s="318">
        <f>SUM(AP509*O509)</f>
        <v>0</v>
      </c>
      <c r="AR509" s="44"/>
      <c r="AS509" s="317">
        <f>SUM(AR509*O509)</f>
        <v>0</v>
      </c>
      <c r="AT509" s="43"/>
      <c r="AU509" s="318">
        <f>SUM(AT509*O509)</f>
        <v>0</v>
      </c>
      <c r="AV509" s="44"/>
      <c r="AW509" s="317">
        <f>SUM(AV509*O509)</f>
        <v>0</v>
      </c>
      <c r="AX509" s="43"/>
      <c r="AY509" s="318">
        <f>SUM(AX509*O509)</f>
        <v>0</v>
      </c>
      <c r="AZ509" s="44"/>
      <c r="BA509" s="317">
        <f>SUM(AZ509*O509)</f>
        <v>0</v>
      </c>
      <c r="BB509" s="43"/>
      <c r="BC509" s="318">
        <f>SUM(BB509*O509)</f>
        <v>0</v>
      </c>
      <c r="BD509" s="44"/>
      <c r="BE509" s="317">
        <f>SUM(BD509*O509)</f>
        <v>0</v>
      </c>
    </row>
    <row r="510" spans="1:57" x14ac:dyDescent="0.2">
      <c r="A510" s="186">
        <v>179</v>
      </c>
      <c r="B510" s="73" t="s">
        <v>302</v>
      </c>
      <c r="C510" s="73" t="s">
        <v>303</v>
      </c>
      <c r="D510" s="74" t="s">
        <v>97</v>
      </c>
      <c r="E510" s="74" t="s">
        <v>10</v>
      </c>
      <c r="F510" s="75">
        <v>25</v>
      </c>
      <c r="G510" s="74" t="s">
        <v>2063</v>
      </c>
      <c r="H510" s="76" t="s">
        <v>2063</v>
      </c>
      <c r="I510" s="74" t="s">
        <v>3400</v>
      </c>
      <c r="J510" s="24" t="s">
        <v>3132</v>
      </c>
      <c r="K510" s="186">
        <v>2</v>
      </c>
      <c r="L510" s="144">
        <v>12.21</v>
      </c>
      <c r="M510" s="144">
        <v>12.94</v>
      </c>
      <c r="N510" s="144">
        <v>13.59</v>
      </c>
      <c r="O510" s="219">
        <v>14.27</v>
      </c>
      <c r="P510" s="371">
        <f>SUM(R510,T510,V510,X510,Z510,AB510,AD510,AF510,AH510,AJ510,AL510,AN510,AP510,AR510,AT510,AV510,AX510,AZ510,BB510,BD510)</f>
        <v>0</v>
      </c>
      <c r="Q510" s="372">
        <f>SUM(P510*O510)</f>
        <v>0</v>
      </c>
      <c r="R510" s="43"/>
      <c r="S510" s="318">
        <f>SUM(R510*O510)</f>
        <v>0</v>
      </c>
      <c r="T510" s="44"/>
      <c r="U510" s="317">
        <f>SUM(T510*O510)</f>
        <v>0</v>
      </c>
      <c r="V510" s="43"/>
      <c r="W510" s="318">
        <f>SUM(V510*O510)</f>
        <v>0</v>
      </c>
      <c r="X510" s="44"/>
      <c r="Y510" s="317">
        <f>SUM(X510*O510)</f>
        <v>0</v>
      </c>
      <c r="Z510" s="43"/>
      <c r="AA510" s="318">
        <f>SUM(Z510*O510)</f>
        <v>0</v>
      </c>
      <c r="AB510" s="44"/>
      <c r="AC510" s="317">
        <f>SUM(AB510*O510)</f>
        <v>0</v>
      </c>
      <c r="AD510" s="43"/>
      <c r="AE510" s="318">
        <f>SUM(AD510*O510)</f>
        <v>0</v>
      </c>
      <c r="AF510" s="44"/>
      <c r="AG510" s="317">
        <f>SUM(AF510*O510)</f>
        <v>0</v>
      </c>
      <c r="AH510" s="43"/>
      <c r="AI510" s="318">
        <f>SUM(AH510*O510)</f>
        <v>0</v>
      </c>
      <c r="AJ510" s="44"/>
      <c r="AK510" s="317">
        <f>SUM(AJ510*O510)</f>
        <v>0</v>
      </c>
      <c r="AL510" s="43"/>
      <c r="AM510" s="318">
        <f>SUM(AL510*O510)</f>
        <v>0</v>
      </c>
      <c r="AN510" s="44"/>
      <c r="AO510" s="317">
        <f>SUM(AN510*O510)</f>
        <v>0</v>
      </c>
      <c r="AP510" s="43"/>
      <c r="AQ510" s="318">
        <f>SUM(AP510*O510)</f>
        <v>0</v>
      </c>
      <c r="AR510" s="44"/>
      <c r="AS510" s="317">
        <f>SUM(AR510*O510)</f>
        <v>0</v>
      </c>
      <c r="AT510" s="43"/>
      <c r="AU510" s="318">
        <f>SUM(AT510*O510)</f>
        <v>0</v>
      </c>
      <c r="AV510" s="44"/>
      <c r="AW510" s="317">
        <f>SUM(AV510*O510)</f>
        <v>0</v>
      </c>
      <c r="AX510" s="43"/>
      <c r="AY510" s="318">
        <f>SUM(AX510*O510)</f>
        <v>0</v>
      </c>
      <c r="AZ510" s="44"/>
      <c r="BA510" s="317">
        <f>SUM(AZ510*O510)</f>
        <v>0</v>
      </c>
      <c r="BB510" s="43"/>
      <c r="BC510" s="318">
        <f>SUM(BB510*O510)</f>
        <v>0</v>
      </c>
      <c r="BD510" s="44"/>
      <c r="BE510" s="317">
        <f>SUM(BD510*O510)</f>
        <v>0</v>
      </c>
    </row>
    <row r="511" spans="1:57" ht="25.5" x14ac:dyDescent="0.2">
      <c r="A511" s="187">
        <v>180</v>
      </c>
      <c r="B511" s="25" t="s">
        <v>284</v>
      </c>
      <c r="C511" s="25" t="s">
        <v>301</v>
      </c>
      <c r="D511" s="29" t="s">
        <v>1970</v>
      </c>
      <c r="E511" s="28" t="s">
        <v>2383</v>
      </c>
      <c r="F511" s="188">
        <v>100</v>
      </c>
      <c r="G511" s="28">
        <v>13217</v>
      </c>
      <c r="H511" s="89">
        <v>13217</v>
      </c>
      <c r="I511" s="29" t="s">
        <v>3404</v>
      </c>
      <c r="J511" s="79" t="s">
        <v>2338</v>
      </c>
      <c r="K511" s="187">
        <v>1</v>
      </c>
      <c r="L511" s="80">
        <v>11.78</v>
      </c>
      <c r="M511" s="80">
        <v>11.78</v>
      </c>
      <c r="N511" s="80">
        <v>11.78</v>
      </c>
      <c r="O511" s="223">
        <v>11.78</v>
      </c>
      <c r="P511" s="371">
        <f>SUM(R511,T511,V511,X511,Z511,AB511,AD511,AF511,AH511,AJ511,AL511,AN511,AP511,AR511,AT511,AV511,AX511,AZ511,BB511,BD511)</f>
        <v>0</v>
      </c>
      <c r="Q511" s="372">
        <f>SUM(P511*O511)</f>
        <v>0</v>
      </c>
      <c r="R511" s="43"/>
      <c r="S511" s="318">
        <f>SUM(R511*O511)</f>
        <v>0</v>
      </c>
      <c r="T511" s="44"/>
      <c r="U511" s="317">
        <f>SUM(T511*O511)</f>
        <v>0</v>
      </c>
      <c r="V511" s="43"/>
      <c r="W511" s="318">
        <f>SUM(V511*O511)</f>
        <v>0</v>
      </c>
      <c r="X511" s="44"/>
      <c r="Y511" s="317">
        <f>SUM(X511*O511)</f>
        <v>0</v>
      </c>
      <c r="Z511" s="43"/>
      <c r="AA511" s="318">
        <f>SUM(Z511*O511)</f>
        <v>0</v>
      </c>
      <c r="AB511" s="44"/>
      <c r="AC511" s="317">
        <f>SUM(AB511*O511)</f>
        <v>0</v>
      </c>
      <c r="AD511" s="43"/>
      <c r="AE511" s="318">
        <f>SUM(AD511*O511)</f>
        <v>0</v>
      </c>
      <c r="AF511" s="44"/>
      <c r="AG511" s="317">
        <f>SUM(AF511*O511)</f>
        <v>0</v>
      </c>
      <c r="AH511" s="43"/>
      <c r="AI511" s="318">
        <f>SUM(AH511*O511)</f>
        <v>0</v>
      </c>
      <c r="AJ511" s="44"/>
      <c r="AK511" s="317">
        <f>SUM(AJ511*O511)</f>
        <v>0</v>
      </c>
      <c r="AL511" s="43"/>
      <c r="AM511" s="318">
        <f>SUM(AL511*O511)</f>
        <v>0</v>
      </c>
      <c r="AN511" s="44"/>
      <c r="AO511" s="317">
        <f>SUM(AN511*O511)</f>
        <v>0</v>
      </c>
      <c r="AP511" s="43"/>
      <c r="AQ511" s="318">
        <f>SUM(AP511*O511)</f>
        <v>0</v>
      </c>
      <c r="AR511" s="44"/>
      <c r="AS511" s="317">
        <f>SUM(AR511*O511)</f>
        <v>0</v>
      </c>
      <c r="AT511" s="43"/>
      <c r="AU511" s="318">
        <f>SUM(AT511*O511)</f>
        <v>0</v>
      </c>
      <c r="AV511" s="44"/>
      <c r="AW511" s="317">
        <f>SUM(AV511*O511)</f>
        <v>0</v>
      </c>
      <c r="AX511" s="43"/>
      <c r="AY511" s="318">
        <f>SUM(AX511*O511)</f>
        <v>0</v>
      </c>
      <c r="AZ511" s="44"/>
      <c r="BA511" s="317">
        <f>SUM(AZ511*O511)</f>
        <v>0</v>
      </c>
      <c r="BB511" s="43"/>
      <c r="BC511" s="318">
        <f>SUM(BB511*O511)</f>
        <v>0</v>
      </c>
      <c r="BD511" s="44"/>
      <c r="BE511" s="317">
        <f>SUM(BD511*O511)</f>
        <v>0</v>
      </c>
    </row>
    <row r="512" spans="1:57" ht="25.5" x14ac:dyDescent="0.2">
      <c r="A512" s="263">
        <v>180</v>
      </c>
      <c r="B512" s="264" t="s">
        <v>284</v>
      </c>
      <c r="C512" s="260" t="s">
        <v>301</v>
      </c>
      <c r="D512" s="315" t="s">
        <v>4052</v>
      </c>
      <c r="E512" s="266" t="s">
        <v>2340</v>
      </c>
      <c r="F512" s="265">
        <v>100</v>
      </c>
      <c r="G512" s="266"/>
      <c r="H512" s="320" t="s">
        <v>4234</v>
      </c>
      <c r="I512" s="266" t="s">
        <v>3747</v>
      </c>
      <c r="J512" s="316" t="s">
        <v>4733</v>
      </c>
      <c r="K512" s="263">
        <v>2</v>
      </c>
      <c r="L512" s="267"/>
      <c r="M512" s="267"/>
      <c r="N512" s="267"/>
      <c r="O512" s="360">
        <v>16.829999999999998</v>
      </c>
      <c r="P512" s="371">
        <f>SUM(R512,T512,V512,X512,Z512,AB512,AD512,AF512,AH512,AJ512,AL512,AN512,AP512,AR512,AT512,AV512,AX512,AZ512,BB512,BD512)</f>
        <v>0</v>
      </c>
      <c r="Q512" s="372">
        <f>SUM(P512*O512)</f>
        <v>0</v>
      </c>
      <c r="R512" s="43"/>
      <c r="S512" s="318">
        <f>SUM(R512*O512)</f>
        <v>0</v>
      </c>
      <c r="T512" s="44"/>
      <c r="U512" s="317">
        <f>SUM(T512*O512)</f>
        <v>0</v>
      </c>
      <c r="V512" s="43"/>
      <c r="W512" s="318">
        <f>SUM(V512*O512)</f>
        <v>0</v>
      </c>
      <c r="X512" s="44"/>
      <c r="Y512" s="317">
        <f>SUM(X512*O512)</f>
        <v>0</v>
      </c>
      <c r="Z512" s="43"/>
      <c r="AA512" s="318">
        <f>SUM(Z512*O512)</f>
        <v>0</v>
      </c>
      <c r="AB512" s="44"/>
      <c r="AC512" s="317">
        <f>SUM(AB512*O512)</f>
        <v>0</v>
      </c>
      <c r="AD512" s="43"/>
      <c r="AE512" s="318">
        <f>SUM(AD512*O512)</f>
        <v>0</v>
      </c>
      <c r="AF512" s="44"/>
      <c r="AG512" s="317">
        <f>SUM(AF512*O512)</f>
        <v>0</v>
      </c>
      <c r="AH512" s="43"/>
      <c r="AI512" s="318">
        <f>SUM(AH512*O512)</f>
        <v>0</v>
      </c>
      <c r="AJ512" s="44"/>
      <c r="AK512" s="317">
        <f>SUM(AJ512*O512)</f>
        <v>0</v>
      </c>
      <c r="AL512" s="43"/>
      <c r="AM512" s="318">
        <f>SUM(AL512*O512)</f>
        <v>0</v>
      </c>
      <c r="AN512" s="44"/>
      <c r="AO512" s="317">
        <f>SUM(AN512*O512)</f>
        <v>0</v>
      </c>
      <c r="AP512" s="43"/>
      <c r="AQ512" s="318">
        <f>SUM(AP512*O512)</f>
        <v>0</v>
      </c>
      <c r="AR512" s="44"/>
      <c r="AS512" s="317">
        <f>SUM(AR512*O512)</f>
        <v>0</v>
      </c>
      <c r="AT512" s="43"/>
      <c r="AU512" s="318">
        <f>SUM(AT512*O512)</f>
        <v>0</v>
      </c>
      <c r="AV512" s="44"/>
      <c r="AW512" s="317">
        <f>SUM(AV512*O512)</f>
        <v>0</v>
      </c>
      <c r="AX512" s="43"/>
      <c r="AY512" s="318">
        <f>SUM(AX512*O512)</f>
        <v>0</v>
      </c>
      <c r="AZ512" s="44"/>
      <c r="BA512" s="317">
        <f>SUM(AZ512*O512)</f>
        <v>0</v>
      </c>
      <c r="BB512" s="43"/>
      <c r="BC512" s="318">
        <f>SUM(BB512*O512)</f>
        <v>0</v>
      </c>
      <c r="BD512" s="44"/>
      <c r="BE512" s="317">
        <f>SUM(BD512*O512)</f>
        <v>0</v>
      </c>
    </row>
    <row r="513" spans="1:57" ht="25.5" x14ac:dyDescent="0.2">
      <c r="A513" s="186">
        <v>180</v>
      </c>
      <c r="B513" s="73" t="s">
        <v>284</v>
      </c>
      <c r="C513" s="73" t="s">
        <v>301</v>
      </c>
      <c r="D513" s="74" t="s">
        <v>901</v>
      </c>
      <c r="E513" s="74" t="s">
        <v>919</v>
      </c>
      <c r="F513" s="75">
        <v>100</v>
      </c>
      <c r="G513" s="74" t="s">
        <v>973</v>
      </c>
      <c r="H513" s="76" t="s">
        <v>973</v>
      </c>
      <c r="I513" s="74" t="s">
        <v>3400</v>
      </c>
      <c r="J513" s="24" t="s">
        <v>3132</v>
      </c>
      <c r="K513" s="186">
        <v>3</v>
      </c>
      <c r="L513" s="144">
        <v>14.47</v>
      </c>
      <c r="M513" s="144">
        <v>17.190000000000001</v>
      </c>
      <c r="N513" s="77">
        <v>17.190000000000001</v>
      </c>
      <c r="O513" s="219">
        <v>18.05</v>
      </c>
      <c r="P513" s="371">
        <f>SUM(R513,T513,V513,X513,Z513,AB513,AD513,AF513,AH513,AJ513,AL513,AN513,AP513,AR513,AT513,AV513,AX513,AZ513,BB513,BD513)</f>
        <v>0</v>
      </c>
      <c r="Q513" s="372">
        <f>SUM(P513*O513)</f>
        <v>0</v>
      </c>
      <c r="R513" s="43"/>
      <c r="S513" s="318">
        <f>SUM(R513*O513)</f>
        <v>0</v>
      </c>
      <c r="T513" s="44"/>
      <c r="U513" s="317">
        <f>SUM(T513*O513)</f>
        <v>0</v>
      </c>
      <c r="V513" s="43"/>
      <c r="W513" s="318">
        <f>SUM(V513*O513)</f>
        <v>0</v>
      </c>
      <c r="X513" s="44"/>
      <c r="Y513" s="317">
        <f>SUM(X513*O513)</f>
        <v>0</v>
      </c>
      <c r="Z513" s="43"/>
      <c r="AA513" s="318">
        <f>SUM(Z513*O513)</f>
        <v>0</v>
      </c>
      <c r="AB513" s="44"/>
      <c r="AC513" s="317">
        <f>SUM(AB513*O513)</f>
        <v>0</v>
      </c>
      <c r="AD513" s="43"/>
      <c r="AE513" s="318">
        <f>SUM(AD513*O513)</f>
        <v>0</v>
      </c>
      <c r="AF513" s="44"/>
      <c r="AG513" s="317">
        <f>SUM(AF513*O513)</f>
        <v>0</v>
      </c>
      <c r="AH513" s="43"/>
      <c r="AI513" s="318">
        <f>SUM(AH513*O513)</f>
        <v>0</v>
      </c>
      <c r="AJ513" s="44"/>
      <c r="AK513" s="317">
        <f>SUM(AJ513*O513)</f>
        <v>0</v>
      </c>
      <c r="AL513" s="43"/>
      <c r="AM513" s="318">
        <f>SUM(AL513*O513)</f>
        <v>0</v>
      </c>
      <c r="AN513" s="44"/>
      <c r="AO513" s="317">
        <f>SUM(AN513*O513)</f>
        <v>0</v>
      </c>
      <c r="AP513" s="43"/>
      <c r="AQ513" s="318">
        <f>SUM(AP513*O513)</f>
        <v>0</v>
      </c>
      <c r="AR513" s="44"/>
      <c r="AS513" s="317">
        <f>SUM(AR513*O513)</f>
        <v>0</v>
      </c>
      <c r="AT513" s="43"/>
      <c r="AU513" s="318">
        <f>SUM(AT513*O513)</f>
        <v>0</v>
      </c>
      <c r="AV513" s="44"/>
      <c r="AW513" s="317">
        <f>SUM(AV513*O513)</f>
        <v>0</v>
      </c>
      <c r="AX513" s="43"/>
      <c r="AY513" s="318">
        <f>SUM(AX513*O513)</f>
        <v>0</v>
      </c>
      <c r="AZ513" s="44"/>
      <c r="BA513" s="317">
        <f>SUM(AZ513*O513)</f>
        <v>0</v>
      </c>
      <c r="BB513" s="43"/>
      <c r="BC513" s="318">
        <f>SUM(BB513*O513)</f>
        <v>0</v>
      </c>
      <c r="BD513" s="44"/>
      <c r="BE513" s="317">
        <f>SUM(BD513*O513)</f>
        <v>0</v>
      </c>
    </row>
    <row r="514" spans="1:57" ht="25.5" x14ac:dyDescent="0.2">
      <c r="A514" s="187">
        <v>181</v>
      </c>
      <c r="B514" s="25" t="s">
        <v>284</v>
      </c>
      <c r="C514" s="25" t="s">
        <v>298</v>
      </c>
      <c r="D514" s="29" t="s">
        <v>1970</v>
      </c>
      <c r="E514" s="28" t="s">
        <v>2383</v>
      </c>
      <c r="F514" s="188">
        <v>100</v>
      </c>
      <c r="G514" s="28">
        <v>13212</v>
      </c>
      <c r="H514" s="89">
        <v>13212</v>
      </c>
      <c r="I514" s="29" t="s">
        <v>3404</v>
      </c>
      <c r="J514" s="79" t="s">
        <v>2338</v>
      </c>
      <c r="K514" s="187">
        <v>1</v>
      </c>
      <c r="L514" s="146">
        <v>11.83</v>
      </c>
      <c r="M514" s="80">
        <v>11.83</v>
      </c>
      <c r="N514" s="80">
        <v>11.83</v>
      </c>
      <c r="O514" s="223">
        <v>11.83</v>
      </c>
      <c r="P514" s="371">
        <f>SUM(R514,T514,V514,X514,Z514,AB514,AD514,AF514,AH514,AJ514,AL514,AN514,AP514,AR514,AT514,AV514,AX514,AZ514,BB514,BD514)</f>
        <v>0</v>
      </c>
      <c r="Q514" s="372">
        <f>SUM(P514*O514)</f>
        <v>0</v>
      </c>
      <c r="R514" s="43"/>
      <c r="S514" s="318">
        <f>SUM(R514*O514)</f>
        <v>0</v>
      </c>
      <c r="T514" s="44"/>
      <c r="U514" s="317">
        <f>SUM(T514*O514)</f>
        <v>0</v>
      </c>
      <c r="V514" s="43"/>
      <c r="W514" s="318">
        <f>SUM(V514*O514)</f>
        <v>0</v>
      </c>
      <c r="X514" s="44"/>
      <c r="Y514" s="317">
        <f>SUM(X514*O514)</f>
        <v>0</v>
      </c>
      <c r="Z514" s="43"/>
      <c r="AA514" s="318">
        <f>SUM(Z514*O514)</f>
        <v>0</v>
      </c>
      <c r="AB514" s="44"/>
      <c r="AC514" s="317">
        <f>SUM(AB514*O514)</f>
        <v>0</v>
      </c>
      <c r="AD514" s="43"/>
      <c r="AE514" s="318">
        <f>SUM(AD514*O514)</f>
        <v>0</v>
      </c>
      <c r="AF514" s="44"/>
      <c r="AG514" s="317">
        <f>SUM(AF514*O514)</f>
        <v>0</v>
      </c>
      <c r="AH514" s="43"/>
      <c r="AI514" s="318">
        <f>SUM(AH514*O514)</f>
        <v>0</v>
      </c>
      <c r="AJ514" s="44"/>
      <c r="AK514" s="317">
        <f>SUM(AJ514*O514)</f>
        <v>0</v>
      </c>
      <c r="AL514" s="43"/>
      <c r="AM514" s="318">
        <f>SUM(AL514*O514)</f>
        <v>0</v>
      </c>
      <c r="AN514" s="44"/>
      <c r="AO514" s="317">
        <f>SUM(AN514*O514)</f>
        <v>0</v>
      </c>
      <c r="AP514" s="43"/>
      <c r="AQ514" s="318">
        <f>SUM(AP514*O514)</f>
        <v>0</v>
      </c>
      <c r="AR514" s="44"/>
      <c r="AS514" s="317">
        <f>SUM(AR514*O514)</f>
        <v>0</v>
      </c>
      <c r="AT514" s="43"/>
      <c r="AU514" s="318">
        <f>SUM(AT514*O514)</f>
        <v>0</v>
      </c>
      <c r="AV514" s="44"/>
      <c r="AW514" s="317">
        <f>SUM(AV514*O514)</f>
        <v>0</v>
      </c>
      <c r="AX514" s="43"/>
      <c r="AY514" s="318">
        <f>SUM(AX514*O514)</f>
        <v>0</v>
      </c>
      <c r="AZ514" s="44"/>
      <c r="BA514" s="317">
        <f>SUM(AZ514*O514)</f>
        <v>0</v>
      </c>
      <c r="BB514" s="43"/>
      <c r="BC514" s="318">
        <f>SUM(BB514*O514)</f>
        <v>0</v>
      </c>
      <c r="BD514" s="44"/>
      <c r="BE514" s="317">
        <f>SUM(BD514*O514)</f>
        <v>0</v>
      </c>
    </row>
    <row r="515" spans="1:57" ht="25.5" x14ac:dyDescent="0.2">
      <c r="A515" s="186">
        <v>181</v>
      </c>
      <c r="B515" s="73" t="s">
        <v>284</v>
      </c>
      <c r="C515" s="73" t="s">
        <v>298</v>
      </c>
      <c r="D515" s="74" t="s">
        <v>901</v>
      </c>
      <c r="E515" s="74" t="s">
        <v>919</v>
      </c>
      <c r="F515" s="75">
        <v>100</v>
      </c>
      <c r="G515" s="74" t="s">
        <v>974</v>
      </c>
      <c r="H515" s="76" t="s">
        <v>974</v>
      </c>
      <c r="I515" s="74" t="s">
        <v>3400</v>
      </c>
      <c r="J515" s="24" t="s">
        <v>3132</v>
      </c>
      <c r="K515" s="186">
        <v>2</v>
      </c>
      <c r="L515" s="144">
        <v>11.33</v>
      </c>
      <c r="M515" s="144">
        <v>12.73</v>
      </c>
      <c r="N515" s="144">
        <v>13.37</v>
      </c>
      <c r="O515" s="219">
        <v>14.04</v>
      </c>
      <c r="P515" s="371">
        <f>SUM(R515,T515,V515,X515,Z515,AB515,AD515,AF515,AH515,AJ515,AL515,AN515,AP515,AR515,AT515,AV515,AX515,AZ515,BB515,BD515)</f>
        <v>0</v>
      </c>
      <c r="Q515" s="372">
        <f>SUM(P515*O515)</f>
        <v>0</v>
      </c>
      <c r="R515" s="43"/>
      <c r="S515" s="318">
        <f>SUM(R515*O515)</f>
        <v>0</v>
      </c>
      <c r="T515" s="44"/>
      <c r="U515" s="317">
        <f>SUM(T515*O515)</f>
        <v>0</v>
      </c>
      <c r="V515" s="43"/>
      <c r="W515" s="318">
        <f>SUM(V515*O515)</f>
        <v>0</v>
      </c>
      <c r="X515" s="44"/>
      <c r="Y515" s="317">
        <f>SUM(X515*O515)</f>
        <v>0</v>
      </c>
      <c r="Z515" s="43"/>
      <c r="AA515" s="318">
        <f>SUM(Z515*O515)</f>
        <v>0</v>
      </c>
      <c r="AB515" s="44"/>
      <c r="AC515" s="317">
        <f>SUM(AB515*O515)</f>
        <v>0</v>
      </c>
      <c r="AD515" s="43"/>
      <c r="AE515" s="318">
        <f>SUM(AD515*O515)</f>
        <v>0</v>
      </c>
      <c r="AF515" s="44"/>
      <c r="AG515" s="317">
        <f>SUM(AF515*O515)</f>
        <v>0</v>
      </c>
      <c r="AH515" s="43"/>
      <c r="AI515" s="318">
        <f>SUM(AH515*O515)</f>
        <v>0</v>
      </c>
      <c r="AJ515" s="44"/>
      <c r="AK515" s="317">
        <f>SUM(AJ515*O515)</f>
        <v>0</v>
      </c>
      <c r="AL515" s="43"/>
      <c r="AM515" s="318">
        <f>SUM(AL515*O515)</f>
        <v>0</v>
      </c>
      <c r="AN515" s="44"/>
      <c r="AO515" s="317">
        <f>SUM(AN515*O515)</f>
        <v>0</v>
      </c>
      <c r="AP515" s="43"/>
      <c r="AQ515" s="318">
        <f>SUM(AP515*O515)</f>
        <v>0</v>
      </c>
      <c r="AR515" s="44"/>
      <c r="AS515" s="317">
        <f>SUM(AR515*O515)</f>
        <v>0</v>
      </c>
      <c r="AT515" s="43"/>
      <c r="AU515" s="318">
        <f>SUM(AT515*O515)</f>
        <v>0</v>
      </c>
      <c r="AV515" s="44"/>
      <c r="AW515" s="317">
        <f>SUM(AV515*O515)</f>
        <v>0</v>
      </c>
      <c r="AX515" s="43"/>
      <c r="AY515" s="318">
        <f>SUM(AX515*O515)</f>
        <v>0</v>
      </c>
      <c r="AZ515" s="44"/>
      <c r="BA515" s="317">
        <f>SUM(AZ515*O515)</f>
        <v>0</v>
      </c>
      <c r="BB515" s="43"/>
      <c r="BC515" s="318">
        <f>SUM(BB515*O515)</f>
        <v>0</v>
      </c>
      <c r="BD515" s="44"/>
      <c r="BE515" s="317">
        <f>SUM(BD515*O515)</f>
        <v>0</v>
      </c>
    </row>
    <row r="516" spans="1:57" ht="25.5" x14ac:dyDescent="0.2">
      <c r="A516" s="263">
        <v>181</v>
      </c>
      <c r="B516" s="264" t="s">
        <v>284</v>
      </c>
      <c r="C516" s="260" t="s">
        <v>298</v>
      </c>
      <c r="D516" s="315" t="s">
        <v>4052</v>
      </c>
      <c r="E516" s="266" t="s">
        <v>2340</v>
      </c>
      <c r="F516" s="265">
        <v>100</v>
      </c>
      <c r="G516" s="266"/>
      <c r="H516" s="320" t="s">
        <v>4235</v>
      </c>
      <c r="I516" s="266" t="s">
        <v>3747</v>
      </c>
      <c r="J516" s="316" t="s">
        <v>4733</v>
      </c>
      <c r="K516" s="263">
        <v>3</v>
      </c>
      <c r="L516" s="267"/>
      <c r="M516" s="267"/>
      <c r="N516" s="267"/>
      <c r="O516" s="360">
        <v>14.88</v>
      </c>
      <c r="P516" s="371">
        <f>SUM(R516,T516,V516,X516,Z516,AB516,AD516,AF516,AH516,AJ516,AL516,AN516,AP516,AR516,AT516,AV516,AX516,AZ516,BB516,BD516)</f>
        <v>0</v>
      </c>
      <c r="Q516" s="372">
        <f>SUM(P516*O516)</f>
        <v>0</v>
      </c>
      <c r="R516" s="43"/>
      <c r="S516" s="318">
        <f>SUM(R516*O516)</f>
        <v>0</v>
      </c>
      <c r="T516" s="44"/>
      <c r="U516" s="317">
        <f>SUM(T516*O516)</f>
        <v>0</v>
      </c>
      <c r="V516" s="43"/>
      <c r="W516" s="318">
        <f>SUM(V516*O516)</f>
        <v>0</v>
      </c>
      <c r="X516" s="44"/>
      <c r="Y516" s="317">
        <f>SUM(X516*O516)</f>
        <v>0</v>
      </c>
      <c r="Z516" s="43"/>
      <c r="AA516" s="318">
        <f>SUM(Z516*O516)</f>
        <v>0</v>
      </c>
      <c r="AB516" s="44"/>
      <c r="AC516" s="317">
        <f>SUM(AB516*O516)</f>
        <v>0</v>
      </c>
      <c r="AD516" s="43"/>
      <c r="AE516" s="318">
        <f>SUM(AD516*O516)</f>
        <v>0</v>
      </c>
      <c r="AF516" s="44"/>
      <c r="AG516" s="317">
        <f>SUM(AF516*O516)</f>
        <v>0</v>
      </c>
      <c r="AH516" s="43"/>
      <c r="AI516" s="318">
        <f>SUM(AH516*O516)</f>
        <v>0</v>
      </c>
      <c r="AJ516" s="44"/>
      <c r="AK516" s="317">
        <f>SUM(AJ516*O516)</f>
        <v>0</v>
      </c>
      <c r="AL516" s="43"/>
      <c r="AM516" s="318">
        <f>SUM(AL516*O516)</f>
        <v>0</v>
      </c>
      <c r="AN516" s="44"/>
      <c r="AO516" s="317">
        <f>SUM(AN516*O516)</f>
        <v>0</v>
      </c>
      <c r="AP516" s="43"/>
      <c r="AQ516" s="318">
        <f>SUM(AP516*O516)</f>
        <v>0</v>
      </c>
      <c r="AR516" s="44"/>
      <c r="AS516" s="317">
        <f>SUM(AR516*O516)</f>
        <v>0</v>
      </c>
      <c r="AT516" s="43"/>
      <c r="AU516" s="318">
        <f>SUM(AT516*O516)</f>
        <v>0</v>
      </c>
      <c r="AV516" s="44"/>
      <c r="AW516" s="317">
        <f>SUM(AV516*O516)</f>
        <v>0</v>
      </c>
      <c r="AX516" s="43"/>
      <c r="AY516" s="318">
        <f>SUM(AX516*O516)</f>
        <v>0</v>
      </c>
      <c r="AZ516" s="44"/>
      <c r="BA516" s="317">
        <f>SUM(AZ516*O516)</f>
        <v>0</v>
      </c>
      <c r="BB516" s="43"/>
      <c r="BC516" s="318">
        <f>SUM(BB516*O516)</f>
        <v>0</v>
      </c>
      <c r="BD516" s="44"/>
      <c r="BE516" s="317">
        <f>SUM(BD516*O516)</f>
        <v>0</v>
      </c>
    </row>
    <row r="517" spans="1:57" ht="25.5" x14ac:dyDescent="0.2">
      <c r="A517" s="187">
        <v>182</v>
      </c>
      <c r="B517" s="25" t="s">
        <v>284</v>
      </c>
      <c r="C517" s="25" t="s">
        <v>1804</v>
      </c>
      <c r="D517" s="29" t="s">
        <v>1970</v>
      </c>
      <c r="E517" s="28" t="s">
        <v>2383</v>
      </c>
      <c r="F517" s="188">
        <v>100</v>
      </c>
      <c r="G517" s="28">
        <v>13209</v>
      </c>
      <c r="H517" s="89">
        <v>13209</v>
      </c>
      <c r="I517" s="29" t="s">
        <v>3404</v>
      </c>
      <c r="J517" s="79" t="s">
        <v>2338</v>
      </c>
      <c r="K517" s="187">
        <v>1</v>
      </c>
      <c r="L517" s="80">
        <v>11.76</v>
      </c>
      <c r="M517" s="80">
        <v>11.76</v>
      </c>
      <c r="N517" s="80">
        <v>11.76</v>
      </c>
      <c r="O517" s="223">
        <v>11.76</v>
      </c>
      <c r="P517" s="371">
        <f>SUM(R517,T517,V517,X517,Z517,AB517,AD517,AF517,AH517,AJ517,AL517,AN517,AP517,AR517,AT517,AV517,AX517,AZ517,BB517,BD517)</f>
        <v>0</v>
      </c>
      <c r="Q517" s="372">
        <f>SUM(P517*O517)</f>
        <v>0</v>
      </c>
      <c r="R517" s="43"/>
      <c r="S517" s="318">
        <f>SUM(R517*O517)</f>
        <v>0</v>
      </c>
      <c r="T517" s="44"/>
      <c r="U517" s="317">
        <f>SUM(T517*O517)</f>
        <v>0</v>
      </c>
      <c r="V517" s="43"/>
      <c r="W517" s="318">
        <f>SUM(V517*O517)</f>
        <v>0</v>
      </c>
      <c r="X517" s="44"/>
      <c r="Y517" s="317">
        <f>SUM(X517*O517)</f>
        <v>0</v>
      </c>
      <c r="Z517" s="43"/>
      <c r="AA517" s="318">
        <f>SUM(Z517*O517)</f>
        <v>0</v>
      </c>
      <c r="AB517" s="44"/>
      <c r="AC517" s="317">
        <f>SUM(AB517*O517)</f>
        <v>0</v>
      </c>
      <c r="AD517" s="43"/>
      <c r="AE517" s="318">
        <f>SUM(AD517*O517)</f>
        <v>0</v>
      </c>
      <c r="AF517" s="44"/>
      <c r="AG517" s="317">
        <f>SUM(AF517*O517)</f>
        <v>0</v>
      </c>
      <c r="AH517" s="43"/>
      <c r="AI517" s="318">
        <f>SUM(AH517*O517)</f>
        <v>0</v>
      </c>
      <c r="AJ517" s="44"/>
      <c r="AK517" s="317">
        <f>SUM(AJ517*O517)</f>
        <v>0</v>
      </c>
      <c r="AL517" s="43"/>
      <c r="AM517" s="318">
        <f>SUM(AL517*O517)</f>
        <v>0</v>
      </c>
      <c r="AN517" s="44"/>
      <c r="AO517" s="317">
        <f>SUM(AN517*O517)</f>
        <v>0</v>
      </c>
      <c r="AP517" s="43"/>
      <c r="AQ517" s="318">
        <f>SUM(AP517*O517)</f>
        <v>0</v>
      </c>
      <c r="AR517" s="44"/>
      <c r="AS517" s="317">
        <f>SUM(AR517*O517)</f>
        <v>0</v>
      </c>
      <c r="AT517" s="43"/>
      <c r="AU517" s="318">
        <f>SUM(AT517*O517)</f>
        <v>0</v>
      </c>
      <c r="AV517" s="44"/>
      <c r="AW517" s="317">
        <f>SUM(AV517*O517)</f>
        <v>0</v>
      </c>
      <c r="AX517" s="43"/>
      <c r="AY517" s="318">
        <f>SUM(AX517*O517)</f>
        <v>0</v>
      </c>
      <c r="AZ517" s="44"/>
      <c r="BA517" s="317">
        <f>SUM(AZ517*O517)</f>
        <v>0</v>
      </c>
      <c r="BB517" s="43"/>
      <c r="BC517" s="318">
        <f>SUM(BB517*O517)</f>
        <v>0</v>
      </c>
      <c r="BD517" s="44"/>
      <c r="BE517" s="317">
        <f>SUM(BD517*O517)</f>
        <v>0</v>
      </c>
    </row>
    <row r="518" spans="1:57" ht="25.5" x14ac:dyDescent="0.2">
      <c r="A518" s="186">
        <v>182</v>
      </c>
      <c r="B518" s="73" t="s">
        <v>284</v>
      </c>
      <c r="C518" s="73" t="s">
        <v>1804</v>
      </c>
      <c r="D518" s="74" t="s">
        <v>901</v>
      </c>
      <c r="E518" s="74" t="s">
        <v>10</v>
      </c>
      <c r="F518" s="75">
        <v>100</v>
      </c>
      <c r="G518" s="74" t="s">
        <v>2956</v>
      </c>
      <c r="H518" s="76" t="s">
        <v>2956</v>
      </c>
      <c r="I518" s="74" t="s">
        <v>3400</v>
      </c>
      <c r="J518" s="24" t="s">
        <v>3132</v>
      </c>
      <c r="K518" s="186">
        <v>2</v>
      </c>
      <c r="L518" s="144">
        <v>18.73</v>
      </c>
      <c r="M518" s="144">
        <v>21.05</v>
      </c>
      <c r="N518" s="77">
        <v>21.05</v>
      </c>
      <c r="O518" s="219">
        <v>22.1</v>
      </c>
      <c r="P518" s="371">
        <f>SUM(R518,T518,V518,X518,Z518,AB518,AD518,AF518,AH518,AJ518,AL518,AN518,AP518,AR518,AT518,AV518,AX518,AZ518,BB518,BD518)</f>
        <v>0</v>
      </c>
      <c r="Q518" s="372">
        <f>SUM(P518*O518)</f>
        <v>0</v>
      </c>
      <c r="R518" s="43"/>
      <c r="S518" s="318">
        <f>SUM(R518*O518)</f>
        <v>0</v>
      </c>
      <c r="T518" s="44"/>
      <c r="U518" s="317">
        <f>SUM(T518*O518)</f>
        <v>0</v>
      </c>
      <c r="V518" s="43"/>
      <c r="W518" s="318">
        <f>SUM(V518*O518)</f>
        <v>0</v>
      </c>
      <c r="X518" s="44"/>
      <c r="Y518" s="317">
        <f>SUM(X518*O518)</f>
        <v>0</v>
      </c>
      <c r="Z518" s="43"/>
      <c r="AA518" s="318">
        <f>SUM(Z518*O518)</f>
        <v>0</v>
      </c>
      <c r="AB518" s="44"/>
      <c r="AC518" s="317">
        <f>SUM(AB518*O518)</f>
        <v>0</v>
      </c>
      <c r="AD518" s="43"/>
      <c r="AE518" s="318">
        <f>SUM(AD518*O518)</f>
        <v>0</v>
      </c>
      <c r="AF518" s="44"/>
      <c r="AG518" s="317">
        <f>SUM(AF518*O518)</f>
        <v>0</v>
      </c>
      <c r="AH518" s="43"/>
      <c r="AI518" s="318">
        <f>SUM(AH518*O518)</f>
        <v>0</v>
      </c>
      <c r="AJ518" s="44"/>
      <c r="AK518" s="317">
        <f>SUM(AJ518*O518)</f>
        <v>0</v>
      </c>
      <c r="AL518" s="43"/>
      <c r="AM518" s="318">
        <f>SUM(AL518*O518)</f>
        <v>0</v>
      </c>
      <c r="AN518" s="44"/>
      <c r="AO518" s="317">
        <f>SUM(AN518*O518)</f>
        <v>0</v>
      </c>
      <c r="AP518" s="43"/>
      <c r="AQ518" s="318">
        <f>SUM(AP518*O518)</f>
        <v>0</v>
      </c>
      <c r="AR518" s="44"/>
      <c r="AS518" s="317">
        <f>SUM(AR518*O518)</f>
        <v>0</v>
      </c>
      <c r="AT518" s="43"/>
      <c r="AU518" s="318">
        <f>SUM(AT518*O518)</f>
        <v>0</v>
      </c>
      <c r="AV518" s="44"/>
      <c r="AW518" s="317">
        <f>SUM(AV518*O518)</f>
        <v>0</v>
      </c>
      <c r="AX518" s="43"/>
      <c r="AY518" s="318">
        <f>SUM(AX518*O518)</f>
        <v>0</v>
      </c>
      <c r="AZ518" s="44"/>
      <c r="BA518" s="317">
        <f>SUM(AZ518*O518)</f>
        <v>0</v>
      </c>
      <c r="BB518" s="43"/>
      <c r="BC518" s="318">
        <f>SUM(BB518*O518)</f>
        <v>0</v>
      </c>
      <c r="BD518" s="44"/>
      <c r="BE518" s="317">
        <f>SUM(BD518*O518)</f>
        <v>0</v>
      </c>
    </row>
    <row r="519" spans="1:57" ht="25.5" x14ac:dyDescent="0.2">
      <c r="A519" s="263">
        <v>182</v>
      </c>
      <c r="B519" s="264" t="s">
        <v>284</v>
      </c>
      <c r="C519" s="260" t="s">
        <v>1804</v>
      </c>
      <c r="D519" s="315" t="s">
        <v>4052</v>
      </c>
      <c r="E519" s="266" t="s">
        <v>2340</v>
      </c>
      <c r="F519" s="265">
        <v>100</v>
      </c>
      <c r="G519" s="266"/>
      <c r="H519" s="320" t="s">
        <v>4236</v>
      </c>
      <c r="I519" s="266" t="s">
        <v>3747</v>
      </c>
      <c r="J519" s="316" t="s">
        <v>4733</v>
      </c>
      <c r="K519" s="263">
        <v>3</v>
      </c>
      <c r="L519" s="267"/>
      <c r="M519" s="267"/>
      <c r="N519" s="267"/>
      <c r="O519" s="360">
        <v>23.39</v>
      </c>
      <c r="P519" s="371">
        <f>SUM(R519,T519,V519,X519,Z519,AB519,AD519,AF519,AH519,AJ519,AL519,AN519,AP519,AR519,AT519,AV519,AX519,AZ519,BB519,BD519)</f>
        <v>0</v>
      </c>
      <c r="Q519" s="372">
        <f>SUM(P519*O519)</f>
        <v>0</v>
      </c>
      <c r="R519" s="43"/>
      <c r="S519" s="318">
        <f>SUM(R519*O519)</f>
        <v>0</v>
      </c>
      <c r="T519" s="44"/>
      <c r="U519" s="317">
        <f>SUM(T519*O519)</f>
        <v>0</v>
      </c>
      <c r="V519" s="43"/>
      <c r="W519" s="318">
        <f>SUM(V519*O519)</f>
        <v>0</v>
      </c>
      <c r="X519" s="44"/>
      <c r="Y519" s="317">
        <f>SUM(X519*O519)</f>
        <v>0</v>
      </c>
      <c r="Z519" s="43"/>
      <c r="AA519" s="318">
        <f>SUM(Z519*O519)</f>
        <v>0</v>
      </c>
      <c r="AB519" s="44"/>
      <c r="AC519" s="317">
        <f>SUM(AB519*O519)</f>
        <v>0</v>
      </c>
      <c r="AD519" s="43"/>
      <c r="AE519" s="318">
        <f>SUM(AD519*O519)</f>
        <v>0</v>
      </c>
      <c r="AF519" s="44"/>
      <c r="AG519" s="317">
        <f>SUM(AF519*O519)</f>
        <v>0</v>
      </c>
      <c r="AH519" s="43"/>
      <c r="AI519" s="318">
        <f>SUM(AH519*O519)</f>
        <v>0</v>
      </c>
      <c r="AJ519" s="44"/>
      <c r="AK519" s="317">
        <f>SUM(AJ519*O519)</f>
        <v>0</v>
      </c>
      <c r="AL519" s="43"/>
      <c r="AM519" s="318">
        <f>SUM(AL519*O519)</f>
        <v>0</v>
      </c>
      <c r="AN519" s="44"/>
      <c r="AO519" s="317">
        <f>SUM(AN519*O519)</f>
        <v>0</v>
      </c>
      <c r="AP519" s="43"/>
      <c r="AQ519" s="318">
        <f>SUM(AP519*O519)</f>
        <v>0</v>
      </c>
      <c r="AR519" s="44"/>
      <c r="AS519" s="317">
        <f>SUM(AR519*O519)</f>
        <v>0</v>
      </c>
      <c r="AT519" s="43"/>
      <c r="AU519" s="318">
        <f>SUM(AT519*O519)</f>
        <v>0</v>
      </c>
      <c r="AV519" s="44"/>
      <c r="AW519" s="317">
        <f>SUM(AV519*O519)</f>
        <v>0</v>
      </c>
      <c r="AX519" s="43"/>
      <c r="AY519" s="318">
        <f>SUM(AX519*O519)</f>
        <v>0</v>
      </c>
      <c r="AZ519" s="44"/>
      <c r="BA519" s="317">
        <f>SUM(AZ519*O519)</f>
        <v>0</v>
      </c>
      <c r="BB519" s="43"/>
      <c r="BC519" s="318">
        <f>SUM(BB519*O519)</f>
        <v>0</v>
      </c>
      <c r="BD519" s="44"/>
      <c r="BE519" s="317">
        <f>SUM(BD519*O519)</f>
        <v>0</v>
      </c>
    </row>
    <row r="520" spans="1:57" ht="25.5" x14ac:dyDescent="0.2">
      <c r="A520" s="187">
        <v>183</v>
      </c>
      <c r="B520" s="25" t="s">
        <v>284</v>
      </c>
      <c r="C520" s="25" t="s">
        <v>1805</v>
      </c>
      <c r="D520" s="29" t="s">
        <v>1970</v>
      </c>
      <c r="E520" s="28" t="s">
        <v>2383</v>
      </c>
      <c r="F520" s="188">
        <v>100</v>
      </c>
      <c r="G520" s="28">
        <v>13206</v>
      </c>
      <c r="H520" s="89">
        <v>13206</v>
      </c>
      <c r="I520" s="29" t="s">
        <v>3404</v>
      </c>
      <c r="J520" s="79" t="s">
        <v>2338</v>
      </c>
      <c r="K520" s="187">
        <v>1</v>
      </c>
      <c r="L520" s="146">
        <v>13.61</v>
      </c>
      <c r="M520" s="80">
        <v>13.61</v>
      </c>
      <c r="N520" s="80">
        <v>13.61</v>
      </c>
      <c r="O520" s="223">
        <v>13.61</v>
      </c>
      <c r="P520" s="371">
        <f>SUM(R520,T520,V520,X520,Z520,AB520,AD520,AF520,AH520,AJ520,AL520,AN520,AP520,AR520,AT520,AV520,AX520,AZ520,BB520,BD520)</f>
        <v>0</v>
      </c>
      <c r="Q520" s="372">
        <f>SUM(P520*O520)</f>
        <v>0</v>
      </c>
      <c r="R520" s="43"/>
      <c r="S520" s="318">
        <f>SUM(R520*O520)</f>
        <v>0</v>
      </c>
      <c r="T520" s="44"/>
      <c r="U520" s="317">
        <f>SUM(T520*O520)</f>
        <v>0</v>
      </c>
      <c r="V520" s="43"/>
      <c r="W520" s="318">
        <f>SUM(V520*O520)</f>
        <v>0</v>
      </c>
      <c r="X520" s="44"/>
      <c r="Y520" s="317">
        <f>SUM(X520*O520)</f>
        <v>0</v>
      </c>
      <c r="Z520" s="43"/>
      <c r="AA520" s="318">
        <f>SUM(Z520*O520)</f>
        <v>0</v>
      </c>
      <c r="AB520" s="44"/>
      <c r="AC520" s="317">
        <f>SUM(AB520*O520)</f>
        <v>0</v>
      </c>
      <c r="AD520" s="43"/>
      <c r="AE520" s="318">
        <f>SUM(AD520*O520)</f>
        <v>0</v>
      </c>
      <c r="AF520" s="44"/>
      <c r="AG520" s="317">
        <f>SUM(AF520*O520)</f>
        <v>0</v>
      </c>
      <c r="AH520" s="43"/>
      <c r="AI520" s="318">
        <f>SUM(AH520*O520)</f>
        <v>0</v>
      </c>
      <c r="AJ520" s="44"/>
      <c r="AK520" s="317">
        <f>SUM(AJ520*O520)</f>
        <v>0</v>
      </c>
      <c r="AL520" s="43"/>
      <c r="AM520" s="318">
        <f>SUM(AL520*O520)</f>
        <v>0</v>
      </c>
      <c r="AN520" s="44"/>
      <c r="AO520" s="317">
        <f>SUM(AN520*O520)</f>
        <v>0</v>
      </c>
      <c r="AP520" s="43"/>
      <c r="AQ520" s="318">
        <f>SUM(AP520*O520)</f>
        <v>0</v>
      </c>
      <c r="AR520" s="44"/>
      <c r="AS520" s="317">
        <f>SUM(AR520*O520)</f>
        <v>0</v>
      </c>
      <c r="AT520" s="43"/>
      <c r="AU520" s="318">
        <f>SUM(AT520*O520)</f>
        <v>0</v>
      </c>
      <c r="AV520" s="44"/>
      <c r="AW520" s="317">
        <f>SUM(AV520*O520)</f>
        <v>0</v>
      </c>
      <c r="AX520" s="43"/>
      <c r="AY520" s="318">
        <f>SUM(AX520*O520)</f>
        <v>0</v>
      </c>
      <c r="AZ520" s="44"/>
      <c r="BA520" s="317">
        <f>SUM(AZ520*O520)</f>
        <v>0</v>
      </c>
      <c r="BB520" s="43"/>
      <c r="BC520" s="318">
        <f>SUM(BB520*O520)</f>
        <v>0</v>
      </c>
      <c r="BD520" s="44"/>
      <c r="BE520" s="317">
        <f>SUM(BD520*O520)</f>
        <v>0</v>
      </c>
    </row>
    <row r="521" spans="1:57" ht="25.5" x14ac:dyDescent="0.2">
      <c r="A521" s="186">
        <v>183</v>
      </c>
      <c r="B521" s="73" t="s">
        <v>284</v>
      </c>
      <c r="C521" s="73" t="s">
        <v>1805</v>
      </c>
      <c r="D521" s="74" t="s">
        <v>901</v>
      </c>
      <c r="E521" s="74" t="s">
        <v>10</v>
      </c>
      <c r="F521" s="75">
        <v>100</v>
      </c>
      <c r="G521" s="74" t="s">
        <v>2957</v>
      </c>
      <c r="H521" s="76" t="s">
        <v>2957</v>
      </c>
      <c r="I521" s="74" t="s">
        <v>3400</v>
      </c>
      <c r="J521" s="24" t="s">
        <v>3132</v>
      </c>
      <c r="K521" s="186">
        <v>2</v>
      </c>
      <c r="L521" s="144">
        <v>18.73</v>
      </c>
      <c r="M521" s="144">
        <v>19.670000000000002</v>
      </c>
      <c r="N521" s="77">
        <v>19.670000000000002</v>
      </c>
      <c r="O521" s="219">
        <v>20.65</v>
      </c>
      <c r="P521" s="371">
        <f>SUM(R521,T521,V521,X521,Z521,AB521,AD521,AF521,AH521,AJ521,AL521,AN521,AP521,AR521,AT521,AV521,AX521,AZ521,BB521,BD521)</f>
        <v>0</v>
      </c>
      <c r="Q521" s="372">
        <f>SUM(P521*O521)</f>
        <v>0</v>
      </c>
      <c r="R521" s="43"/>
      <c r="S521" s="318">
        <f>SUM(R521*O521)</f>
        <v>0</v>
      </c>
      <c r="T521" s="44"/>
      <c r="U521" s="317">
        <f>SUM(T521*O521)</f>
        <v>0</v>
      </c>
      <c r="V521" s="43"/>
      <c r="W521" s="318">
        <f>SUM(V521*O521)</f>
        <v>0</v>
      </c>
      <c r="X521" s="44"/>
      <c r="Y521" s="317">
        <f>SUM(X521*O521)</f>
        <v>0</v>
      </c>
      <c r="Z521" s="43"/>
      <c r="AA521" s="318">
        <f>SUM(Z521*O521)</f>
        <v>0</v>
      </c>
      <c r="AB521" s="44"/>
      <c r="AC521" s="317">
        <f>SUM(AB521*O521)</f>
        <v>0</v>
      </c>
      <c r="AD521" s="43"/>
      <c r="AE521" s="318">
        <f>SUM(AD521*O521)</f>
        <v>0</v>
      </c>
      <c r="AF521" s="44"/>
      <c r="AG521" s="317">
        <f>SUM(AF521*O521)</f>
        <v>0</v>
      </c>
      <c r="AH521" s="43"/>
      <c r="AI521" s="318">
        <f>SUM(AH521*O521)</f>
        <v>0</v>
      </c>
      <c r="AJ521" s="44"/>
      <c r="AK521" s="317">
        <f>SUM(AJ521*O521)</f>
        <v>0</v>
      </c>
      <c r="AL521" s="43"/>
      <c r="AM521" s="318">
        <f>SUM(AL521*O521)</f>
        <v>0</v>
      </c>
      <c r="AN521" s="44"/>
      <c r="AO521" s="317">
        <f>SUM(AN521*O521)</f>
        <v>0</v>
      </c>
      <c r="AP521" s="43"/>
      <c r="AQ521" s="318">
        <f>SUM(AP521*O521)</f>
        <v>0</v>
      </c>
      <c r="AR521" s="44"/>
      <c r="AS521" s="317">
        <f>SUM(AR521*O521)</f>
        <v>0</v>
      </c>
      <c r="AT521" s="43"/>
      <c r="AU521" s="318">
        <f>SUM(AT521*O521)</f>
        <v>0</v>
      </c>
      <c r="AV521" s="44"/>
      <c r="AW521" s="317">
        <f>SUM(AV521*O521)</f>
        <v>0</v>
      </c>
      <c r="AX521" s="43"/>
      <c r="AY521" s="318">
        <f>SUM(AX521*O521)</f>
        <v>0</v>
      </c>
      <c r="AZ521" s="44"/>
      <c r="BA521" s="317">
        <f>SUM(AZ521*O521)</f>
        <v>0</v>
      </c>
      <c r="BB521" s="43"/>
      <c r="BC521" s="318">
        <f>SUM(BB521*O521)</f>
        <v>0</v>
      </c>
      <c r="BD521" s="44"/>
      <c r="BE521" s="317">
        <f>SUM(BD521*O521)</f>
        <v>0</v>
      </c>
    </row>
    <row r="522" spans="1:57" ht="25.5" x14ac:dyDescent="0.2">
      <c r="A522" s="263">
        <v>183</v>
      </c>
      <c r="B522" s="264" t="s">
        <v>284</v>
      </c>
      <c r="C522" s="260" t="s">
        <v>1805</v>
      </c>
      <c r="D522" s="315" t="s">
        <v>4052</v>
      </c>
      <c r="E522" s="266" t="s">
        <v>2340</v>
      </c>
      <c r="F522" s="265">
        <v>100</v>
      </c>
      <c r="G522" s="266"/>
      <c r="H522" s="320" t="s">
        <v>4237</v>
      </c>
      <c r="I522" s="266" t="s">
        <v>3747</v>
      </c>
      <c r="J522" s="316" t="s">
        <v>4733</v>
      </c>
      <c r="K522" s="263">
        <v>3</v>
      </c>
      <c r="L522" s="267"/>
      <c r="M522" s="267"/>
      <c r="N522" s="267"/>
      <c r="O522" s="360">
        <v>23.39</v>
      </c>
      <c r="P522" s="371">
        <f>SUM(R522,T522,V522,X522,Z522,AB522,AD522,AF522,AH522,AJ522,AL522,AN522,AP522,AR522,AT522,AV522,AX522,AZ522,BB522,BD522)</f>
        <v>0</v>
      </c>
      <c r="Q522" s="372">
        <f>SUM(P522*O522)</f>
        <v>0</v>
      </c>
      <c r="R522" s="43"/>
      <c r="S522" s="318">
        <f>SUM(R522*O522)</f>
        <v>0</v>
      </c>
      <c r="T522" s="44"/>
      <c r="U522" s="317">
        <f>SUM(T522*O522)</f>
        <v>0</v>
      </c>
      <c r="V522" s="43"/>
      <c r="W522" s="318">
        <f>SUM(V522*O522)</f>
        <v>0</v>
      </c>
      <c r="X522" s="44"/>
      <c r="Y522" s="317">
        <f>SUM(X522*O522)</f>
        <v>0</v>
      </c>
      <c r="Z522" s="43"/>
      <c r="AA522" s="318">
        <f>SUM(Z522*O522)</f>
        <v>0</v>
      </c>
      <c r="AB522" s="44"/>
      <c r="AC522" s="317">
        <f>SUM(AB522*O522)</f>
        <v>0</v>
      </c>
      <c r="AD522" s="43"/>
      <c r="AE522" s="318">
        <f>SUM(AD522*O522)</f>
        <v>0</v>
      </c>
      <c r="AF522" s="44"/>
      <c r="AG522" s="317">
        <f>SUM(AF522*O522)</f>
        <v>0</v>
      </c>
      <c r="AH522" s="43"/>
      <c r="AI522" s="318">
        <f>SUM(AH522*O522)</f>
        <v>0</v>
      </c>
      <c r="AJ522" s="44"/>
      <c r="AK522" s="317">
        <f>SUM(AJ522*O522)</f>
        <v>0</v>
      </c>
      <c r="AL522" s="43"/>
      <c r="AM522" s="318">
        <f>SUM(AL522*O522)</f>
        <v>0</v>
      </c>
      <c r="AN522" s="44"/>
      <c r="AO522" s="317">
        <f>SUM(AN522*O522)</f>
        <v>0</v>
      </c>
      <c r="AP522" s="43"/>
      <c r="AQ522" s="318">
        <f>SUM(AP522*O522)</f>
        <v>0</v>
      </c>
      <c r="AR522" s="44"/>
      <c r="AS522" s="317">
        <f>SUM(AR522*O522)</f>
        <v>0</v>
      </c>
      <c r="AT522" s="43"/>
      <c r="AU522" s="318">
        <f>SUM(AT522*O522)</f>
        <v>0</v>
      </c>
      <c r="AV522" s="44"/>
      <c r="AW522" s="317">
        <f>SUM(AV522*O522)</f>
        <v>0</v>
      </c>
      <c r="AX522" s="43"/>
      <c r="AY522" s="318">
        <f>SUM(AX522*O522)</f>
        <v>0</v>
      </c>
      <c r="AZ522" s="44"/>
      <c r="BA522" s="317">
        <f>SUM(AZ522*O522)</f>
        <v>0</v>
      </c>
      <c r="BB522" s="43"/>
      <c r="BC522" s="318">
        <f>SUM(BB522*O522)</f>
        <v>0</v>
      </c>
      <c r="BD522" s="44"/>
      <c r="BE522" s="317">
        <f>SUM(BD522*O522)</f>
        <v>0</v>
      </c>
    </row>
    <row r="523" spans="1:57" ht="25.5" x14ac:dyDescent="0.2">
      <c r="A523" s="263">
        <v>184</v>
      </c>
      <c r="B523" s="264" t="s">
        <v>284</v>
      </c>
      <c r="C523" s="260" t="s">
        <v>299</v>
      </c>
      <c r="D523" s="315" t="s">
        <v>4052</v>
      </c>
      <c r="E523" s="266" t="s">
        <v>2340</v>
      </c>
      <c r="F523" s="265">
        <v>100</v>
      </c>
      <c r="G523" s="266"/>
      <c r="H523" s="320" t="s">
        <v>4465</v>
      </c>
      <c r="I523" s="266" t="s">
        <v>3747</v>
      </c>
      <c r="J523" s="316" t="s">
        <v>4733</v>
      </c>
      <c r="K523" s="263">
        <v>1</v>
      </c>
      <c r="L523" s="267"/>
      <c r="M523" s="267"/>
      <c r="N523" s="267"/>
      <c r="O523" s="360">
        <v>4.9400000000000004</v>
      </c>
      <c r="P523" s="371">
        <f>SUM(R523,T523,V523,X523,Z523,AB523,AD523,AF523,AH523,AJ523,AL523,AN523,AP523,AR523,AT523,AV523,AX523,AZ523,BB523,BD523)</f>
        <v>0</v>
      </c>
      <c r="Q523" s="372">
        <f>SUM(P523*O523)</f>
        <v>0</v>
      </c>
      <c r="R523" s="43"/>
      <c r="S523" s="318">
        <f>SUM(R523*O523)</f>
        <v>0</v>
      </c>
      <c r="T523" s="44"/>
      <c r="U523" s="317">
        <f>SUM(T523*O523)</f>
        <v>0</v>
      </c>
      <c r="V523" s="43"/>
      <c r="W523" s="318">
        <f>SUM(V523*O523)</f>
        <v>0</v>
      </c>
      <c r="X523" s="44"/>
      <c r="Y523" s="317">
        <f>SUM(X523*O523)</f>
        <v>0</v>
      </c>
      <c r="Z523" s="43"/>
      <c r="AA523" s="318">
        <f>SUM(Z523*O523)</f>
        <v>0</v>
      </c>
      <c r="AB523" s="44"/>
      <c r="AC523" s="317">
        <f>SUM(AB523*O523)</f>
        <v>0</v>
      </c>
      <c r="AD523" s="43"/>
      <c r="AE523" s="318">
        <f>SUM(AD523*O523)</f>
        <v>0</v>
      </c>
      <c r="AF523" s="44"/>
      <c r="AG523" s="317">
        <f>SUM(AF523*O523)</f>
        <v>0</v>
      </c>
      <c r="AH523" s="43"/>
      <c r="AI523" s="318">
        <f>SUM(AH523*O523)</f>
        <v>0</v>
      </c>
      <c r="AJ523" s="44"/>
      <c r="AK523" s="317">
        <f>SUM(AJ523*O523)</f>
        <v>0</v>
      </c>
      <c r="AL523" s="43"/>
      <c r="AM523" s="318">
        <f>SUM(AL523*O523)</f>
        <v>0</v>
      </c>
      <c r="AN523" s="44"/>
      <c r="AO523" s="317">
        <f>SUM(AN523*O523)</f>
        <v>0</v>
      </c>
      <c r="AP523" s="43"/>
      <c r="AQ523" s="318">
        <f>SUM(AP523*O523)</f>
        <v>0</v>
      </c>
      <c r="AR523" s="44"/>
      <c r="AS523" s="317">
        <f>SUM(AR523*O523)</f>
        <v>0</v>
      </c>
      <c r="AT523" s="43"/>
      <c r="AU523" s="318">
        <f>SUM(AT523*O523)</f>
        <v>0</v>
      </c>
      <c r="AV523" s="44"/>
      <c r="AW523" s="317">
        <f>SUM(AV523*O523)</f>
        <v>0</v>
      </c>
      <c r="AX523" s="43"/>
      <c r="AY523" s="318">
        <f>SUM(AX523*O523)</f>
        <v>0</v>
      </c>
      <c r="AZ523" s="44"/>
      <c r="BA523" s="317">
        <f>SUM(AZ523*O523)</f>
        <v>0</v>
      </c>
      <c r="BB523" s="43"/>
      <c r="BC523" s="318">
        <f>SUM(BB523*O523)</f>
        <v>0</v>
      </c>
      <c r="BD523" s="44"/>
      <c r="BE523" s="317">
        <f>SUM(BD523*O523)</f>
        <v>0</v>
      </c>
    </row>
    <row r="524" spans="1:57" x14ac:dyDescent="0.2">
      <c r="A524" s="186">
        <v>184</v>
      </c>
      <c r="B524" s="73" t="s">
        <v>284</v>
      </c>
      <c r="C524" s="73" t="s">
        <v>299</v>
      </c>
      <c r="D524" s="74" t="s">
        <v>3540</v>
      </c>
      <c r="E524" s="74" t="s">
        <v>10</v>
      </c>
      <c r="F524" s="75">
        <v>100</v>
      </c>
      <c r="G524" s="74" t="s">
        <v>2958</v>
      </c>
      <c r="H524" s="76" t="s">
        <v>2958</v>
      </c>
      <c r="I524" s="74" t="s">
        <v>3400</v>
      </c>
      <c r="J524" s="24" t="s">
        <v>3132</v>
      </c>
      <c r="K524" s="186">
        <v>2</v>
      </c>
      <c r="L524" s="144">
        <v>5.9</v>
      </c>
      <c r="M524" s="144">
        <v>6.63</v>
      </c>
      <c r="N524" s="144">
        <v>6.96</v>
      </c>
      <c r="O524" s="219">
        <v>7.31</v>
      </c>
      <c r="P524" s="371">
        <f>SUM(R524,T524,V524,X524,Z524,AB524,AD524,AF524,AH524,AJ524,AL524,AN524,AP524,AR524,AT524,AV524,AX524,AZ524,BB524,BD524)</f>
        <v>0</v>
      </c>
      <c r="Q524" s="372">
        <f>SUM(P524*O524)</f>
        <v>0</v>
      </c>
      <c r="R524" s="43"/>
      <c r="S524" s="318">
        <f>SUM(R524*O524)</f>
        <v>0</v>
      </c>
      <c r="T524" s="44"/>
      <c r="U524" s="317">
        <f>SUM(T524*O524)</f>
        <v>0</v>
      </c>
      <c r="V524" s="43"/>
      <c r="W524" s="318">
        <f>SUM(V524*O524)</f>
        <v>0</v>
      </c>
      <c r="X524" s="44"/>
      <c r="Y524" s="317">
        <f>SUM(X524*O524)</f>
        <v>0</v>
      </c>
      <c r="Z524" s="43"/>
      <c r="AA524" s="318">
        <f>SUM(Z524*O524)</f>
        <v>0</v>
      </c>
      <c r="AB524" s="44"/>
      <c r="AC524" s="317">
        <f>SUM(AB524*O524)</f>
        <v>0</v>
      </c>
      <c r="AD524" s="43"/>
      <c r="AE524" s="318">
        <f>SUM(AD524*O524)</f>
        <v>0</v>
      </c>
      <c r="AF524" s="44"/>
      <c r="AG524" s="317">
        <f>SUM(AF524*O524)</f>
        <v>0</v>
      </c>
      <c r="AH524" s="43"/>
      <c r="AI524" s="318">
        <f>SUM(AH524*O524)</f>
        <v>0</v>
      </c>
      <c r="AJ524" s="44"/>
      <c r="AK524" s="317">
        <f>SUM(AJ524*O524)</f>
        <v>0</v>
      </c>
      <c r="AL524" s="43"/>
      <c r="AM524" s="318">
        <f>SUM(AL524*O524)</f>
        <v>0</v>
      </c>
      <c r="AN524" s="44"/>
      <c r="AO524" s="317">
        <f>SUM(AN524*O524)</f>
        <v>0</v>
      </c>
      <c r="AP524" s="43"/>
      <c r="AQ524" s="318">
        <f>SUM(AP524*O524)</f>
        <v>0</v>
      </c>
      <c r="AR524" s="44"/>
      <c r="AS524" s="317">
        <f>SUM(AR524*O524)</f>
        <v>0</v>
      </c>
      <c r="AT524" s="43"/>
      <c r="AU524" s="318">
        <f>SUM(AT524*O524)</f>
        <v>0</v>
      </c>
      <c r="AV524" s="44"/>
      <c r="AW524" s="317">
        <f>SUM(AV524*O524)</f>
        <v>0</v>
      </c>
      <c r="AX524" s="43"/>
      <c r="AY524" s="318">
        <f>SUM(AX524*O524)</f>
        <v>0</v>
      </c>
      <c r="AZ524" s="44"/>
      <c r="BA524" s="317">
        <f>SUM(AZ524*O524)</f>
        <v>0</v>
      </c>
      <c r="BB524" s="43"/>
      <c r="BC524" s="318">
        <f>SUM(BB524*O524)</f>
        <v>0</v>
      </c>
      <c r="BD524" s="44"/>
      <c r="BE524" s="317">
        <f>SUM(BD524*O524)</f>
        <v>0</v>
      </c>
    </row>
    <row r="525" spans="1:57" ht="25.5" x14ac:dyDescent="0.2">
      <c r="A525" s="187">
        <v>184</v>
      </c>
      <c r="B525" s="25" t="s">
        <v>284</v>
      </c>
      <c r="C525" s="25" t="s">
        <v>299</v>
      </c>
      <c r="D525" s="29" t="s">
        <v>1970</v>
      </c>
      <c r="E525" s="28" t="s">
        <v>2383</v>
      </c>
      <c r="F525" s="188">
        <v>100</v>
      </c>
      <c r="G525" s="28">
        <v>13213</v>
      </c>
      <c r="H525" s="89">
        <v>13213</v>
      </c>
      <c r="I525" s="29" t="s">
        <v>3404</v>
      </c>
      <c r="J525" s="79" t="s">
        <v>2338</v>
      </c>
      <c r="K525" s="187">
        <v>3</v>
      </c>
      <c r="L525" s="80">
        <v>9.6300000000000008</v>
      </c>
      <c r="M525" s="80">
        <v>9.6300000000000008</v>
      </c>
      <c r="N525" s="80">
        <v>9.6300000000000008</v>
      </c>
      <c r="O525" s="223">
        <v>9.6300000000000008</v>
      </c>
      <c r="P525" s="371">
        <f>SUM(R525,T525,V525,X525,Z525,AB525,AD525,AF525,AH525,AJ525,AL525,AN525,AP525,AR525,AT525,AV525,AX525,AZ525,BB525,BD525)</f>
        <v>0</v>
      </c>
      <c r="Q525" s="372">
        <f>SUM(P525*O525)</f>
        <v>0</v>
      </c>
      <c r="R525" s="43"/>
      <c r="S525" s="318">
        <f>SUM(R525*O525)</f>
        <v>0</v>
      </c>
      <c r="T525" s="44"/>
      <c r="U525" s="317">
        <f>SUM(T525*O525)</f>
        <v>0</v>
      </c>
      <c r="V525" s="43"/>
      <c r="W525" s="318">
        <f>SUM(V525*O525)</f>
        <v>0</v>
      </c>
      <c r="X525" s="44"/>
      <c r="Y525" s="317">
        <f>SUM(X525*O525)</f>
        <v>0</v>
      </c>
      <c r="Z525" s="43"/>
      <c r="AA525" s="318">
        <f>SUM(Z525*O525)</f>
        <v>0</v>
      </c>
      <c r="AB525" s="44"/>
      <c r="AC525" s="317">
        <f>SUM(AB525*O525)</f>
        <v>0</v>
      </c>
      <c r="AD525" s="43"/>
      <c r="AE525" s="318">
        <f>SUM(AD525*O525)</f>
        <v>0</v>
      </c>
      <c r="AF525" s="44"/>
      <c r="AG525" s="317">
        <f>SUM(AF525*O525)</f>
        <v>0</v>
      </c>
      <c r="AH525" s="43"/>
      <c r="AI525" s="318">
        <f>SUM(AH525*O525)</f>
        <v>0</v>
      </c>
      <c r="AJ525" s="44"/>
      <c r="AK525" s="317">
        <f>SUM(AJ525*O525)</f>
        <v>0</v>
      </c>
      <c r="AL525" s="43"/>
      <c r="AM525" s="318">
        <f>SUM(AL525*O525)</f>
        <v>0</v>
      </c>
      <c r="AN525" s="44"/>
      <c r="AO525" s="317">
        <f>SUM(AN525*O525)</f>
        <v>0</v>
      </c>
      <c r="AP525" s="43"/>
      <c r="AQ525" s="318">
        <f>SUM(AP525*O525)</f>
        <v>0</v>
      </c>
      <c r="AR525" s="44"/>
      <c r="AS525" s="317">
        <f>SUM(AR525*O525)</f>
        <v>0</v>
      </c>
      <c r="AT525" s="43"/>
      <c r="AU525" s="318">
        <f>SUM(AT525*O525)</f>
        <v>0</v>
      </c>
      <c r="AV525" s="44"/>
      <c r="AW525" s="317">
        <f>SUM(AV525*O525)</f>
        <v>0</v>
      </c>
      <c r="AX525" s="43"/>
      <c r="AY525" s="318">
        <f>SUM(AX525*O525)</f>
        <v>0</v>
      </c>
      <c r="AZ525" s="44"/>
      <c r="BA525" s="317">
        <f>SUM(AZ525*O525)</f>
        <v>0</v>
      </c>
      <c r="BB525" s="43"/>
      <c r="BC525" s="318">
        <f>SUM(BB525*O525)</f>
        <v>0</v>
      </c>
      <c r="BD525" s="44"/>
      <c r="BE525" s="317">
        <f>SUM(BD525*O525)</f>
        <v>0</v>
      </c>
    </row>
    <row r="526" spans="1:57" ht="25.5" x14ac:dyDescent="0.2">
      <c r="A526" s="187">
        <v>185</v>
      </c>
      <c r="B526" s="25" t="s">
        <v>284</v>
      </c>
      <c r="C526" s="25" t="s">
        <v>1806</v>
      </c>
      <c r="D526" s="29" t="s">
        <v>1970</v>
      </c>
      <c r="E526" s="28" t="s">
        <v>2383</v>
      </c>
      <c r="F526" s="188">
        <v>100</v>
      </c>
      <c r="G526" s="28">
        <v>13210</v>
      </c>
      <c r="H526" s="89">
        <v>13210</v>
      </c>
      <c r="I526" s="29" t="s">
        <v>3404</v>
      </c>
      <c r="J526" s="79" t="s">
        <v>2338</v>
      </c>
      <c r="K526" s="187">
        <v>1</v>
      </c>
      <c r="L526" s="146">
        <v>13.61</v>
      </c>
      <c r="M526" s="80">
        <v>13.61</v>
      </c>
      <c r="N526" s="80">
        <v>13.61</v>
      </c>
      <c r="O526" s="223">
        <v>13.61</v>
      </c>
      <c r="P526" s="371">
        <f>SUM(R526,T526,V526,X526,Z526,AB526,AD526,AF526,AH526,AJ526,AL526,AN526,AP526,AR526,AT526,AV526,AX526,AZ526,BB526,BD526)</f>
        <v>0</v>
      </c>
      <c r="Q526" s="372">
        <f>SUM(P526*O526)</f>
        <v>0</v>
      </c>
      <c r="R526" s="43"/>
      <c r="S526" s="318">
        <f>SUM(R526*O526)</f>
        <v>0</v>
      </c>
      <c r="T526" s="44"/>
      <c r="U526" s="317">
        <f>SUM(T526*O526)</f>
        <v>0</v>
      </c>
      <c r="V526" s="43"/>
      <c r="W526" s="318">
        <f>SUM(V526*O526)</f>
        <v>0</v>
      </c>
      <c r="X526" s="44"/>
      <c r="Y526" s="317">
        <f>SUM(X526*O526)</f>
        <v>0</v>
      </c>
      <c r="Z526" s="43"/>
      <c r="AA526" s="318">
        <f>SUM(Z526*O526)</f>
        <v>0</v>
      </c>
      <c r="AB526" s="44"/>
      <c r="AC526" s="317">
        <f>SUM(AB526*O526)</f>
        <v>0</v>
      </c>
      <c r="AD526" s="43"/>
      <c r="AE526" s="318">
        <f>SUM(AD526*O526)</f>
        <v>0</v>
      </c>
      <c r="AF526" s="44"/>
      <c r="AG526" s="317">
        <f>SUM(AF526*O526)</f>
        <v>0</v>
      </c>
      <c r="AH526" s="43"/>
      <c r="AI526" s="318">
        <f>SUM(AH526*O526)</f>
        <v>0</v>
      </c>
      <c r="AJ526" s="44"/>
      <c r="AK526" s="317">
        <f>SUM(AJ526*O526)</f>
        <v>0</v>
      </c>
      <c r="AL526" s="43"/>
      <c r="AM526" s="318">
        <f>SUM(AL526*O526)</f>
        <v>0</v>
      </c>
      <c r="AN526" s="44"/>
      <c r="AO526" s="317">
        <f>SUM(AN526*O526)</f>
        <v>0</v>
      </c>
      <c r="AP526" s="43"/>
      <c r="AQ526" s="318">
        <f>SUM(AP526*O526)</f>
        <v>0</v>
      </c>
      <c r="AR526" s="44"/>
      <c r="AS526" s="317">
        <f>SUM(AR526*O526)</f>
        <v>0</v>
      </c>
      <c r="AT526" s="43"/>
      <c r="AU526" s="318">
        <f>SUM(AT526*O526)</f>
        <v>0</v>
      </c>
      <c r="AV526" s="44"/>
      <c r="AW526" s="317">
        <f>SUM(AV526*O526)</f>
        <v>0</v>
      </c>
      <c r="AX526" s="43"/>
      <c r="AY526" s="318">
        <f>SUM(AX526*O526)</f>
        <v>0</v>
      </c>
      <c r="AZ526" s="44"/>
      <c r="BA526" s="317">
        <f>SUM(AZ526*O526)</f>
        <v>0</v>
      </c>
      <c r="BB526" s="43"/>
      <c r="BC526" s="318">
        <f>SUM(BB526*O526)</f>
        <v>0</v>
      </c>
      <c r="BD526" s="44"/>
      <c r="BE526" s="317">
        <f>SUM(BD526*O526)</f>
        <v>0</v>
      </c>
    </row>
    <row r="527" spans="1:57" ht="25.5" x14ac:dyDescent="0.2">
      <c r="A527" s="263">
        <v>185</v>
      </c>
      <c r="B527" s="264" t="s">
        <v>284</v>
      </c>
      <c r="C527" s="260" t="s">
        <v>1806</v>
      </c>
      <c r="D527" s="315" t="s">
        <v>4052</v>
      </c>
      <c r="E527" s="266" t="s">
        <v>2340</v>
      </c>
      <c r="F527" s="265">
        <v>100</v>
      </c>
      <c r="G527" s="266"/>
      <c r="H527" s="320" t="s">
        <v>4238</v>
      </c>
      <c r="I527" s="266" t="s">
        <v>3747</v>
      </c>
      <c r="J527" s="316" t="s">
        <v>4733</v>
      </c>
      <c r="K527" s="263">
        <v>2</v>
      </c>
      <c r="L527" s="267"/>
      <c r="M527" s="267"/>
      <c r="N527" s="267"/>
      <c r="O527" s="360">
        <v>23.39</v>
      </c>
      <c r="P527" s="371">
        <f>SUM(R527,T527,V527,X527,Z527,AB527,AD527,AF527,AH527,AJ527,AL527,AN527,AP527,AR527,AT527,AV527,AX527,AZ527,BB527,BD527)</f>
        <v>0</v>
      </c>
      <c r="Q527" s="372">
        <f>SUM(P527*O527)</f>
        <v>0</v>
      </c>
      <c r="R527" s="43"/>
      <c r="S527" s="318">
        <f>SUM(R527*O527)</f>
        <v>0</v>
      </c>
      <c r="T527" s="44"/>
      <c r="U527" s="317">
        <f>SUM(T527*O527)</f>
        <v>0</v>
      </c>
      <c r="V527" s="43"/>
      <c r="W527" s="318">
        <f>SUM(V527*O527)</f>
        <v>0</v>
      </c>
      <c r="X527" s="44"/>
      <c r="Y527" s="317">
        <f>SUM(X527*O527)</f>
        <v>0</v>
      </c>
      <c r="Z527" s="43"/>
      <c r="AA527" s="318">
        <f>SUM(Z527*O527)</f>
        <v>0</v>
      </c>
      <c r="AB527" s="44"/>
      <c r="AC527" s="317">
        <f>SUM(AB527*O527)</f>
        <v>0</v>
      </c>
      <c r="AD527" s="43"/>
      <c r="AE527" s="318">
        <f>SUM(AD527*O527)</f>
        <v>0</v>
      </c>
      <c r="AF527" s="44"/>
      <c r="AG527" s="317">
        <f>SUM(AF527*O527)</f>
        <v>0</v>
      </c>
      <c r="AH527" s="43"/>
      <c r="AI527" s="318">
        <f>SUM(AH527*O527)</f>
        <v>0</v>
      </c>
      <c r="AJ527" s="44"/>
      <c r="AK527" s="317">
        <f>SUM(AJ527*O527)</f>
        <v>0</v>
      </c>
      <c r="AL527" s="43"/>
      <c r="AM527" s="318">
        <f>SUM(AL527*O527)</f>
        <v>0</v>
      </c>
      <c r="AN527" s="44"/>
      <c r="AO527" s="317">
        <f>SUM(AN527*O527)</f>
        <v>0</v>
      </c>
      <c r="AP527" s="43"/>
      <c r="AQ527" s="318">
        <f>SUM(AP527*O527)</f>
        <v>0</v>
      </c>
      <c r="AR527" s="44"/>
      <c r="AS527" s="317">
        <f>SUM(AR527*O527)</f>
        <v>0</v>
      </c>
      <c r="AT527" s="43"/>
      <c r="AU527" s="318">
        <f>SUM(AT527*O527)</f>
        <v>0</v>
      </c>
      <c r="AV527" s="44"/>
      <c r="AW527" s="317">
        <f>SUM(AV527*O527)</f>
        <v>0</v>
      </c>
      <c r="AX527" s="43"/>
      <c r="AY527" s="318">
        <f>SUM(AX527*O527)</f>
        <v>0</v>
      </c>
      <c r="AZ527" s="44"/>
      <c r="BA527" s="317">
        <f>SUM(AZ527*O527)</f>
        <v>0</v>
      </c>
      <c r="BB527" s="43"/>
      <c r="BC527" s="318">
        <f>SUM(BB527*O527)</f>
        <v>0</v>
      </c>
      <c r="BD527" s="44"/>
      <c r="BE527" s="317">
        <f>SUM(BD527*O527)</f>
        <v>0</v>
      </c>
    </row>
    <row r="528" spans="1:57" ht="25.5" x14ac:dyDescent="0.2">
      <c r="A528" s="186">
        <v>185</v>
      </c>
      <c r="B528" s="73" t="s">
        <v>284</v>
      </c>
      <c r="C528" s="73" t="s">
        <v>1806</v>
      </c>
      <c r="D528" s="74" t="s">
        <v>901</v>
      </c>
      <c r="E528" s="74" t="s">
        <v>10</v>
      </c>
      <c r="F528" s="75">
        <v>100</v>
      </c>
      <c r="G528" s="74" t="s">
        <v>2959</v>
      </c>
      <c r="H528" s="76" t="s">
        <v>2959</v>
      </c>
      <c r="I528" s="74" t="s">
        <v>3400</v>
      </c>
      <c r="J528" s="24" t="s">
        <v>3132</v>
      </c>
      <c r="K528" s="186">
        <v>3</v>
      </c>
      <c r="L528" s="144">
        <v>24.68</v>
      </c>
      <c r="M528" s="77">
        <v>24.68</v>
      </c>
      <c r="N528" s="77">
        <v>24.68</v>
      </c>
      <c r="O528" s="220">
        <v>24.68</v>
      </c>
      <c r="P528" s="371">
        <f>SUM(R528,T528,V528,X528,Z528,AB528,AD528,AF528,AH528,AJ528,AL528,AN528,AP528,AR528,AT528,AV528,AX528,AZ528,BB528,BD528)</f>
        <v>0</v>
      </c>
      <c r="Q528" s="372">
        <f>SUM(P528*O528)</f>
        <v>0</v>
      </c>
      <c r="R528" s="43"/>
      <c r="S528" s="318">
        <f>SUM(R528*O528)</f>
        <v>0</v>
      </c>
      <c r="T528" s="44"/>
      <c r="U528" s="317">
        <f>SUM(T528*O528)</f>
        <v>0</v>
      </c>
      <c r="V528" s="43"/>
      <c r="W528" s="318">
        <f>SUM(V528*O528)</f>
        <v>0</v>
      </c>
      <c r="X528" s="44"/>
      <c r="Y528" s="317">
        <f>SUM(X528*O528)</f>
        <v>0</v>
      </c>
      <c r="Z528" s="43"/>
      <c r="AA528" s="318">
        <f>SUM(Z528*O528)</f>
        <v>0</v>
      </c>
      <c r="AB528" s="44"/>
      <c r="AC528" s="317">
        <f>SUM(AB528*O528)</f>
        <v>0</v>
      </c>
      <c r="AD528" s="43"/>
      <c r="AE528" s="318">
        <f>SUM(AD528*O528)</f>
        <v>0</v>
      </c>
      <c r="AF528" s="44"/>
      <c r="AG528" s="317">
        <f>SUM(AF528*O528)</f>
        <v>0</v>
      </c>
      <c r="AH528" s="43"/>
      <c r="AI528" s="318">
        <f>SUM(AH528*O528)</f>
        <v>0</v>
      </c>
      <c r="AJ528" s="44"/>
      <c r="AK528" s="317">
        <f>SUM(AJ528*O528)</f>
        <v>0</v>
      </c>
      <c r="AL528" s="43"/>
      <c r="AM528" s="318">
        <f>SUM(AL528*O528)</f>
        <v>0</v>
      </c>
      <c r="AN528" s="44"/>
      <c r="AO528" s="317">
        <f>SUM(AN528*O528)</f>
        <v>0</v>
      </c>
      <c r="AP528" s="43"/>
      <c r="AQ528" s="318">
        <f>SUM(AP528*O528)</f>
        <v>0</v>
      </c>
      <c r="AR528" s="44"/>
      <c r="AS528" s="317">
        <f>SUM(AR528*O528)</f>
        <v>0</v>
      </c>
      <c r="AT528" s="43"/>
      <c r="AU528" s="318">
        <f>SUM(AT528*O528)</f>
        <v>0</v>
      </c>
      <c r="AV528" s="44"/>
      <c r="AW528" s="317">
        <f>SUM(AV528*O528)</f>
        <v>0</v>
      </c>
      <c r="AX528" s="43"/>
      <c r="AY528" s="318">
        <f>SUM(AX528*O528)</f>
        <v>0</v>
      </c>
      <c r="AZ528" s="44"/>
      <c r="BA528" s="317">
        <f>SUM(AZ528*O528)</f>
        <v>0</v>
      </c>
      <c r="BB528" s="43"/>
      <c r="BC528" s="318">
        <f>SUM(BB528*O528)</f>
        <v>0</v>
      </c>
      <c r="BD528" s="44"/>
      <c r="BE528" s="317">
        <f>SUM(BD528*O528)</f>
        <v>0</v>
      </c>
    </row>
    <row r="529" spans="1:57" ht="25.5" x14ac:dyDescent="0.2">
      <c r="A529" s="187">
        <v>186</v>
      </c>
      <c r="B529" s="25" t="s">
        <v>284</v>
      </c>
      <c r="C529" s="25" t="s">
        <v>1807</v>
      </c>
      <c r="D529" s="29" t="s">
        <v>1970</v>
      </c>
      <c r="E529" s="28" t="s">
        <v>2383</v>
      </c>
      <c r="F529" s="188">
        <v>100</v>
      </c>
      <c r="G529" s="28">
        <v>13207</v>
      </c>
      <c r="H529" s="89">
        <v>13207</v>
      </c>
      <c r="I529" s="29" t="s">
        <v>3404</v>
      </c>
      <c r="J529" s="79" t="s">
        <v>2338</v>
      </c>
      <c r="K529" s="187">
        <v>1</v>
      </c>
      <c r="L529" s="146">
        <v>13.61</v>
      </c>
      <c r="M529" s="80">
        <v>13.61</v>
      </c>
      <c r="N529" s="80">
        <v>13.61</v>
      </c>
      <c r="O529" s="223">
        <v>13.61</v>
      </c>
      <c r="P529" s="371">
        <f>SUM(R529,T529,V529,X529,Z529,AB529,AD529,AF529,AH529,AJ529,AL529,AN529,AP529,AR529,AT529,AV529,AX529,AZ529,BB529,BD529)</f>
        <v>0</v>
      </c>
      <c r="Q529" s="372">
        <f>SUM(P529*O529)</f>
        <v>0</v>
      </c>
      <c r="R529" s="43"/>
      <c r="S529" s="318">
        <f>SUM(R529*O529)</f>
        <v>0</v>
      </c>
      <c r="T529" s="44"/>
      <c r="U529" s="317">
        <f>SUM(T529*O529)</f>
        <v>0</v>
      </c>
      <c r="V529" s="43"/>
      <c r="W529" s="318">
        <f>SUM(V529*O529)</f>
        <v>0</v>
      </c>
      <c r="X529" s="44"/>
      <c r="Y529" s="317">
        <f>SUM(X529*O529)</f>
        <v>0</v>
      </c>
      <c r="Z529" s="43"/>
      <c r="AA529" s="318">
        <f>SUM(Z529*O529)</f>
        <v>0</v>
      </c>
      <c r="AB529" s="44"/>
      <c r="AC529" s="317">
        <f>SUM(AB529*O529)</f>
        <v>0</v>
      </c>
      <c r="AD529" s="43"/>
      <c r="AE529" s="318">
        <f>SUM(AD529*O529)</f>
        <v>0</v>
      </c>
      <c r="AF529" s="44"/>
      <c r="AG529" s="317">
        <f>SUM(AF529*O529)</f>
        <v>0</v>
      </c>
      <c r="AH529" s="43"/>
      <c r="AI529" s="318">
        <f>SUM(AH529*O529)</f>
        <v>0</v>
      </c>
      <c r="AJ529" s="44"/>
      <c r="AK529" s="317">
        <f>SUM(AJ529*O529)</f>
        <v>0</v>
      </c>
      <c r="AL529" s="43"/>
      <c r="AM529" s="318">
        <f>SUM(AL529*O529)</f>
        <v>0</v>
      </c>
      <c r="AN529" s="44"/>
      <c r="AO529" s="317">
        <f>SUM(AN529*O529)</f>
        <v>0</v>
      </c>
      <c r="AP529" s="43"/>
      <c r="AQ529" s="318">
        <f>SUM(AP529*O529)</f>
        <v>0</v>
      </c>
      <c r="AR529" s="44"/>
      <c r="AS529" s="317">
        <f>SUM(AR529*O529)</f>
        <v>0</v>
      </c>
      <c r="AT529" s="43"/>
      <c r="AU529" s="318">
        <f>SUM(AT529*O529)</f>
        <v>0</v>
      </c>
      <c r="AV529" s="44"/>
      <c r="AW529" s="317">
        <f>SUM(AV529*O529)</f>
        <v>0</v>
      </c>
      <c r="AX529" s="43"/>
      <c r="AY529" s="318">
        <f>SUM(AX529*O529)</f>
        <v>0</v>
      </c>
      <c r="AZ529" s="44"/>
      <c r="BA529" s="317">
        <f>SUM(AZ529*O529)</f>
        <v>0</v>
      </c>
      <c r="BB529" s="43"/>
      <c r="BC529" s="318">
        <f>SUM(BB529*O529)</f>
        <v>0</v>
      </c>
      <c r="BD529" s="44"/>
      <c r="BE529" s="317">
        <f>SUM(BD529*O529)</f>
        <v>0</v>
      </c>
    </row>
    <row r="530" spans="1:57" ht="25.5" x14ac:dyDescent="0.2">
      <c r="A530" s="263">
        <v>186</v>
      </c>
      <c r="B530" s="264" t="s">
        <v>284</v>
      </c>
      <c r="C530" s="260" t="s">
        <v>1807</v>
      </c>
      <c r="D530" s="315" t="s">
        <v>4052</v>
      </c>
      <c r="E530" s="266" t="s">
        <v>2340</v>
      </c>
      <c r="F530" s="265">
        <v>100</v>
      </c>
      <c r="G530" s="266"/>
      <c r="H530" s="320" t="s">
        <v>4239</v>
      </c>
      <c r="I530" s="266" t="s">
        <v>3747</v>
      </c>
      <c r="J530" s="316" t="s">
        <v>4733</v>
      </c>
      <c r="K530" s="263">
        <v>2</v>
      </c>
      <c r="L530" s="267"/>
      <c r="M530" s="267"/>
      <c r="N530" s="267"/>
      <c r="O530" s="360">
        <v>23.39</v>
      </c>
      <c r="P530" s="371">
        <f>SUM(R530,T530,V530,X530,Z530,AB530,AD530,AF530,AH530,AJ530,AL530,AN530,AP530,AR530,AT530,AV530,AX530,AZ530,BB530,BD530)</f>
        <v>0</v>
      </c>
      <c r="Q530" s="372">
        <f>SUM(P530*O530)</f>
        <v>0</v>
      </c>
      <c r="R530" s="43"/>
      <c r="S530" s="318">
        <f>SUM(R530*O530)</f>
        <v>0</v>
      </c>
      <c r="T530" s="44"/>
      <c r="U530" s="317">
        <f>SUM(T530*O530)</f>
        <v>0</v>
      </c>
      <c r="V530" s="43"/>
      <c r="W530" s="318">
        <f>SUM(V530*O530)</f>
        <v>0</v>
      </c>
      <c r="X530" s="44"/>
      <c r="Y530" s="317">
        <f>SUM(X530*O530)</f>
        <v>0</v>
      </c>
      <c r="Z530" s="43"/>
      <c r="AA530" s="318">
        <f>SUM(Z530*O530)</f>
        <v>0</v>
      </c>
      <c r="AB530" s="44"/>
      <c r="AC530" s="317">
        <f>SUM(AB530*O530)</f>
        <v>0</v>
      </c>
      <c r="AD530" s="43"/>
      <c r="AE530" s="318">
        <f>SUM(AD530*O530)</f>
        <v>0</v>
      </c>
      <c r="AF530" s="44"/>
      <c r="AG530" s="317">
        <f>SUM(AF530*O530)</f>
        <v>0</v>
      </c>
      <c r="AH530" s="43"/>
      <c r="AI530" s="318">
        <f>SUM(AH530*O530)</f>
        <v>0</v>
      </c>
      <c r="AJ530" s="44"/>
      <c r="AK530" s="317">
        <f>SUM(AJ530*O530)</f>
        <v>0</v>
      </c>
      <c r="AL530" s="43"/>
      <c r="AM530" s="318">
        <f>SUM(AL530*O530)</f>
        <v>0</v>
      </c>
      <c r="AN530" s="44"/>
      <c r="AO530" s="317">
        <f>SUM(AN530*O530)</f>
        <v>0</v>
      </c>
      <c r="AP530" s="43"/>
      <c r="AQ530" s="318">
        <f>SUM(AP530*O530)</f>
        <v>0</v>
      </c>
      <c r="AR530" s="44"/>
      <c r="AS530" s="317">
        <f>SUM(AR530*O530)</f>
        <v>0</v>
      </c>
      <c r="AT530" s="43"/>
      <c r="AU530" s="318">
        <f>SUM(AT530*O530)</f>
        <v>0</v>
      </c>
      <c r="AV530" s="44"/>
      <c r="AW530" s="317">
        <f>SUM(AV530*O530)</f>
        <v>0</v>
      </c>
      <c r="AX530" s="43"/>
      <c r="AY530" s="318">
        <f>SUM(AX530*O530)</f>
        <v>0</v>
      </c>
      <c r="AZ530" s="44"/>
      <c r="BA530" s="317">
        <f>SUM(AZ530*O530)</f>
        <v>0</v>
      </c>
      <c r="BB530" s="43"/>
      <c r="BC530" s="318">
        <f>SUM(BB530*O530)</f>
        <v>0</v>
      </c>
      <c r="BD530" s="44"/>
      <c r="BE530" s="317">
        <f>SUM(BD530*O530)</f>
        <v>0</v>
      </c>
    </row>
    <row r="531" spans="1:57" ht="25.5" x14ac:dyDescent="0.2">
      <c r="A531" s="186">
        <v>186</v>
      </c>
      <c r="B531" s="73" t="s">
        <v>284</v>
      </c>
      <c r="C531" s="73" t="s">
        <v>1807</v>
      </c>
      <c r="D531" s="74" t="s">
        <v>901</v>
      </c>
      <c r="E531" s="74" t="s">
        <v>10</v>
      </c>
      <c r="F531" s="75">
        <v>100</v>
      </c>
      <c r="G531" s="74" t="s">
        <v>2960</v>
      </c>
      <c r="H531" s="76" t="s">
        <v>2960</v>
      </c>
      <c r="I531" s="74" t="s">
        <v>3400</v>
      </c>
      <c r="J531" s="24" t="s">
        <v>3132</v>
      </c>
      <c r="K531" s="186">
        <v>3</v>
      </c>
      <c r="L531" s="144">
        <v>24.68</v>
      </c>
      <c r="M531" s="144">
        <v>25.91</v>
      </c>
      <c r="N531" s="77">
        <v>25.91</v>
      </c>
      <c r="O531" s="220">
        <v>25.91</v>
      </c>
      <c r="P531" s="371">
        <f>SUM(R531,T531,V531,X531,Z531,AB531,AD531,AF531,AH531,AJ531,AL531,AN531,AP531,AR531,AT531,AV531,AX531,AZ531,BB531,BD531)</f>
        <v>0</v>
      </c>
      <c r="Q531" s="372">
        <f>SUM(P531*O531)</f>
        <v>0</v>
      </c>
      <c r="R531" s="43"/>
      <c r="S531" s="318">
        <f>SUM(R531*O531)</f>
        <v>0</v>
      </c>
      <c r="T531" s="44"/>
      <c r="U531" s="317">
        <f>SUM(T531*O531)</f>
        <v>0</v>
      </c>
      <c r="V531" s="43"/>
      <c r="W531" s="318">
        <f>SUM(V531*O531)</f>
        <v>0</v>
      </c>
      <c r="X531" s="44"/>
      <c r="Y531" s="317">
        <f>SUM(X531*O531)</f>
        <v>0</v>
      </c>
      <c r="Z531" s="43"/>
      <c r="AA531" s="318">
        <f>SUM(Z531*O531)</f>
        <v>0</v>
      </c>
      <c r="AB531" s="44"/>
      <c r="AC531" s="317">
        <f>SUM(AB531*O531)</f>
        <v>0</v>
      </c>
      <c r="AD531" s="43"/>
      <c r="AE531" s="318">
        <f>SUM(AD531*O531)</f>
        <v>0</v>
      </c>
      <c r="AF531" s="44"/>
      <c r="AG531" s="317">
        <f>SUM(AF531*O531)</f>
        <v>0</v>
      </c>
      <c r="AH531" s="43"/>
      <c r="AI531" s="318">
        <f>SUM(AH531*O531)</f>
        <v>0</v>
      </c>
      <c r="AJ531" s="44"/>
      <c r="AK531" s="317">
        <f>SUM(AJ531*O531)</f>
        <v>0</v>
      </c>
      <c r="AL531" s="43"/>
      <c r="AM531" s="318">
        <f>SUM(AL531*O531)</f>
        <v>0</v>
      </c>
      <c r="AN531" s="44"/>
      <c r="AO531" s="317">
        <f>SUM(AN531*O531)</f>
        <v>0</v>
      </c>
      <c r="AP531" s="43"/>
      <c r="AQ531" s="318">
        <f>SUM(AP531*O531)</f>
        <v>0</v>
      </c>
      <c r="AR531" s="44"/>
      <c r="AS531" s="317">
        <f>SUM(AR531*O531)</f>
        <v>0</v>
      </c>
      <c r="AT531" s="43"/>
      <c r="AU531" s="318">
        <f>SUM(AT531*O531)</f>
        <v>0</v>
      </c>
      <c r="AV531" s="44"/>
      <c r="AW531" s="317">
        <f>SUM(AV531*O531)</f>
        <v>0</v>
      </c>
      <c r="AX531" s="43"/>
      <c r="AY531" s="318">
        <f>SUM(AX531*O531)</f>
        <v>0</v>
      </c>
      <c r="AZ531" s="44"/>
      <c r="BA531" s="317">
        <f>SUM(AZ531*O531)</f>
        <v>0</v>
      </c>
      <c r="BB531" s="43"/>
      <c r="BC531" s="318">
        <f>SUM(BB531*O531)</f>
        <v>0</v>
      </c>
      <c r="BD531" s="44"/>
      <c r="BE531" s="317">
        <f>SUM(BD531*O531)</f>
        <v>0</v>
      </c>
    </row>
    <row r="532" spans="1:57" ht="25.5" x14ac:dyDescent="0.2">
      <c r="A532" s="187">
        <v>187</v>
      </c>
      <c r="B532" s="25" t="s">
        <v>284</v>
      </c>
      <c r="C532" s="25" t="s">
        <v>1808</v>
      </c>
      <c r="D532" s="29" t="s">
        <v>1970</v>
      </c>
      <c r="E532" s="28" t="s">
        <v>2383</v>
      </c>
      <c r="F532" s="188">
        <v>100</v>
      </c>
      <c r="G532" s="28">
        <v>13208</v>
      </c>
      <c r="H532" s="89">
        <v>13208</v>
      </c>
      <c r="I532" s="29" t="s">
        <v>3404</v>
      </c>
      <c r="J532" s="79" t="s">
        <v>2338</v>
      </c>
      <c r="K532" s="187">
        <v>1</v>
      </c>
      <c r="L532" s="146">
        <v>13.61</v>
      </c>
      <c r="M532" s="80">
        <v>13.61</v>
      </c>
      <c r="N532" s="80">
        <v>13.61</v>
      </c>
      <c r="O532" s="223">
        <v>13.61</v>
      </c>
      <c r="P532" s="371">
        <f>SUM(R532,T532,V532,X532,Z532,AB532,AD532,AF532,AH532,AJ532,AL532,AN532,AP532,AR532,AT532,AV532,AX532,AZ532,BB532,BD532)</f>
        <v>0</v>
      </c>
      <c r="Q532" s="372">
        <f>SUM(P532*O532)</f>
        <v>0</v>
      </c>
      <c r="R532" s="43"/>
      <c r="S532" s="318">
        <f>SUM(R532*O532)</f>
        <v>0</v>
      </c>
      <c r="T532" s="44"/>
      <c r="U532" s="317">
        <f>SUM(T532*O532)</f>
        <v>0</v>
      </c>
      <c r="V532" s="43"/>
      <c r="W532" s="318">
        <f>SUM(V532*O532)</f>
        <v>0</v>
      </c>
      <c r="X532" s="44"/>
      <c r="Y532" s="317">
        <f>SUM(X532*O532)</f>
        <v>0</v>
      </c>
      <c r="Z532" s="43"/>
      <c r="AA532" s="318">
        <f>SUM(Z532*O532)</f>
        <v>0</v>
      </c>
      <c r="AB532" s="44"/>
      <c r="AC532" s="317">
        <f>SUM(AB532*O532)</f>
        <v>0</v>
      </c>
      <c r="AD532" s="43"/>
      <c r="AE532" s="318">
        <f>SUM(AD532*O532)</f>
        <v>0</v>
      </c>
      <c r="AF532" s="44"/>
      <c r="AG532" s="317">
        <f>SUM(AF532*O532)</f>
        <v>0</v>
      </c>
      <c r="AH532" s="43"/>
      <c r="AI532" s="318">
        <f>SUM(AH532*O532)</f>
        <v>0</v>
      </c>
      <c r="AJ532" s="44"/>
      <c r="AK532" s="317">
        <f>SUM(AJ532*O532)</f>
        <v>0</v>
      </c>
      <c r="AL532" s="43"/>
      <c r="AM532" s="318">
        <f>SUM(AL532*O532)</f>
        <v>0</v>
      </c>
      <c r="AN532" s="44"/>
      <c r="AO532" s="317">
        <f>SUM(AN532*O532)</f>
        <v>0</v>
      </c>
      <c r="AP532" s="43"/>
      <c r="AQ532" s="318">
        <f>SUM(AP532*O532)</f>
        <v>0</v>
      </c>
      <c r="AR532" s="44"/>
      <c r="AS532" s="317">
        <f>SUM(AR532*O532)</f>
        <v>0</v>
      </c>
      <c r="AT532" s="43"/>
      <c r="AU532" s="318">
        <f>SUM(AT532*O532)</f>
        <v>0</v>
      </c>
      <c r="AV532" s="44"/>
      <c r="AW532" s="317">
        <f>SUM(AV532*O532)</f>
        <v>0</v>
      </c>
      <c r="AX532" s="43"/>
      <c r="AY532" s="318">
        <f>SUM(AX532*O532)</f>
        <v>0</v>
      </c>
      <c r="AZ532" s="44"/>
      <c r="BA532" s="317">
        <f>SUM(AZ532*O532)</f>
        <v>0</v>
      </c>
      <c r="BB532" s="43"/>
      <c r="BC532" s="318">
        <f>SUM(BB532*O532)</f>
        <v>0</v>
      </c>
      <c r="BD532" s="44"/>
      <c r="BE532" s="317">
        <f>SUM(BD532*O532)</f>
        <v>0</v>
      </c>
    </row>
    <row r="533" spans="1:57" ht="25.5" x14ac:dyDescent="0.2">
      <c r="A533" s="186">
        <v>187</v>
      </c>
      <c r="B533" s="73" t="s">
        <v>284</v>
      </c>
      <c r="C533" s="73" t="s">
        <v>1808</v>
      </c>
      <c r="D533" s="74" t="s">
        <v>901</v>
      </c>
      <c r="E533" s="74" t="s">
        <v>10</v>
      </c>
      <c r="F533" s="75">
        <v>100</v>
      </c>
      <c r="G533" s="74" t="s">
        <v>2961</v>
      </c>
      <c r="H533" s="76" t="s">
        <v>2961</v>
      </c>
      <c r="I533" s="74" t="s">
        <v>3400</v>
      </c>
      <c r="J533" s="24" t="s">
        <v>3132</v>
      </c>
      <c r="K533" s="186">
        <v>2</v>
      </c>
      <c r="L533" s="144">
        <v>20.61</v>
      </c>
      <c r="M533" s="144">
        <v>21.64</v>
      </c>
      <c r="N533" s="77">
        <v>21.64</v>
      </c>
      <c r="O533" s="219">
        <v>22.29</v>
      </c>
      <c r="P533" s="371">
        <f>SUM(R533,T533,V533,X533,Z533,AB533,AD533,AF533,AH533,AJ533,AL533,AN533,AP533,AR533,AT533,AV533,AX533,AZ533,BB533,BD533)</f>
        <v>0</v>
      </c>
      <c r="Q533" s="372">
        <f>SUM(P533*O533)</f>
        <v>0</v>
      </c>
      <c r="R533" s="43"/>
      <c r="S533" s="318">
        <f>SUM(R533*O533)</f>
        <v>0</v>
      </c>
      <c r="T533" s="44"/>
      <c r="U533" s="317">
        <f>SUM(T533*O533)</f>
        <v>0</v>
      </c>
      <c r="V533" s="43"/>
      <c r="W533" s="318">
        <f>SUM(V533*O533)</f>
        <v>0</v>
      </c>
      <c r="X533" s="44"/>
      <c r="Y533" s="317">
        <f>SUM(X533*O533)</f>
        <v>0</v>
      </c>
      <c r="Z533" s="43"/>
      <c r="AA533" s="318">
        <f>SUM(Z533*O533)</f>
        <v>0</v>
      </c>
      <c r="AB533" s="44"/>
      <c r="AC533" s="317">
        <f>SUM(AB533*O533)</f>
        <v>0</v>
      </c>
      <c r="AD533" s="43"/>
      <c r="AE533" s="318">
        <f>SUM(AD533*O533)</f>
        <v>0</v>
      </c>
      <c r="AF533" s="44"/>
      <c r="AG533" s="317">
        <f>SUM(AF533*O533)</f>
        <v>0</v>
      </c>
      <c r="AH533" s="43"/>
      <c r="AI533" s="318">
        <f>SUM(AH533*O533)</f>
        <v>0</v>
      </c>
      <c r="AJ533" s="44"/>
      <c r="AK533" s="317">
        <f>SUM(AJ533*O533)</f>
        <v>0</v>
      </c>
      <c r="AL533" s="43"/>
      <c r="AM533" s="318">
        <f>SUM(AL533*O533)</f>
        <v>0</v>
      </c>
      <c r="AN533" s="44"/>
      <c r="AO533" s="317">
        <f>SUM(AN533*O533)</f>
        <v>0</v>
      </c>
      <c r="AP533" s="43"/>
      <c r="AQ533" s="318">
        <f>SUM(AP533*O533)</f>
        <v>0</v>
      </c>
      <c r="AR533" s="44"/>
      <c r="AS533" s="317">
        <f>SUM(AR533*O533)</f>
        <v>0</v>
      </c>
      <c r="AT533" s="43"/>
      <c r="AU533" s="318">
        <f>SUM(AT533*O533)</f>
        <v>0</v>
      </c>
      <c r="AV533" s="44"/>
      <c r="AW533" s="317">
        <f>SUM(AV533*O533)</f>
        <v>0</v>
      </c>
      <c r="AX533" s="43"/>
      <c r="AY533" s="318">
        <f>SUM(AX533*O533)</f>
        <v>0</v>
      </c>
      <c r="AZ533" s="44"/>
      <c r="BA533" s="317">
        <f>SUM(AZ533*O533)</f>
        <v>0</v>
      </c>
      <c r="BB533" s="43"/>
      <c r="BC533" s="318">
        <f>SUM(BB533*O533)</f>
        <v>0</v>
      </c>
      <c r="BD533" s="44"/>
      <c r="BE533" s="317">
        <f>SUM(BD533*O533)</f>
        <v>0</v>
      </c>
    </row>
    <row r="534" spans="1:57" ht="25.5" x14ac:dyDescent="0.2">
      <c r="A534" s="263">
        <v>187</v>
      </c>
      <c r="B534" s="264" t="s">
        <v>284</v>
      </c>
      <c r="C534" s="260" t="s">
        <v>1808</v>
      </c>
      <c r="D534" s="315" t="s">
        <v>4052</v>
      </c>
      <c r="E534" s="266" t="s">
        <v>2340</v>
      </c>
      <c r="F534" s="265">
        <v>100</v>
      </c>
      <c r="G534" s="266"/>
      <c r="H534" s="320" t="s">
        <v>4240</v>
      </c>
      <c r="I534" s="266" t="s">
        <v>3747</v>
      </c>
      <c r="J534" s="316" t="s">
        <v>4733</v>
      </c>
      <c r="K534" s="263">
        <v>3</v>
      </c>
      <c r="L534" s="267"/>
      <c r="M534" s="267"/>
      <c r="N534" s="267"/>
      <c r="O534" s="360">
        <v>23.39</v>
      </c>
      <c r="P534" s="371">
        <f>SUM(R534,T534,V534,X534,Z534,AB534,AD534,AF534,AH534,AJ534,AL534,AN534,AP534,AR534,AT534,AV534,AX534,AZ534,BB534,BD534)</f>
        <v>0</v>
      </c>
      <c r="Q534" s="372">
        <f>SUM(P534*O534)</f>
        <v>0</v>
      </c>
      <c r="R534" s="43"/>
      <c r="S534" s="318">
        <f>SUM(R534*O534)</f>
        <v>0</v>
      </c>
      <c r="T534" s="44"/>
      <c r="U534" s="317">
        <f>SUM(T534*O534)</f>
        <v>0</v>
      </c>
      <c r="V534" s="43"/>
      <c r="W534" s="318">
        <f>SUM(V534*O534)</f>
        <v>0</v>
      </c>
      <c r="X534" s="44"/>
      <c r="Y534" s="317">
        <f>SUM(X534*O534)</f>
        <v>0</v>
      </c>
      <c r="Z534" s="43"/>
      <c r="AA534" s="318">
        <f>SUM(Z534*O534)</f>
        <v>0</v>
      </c>
      <c r="AB534" s="44"/>
      <c r="AC534" s="317">
        <f>SUM(AB534*O534)</f>
        <v>0</v>
      </c>
      <c r="AD534" s="43"/>
      <c r="AE534" s="318">
        <f>SUM(AD534*O534)</f>
        <v>0</v>
      </c>
      <c r="AF534" s="44"/>
      <c r="AG534" s="317">
        <f>SUM(AF534*O534)</f>
        <v>0</v>
      </c>
      <c r="AH534" s="43"/>
      <c r="AI534" s="318">
        <f>SUM(AH534*O534)</f>
        <v>0</v>
      </c>
      <c r="AJ534" s="44"/>
      <c r="AK534" s="317">
        <f>SUM(AJ534*O534)</f>
        <v>0</v>
      </c>
      <c r="AL534" s="43"/>
      <c r="AM534" s="318">
        <f>SUM(AL534*O534)</f>
        <v>0</v>
      </c>
      <c r="AN534" s="44"/>
      <c r="AO534" s="317">
        <f>SUM(AN534*O534)</f>
        <v>0</v>
      </c>
      <c r="AP534" s="43"/>
      <c r="AQ534" s="318">
        <f>SUM(AP534*O534)</f>
        <v>0</v>
      </c>
      <c r="AR534" s="44"/>
      <c r="AS534" s="317">
        <f>SUM(AR534*O534)</f>
        <v>0</v>
      </c>
      <c r="AT534" s="43"/>
      <c r="AU534" s="318">
        <f>SUM(AT534*O534)</f>
        <v>0</v>
      </c>
      <c r="AV534" s="44"/>
      <c r="AW534" s="317">
        <f>SUM(AV534*O534)</f>
        <v>0</v>
      </c>
      <c r="AX534" s="43"/>
      <c r="AY534" s="318">
        <f>SUM(AX534*O534)</f>
        <v>0</v>
      </c>
      <c r="AZ534" s="44"/>
      <c r="BA534" s="317">
        <f>SUM(AZ534*O534)</f>
        <v>0</v>
      </c>
      <c r="BB534" s="43"/>
      <c r="BC534" s="318">
        <f>SUM(BB534*O534)</f>
        <v>0</v>
      </c>
      <c r="BD534" s="44"/>
      <c r="BE534" s="317">
        <f>SUM(BD534*O534)</f>
        <v>0</v>
      </c>
    </row>
    <row r="535" spans="1:57" ht="25.5" x14ac:dyDescent="0.2">
      <c r="A535" s="186">
        <v>188</v>
      </c>
      <c r="B535" s="73" t="s">
        <v>284</v>
      </c>
      <c r="C535" s="73" t="s">
        <v>297</v>
      </c>
      <c r="D535" s="74" t="s">
        <v>3540</v>
      </c>
      <c r="E535" s="74" t="s">
        <v>919</v>
      </c>
      <c r="F535" s="75">
        <v>25</v>
      </c>
      <c r="G535" s="74" t="s">
        <v>1141</v>
      </c>
      <c r="H535" s="76" t="s">
        <v>1141</v>
      </c>
      <c r="I535" s="74" t="s">
        <v>3400</v>
      </c>
      <c r="J535" s="24" t="s">
        <v>3132</v>
      </c>
      <c r="K535" s="186">
        <v>1</v>
      </c>
      <c r="L535" s="144">
        <v>10</v>
      </c>
      <c r="M535" s="145">
        <v>7.56</v>
      </c>
      <c r="N535" s="144">
        <v>7.94</v>
      </c>
      <c r="O535" s="219">
        <v>8.18</v>
      </c>
      <c r="P535" s="371">
        <f>SUM(R535,T535,V535,X535,Z535,AB535,AD535,AF535,AH535,AJ535,AL535,AN535,AP535,AR535,AT535,AV535,AX535,AZ535,BB535,BD535)</f>
        <v>0</v>
      </c>
      <c r="Q535" s="372">
        <f>SUM(P535*O535)</f>
        <v>0</v>
      </c>
      <c r="R535" s="43"/>
      <c r="S535" s="318">
        <f>SUM(R535*O535)</f>
        <v>0</v>
      </c>
      <c r="T535" s="44"/>
      <c r="U535" s="317">
        <f>SUM(T535*O535)</f>
        <v>0</v>
      </c>
      <c r="V535" s="43"/>
      <c r="W535" s="318">
        <f>SUM(V535*O535)</f>
        <v>0</v>
      </c>
      <c r="X535" s="44"/>
      <c r="Y535" s="317">
        <f>SUM(X535*O535)</f>
        <v>0</v>
      </c>
      <c r="Z535" s="43"/>
      <c r="AA535" s="318">
        <f>SUM(Z535*O535)</f>
        <v>0</v>
      </c>
      <c r="AB535" s="44"/>
      <c r="AC535" s="317">
        <f>SUM(AB535*O535)</f>
        <v>0</v>
      </c>
      <c r="AD535" s="43"/>
      <c r="AE535" s="318">
        <f>SUM(AD535*O535)</f>
        <v>0</v>
      </c>
      <c r="AF535" s="44"/>
      <c r="AG535" s="317">
        <f>SUM(AF535*O535)</f>
        <v>0</v>
      </c>
      <c r="AH535" s="43"/>
      <c r="AI535" s="318">
        <f>SUM(AH535*O535)</f>
        <v>0</v>
      </c>
      <c r="AJ535" s="44"/>
      <c r="AK535" s="317">
        <f>SUM(AJ535*O535)</f>
        <v>0</v>
      </c>
      <c r="AL535" s="43"/>
      <c r="AM535" s="318">
        <f>SUM(AL535*O535)</f>
        <v>0</v>
      </c>
      <c r="AN535" s="44"/>
      <c r="AO535" s="317">
        <f>SUM(AN535*O535)</f>
        <v>0</v>
      </c>
      <c r="AP535" s="43"/>
      <c r="AQ535" s="318">
        <f>SUM(AP535*O535)</f>
        <v>0</v>
      </c>
      <c r="AR535" s="44"/>
      <c r="AS535" s="317">
        <f>SUM(AR535*O535)</f>
        <v>0</v>
      </c>
      <c r="AT535" s="43"/>
      <c r="AU535" s="318">
        <f>SUM(AT535*O535)</f>
        <v>0</v>
      </c>
      <c r="AV535" s="44"/>
      <c r="AW535" s="317">
        <f>SUM(AV535*O535)</f>
        <v>0</v>
      </c>
      <c r="AX535" s="43"/>
      <c r="AY535" s="318">
        <f>SUM(AX535*O535)</f>
        <v>0</v>
      </c>
      <c r="AZ535" s="44"/>
      <c r="BA535" s="317">
        <f>SUM(AZ535*O535)</f>
        <v>0</v>
      </c>
      <c r="BB535" s="43"/>
      <c r="BC535" s="318">
        <f>SUM(BB535*O535)</f>
        <v>0</v>
      </c>
      <c r="BD535" s="44"/>
      <c r="BE535" s="317">
        <f>SUM(BD535*O535)</f>
        <v>0</v>
      </c>
    </row>
    <row r="536" spans="1:57" ht="25.5" x14ac:dyDescent="0.2">
      <c r="A536" s="187">
        <v>188</v>
      </c>
      <c r="B536" s="25" t="s">
        <v>284</v>
      </c>
      <c r="C536" s="25" t="s">
        <v>297</v>
      </c>
      <c r="D536" s="29" t="s">
        <v>1970</v>
      </c>
      <c r="E536" s="28" t="s">
        <v>2383</v>
      </c>
      <c r="F536" s="188">
        <v>25</v>
      </c>
      <c r="G536" s="28">
        <v>13227</v>
      </c>
      <c r="H536" s="89">
        <v>13227</v>
      </c>
      <c r="I536" s="29" t="s">
        <v>3404</v>
      </c>
      <c r="J536" s="79" t="s">
        <v>2338</v>
      </c>
      <c r="K536" s="187">
        <v>2</v>
      </c>
      <c r="L536" s="80">
        <v>10.57</v>
      </c>
      <c r="M536" s="80">
        <v>10.57</v>
      </c>
      <c r="N536" s="80">
        <v>10.57</v>
      </c>
      <c r="O536" s="223">
        <v>10.57</v>
      </c>
      <c r="P536" s="371">
        <f>SUM(R536,T536,V536,X536,Z536,AB536,AD536,AF536,AH536,AJ536,AL536,AN536,AP536,AR536,AT536,AV536,AX536,AZ536,BB536,BD536)</f>
        <v>0</v>
      </c>
      <c r="Q536" s="372">
        <f>SUM(P536*O536)</f>
        <v>0</v>
      </c>
      <c r="R536" s="43"/>
      <c r="S536" s="318">
        <f>SUM(R536*O536)</f>
        <v>0</v>
      </c>
      <c r="T536" s="44"/>
      <c r="U536" s="317">
        <f>SUM(T536*O536)</f>
        <v>0</v>
      </c>
      <c r="V536" s="43"/>
      <c r="W536" s="318">
        <f>SUM(V536*O536)</f>
        <v>0</v>
      </c>
      <c r="X536" s="44"/>
      <c r="Y536" s="317">
        <f>SUM(X536*O536)</f>
        <v>0</v>
      </c>
      <c r="Z536" s="43"/>
      <c r="AA536" s="318">
        <f>SUM(Z536*O536)</f>
        <v>0</v>
      </c>
      <c r="AB536" s="44"/>
      <c r="AC536" s="317">
        <f>SUM(AB536*O536)</f>
        <v>0</v>
      </c>
      <c r="AD536" s="43"/>
      <c r="AE536" s="318">
        <f>SUM(AD536*O536)</f>
        <v>0</v>
      </c>
      <c r="AF536" s="44"/>
      <c r="AG536" s="317">
        <f>SUM(AF536*O536)</f>
        <v>0</v>
      </c>
      <c r="AH536" s="43"/>
      <c r="AI536" s="318">
        <f>SUM(AH536*O536)</f>
        <v>0</v>
      </c>
      <c r="AJ536" s="44"/>
      <c r="AK536" s="317">
        <f>SUM(AJ536*O536)</f>
        <v>0</v>
      </c>
      <c r="AL536" s="43"/>
      <c r="AM536" s="318">
        <f>SUM(AL536*O536)</f>
        <v>0</v>
      </c>
      <c r="AN536" s="44"/>
      <c r="AO536" s="317">
        <f>SUM(AN536*O536)</f>
        <v>0</v>
      </c>
      <c r="AP536" s="43"/>
      <c r="AQ536" s="318">
        <f>SUM(AP536*O536)</f>
        <v>0</v>
      </c>
      <c r="AR536" s="44"/>
      <c r="AS536" s="317">
        <f>SUM(AR536*O536)</f>
        <v>0</v>
      </c>
      <c r="AT536" s="43"/>
      <c r="AU536" s="318">
        <f>SUM(AT536*O536)</f>
        <v>0</v>
      </c>
      <c r="AV536" s="44"/>
      <c r="AW536" s="317">
        <f>SUM(AV536*O536)</f>
        <v>0</v>
      </c>
      <c r="AX536" s="43"/>
      <c r="AY536" s="318">
        <f>SUM(AX536*O536)</f>
        <v>0</v>
      </c>
      <c r="AZ536" s="44"/>
      <c r="BA536" s="317">
        <f>SUM(AZ536*O536)</f>
        <v>0</v>
      </c>
      <c r="BB536" s="43"/>
      <c r="BC536" s="318">
        <f>SUM(BB536*O536)</f>
        <v>0</v>
      </c>
      <c r="BD536" s="44"/>
      <c r="BE536" s="317">
        <f>SUM(BD536*O536)</f>
        <v>0</v>
      </c>
    </row>
    <row r="537" spans="1:57" ht="25.5" x14ac:dyDescent="0.2">
      <c r="A537" s="263">
        <v>188</v>
      </c>
      <c r="B537" s="264" t="s">
        <v>284</v>
      </c>
      <c r="C537" s="260" t="s">
        <v>297</v>
      </c>
      <c r="D537" s="315" t="s">
        <v>4052</v>
      </c>
      <c r="E537" s="266" t="s">
        <v>2340</v>
      </c>
      <c r="F537" s="265">
        <v>25</v>
      </c>
      <c r="G537" s="266"/>
      <c r="H537" s="320" t="s">
        <v>4241</v>
      </c>
      <c r="I537" s="266" t="s">
        <v>3747</v>
      </c>
      <c r="J537" s="316" t="s">
        <v>4733</v>
      </c>
      <c r="K537" s="263">
        <v>3</v>
      </c>
      <c r="L537" s="267"/>
      <c r="M537" s="267"/>
      <c r="N537" s="267"/>
      <c r="O537" s="360">
        <v>18.97</v>
      </c>
      <c r="P537" s="371">
        <f>SUM(R537,T537,V537,X537,Z537,AB537,AD537,AF537,AH537,AJ537,AL537,AN537,AP537,AR537,AT537,AV537,AX537,AZ537,BB537,BD537)</f>
        <v>0</v>
      </c>
      <c r="Q537" s="372">
        <f>SUM(P537*O537)</f>
        <v>0</v>
      </c>
      <c r="R537" s="43"/>
      <c r="S537" s="318">
        <f>SUM(R537*O537)</f>
        <v>0</v>
      </c>
      <c r="T537" s="44"/>
      <c r="U537" s="317">
        <f>SUM(T537*O537)</f>
        <v>0</v>
      </c>
      <c r="V537" s="43"/>
      <c r="W537" s="318">
        <f>SUM(V537*O537)</f>
        <v>0</v>
      </c>
      <c r="X537" s="44"/>
      <c r="Y537" s="317">
        <f>SUM(X537*O537)</f>
        <v>0</v>
      </c>
      <c r="Z537" s="43"/>
      <c r="AA537" s="318">
        <f>SUM(Z537*O537)</f>
        <v>0</v>
      </c>
      <c r="AB537" s="44"/>
      <c r="AC537" s="317">
        <f>SUM(AB537*O537)</f>
        <v>0</v>
      </c>
      <c r="AD537" s="43"/>
      <c r="AE537" s="318">
        <f>SUM(AD537*O537)</f>
        <v>0</v>
      </c>
      <c r="AF537" s="44"/>
      <c r="AG537" s="317">
        <f>SUM(AF537*O537)</f>
        <v>0</v>
      </c>
      <c r="AH537" s="43"/>
      <c r="AI537" s="318">
        <f>SUM(AH537*O537)</f>
        <v>0</v>
      </c>
      <c r="AJ537" s="44"/>
      <c r="AK537" s="317">
        <f>SUM(AJ537*O537)</f>
        <v>0</v>
      </c>
      <c r="AL537" s="43"/>
      <c r="AM537" s="318">
        <f>SUM(AL537*O537)</f>
        <v>0</v>
      </c>
      <c r="AN537" s="44"/>
      <c r="AO537" s="317">
        <f>SUM(AN537*O537)</f>
        <v>0</v>
      </c>
      <c r="AP537" s="43"/>
      <c r="AQ537" s="318">
        <f>SUM(AP537*O537)</f>
        <v>0</v>
      </c>
      <c r="AR537" s="44"/>
      <c r="AS537" s="317">
        <f>SUM(AR537*O537)</f>
        <v>0</v>
      </c>
      <c r="AT537" s="43"/>
      <c r="AU537" s="318">
        <f>SUM(AT537*O537)</f>
        <v>0</v>
      </c>
      <c r="AV537" s="44"/>
      <c r="AW537" s="317">
        <f>SUM(AV537*O537)</f>
        <v>0</v>
      </c>
      <c r="AX537" s="43"/>
      <c r="AY537" s="318">
        <f>SUM(AX537*O537)</f>
        <v>0</v>
      </c>
      <c r="AZ537" s="44"/>
      <c r="BA537" s="317">
        <f>SUM(AZ537*O537)</f>
        <v>0</v>
      </c>
      <c r="BB537" s="43"/>
      <c r="BC537" s="318">
        <f>SUM(BB537*O537)</f>
        <v>0</v>
      </c>
      <c r="BD537" s="44"/>
      <c r="BE537" s="317">
        <f>SUM(BD537*O537)</f>
        <v>0</v>
      </c>
    </row>
    <row r="538" spans="1:57" ht="25.5" x14ac:dyDescent="0.2">
      <c r="A538" s="186">
        <v>189</v>
      </c>
      <c r="B538" s="73" t="s">
        <v>284</v>
      </c>
      <c r="C538" s="73" t="s">
        <v>294</v>
      </c>
      <c r="D538" s="74" t="s">
        <v>3540</v>
      </c>
      <c r="E538" s="74" t="s">
        <v>919</v>
      </c>
      <c r="F538" s="75">
        <v>25</v>
      </c>
      <c r="G538" s="74" t="s">
        <v>1141</v>
      </c>
      <c r="H538" s="76" t="s">
        <v>1141</v>
      </c>
      <c r="I538" s="74" t="s">
        <v>3400</v>
      </c>
      <c r="J538" s="24" t="s">
        <v>3132</v>
      </c>
      <c r="K538" s="186">
        <v>1</v>
      </c>
      <c r="L538" s="77">
        <v>5.38</v>
      </c>
      <c r="M538" s="144">
        <v>7.56</v>
      </c>
      <c r="N538" s="144">
        <v>7.94</v>
      </c>
      <c r="O538" s="219">
        <v>8.18</v>
      </c>
      <c r="P538" s="371">
        <f>SUM(R538,T538,V538,X538,Z538,AB538,AD538,AF538,AH538,AJ538,AL538,AN538,AP538,AR538,AT538,AV538,AX538,AZ538,BB538,BD538)</f>
        <v>0</v>
      </c>
      <c r="Q538" s="372">
        <f>SUM(P538*O538)</f>
        <v>0</v>
      </c>
      <c r="R538" s="43"/>
      <c r="S538" s="318">
        <f>SUM(R538*O538)</f>
        <v>0</v>
      </c>
      <c r="T538" s="44"/>
      <c r="U538" s="317">
        <f>SUM(T538*O538)</f>
        <v>0</v>
      </c>
      <c r="V538" s="43"/>
      <c r="W538" s="318">
        <f>SUM(V538*O538)</f>
        <v>0</v>
      </c>
      <c r="X538" s="44"/>
      <c r="Y538" s="317">
        <f>SUM(X538*O538)</f>
        <v>0</v>
      </c>
      <c r="Z538" s="43"/>
      <c r="AA538" s="318">
        <f>SUM(Z538*O538)</f>
        <v>0</v>
      </c>
      <c r="AB538" s="44"/>
      <c r="AC538" s="317">
        <f>SUM(AB538*O538)</f>
        <v>0</v>
      </c>
      <c r="AD538" s="43"/>
      <c r="AE538" s="318">
        <f>SUM(AD538*O538)</f>
        <v>0</v>
      </c>
      <c r="AF538" s="44"/>
      <c r="AG538" s="317">
        <f>SUM(AF538*O538)</f>
        <v>0</v>
      </c>
      <c r="AH538" s="43"/>
      <c r="AI538" s="318">
        <f>SUM(AH538*O538)</f>
        <v>0</v>
      </c>
      <c r="AJ538" s="44"/>
      <c r="AK538" s="317">
        <f>SUM(AJ538*O538)</f>
        <v>0</v>
      </c>
      <c r="AL538" s="43"/>
      <c r="AM538" s="318">
        <f>SUM(AL538*O538)</f>
        <v>0</v>
      </c>
      <c r="AN538" s="44"/>
      <c r="AO538" s="317">
        <f>SUM(AN538*O538)</f>
        <v>0</v>
      </c>
      <c r="AP538" s="43"/>
      <c r="AQ538" s="318">
        <f>SUM(AP538*O538)</f>
        <v>0</v>
      </c>
      <c r="AR538" s="44"/>
      <c r="AS538" s="317">
        <f>SUM(AR538*O538)</f>
        <v>0</v>
      </c>
      <c r="AT538" s="43"/>
      <c r="AU538" s="318">
        <f>SUM(AT538*O538)</f>
        <v>0</v>
      </c>
      <c r="AV538" s="44"/>
      <c r="AW538" s="317">
        <f>SUM(AV538*O538)</f>
        <v>0</v>
      </c>
      <c r="AX538" s="43"/>
      <c r="AY538" s="318">
        <f>SUM(AX538*O538)</f>
        <v>0</v>
      </c>
      <c r="AZ538" s="44"/>
      <c r="BA538" s="317">
        <f>SUM(AZ538*O538)</f>
        <v>0</v>
      </c>
      <c r="BB538" s="43"/>
      <c r="BC538" s="318">
        <f>SUM(BB538*O538)</f>
        <v>0</v>
      </c>
      <c r="BD538" s="44"/>
      <c r="BE538" s="317">
        <f>SUM(BD538*O538)</f>
        <v>0</v>
      </c>
    </row>
    <row r="539" spans="1:57" ht="25.5" x14ac:dyDescent="0.2">
      <c r="A539" s="187">
        <v>189</v>
      </c>
      <c r="B539" s="25" t="s">
        <v>284</v>
      </c>
      <c r="C539" s="25" t="s">
        <v>294</v>
      </c>
      <c r="D539" s="29" t="s">
        <v>1970</v>
      </c>
      <c r="E539" s="28" t="s">
        <v>2383</v>
      </c>
      <c r="F539" s="188">
        <v>25</v>
      </c>
      <c r="G539" s="28">
        <v>13225</v>
      </c>
      <c r="H539" s="89">
        <v>13225</v>
      </c>
      <c r="I539" s="29" t="s">
        <v>3404</v>
      </c>
      <c r="J539" s="79" t="s">
        <v>2338</v>
      </c>
      <c r="K539" s="187">
        <v>2</v>
      </c>
      <c r="L539" s="80">
        <v>8.76</v>
      </c>
      <c r="M539" s="80">
        <v>8.76</v>
      </c>
      <c r="N539" s="80">
        <v>8.76</v>
      </c>
      <c r="O539" s="223">
        <v>8.76</v>
      </c>
      <c r="P539" s="371">
        <f>SUM(R539,T539,V539,X539,Z539,AB539,AD539,AF539,AH539,AJ539,AL539,AN539,AP539,AR539,AT539,AV539,AX539,AZ539,BB539,BD539)</f>
        <v>0</v>
      </c>
      <c r="Q539" s="372">
        <f>SUM(P539*O539)</f>
        <v>0</v>
      </c>
      <c r="R539" s="43"/>
      <c r="S539" s="318">
        <f>SUM(R539*O539)</f>
        <v>0</v>
      </c>
      <c r="T539" s="44"/>
      <c r="U539" s="317">
        <f>SUM(T539*O539)</f>
        <v>0</v>
      </c>
      <c r="V539" s="43"/>
      <c r="W539" s="318">
        <f>SUM(V539*O539)</f>
        <v>0</v>
      </c>
      <c r="X539" s="44"/>
      <c r="Y539" s="317">
        <f>SUM(X539*O539)</f>
        <v>0</v>
      </c>
      <c r="Z539" s="43"/>
      <c r="AA539" s="318">
        <f>SUM(Z539*O539)</f>
        <v>0</v>
      </c>
      <c r="AB539" s="44"/>
      <c r="AC539" s="317">
        <f>SUM(AB539*O539)</f>
        <v>0</v>
      </c>
      <c r="AD539" s="43"/>
      <c r="AE539" s="318">
        <f>SUM(AD539*O539)</f>
        <v>0</v>
      </c>
      <c r="AF539" s="44"/>
      <c r="AG539" s="317">
        <f>SUM(AF539*O539)</f>
        <v>0</v>
      </c>
      <c r="AH539" s="43"/>
      <c r="AI539" s="318">
        <f>SUM(AH539*O539)</f>
        <v>0</v>
      </c>
      <c r="AJ539" s="44"/>
      <c r="AK539" s="317">
        <f>SUM(AJ539*O539)</f>
        <v>0</v>
      </c>
      <c r="AL539" s="43"/>
      <c r="AM539" s="318">
        <f>SUM(AL539*O539)</f>
        <v>0</v>
      </c>
      <c r="AN539" s="44"/>
      <c r="AO539" s="317">
        <f>SUM(AN539*O539)</f>
        <v>0</v>
      </c>
      <c r="AP539" s="43"/>
      <c r="AQ539" s="318">
        <f>SUM(AP539*O539)</f>
        <v>0</v>
      </c>
      <c r="AR539" s="44"/>
      <c r="AS539" s="317">
        <f>SUM(AR539*O539)</f>
        <v>0</v>
      </c>
      <c r="AT539" s="43"/>
      <c r="AU539" s="318">
        <f>SUM(AT539*O539)</f>
        <v>0</v>
      </c>
      <c r="AV539" s="44"/>
      <c r="AW539" s="317">
        <f>SUM(AV539*O539)</f>
        <v>0</v>
      </c>
      <c r="AX539" s="43"/>
      <c r="AY539" s="318">
        <f>SUM(AX539*O539)</f>
        <v>0</v>
      </c>
      <c r="AZ539" s="44"/>
      <c r="BA539" s="317">
        <f>SUM(AZ539*O539)</f>
        <v>0</v>
      </c>
      <c r="BB539" s="43"/>
      <c r="BC539" s="318">
        <f>SUM(BB539*O539)</f>
        <v>0</v>
      </c>
      <c r="BD539" s="44"/>
      <c r="BE539" s="317">
        <f>SUM(BD539*O539)</f>
        <v>0</v>
      </c>
    </row>
    <row r="540" spans="1:57" ht="25.5" x14ac:dyDescent="0.2">
      <c r="A540" s="263">
        <v>189</v>
      </c>
      <c r="B540" s="264" t="s">
        <v>284</v>
      </c>
      <c r="C540" s="260" t="s">
        <v>294</v>
      </c>
      <c r="D540" s="315" t="s">
        <v>4052</v>
      </c>
      <c r="E540" s="266" t="s">
        <v>2340</v>
      </c>
      <c r="F540" s="265">
        <v>25</v>
      </c>
      <c r="G540" s="266"/>
      <c r="H540" s="320" t="s">
        <v>4242</v>
      </c>
      <c r="I540" s="266" t="s">
        <v>3747</v>
      </c>
      <c r="J540" s="316" t="s">
        <v>4733</v>
      </c>
      <c r="K540" s="263">
        <v>3</v>
      </c>
      <c r="L540" s="267"/>
      <c r="M540" s="267"/>
      <c r="N540" s="267"/>
      <c r="O540" s="360">
        <v>16.89</v>
      </c>
      <c r="P540" s="371">
        <f>SUM(R540,T540,V540,X540,Z540,AB540,AD540,AF540,AH540,AJ540,AL540,AN540,AP540,AR540,AT540,AV540,AX540,AZ540,BB540,BD540)</f>
        <v>0</v>
      </c>
      <c r="Q540" s="372">
        <f>SUM(P540*O540)</f>
        <v>0</v>
      </c>
      <c r="R540" s="43"/>
      <c r="S540" s="318">
        <f>SUM(R540*O540)</f>
        <v>0</v>
      </c>
      <c r="T540" s="44"/>
      <c r="U540" s="317">
        <f>SUM(T540*O540)</f>
        <v>0</v>
      </c>
      <c r="V540" s="43"/>
      <c r="W540" s="318">
        <f>SUM(V540*O540)</f>
        <v>0</v>
      </c>
      <c r="X540" s="44"/>
      <c r="Y540" s="317">
        <f>SUM(X540*O540)</f>
        <v>0</v>
      </c>
      <c r="Z540" s="43"/>
      <c r="AA540" s="318">
        <f>SUM(Z540*O540)</f>
        <v>0</v>
      </c>
      <c r="AB540" s="44"/>
      <c r="AC540" s="317">
        <f>SUM(AB540*O540)</f>
        <v>0</v>
      </c>
      <c r="AD540" s="43"/>
      <c r="AE540" s="318">
        <f>SUM(AD540*O540)</f>
        <v>0</v>
      </c>
      <c r="AF540" s="44"/>
      <c r="AG540" s="317">
        <f>SUM(AF540*O540)</f>
        <v>0</v>
      </c>
      <c r="AH540" s="43"/>
      <c r="AI540" s="318">
        <f>SUM(AH540*O540)</f>
        <v>0</v>
      </c>
      <c r="AJ540" s="44"/>
      <c r="AK540" s="317">
        <f>SUM(AJ540*O540)</f>
        <v>0</v>
      </c>
      <c r="AL540" s="43"/>
      <c r="AM540" s="318">
        <f>SUM(AL540*O540)</f>
        <v>0</v>
      </c>
      <c r="AN540" s="44"/>
      <c r="AO540" s="317">
        <f>SUM(AN540*O540)</f>
        <v>0</v>
      </c>
      <c r="AP540" s="43"/>
      <c r="AQ540" s="318">
        <f>SUM(AP540*O540)</f>
        <v>0</v>
      </c>
      <c r="AR540" s="44"/>
      <c r="AS540" s="317">
        <f>SUM(AR540*O540)</f>
        <v>0</v>
      </c>
      <c r="AT540" s="43"/>
      <c r="AU540" s="318">
        <f>SUM(AT540*O540)</f>
        <v>0</v>
      </c>
      <c r="AV540" s="44"/>
      <c r="AW540" s="317">
        <f>SUM(AV540*O540)</f>
        <v>0</v>
      </c>
      <c r="AX540" s="43"/>
      <c r="AY540" s="318">
        <f>SUM(AX540*O540)</f>
        <v>0</v>
      </c>
      <c r="AZ540" s="44"/>
      <c r="BA540" s="317">
        <f>SUM(AZ540*O540)</f>
        <v>0</v>
      </c>
      <c r="BB540" s="43"/>
      <c r="BC540" s="318">
        <f>SUM(BB540*O540)</f>
        <v>0</v>
      </c>
      <c r="BD540" s="44"/>
      <c r="BE540" s="317">
        <f>SUM(BD540*O540)</f>
        <v>0</v>
      </c>
    </row>
    <row r="541" spans="1:57" ht="25.5" x14ac:dyDescent="0.2">
      <c r="A541" s="186">
        <v>190</v>
      </c>
      <c r="B541" s="73" t="s">
        <v>284</v>
      </c>
      <c r="C541" s="73" t="s">
        <v>296</v>
      </c>
      <c r="D541" s="74" t="s">
        <v>3540</v>
      </c>
      <c r="E541" s="74" t="s">
        <v>919</v>
      </c>
      <c r="F541" s="75">
        <v>25</v>
      </c>
      <c r="G541" s="74" t="s">
        <v>2962</v>
      </c>
      <c r="H541" s="76" t="s">
        <v>2962</v>
      </c>
      <c r="I541" s="74" t="s">
        <v>3400</v>
      </c>
      <c r="J541" s="24" t="s">
        <v>3132</v>
      </c>
      <c r="K541" s="186">
        <v>1</v>
      </c>
      <c r="L541" s="144">
        <v>7.89</v>
      </c>
      <c r="M541" s="144">
        <v>8.8699999999999992</v>
      </c>
      <c r="N541" s="144">
        <v>9.31</v>
      </c>
      <c r="O541" s="219">
        <v>9.7799999999999994</v>
      </c>
      <c r="P541" s="371">
        <f>SUM(R541,T541,V541,X541,Z541,AB541,AD541,AF541,AH541,AJ541,AL541,AN541,AP541,AR541,AT541,AV541,AX541,AZ541,BB541,BD541)</f>
        <v>0</v>
      </c>
      <c r="Q541" s="372">
        <f>SUM(P541*O541)</f>
        <v>0</v>
      </c>
      <c r="R541" s="43"/>
      <c r="S541" s="318">
        <f>SUM(R541*O541)</f>
        <v>0</v>
      </c>
      <c r="T541" s="44"/>
      <c r="U541" s="317">
        <f>SUM(T541*O541)</f>
        <v>0</v>
      </c>
      <c r="V541" s="43"/>
      <c r="W541" s="318">
        <f>SUM(V541*O541)</f>
        <v>0</v>
      </c>
      <c r="X541" s="44"/>
      <c r="Y541" s="317">
        <f>SUM(X541*O541)</f>
        <v>0</v>
      </c>
      <c r="Z541" s="43"/>
      <c r="AA541" s="318">
        <f>SUM(Z541*O541)</f>
        <v>0</v>
      </c>
      <c r="AB541" s="44"/>
      <c r="AC541" s="317">
        <f>SUM(AB541*O541)</f>
        <v>0</v>
      </c>
      <c r="AD541" s="43"/>
      <c r="AE541" s="318">
        <f>SUM(AD541*O541)</f>
        <v>0</v>
      </c>
      <c r="AF541" s="44"/>
      <c r="AG541" s="317">
        <f>SUM(AF541*O541)</f>
        <v>0</v>
      </c>
      <c r="AH541" s="43"/>
      <c r="AI541" s="318">
        <f>SUM(AH541*O541)</f>
        <v>0</v>
      </c>
      <c r="AJ541" s="44"/>
      <c r="AK541" s="317">
        <f>SUM(AJ541*O541)</f>
        <v>0</v>
      </c>
      <c r="AL541" s="43"/>
      <c r="AM541" s="318">
        <f>SUM(AL541*O541)</f>
        <v>0</v>
      </c>
      <c r="AN541" s="44"/>
      <c r="AO541" s="317">
        <f>SUM(AN541*O541)</f>
        <v>0</v>
      </c>
      <c r="AP541" s="43"/>
      <c r="AQ541" s="318">
        <f>SUM(AP541*O541)</f>
        <v>0</v>
      </c>
      <c r="AR541" s="44"/>
      <c r="AS541" s="317">
        <f>SUM(AR541*O541)</f>
        <v>0</v>
      </c>
      <c r="AT541" s="43"/>
      <c r="AU541" s="318">
        <f>SUM(AT541*O541)</f>
        <v>0</v>
      </c>
      <c r="AV541" s="44"/>
      <c r="AW541" s="317">
        <f>SUM(AV541*O541)</f>
        <v>0</v>
      </c>
      <c r="AX541" s="43"/>
      <c r="AY541" s="318">
        <f>SUM(AX541*O541)</f>
        <v>0</v>
      </c>
      <c r="AZ541" s="44"/>
      <c r="BA541" s="317">
        <f>SUM(AZ541*O541)</f>
        <v>0</v>
      </c>
      <c r="BB541" s="43"/>
      <c r="BC541" s="318">
        <f>SUM(BB541*O541)</f>
        <v>0</v>
      </c>
      <c r="BD541" s="44"/>
      <c r="BE541" s="317">
        <f>SUM(BD541*O541)</f>
        <v>0</v>
      </c>
    </row>
    <row r="542" spans="1:57" ht="25.5" x14ac:dyDescent="0.2">
      <c r="A542" s="187">
        <v>190</v>
      </c>
      <c r="B542" s="25" t="s">
        <v>284</v>
      </c>
      <c r="C542" s="25" t="s">
        <v>296</v>
      </c>
      <c r="D542" s="29" t="s">
        <v>1970</v>
      </c>
      <c r="E542" s="28" t="s">
        <v>2383</v>
      </c>
      <c r="F542" s="188">
        <v>25</v>
      </c>
      <c r="G542" s="28">
        <v>13228</v>
      </c>
      <c r="H542" s="89">
        <v>13228</v>
      </c>
      <c r="I542" s="29" t="s">
        <v>3404</v>
      </c>
      <c r="J542" s="79" t="s">
        <v>2338</v>
      </c>
      <c r="K542" s="187">
        <v>2</v>
      </c>
      <c r="L542" s="80">
        <v>10.57</v>
      </c>
      <c r="M542" s="80">
        <v>10.57</v>
      </c>
      <c r="N542" s="80">
        <v>10.57</v>
      </c>
      <c r="O542" s="223">
        <v>10.57</v>
      </c>
      <c r="P542" s="371">
        <f>SUM(R542,T542,V542,X542,Z542,AB542,AD542,AF542,AH542,AJ542,AL542,AN542,AP542,AR542,AT542,AV542,AX542,AZ542,BB542,BD542)</f>
        <v>0</v>
      </c>
      <c r="Q542" s="372">
        <f>SUM(P542*O542)</f>
        <v>0</v>
      </c>
      <c r="R542" s="43"/>
      <c r="S542" s="318">
        <f>SUM(R542*O542)</f>
        <v>0</v>
      </c>
      <c r="T542" s="44"/>
      <c r="U542" s="317">
        <f>SUM(T542*O542)</f>
        <v>0</v>
      </c>
      <c r="V542" s="43"/>
      <c r="W542" s="318">
        <f>SUM(V542*O542)</f>
        <v>0</v>
      </c>
      <c r="X542" s="44"/>
      <c r="Y542" s="317">
        <f>SUM(X542*O542)</f>
        <v>0</v>
      </c>
      <c r="Z542" s="43"/>
      <c r="AA542" s="318">
        <f>SUM(Z542*O542)</f>
        <v>0</v>
      </c>
      <c r="AB542" s="44"/>
      <c r="AC542" s="317">
        <f>SUM(AB542*O542)</f>
        <v>0</v>
      </c>
      <c r="AD542" s="43"/>
      <c r="AE542" s="318">
        <f>SUM(AD542*O542)</f>
        <v>0</v>
      </c>
      <c r="AF542" s="44"/>
      <c r="AG542" s="317">
        <f>SUM(AF542*O542)</f>
        <v>0</v>
      </c>
      <c r="AH542" s="43"/>
      <c r="AI542" s="318">
        <f>SUM(AH542*O542)</f>
        <v>0</v>
      </c>
      <c r="AJ542" s="44"/>
      <c r="AK542" s="317">
        <f>SUM(AJ542*O542)</f>
        <v>0</v>
      </c>
      <c r="AL542" s="43"/>
      <c r="AM542" s="318">
        <f>SUM(AL542*O542)</f>
        <v>0</v>
      </c>
      <c r="AN542" s="44"/>
      <c r="AO542" s="317">
        <f>SUM(AN542*O542)</f>
        <v>0</v>
      </c>
      <c r="AP542" s="43"/>
      <c r="AQ542" s="318">
        <f>SUM(AP542*O542)</f>
        <v>0</v>
      </c>
      <c r="AR542" s="44"/>
      <c r="AS542" s="317">
        <f>SUM(AR542*O542)</f>
        <v>0</v>
      </c>
      <c r="AT542" s="43"/>
      <c r="AU542" s="318">
        <f>SUM(AT542*O542)</f>
        <v>0</v>
      </c>
      <c r="AV542" s="44"/>
      <c r="AW542" s="317">
        <f>SUM(AV542*O542)</f>
        <v>0</v>
      </c>
      <c r="AX542" s="43"/>
      <c r="AY542" s="318">
        <f>SUM(AX542*O542)</f>
        <v>0</v>
      </c>
      <c r="AZ542" s="44"/>
      <c r="BA542" s="317">
        <f>SUM(AZ542*O542)</f>
        <v>0</v>
      </c>
      <c r="BB542" s="43"/>
      <c r="BC542" s="318">
        <f>SUM(BB542*O542)</f>
        <v>0</v>
      </c>
      <c r="BD542" s="44"/>
      <c r="BE542" s="317">
        <f>SUM(BD542*O542)</f>
        <v>0</v>
      </c>
    </row>
    <row r="543" spans="1:57" ht="25.5" x14ac:dyDescent="0.2">
      <c r="A543" s="263">
        <v>190</v>
      </c>
      <c r="B543" s="264" t="s">
        <v>284</v>
      </c>
      <c r="C543" s="260" t="s">
        <v>296</v>
      </c>
      <c r="D543" s="315" t="s">
        <v>4052</v>
      </c>
      <c r="E543" s="266" t="s">
        <v>2340</v>
      </c>
      <c r="F543" s="265">
        <v>25</v>
      </c>
      <c r="G543" s="266"/>
      <c r="H543" s="320" t="s">
        <v>4243</v>
      </c>
      <c r="I543" s="266" t="s">
        <v>3747</v>
      </c>
      <c r="J543" s="316" t="s">
        <v>4733</v>
      </c>
      <c r="K543" s="263">
        <v>3</v>
      </c>
      <c r="L543" s="267"/>
      <c r="M543" s="267"/>
      <c r="N543" s="267"/>
      <c r="O543" s="360">
        <v>18.97</v>
      </c>
      <c r="P543" s="371">
        <f>SUM(R543,T543,V543,X543,Z543,AB543,AD543,AF543,AH543,AJ543,AL543,AN543,AP543,AR543,AT543,AV543,AX543,AZ543,BB543,BD543)</f>
        <v>0</v>
      </c>
      <c r="Q543" s="372">
        <f>SUM(P543*O543)</f>
        <v>0</v>
      </c>
      <c r="R543" s="43"/>
      <c r="S543" s="318">
        <f>SUM(R543*O543)</f>
        <v>0</v>
      </c>
      <c r="T543" s="44"/>
      <c r="U543" s="317">
        <f>SUM(T543*O543)</f>
        <v>0</v>
      </c>
      <c r="V543" s="43"/>
      <c r="W543" s="318">
        <f>SUM(V543*O543)</f>
        <v>0</v>
      </c>
      <c r="X543" s="44"/>
      <c r="Y543" s="317">
        <f>SUM(X543*O543)</f>
        <v>0</v>
      </c>
      <c r="Z543" s="43"/>
      <c r="AA543" s="318">
        <f>SUM(Z543*O543)</f>
        <v>0</v>
      </c>
      <c r="AB543" s="44"/>
      <c r="AC543" s="317">
        <f>SUM(AB543*O543)</f>
        <v>0</v>
      </c>
      <c r="AD543" s="43"/>
      <c r="AE543" s="318">
        <f>SUM(AD543*O543)</f>
        <v>0</v>
      </c>
      <c r="AF543" s="44"/>
      <c r="AG543" s="317">
        <f>SUM(AF543*O543)</f>
        <v>0</v>
      </c>
      <c r="AH543" s="43"/>
      <c r="AI543" s="318">
        <f>SUM(AH543*O543)</f>
        <v>0</v>
      </c>
      <c r="AJ543" s="44"/>
      <c r="AK543" s="317">
        <f>SUM(AJ543*O543)</f>
        <v>0</v>
      </c>
      <c r="AL543" s="43"/>
      <c r="AM543" s="318">
        <f>SUM(AL543*O543)</f>
        <v>0</v>
      </c>
      <c r="AN543" s="44"/>
      <c r="AO543" s="317">
        <f>SUM(AN543*O543)</f>
        <v>0</v>
      </c>
      <c r="AP543" s="43"/>
      <c r="AQ543" s="318">
        <f>SUM(AP543*O543)</f>
        <v>0</v>
      </c>
      <c r="AR543" s="44"/>
      <c r="AS543" s="317">
        <f>SUM(AR543*O543)</f>
        <v>0</v>
      </c>
      <c r="AT543" s="43"/>
      <c r="AU543" s="318">
        <f>SUM(AT543*O543)</f>
        <v>0</v>
      </c>
      <c r="AV543" s="44"/>
      <c r="AW543" s="317">
        <f>SUM(AV543*O543)</f>
        <v>0</v>
      </c>
      <c r="AX543" s="43"/>
      <c r="AY543" s="318">
        <f>SUM(AX543*O543)</f>
        <v>0</v>
      </c>
      <c r="AZ543" s="44"/>
      <c r="BA543" s="317">
        <f>SUM(AZ543*O543)</f>
        <v>0</v>
      </c>
      <c r="BB543" s="43"/>
      <c r="BC543" s="318">
        <f>SUM(BB543*O543)</f>
        <v>0</v>
      </c>
      <c r="BD543" s="44"/>
      <c r="BE543" s="317">
        <f>SUM(BD543*O543)</f>
        <v>0</v>
      </c>
    </row>
    <row r="544" spans="1:57" ht="25.5" x14ac:dyDescent="0.2">
      <c r="A544" s="187">
        <v>191</v>
      </c>
      <c r="B544" s="25" t="s">
        <v>284</v>
      </c>
      <c r="C544" s="25" t="s">
        <v>295</v>
      </c>
      <c r="D544" s="29" t="s">
        <v>1970</v>
      </c>
      <c r="E544" s="28" t="s">
        <v>2383</v>
      </c>
      <c r="F544" s="188">
        <v>25</v>
      </c>
      <c r="G544" s="28">
        <v>13226</v>
      </c>
      <c r="H544" s="89">
        <v>13226</v>
      </c>
      <c r="I544" s="29" t="s">
        <v>3404</v>
      </c>
      <c r="J544" s="79" t="s">
        <v>2338</v>
      </c>
      <c r="K544" s="187">
        <v>1</v>
      </c>
      <c r="L544" s="80">
        <v>8.76</v>
      </c>
      <c r="M544" s="80">
        <v>8.76</v>
      </c>
      <c r="N544" s="80">
        <v>8.76</v>
      </c>
      <c r="O544" s="223">
        <v>8.76</v>
      </c>
      <c r="P544" s="371">
        <f>SUM(R544,T544,V544,X544,Z544,AB544,AD544,AF544,AH544,AJ544,AL544,AN544,AP544,AR544,AT544,AV544,AX544,AZ544,BB544,BD544)</f>
        <v>0</v>
      </c>
      <c r="Q544" s="372">
        <f>SUM(P544*O544)</f>
        <v>0</v>
      </c>
      <c r="R544" s="43"/>
      <c r="S544" s="318">
        <f>SUM(R544*O544)</f>
        <v>0</v>
      </c>
      <c r="T544" s="44"/>
      <c r="U544" s="317">
        <f>SUM(T544*O544)</f>
        <v>0</v>
      </c>
      <c r="V544" s="43"/>
      <c r="W544" s="318">
        <f>SUM(V544*O544)</f>
        <v>0</v>
      </c>
      <c r="X544" s="44"/>
      <c r="Y544" s="317">
        <f>SUM(X544*O544)</f>
        <v>0</v>
      </c>
      <c r="Z544" s="43"/>
      <c r="AA544" s="318">
        <f>SUM(Z544*O544)</f>
        <v>0</v>
      </c>
      <c r="AB544" s="44"/>
      <c r="AC544" s="317">
        <f>SUM(AB544*O544)</f>
        <v>0</v>
      </c>
      <c r="AD544" s="43"/>
      <c r="AE544" s="318">
        <f>SUM(AD544*O544)</f>
        <v>0</v>
      </c>
      <c r="AF544" s="44"/>
      <c r="AG544" s="317">
        <f>SUM(AF544*O544)</f>
        <v>0</v>
      </c>
      <c r="AH544" s="43"/>
      <c r="AI544" s="318">
        <f>SUM(AH544*O544)</f>
        <v>0</v>
      </c>
      <c r="AJ544" s="44"/>
      <c r="AK544" s="317">
        <f>SUM(AJ544*O544)</f>
        <v>0</v>
      </c>
      <c r="AL544" s="43"/>
      <c r="AM544" s="318">
        <f>SUM(AL544*O544)</f>
        <v>0</v>
      </c>
      <c r="AN544" s="44"/>
      <c r="AO544" s="317">
        <f>SUM(AN544*O544)</f>
        <v>0</v>
      </c>
      <c r="AP544" s="43"/>
      <c r="AQ544" s="318">
        <f>SUM(AP544*O544)</f>
        <v>0</v>
      </c>
      <c r="AR544" s="44"/>
      <c r="AS544" s="317">
        <f>SUM(AR544*O544)</f>
        <v>0</v>
      </c>
      <c r="AT544" s="43"/>
      <c r="AU544" s="318">
        <f>SUM(AT544*O544)</f>
        <v>0</v>
      </c>
      <c r="AV544" s="44"/>
      <c r="AW544" s="317">
        <f>SUM(AV544*O544)</f>
        <v>0</v>
      </c>
      <c r="AX544" s="43"/>
      <c r="AY544" s="318">
        <f>SUM(AX544*O544)</f>
        <v>0</v>
      </c>
      <c r="AZ544" s="44"/>
      <c r="BA544" s="317">
        <f>SUM(AZ544*O544)</f>
        <v>0</v>
      </c>
      <c r="BB544" s="43"/>
      <c r="BC544" s="318">
        <f>SUM(BB544*O544)</f>
        <v>0</v>
      </c>
      <c r="BD544" s="44"/>
      <c r="BE544" s="317">
        <f>SUM(BD544*O544)</f>
        <v>0</v>
      </c>
    </row>
    <row r="545" spans="1:57" ht="25.5" x14ac:dyDescent="0.2">
      <c r="A545" s="186">
        <v>191</v>
      </c>
      <c r="B545" s="73" t="s">
        <v>284</v>
      </c>
      <c r="C545" s="73" t="s">
        <v>295</v>
      </c>
      <c r="D545" s="74" t="s">
        <v>3540</v>
      </c>
      <c r="E545" s="74" t="s">
        <v>919</v>
      </c>
      <c r="F545" s="75">
        <v>25</v>
      </c>
      <c r="G545" s="74" t="s">
        <v>2963</v>
      </c>
      <c r="H545" s="76" t="s">
        <v>2963</v>
      </c>
      <c r="I545" s="74" t="s">
        <v>3400</v>
      </c>
      <c r="J545" s="24" t="s">
        <v>3132</v>
      </c>
      <c r="K545" s="186">
        <v>2</v>
      </c>
      <c r="L545" s="144">
        <v>7.95</v>
      </c>
      <c r="M545" s="77">
        <v>7.95</v>
      </c>
      <c r="N545" s="144">
        <v>8.35</v>
      </c>
      <c r="O545" s="219">
        <v>8.77</v>
      </c>
      <c r="P545" s="371">
        <f>SUM(R545,T545,V545,X545,Z545,AB545,AD545,AF545,AH545,AJ545,AL545,AN545,AP545,AR545,AT545,AV545,AX545,AZ545,BB545,BD545)</f>
        <v>0</v>
      </c>
      <c r="Q545" s="372">
        <f>SUM(P545*O545)</f>
        <v>0</v>
      </c>
      <c r="R545" s="43"/>
      <c r="S545" s="318">
        <f>SUM(R545*O545)</f>
        <v>0</v>
      </c>
      <c r="T545" s="44"/>
      <c r="U545" s="317">
        <f>SUM(T545*O545)</f>
        <v>0</v>
      </c>
      <c r="V545" s="43"/>
      <c r="W545" s="318">
        <f>SUM(V545*O545)</f>
        <v>0</v>
      </c>
      <c r="X545" s="44"/>
      <c r="Y545" s="317">
        <f>SUM(X545*O545)</f>
        <v>0</v>
      </c>
      <c r="Z545" s="43"/>
      <c r="AA545" s="318">
        <f>SUM(Z545*O545)</f>
        <v>0</v>
      </c>
      <c r="AB545" s="44"/>
      <c r="AC545" s="317">
        <f>SUM(AB545*O545)</f>
        <v>0</v>
      </c>
      <c r="AD545" s="43"/>
      <c r="AE545" s="318">
        <f>SUM(AD545*O545)</f>
        <v>0</v>
      </c>
      <c r="AF545" s="44"/>
      <c r="AG545" s="317">
        <f>SUM(AF545*O545)</f>
        <v>0</v>
      </c>
      <c r="AH545" s="43"/>
      <c r="AI545" s="318">
        <f>SUM(AH545*O545)</f>
        <v>0</v>
      </c>
      <c r="AJ545" s="44"/>
      <c r="AK545" s="317">
        <f>SUM(AJ545*O545)</f>
        <v>0</v>
      </c>
      <c r="AL545" s="43"/>
      <c r="AM545" s="318">
        <f>SUM(AL545*O545)</f>
        <v>0</v>
      </c>
      <c r="AN545" s="44"/>
      <c r="AO545" s="317">
        <f>SUM(AN545*O545)</f>
        <v>0</v>
      </c>
      <c r="AP545" s="43"/>
      <c r="AQ545" s="318">
        <f>SUM(AP545*O545)</f>
        <v>0</v>
      </c>
      <c r="AR545" s="44"/>
      <c r="AS545" s="317">
        <f>SUM(AR545*O545)</f>
        <v>0</v>
      </c>
      <c r="AT545" s="43"/>
      <c r="AU545" s="318">
        <f>SUM(AT545*O545)</f>
        <v>0</v>
      </c>
      <c r="AV545" s="44"/>
      <c r="AW545" s="317">
        <f>SUM(AV545*O545)</f>
        <v>0</v>
      </c>
      <c r="AX545" s="43"/>
      <c r="AY545" s="318">
        <f>SUM(AX545*O545)</f>
        <v>0</v>
      </c>
      <c r="AZ545" s="44"/>
      <c r="BA545" s="317">
        <f>SUM(AZ545*O545)</f>
        <v>0</v>
      </c>
      <c r="BB545" s="43"/>
      <c r="BC545" s="318">
        <f>SUM(BB545*O545)</f>
        <v>0</v>
      </c>
      <c r="BD545" s="44"/>
      <c r="BE545" s="317">
        <f>SUM(BD545*O545)</f>
        <v>0</v>
      </c>
    </row>
    <row r="546" spans="1:57" ht="25.5" x14ac:dyDescent="0.2">
      <c r="A546" s="263">
        <v>191</v>
      </c>
      <c r="B546" s="264" t="s">
        <v>284</v>
      </c>
      <c r="C546" s="260" t="s">
        <v>295</v>
      </c>
      <c r="D546" s="315" t="s">
        <v>4052</v>
      </c>
      <c r="E546" s="266" t="s">
        <v>2340</v>
      </c>
      <c r="F546" s="265">
        <v>25</v>
      </c>
      <c r="G546" s="266"/>
      <c r="H546" s="320" t="s">
        <v>4244</v>
      </c>
      <c r="I546" s="266" t="s">
        <v>3747</v>
      </c>
      <c r="J546" s="316" t="s">
        <v>4733</v>
      </c>
      <c r="K546" s="263">
        <v>3</v>
      </c>
      <c r="L546" s="267"/>
      <c r="M546" s="267"/>
      <c r="N546" s="267"/>
      <c r="O546" s="360">
        <v>16.89</v>
      </c>
      <c r="P546" s="371">
        <f>SUM(R546,T546,V546,X546,Z546,AB546,AD546,AF546,AH546,AJ546,AL546,AN546,AP546,AR546,AT546,AV546,AX546,AZ546,BB546,BD546)</f>
        <v>0</v>
      </c>
      <c r="Q546" s="372">
        <f>SUM(P546*O546)</f>
        <v>0</v>
      </c>
      <c r="R546" s="43"/>
      <c r="S546" s="318">
        <f>SUM(R546*O546)</f>
        <v>0</v>
      </c>
      <c r="T546" s="44"/>
      <c r="U546" s="317">
        <f>SUM(T546*O546)</f>
        <v>0</v>
      </c>
      <c r="V546" s="43"/>
      <c r="W546" s="318">
        <f>SUM(V546*O546)</f>
        <v>0</v>
      </c>
      <c r="X546" s="44"/>
      <c r="Y546" s="317">
        <f>SUM(X546*O546)</f>
        <v>0</v>
      </c>
      <c r="Z546" s="43"/>
      <c r="AA546" s="318">
        <f>SUM(Z546*O546)</f>
        <v>0</v>
      </c>
      <c r="AB546" s="44"/>
      <c r="AC546" s="317">
        <f>SUM(AB546*O546)</f>
        <v>0</v>
      </c>
      <c r="AD546" s="43"/>
      <c r="AE546" s="318">
        <f>SUM(AD546*O546)</f>
        <v>0</v>
      </c>
      <c r="AF546" s="44"/>
      <c r="AG546" s="317">
        <f>SUM(AF546*O546)</f>
        <v>0</v>
      </c>
      <c r="AH546" s="43"/>
      <c r="AI546" s="318">
        <f>SUM(AH546*O546)</f>
        <v>0</v>
      </c>
      <c r="AJ546" s="44"/>
      <c r="AK546" s="317">
        <f>SUM(AJ546*O546)</f>
        <v>0</v>
      </c>
      <c r="AL546" s="43"/>
      <c r="AM546" s="318">
        <f>SUM(AL546*O546)</f>
        <v>0</v>
      </c>
      <c r="AN546" s="44"/>
      <c r="AO546" s="317">
        <f>SUM(AN546*O546)</f>
        <v>0</v>
      </c>
      <c r="AP546" s="43"/>
      <c r="AQ546" s="318">
        <f>SUM(AP546*O546)</f>
        <v>0</v>
      </c>
      <c r="AR546" s="44"/>
      <c r="AS546" s="317">
        <f>SUM(AR546*O546)</f>
        <v>0</v>
      </c>
      <c r="AT546" s="43"/>
      <c r="AU546" s="318">
        <f>SUM(AT546*O546)</f>
        <v>0</v>
      </c>
      <c r="AV546" s="44"/>
      <c r="AW546" s="317">
        <f>SUM(AV546*O546)</f>
        <v>0</v>
      </c>
      <c r="AX546" s="43"/>
      <c r="AY546" s="318">
        <f>SUM(AX546*O546)</f>
        <v>0</v>
      </c>
      <c r="AZ546" s="44"/>
      <c r="BA546" s="317">
        <f>SUM(AZ546*O546)</f>
        <v>0</v>
      </c>
      <c r="BB546" s="43"/>
      <c r="BC546" s="318">
        <f>SUM(BB546*O546)</f>
        <v>0</v>
      </c>
      <c r="BD546" s="44"/>
      <c r="BE546" s="317">
        <f>SUM(BD546*O546)</f>
        <v>0</v>
      </c>
    </row>
    <row r="547" spans="1:57" ht="38.25" x14ac:dyDescent="0.2">
      <c r="A547" s="186">
        <v>192</v>
      </c>
      <c r="B547" s="73" t="s">
        <v>284</v>
      </c>
      <c r="C547" s="73" t="s">
        <v>890</v>
      </c>
      <c r="D547" s="74" t="s">
        <v>901</v>
      </c>
      <c r="E547" s="74" t="s">
        <v>12</v>
      </c>
      <c r="F547" s="75">
        <v>1</v>
      </c>
      <c r="G547" s="74" t="s">
        <v>975</v>
      </c>
      <c r="H547" s="76" t="s">
        <v>975</v>
      </c>
      <c r="I547" s="74" t="s">
        <v>3400</v>
      </c>
      <c r="J547" s="24" t="s">
        <v>3132</v>
      </c>
      <c r="K547" s="186">
        <v>1</v>
      </c>
      <c r="L547" s="144">
        <v>0.42</v>
      </c>
      <c r="M547" s="144">
        <v>0.44</v>
      </c>
      <c r="N547" s="77">
        <v>0.44</v>
      </c>
      <c r="O547" s="220">
        <v>0.44</v>
      </c>
      <c r="P547" s="371">
        <f>SUM(R547,T547,V547,X547,Z547,AB547,AD547,AF547,AH547,AJ547,AL547,AN547,AP547,AR547,AT547,AV547,AX547,AZ547,BB547,BD547)</f>
        <v>0</v>
      </c>
      <c r="Q547" s="372">
        <f>SUM(P547*O547)</f>
        <v>0</v>
      </c>
      <c r="R547" s="43"/>
      <c r="S547" s="318">
        <f>SUM(R547*O547)</f>
        <v>0</v>
      </c>
      <c r="T547" s="44"/>
      <c r="U547" s="317">
        <f>SUM(T547*O547)</f>
        <v>0</v>
      </c>
      <c r="V547" s="43"/>
      <c r="W547" s="318">
        <f>SUM(V547*O547)</f>
        <v>0</v>
      </c>
      <c r="X547" s="44"/>
      <c r="Y547" s="317">
        <f>SUM(X547*O547)</f>
        <v>0</v>
      </c>
      <c r="Z547" s="43"/>
      <c r="AA547" s="318">
        <f>SUM(Z547*O547)</f>
        <v>0</v>
      </c>
      <c r="AB547" s="44"/>
      <c r="AC547" s="317">
        <f>SUM(AB547*O547)</f>
        <v>0</v>
      </c>
      <c r="AD547" s="43"/>
      <c r="AE547" s="318">
        <f>SUM(AD547*O547)</f>
        <v>0</v>
      </c>
      <c r="AF547" s="44"/>
      <c r="AG547" s="317">
        <f>SUM(AF547*O547)</f>
        <v>0</v>
      </c>
      <c r="AH547" s="43"/>
      <c r="AI547" s="318">
        <f>SUM(AH547*O547)</f>
        <v>0</v>
      </c>
      <c r="AJ547" s="44"/>
      <c r="AK547" s="317">
        <f>SUM(AJ547*O547)</f>
        <v>0</v>
      </c>
      <c r="AL547" s="43"/>
      <c r="AM547" s="318">
        <f>SUM(AL547*O547)</f>
        <v>0</v>
      </c>
      <c r="AN547" s="44"/>
      <c r="AO547" s="317">
        <f>SUM(AN547*O547)</f>
        <v>0</v>
      </c>
      <c r="AP547" s="43"/>
      <c r="AQ547" s="318">
        <f>SUM(AP547*O547)</f>
        <v>0</v>
      </c>
      <c r="AR547" s="44"/>
      <c r="AS547" s="317">
        <f>SUM(AR547*O547)</f>
        <v>0</v>
      </c>
      <c r="AT547" s="43"/>
      <c r="AU547" s="318">
        <f>SUM(AT547*O547)</f>
        <v>0</v>
      </c>
      <c r="AV547" s="44"/>
      <c r="AW547" s="317">
        <f>SUM(AV547*O547)</f>
        <v>0</v>
      </c>
      <c r="AX547" s="43"/>
      <c r="AY547" s="318">
        <f>SUM(AX547*O547)</f>
        <v>0</v>
      </c>
      <c r="AZ547" s="44"/>
      <c r="BA547" s="317">
        <f>SUM(AZ547*O547)</f>
        <v>0</v>
      </c>
      <c r="BB547" s="43"/>
      <c r="BC547" s="318">
        <f>SUM(BB547*O547)</f>
        <v>0</v>
      </c>
      <c r="BD547" s="44"/>
      <c r="BE547" s="317">
        <f>SUM(BD547*O547)</f>
        <v>0</v>
      </c>
    </row>
    <row r="548" spans="1:57" ht="38.25" x14ac:dyDescent="0.2">
      <c r="A548" s="187">
        <v>192</v>
      </c>
      <c r="B548" s="25" t="s">
        <v>284</v>
      </c>
      <c r="C548" s="25" t="s">
        <v>890</v>
      </c>
      <c r="D548" s="29" t="s">
        <v>1970</v>
      </c>
      <c r="E548" s="28" t="s">
        <v>12</v>
      </c>
      <c r="F548" s="188">
        <v>1</v>
      </c>
      <c r="G548" s="189" t="s">
        <v>2064</v>
      </c>
      <c r="H548" s="88" t="s">
        <v>2064</v>
      </c>
      <c r="I548" s="29" t="s">
        <v>3404</v>
      </c>
      <c r="J548" s="79" t="s">
        <v>2338</v>
      </c>
      <c r="K548" s="187">
        <v>1</v>
      </c>
      <c r="L548" s="146">
        <v>0.44</v>
      </c>
      <c r="M548" s="80">
        <v>0.44</v>
      </c>
      <c r="N548" s="80">
        <v>0.44</v>
      </c>
      <c r="O548" s="223">
        <v>0.44</v>
      </c>
      <c r="P548" s="371">
        <f>SUM(R548,T548,V548,X548,Z548,AB548,AD548,AF548,AH548,AJ548,AL548,AN548,AP548,AR548,AT548,AV548,AX548,AZ548,BB548,BD548)</f>
        <v>0</v>
      </c>
      <c r="Q548" s="372">
        <f>SUM(P548*O548)</f>
        <v>0</v>
      </c>
      <c r="R548" s="43"/>
      <c r="S548" s="318">
        <f>SUM(R548*O548)</f>
        <v>0</v>
      </c>
      <c r="T548" s="44"/>
      <c r="U548" s="317">
        <f>SUM(T548*O548)</f>
        <v>0</v>
      </c>
      <c r="V548" s="43"/>
      <c r="W548" s="318">
        <f>SUM(V548*O548)</f>
        <v>0</v>
      </c>
      <c r="X548" s="44"/>
      <c r="Y548" s="317">
        <f>SUM(X548*O548)</f>
        <v>0</v>
      </c>
      <c r="Z548" s="43"/>
      <c r="AA548" s="318">
        <f>SUM(Z548*O548)</f>
        <v>0</v>
      </c>
      <c r="AB548" s="44"/>
      <c r="AC548" s="317">
        <f>SUM(AB548*O548)</f>
        <v>0</v>
      </c>
      <c r="AD548" s="43"/>
      <c r="AE548" s="318">
        <f>SUM(AD548*O548)</f>
        <v>0</v>
      </c>
      <c r="AF548" s="44"/>
      <c r="AG548" s="317">
        <f>SUM(AF548*O548)</f>
        <v>0</v>
      </c>
      <c r="AH548" s="43"/>
      <c r="AI548" s="318">
        <f>SUM(AH548*O548)</f>
        <v>0</v>
      </c>
      <c r="AJ548" s="44"/>
      <c r="AK548" s="317">
        <f>SUM(AJ548*O548)</f>
        <v>0</v>
      </c>
      <c r="AL548" s="43"/>
      <c r="AM548" s="318">
        <f>SUM(AL548*O548)</f>
        <v>0</v>
      </c>
      <c r="AN548" s="44"/>
      <c r="AO548" s="317">
        <f>SUM(AN548*O548)</f>
        <v>0</v>
      </c>
      <c r="AP548" s="43"/>
      <c r="AQ548" s="318">
        <f>SUM(AP548*O548)</f>
        <v>0</v>
      </c>
      <c r="AR548" s="44"/>
      <c r="AS548" s="317">
        <f>SUM(AR548*O548)</f>
        <v>0</v>
      </c>
      <c r="AT548" s="43"/>
      <c r="AU548" s="318">
        <f>SUM(AT548*O548)</f>
        <v>0</v>
      </c>
      <c r="AV548" s="44"/>
      <c r="AW548" s="317">
        <f>SUM(AV548*O548)</f>
        <v>0</v>
      </c>
      <c r="AX548" s="43"/>
      <c r="AY548" s="318">
        <f>SUM(AX548*O548)</f>
        <v>0</v>
      </c>
      <c r="AZ548" s="44"/>
      <c r="BA548" s="317">
        <f>SUM(AZ548*O548)</f>
        <v>0</v>
      </c>
      <c r="BB548" s="43"/>
      <c r="BC548" s="318">
        <f>SUM(BB548*O548)</f>
        <v>0</v>
      </c>
      <c r="BD548" s="44"/>
      <c r="BE548" s="317">
        <f>SUM(BD548*O548)</f>
        <v>0</v>
      </c>
    </row>
    <row r="549" spans="1:57" ht="38.25" x14ac:dyDescent="0.2">
      <c r="A549" s="263">
        <v>192</v>
      </c>
      <c r="B549" s="264" t="s">
        <v>284</v>
      </c>
      <c r="C549" s="260" t="s">
        <v>890</v>
      </c>
      <c r="D549" s="315" t="s">
        <v>4052</v>
      </c>
      <c r="E549" s="266" t="s">
        <v>4685</v>
      </c>
      <c r="F549" s="265">
        <v>1</v>
      </c>
      <c r="G549" s="266"/>
      <c r="H549" s="320" t="s">
        <v>4245</v>
      </c>
      <c r="I549" s="266" t="s">
        <v>3747</v>
      </c>
      <c r="J549" s="316" t="s">
        <v>4733</v>
      </c>
      <c r="K549" s="263">
        <v>2</v>
      </c>
      <c r="L549" s="267"/>
      <c r="M549" s="267"/>
      <c r="N549" s="267"/>
      <c r="O549" s="360">
        <v>1.29</v>
      </c>
      <c r="P549" s="371">
        <f>SUM(R549,T549,V549,X549,Z549,AB549,AD549,AF549,AH549,AJ549,AL549,AN549,AP549,AR549,AT549,AV549,AX549,AZ549,BB549,BD549)</f>
        <v>0</v>
      </c>
      <c r="Q549" s="372">
        <f>SUM(P549*O549)</f>
        <v>0</v>
      </c>
      <c r="R549" s="43"/>
      <c r="S549" s="318">
        <f>SUM(R549*O549)</f>
        <v>0</v>
      </c>
      <c r="T549" s="44"/>
      <c r="U549" s="317">
        <f>SUM(T549*O549)</f>
        <v>0</v>
      </c>
      <c r="V549" s="43"/>
      <c r="W549" s="318">
        <f>SUM(V549*O549)</f>
        <v>0</v>
      </c>
      <c r="X549" s="44"/>
      <c r="Y549" s="317">
        <f>SUM(X549*O549)</f>
        <v>0</v>
      </c>
      <c r="Z549" s="43"/>
      <c r="AA549" s="318">
        <f>SUM(Z549*O549)</f>
        <v>0</v>
      </c>
      <c r="AB549" s="44"/>
      <c r="AC549" s="317">
        <f>SUM(AB549*O549)</f>
        <v>0</v>
      </c>
      <c r="AD549" s="43"/>
      <c r="AE549" s="318">
        <f>SUM(AD549*O549)</f>
        <v>0</v>
      </c>
      <c r="AF549" s="44"/>
      <c r="AG549" s="317">
        <f>SUM(AF549*O549)</f>
        <v>0</v>
      </c>
      <c r="AH549" s="43"/>
      <c r="AI549" s="318">
        <f>SUM(AH549*O549)</f>
        <v>0</v>
      </c>
      <c r="AJ549" s="44"/>
      <c r="AK549" s="317">
        <f>SUM(AJ549*O549)</f>
        <v>0</v>
      </c>
      <c r="AL549" s="43"/>
      <c r="AM549" s="318">
        <f>SUM(AL549*O549)</f>
        <v>0</v>
      </c>
      <c r="AN549" s="44"/>
      <c r="AO549" s="317">
        <f>SUM(AN549*O549)</f>
        <v>0</v>
      </c>
      <c r="AP549" s="43"/>
      <c r="AQ549" s="318">
        <f>SUM(AP549*O549)</f>
        <v>0</v>
      </c>
      <c r="AR549" s="44"/>
      <c r="AS549" s="317">
        <f>SUM(AR549*O549)</f>
        <v>0</v>
      </c>
      <c r="AT549" s="43"/>
      <c r="AU549" s="318">
        <f>SUM(AT549*O549)</f>
        <v>0</v>
      </c>
      <c r="AV549" s="44"/>
      <c r="AW549" s="317">
        <f>SUM(AV549*O549)</f>
        <v>0</v>
      </c>
      <c r="AX549" s="43"/>
      <c r="AY549" s="318">
        <f>SUM(AX549*O549)</f>
        <v>0</v>
      </c>
      <c r="AZ549" s="44"/>
      <c r="BA549" s="317">
        <f>SUM(AZ549*O549)</f>
        <v>0</v>
      </c>
      <c r="BB549" s="43"/>
      <c r="BC549" s="318">
        <f>SUM(BB549*O549)</f>
        <v>0</v>
      </c>
      <c r="BD549" s="44"/>
      <c r="BE549" s="317">
        <f>SUM(BD549*O549)</f>
        <v>0</v>
      </c>
    </row>
    <row r="550" spans="1:57" ht="38.25" x14ac:dyDescent="0.2">
      <c r="A550" s="186">
        <v>193</v>
      </c>
      <c r="B550" s="73" t="s">
        <v>284</v>
      </c>
      <c r="C550" s="73" t="s">
        <v>891</v>
      </c>
      <c r="D550" s="74" t="s">
        <v>901</v>
      </c>
      <c r="E550" s="74" t="s">
        <v>12</v>
      </c>
      <c r="F550" s="75">
        <v>1</v>
      </c>
      <c r="G550" s="74" t="s">
        <v>976</v>
      </c>
      <c r="H550" s="76" t="s">
        <v>976</v>
      </c>
      <c r="I550" s="74" t="s">
        <v>3400</v>
      </c>
      <c r="J550" s="24" t="s">
        <v>3132</v>
      </c>
      <c r="K550" s="186">
        <v>1</v>
      </c>
      <c r="L550" s="144">
        <v>0.59</v>
      </c>
      <c r="M550" s="144">
        <v>0.62</v>
      </c>
      <c r="N550" s="77">
        <v>0.62</v>
      </c>
      <c r="O550" s="220">
        <v>0.62</v>
      </c>
      <c r="P550" s="371">
        <f>SUM(R550,T550,V550,X550,Z550,AB550,AD550,AF550,AH550,AJ550,AL550,AN550,AP550,AR550,AT550,AV550,AX550,AZ550,BB550,BD550)</f>
        <v>0</v>
      </c>
      <c r="Q550" s="372">
        <f>SUM(P550*O550)</f>
        <v>0</v>
      </c>
      <c r="R550" s="43"/>
      <c r="S550" s="318">
        <f>SUM(R550*O550)</f>
        <v>0</v>
      </c>
      <c r="T550" s="44"/>
      <c r="U550" s="317">
        <f>SUM(T550*O550)</f>
        <v>0</v>
      </c>
      <c r="V550" s="43"/>
      <c r="W550" s="318">
        <f>SUM(V550*O550)</f>
        <v>0</v>
      </c>
      <c r="X550" s="44"/>
      <c r="Y550" s="317">
        <f>SUM(X550*O550)</f>
        <v>0</v>
      </c>
      <c r="Z550" s="43"/>
      <c r="AA550" s="318">
        <f>SUM(Z550*O550)</f>
        <v>0</v>
      </c>
      <c r="AB550" s="44"/>
      <c r="AC550" s="317">
        <f>SUM(AB550*O550)</f>
        <v>0</v>
      </c>
      <c r="AD550" s="43"/>
      <c r="AE550" s="318">
        <f>SUM(AD550*O550)</f>
        <v>0</v>
      </c>
      <c r="AF550" s="44"/>
      <c r="AG550" s="317">
        <f>SUM(AF550*O550)</f>
        <v>0</v>
      </c>
      <c r="AH550" s="43"/>
      <c r="AI550" s="318">
        <f>SUM(AH550*O550)</f>
        <v>0</v>
      </c>
      <c r="AJ550" s="44"/>
      <c r="AK550" s="317">
        <f>SUM(AJ550*O550)</f>
        <v>0</v>
      </c>
      <c r="AL550" s="43"/>
      <c r="AM550" s="318">
        <f>SUM(AL550*O550)</f>
        <v>0</v>
      </c>
      <c r="AN550" s="44"/>
      <c r="AO550" s="317">
        <f>SUM(AN550*O550)</f>
        <v>0</v>
      </c>
      <c r="AP550" s="43"/>
      <c r="AQ550" s="318">
        <f>SUM(AP550*O550)</f>
        <v>0</v>
      </c>
      <c r="AR550" s="44"/>
      <c r="AS550" s="317">
        <f>SUM(AR550*O550)</f>
        <v>0</v>
      </c>
      <c r="AT550" s="43"/>
      <c r="AU550" s="318">
        <f>SUM(AT550*O550)</f>
        <v>0</v>
      </c>
      <c r="AV550" s="44"/>
      <c r="AW550" s="317">
        <f>SUM(AV550*O550)</f>
        <v>0</v>
      </c>
      <c r="AX550" s="43"/>
      <c r="AY550" s="318">
        <f>SUM(AX550*O550)</f>
        <v>0</v>
      </c>
      <c r="AZ550" s="44"/>
      <c r="BA550" s="317">
        <f>SUM(AZ550*O550)</f>
        <v>0</v>
      </c>
      <c r="BB550" s="43"/>
      <c r="BC550" s="318">
        <f>SUM(BB550*O550)</f>
        <v>0</v>
      </c>
      <c r="BD550" s="44"/>
      <c r="BE550" s="317">
        <f>SUM(BD550*O550)</f>
        <v>0</v>
      </c>
    </row>
    <row r="551" spans="1:57" ht="38.25" x14ac:dyDescent="0.2">
      <c r="A551" s="187">
        <v>193</v>
      </c>
      <c r="B551" s="25" t="s">
        <v>284</v>
      </c>
      <c r="C551" s="25" t="s">
        <v>891</v>
      </c>
      <c r="D551" s="29" t="s">
        <v>1970</v>
      </c>
      <c r="E551" s="28" t="s">
        <v>12</v>
      </c>
      <c r="F551" s="188">
        <v>1</v>
      </c>
      <c r="G551" s="28" t="s">
        <v>2065</v>
      </c>
      <c r="H551" s="88" t="s">
        <v>2066</v>
      </c>
      <c r="I551" s="29" t="s">
        <v>3404</v>
      </c>
      <c r="J551" s="79" t="s">
        <v>2338</v>
      </c>
      <c r="K551" s="187">
        <v>2</v>
      </c>
      <c r="L551" s="146">
        <v>0.67</v>
      </c>
      <c r="M551" s="80">
        <v>0.67</v>
      </c>
      <c r="N551" s="80">
        <v>0.67</v>
      </c>
      <c r="O551" s="223">
        <v>0.67</v>
      </c>
      <c r="P551" s="371">
        <f>SUM(R551,T551,V551,X551,Z551,AB551,AD551,AF551,AH551,AJ551,AL551,AN551,AP551,AR551,AT551,AV551,AX551,AZ551,BB551,BD551)</f>
        <v>0</v>
      </c>
      <c r="Q551" s="372">
        <f>SUM(P551*O551)</f>
        <v>0</v>
      </c>
      <c r="R551" s="43"/>
      <c r="S551" s="318">
        <f>SUM(R551*O551)</f>
        <v>0</v>
      </c>
      <c r="T551" s="44"/>
      <c r="U551" s="317">
        <f>SUM(T551*O551)</f>
        <v>0</v>
      </c>
      <c r="V551" s="43"/>
      <c r="W551" s="318">
        <f>SUM(V551*O551)</f>
        <v>0</v>
      </c>
      <c r="X551" s="44"/>
      <c r="Y551" s="317">
        <f>SUM(X551*O551)</f>
        <v>0</v>
      </c>
      <c r="Z551" s="43"/>
      <c r="AA551" s="318">
        <f>SUM(Z551*O551)</f>
        <v>0</v>
      </c>
      <c r="AB551" s="44"/>
      <c r="AC551" s="317">
        <f>SUM(AB551*O551)</f>
        <v>0</v>
      </c>
      <c r="AD551" s="43"/>
      <c r="AE551" s="318">
        <f>SUM(AD551*O551)</f>
        <v>0</v>
      </c>
      <c r="AF551" s="44"/>
      <c r="AG551" s="317">
        <f>SUM(AF551*O551)</f>
        <v>0</v>
      </c>
      <c r="AH551" s="43"/>
      <c r="AI551" s="318">
        <f>SUM(AH551*O551)</f>
        <v>0</v>
      </c>
      <c r="AJ551" s="44"/>
      <c r="AK551" s="317">
        <f>SUM(AJ551*O551)</f>
        <v>0</v>
      </c>
      <c r="AL551" s="43"/>
      <c r="AM551" s="318">
        <f>SUM(AL551*O551)</f>
        <v>0</v>
      </c>
      <c r="AN551" s="44"/>
      <c r="AO551" s="317">
        <f>SUM(AN551*O551)</f>
        <v>0</v>
      </c>
      <c r="AP551" s="43"/>
      <c r="AQ551" s="318">
        <f>SUM(AP551*O551)</f>
        <v>0</v>
      </c>
      <c r="AR551" s="44"/>
      <c r="AS551" s="317">
        <f>SUM(AR551*O551)</f>
        <v>0</v>
      </c>
      <c r="AT551" s="43"/>
      <c r="AU551" s="318">
        <f>SUM(AT551*O551)</f>
        <v>0</v>
      </c>
      <c r="AV551" s="44"/>
      <c r="AW551" s="317">
        <f>SUM(AV551*O551)</f>
        <v>0</v>
      </c>
      <c r="AX551" s="43"/>
      <c r="AY551" s="318">
        <f>SUM(AX551*O551)</f>
        <v>0</v>
      </c>
      <c r="AZ551" s="44"/>
      <c r="BA551" s="317">
        <f>SUM(AZ551*O551)</f>
        <v>0</v>
      </c>
      <c r="BB551" s="43"/>
      <c r="BC551" s="318">
        <f>SUM(BB551*O551)</f>
        <v>0</v>
      </c>
      <c r="BD551" s="44"/>
      <c r="BE551" s="317">
        <f>SUM(BD551*O551)</f>
        <v>0</v>
      </c>
    </row>
    <row r="552" spans="1:57" ht="38.25" x14ac:dyDescent="0.2">
      <c r="A552" s="263">
        <v>193</v>
      </c>
      <c r="B552" s="264" t="s">
        <v>284</v>
      </c>
      <c r="C552" s="260" t="s">
        <v>4707</v>
      </c>
      <c r="D552" s="315" t="s">
        <v>4052</v>
      </c>
      <c r="E552" s="266" t="s">
        <v>4685</v>
      </c>
      <c r="F552" s="265">
        <v>1</v>
      </c>
      <c r="G552" s="266"/>
      <c r="H552" s="320" t="s">
        <v>4246</v>
      </c>
      <c r="I552" s="266" t="s">
        <v>3747</v>
      </c>
      <c r="J552" s="316" t="s">
        <v>4733</v>
      </c>
      <c r="K552" s="263">
        <v>3</v>
      </c>
      <c r="L552" s="267"/>
      <c r="M552" s="267"/>
      <c r="N552" s="267"/>
      <c r="O552" s="360">
        <v>1.81</v>
      </c>
      <c r="P552" s="371">
        <f>SUM(R552,T552,V552,X552,Z552,AB552,AD552,AF552,AH552,AJ552,AL552,AN552,AP552,AR552,AT552,AV552,AX552,AZ552,BB552,BD552)</f>
        <v>0</v>
      </c>
      <c r="Q552" s="372">
        <f>SUM(P552*O552)</f>
        <v>0</v>
      </c>
      <c r="R552" s="43"/>
      <c r="S552" s="318">
        <f>SUM(R552*O552)</f>
        <v>0</v>
      </c>
      <c r="T552" s="44"/>
      <c r="U552" s="317">
        <f>SUM(T552*O552)</f>
        <v>0</v>
      </c>
      <c r="V552" s="43"/>
      <c r="W552" s="318">
        <f>SUM(V552*O552)</f>
        <v>0</v>
      </c>
      <c r="X552" s="44"/>
      <c r="Y552" s="317">
        <f>SUM(X552*O552)</f>
        <v>0</v>
      </c>
      <c r="Z552" s="43"/>
      <c r="AA552" s="318">
        <f>SUM(Z552*O552)</f>
        <v>0</v>
      </c>
      <c r="AB552" s="44"/>
      <c r="AC552" s="317">
        <f>SUM(AB552*O552)</f>
        <v>0</v>
      </c>
      <c r="AD552" s="43"/>
      <c r="AE552" s="318">
        <f>SUM(AD552*O552)</f>
        <v>0</v>
      </c>
      <c r="AF552" s="44"/>
      <c r="AG552" s="317">
        <f>SUM(AF552*O552)</f>
        <v>0</v>
      </c>
      <c r="AH552" s="43"/>
      <c r="AI552" s="318">
        <f>SUM(AH552*O552)</f>
        <v>0</v>
      </c>
      <c r="AJ552" s="44"/>
      <c r="AK552" s="317">
        <f>SUM(AJ552*O552)</f>
        <v>0</v>
      </c>
      <c r="AL552" s="43"/>
      <c r="AM552" s="318">
        <f>SUM(AL552*O552)</f>
        <v>0</v>
      </c>
      <c r="AN552" s="44"/>
      <c r="AO552" s="317">
        <f>SUM(AN552*O552)</f>
        <v>0</v>
      </c>
      <c r="AP552" s="43"/>
      <c r="AQ552" s="318">
        <f>SUM(AP552*O552)</f>
        <v>0</v>
      </c>
      <c r="AR552" s="44"/>
      <c r="AS552" s="317">
        <f>SUM(AR552*O552)</f>
        <v>0</v>
      </c>
      <c r="AT552" s="43"/>
      <c r="AU552" s="318">
        <f>SUM(AT552*O552)</f>
        <v>0</v>
      </c>
      <c r="AV552" s="44"/>
      <c r="AW552" s="317">
        <f>SUM(AV552*O552)</f>
        <v>0</v>
      </c>
      <c r="AX552" s="43"/>
      <c r="AY552" s="318">
        <f>SUM(AX552*O552)</f>
        <v>0</v>
      </c>
      <c r="AZ552" s="44"/>
      <c r="BA552" s="317">
        <f>SUM(AZ552*O552)</f>
        <v>0</v>
      </c>
      <c r="BB552" s="43"/>
      <c r="BC552" s="318">
        <f>SUM(BB552*O552)</f>
        <v>0</v>
      </c>
      <c r="BD552" s="44"/>
      <c r="BE552" s="317">
        <f>SUM(BD552*O552)</f>
        <v>0</v>
      </c>
    </row>
    <row r="553" spans="1:57" ht="38.25" x14ac:dyDescent="0.2">
      <c r="A553" s="186">
        <v>194</v>
      </c>
      <c r="B553" s="73" t="s">
        <v>284</v>
      </c>
      <c r="C553" s="73" t="s">
        <v>892</v>
      </c>
      <c r="D553" s="74" t="s">
        <v>901</v>
      </c>
      <c r="E553" s="74" t="s">
        <v>11</v>
      </c>
      <c r="F553" s="75">
        <v>1</v>
      </c>
      <c r="G553" s="74" t="s">
        <v>2964</v>
      </c>
      <c r="H553" s="76" t="s">
        <v>2964</v>
      </c>
      <c r="I553" s="74" t="s">
        <v>3400</v>
      </c>
      <c r="J553" s="24" t="s">
        <v>3132</v>
      </c>
      <c r="K553" s="186">
        <v>1</v>
      </c>
      <c r="L553" s="144">
        <v>0.61</v>
      </c>
      <c r="M553" s="144">
        <v>0.64</v>
      </c>
      <c r="N553" s="144">
        <v>0.67</v>
      </c>
      <c r="O553" s="219">
        <v>0.7</v>
      </c>
      <c r="P553" s="371">
        <f>SUM(R553,T553,V553,X553,Z553,AB553,AD553,AF553,AH553,AJ553,AL553,AN553,AP553,AR553,AT553,AV553,AX553,AZ553,BB553,BD553)</f>
        <v>0</v>
      </c>
      <c r="Q553" s="372">
        <f>SUM(P553*O553)</f>
        <v>0</v>
      </c>
      <c r="R553" s="43"/>
      <c r="S553" s="318">
        <f>SUM(R553*O553)</f>
        <v>0</v>
      </c>
      <c r="T553" s="44"/>
      <c r="U553" s="317">
        <f>SUM(T553*O553)</f>
        <v>0</v>
      </c>
      <c r="V553" s="43"/>
      <c r="W553" s="318">
        <f>SUM(V553*O553)</f>
        <v>0</v>
      </c>
      <c r="X553" s="44"/>
      <c r="Y553" s="317">
        <f>SUM(X553*O553)</f>
        <v>0</v>
      </c>
      <c r="Z553" s="43"/>
      <c r="AA553" s="318">
        <f>SUM(Z553*O553)</f>
        <v>0</v>
      </c>
      <c r="AB553" s="44"/>
      <c r="AC553" s="317">
        <f>SUM(AB553*O553)</f>
        <v>0</v>
      </c>
      <c r="AD553" s="43"/>
      <c r="AE553" s="318">
        <f>SUM(AD553*O553)</f>
        <v>0</v>
      </c>
      <c r="AF553" s="44"/>
      <c r="AG553" s="317">
        <f>SUM(AF553*O553)</f>
        <v>0</v>
      </c>
      <c r="AH553" s="43"/>
      <c r="AI553" s="318">
        <f>SUM(AH553*O553)</f>
        <v>0</v>
      </c>
      <c r="AJ553" s="44"/>
      <c r="AK553" s="317">
        <f>SUM(AJ553*O553)</f>
        <v>0</v>
      </c>
      <c r="AL553" s="43"/>
      <c r="AM553" s="318">
        <f>SUM(AL553*O553)</f>
        <v>0</v>
      </c>
      <c r="AN553" s="44"/>
      <c r="AO553" s="317">
        <f>SUM(AN553*O553)</f>
        <v>0</v>
      </c>
      <c r="AP553" s="43"/>
      <c r="AQ553" s="318">
        <f>SUM(AP553*O553)</f>
        <v>0</v>
      </c>
      <c r="AR553" s="44"/>
      <c r="AS553" s="317">
        <f>SUM(AR553*O553)</f>
        <v>0</v>
      </c>
      <c r="AT553" s="43"/>
      <c r="AU553" s="318">
        <f>SUM(AT553*O553)</f>
        <v>0</v>
      </c>
      <c r="AV553" s="44"/>
      <c r="AW553" s="317">
        <f>SUM(AV553*O553)</f>
        <v>0</v>
      </c>
      <c r="AX553" s="43"/>
      <c r="AY553" s="318">
        <f>SUM(AX553*O553)</f>
        <v>0</v>
      </c>
      <c r="AZ553" s="44"/>
      <c r="BA553" s="317">
        <f>SUM(AZ553*O553)</f>
        <v>0</v>
      </c>
      <c r="BB553" s="43"/>
      <c r="BC553" s="318">
        <f>SUM(BB553*O553)</f>
        <v>0</v>
      </c>
      <c r="BD553" s="44"/>
      <c r="BE553" s="317">
        <f>SUM(BD553*O553)</f>
        <v>0</v>
      </c>
    </row>
    <row r="554" spans="1:57" ht="38.25" x14ac:dyDescent="0.2">
      <c r="A554" s="187">
        <v>194</v>
      </c>
      <c r="B554" s="25" t="s">
        <v>284</v>
      </c>
      <c r="C554" s="25" t="s">
        <v>892</v>
      </c>
      <c r="D554" s="29" t="s">
        <v>727</v>
      </c>
      <c r="E554" s="28" t="s">
        <v>1908</v>
      </c>
      <c r="F554" s="188">
        <v>1</v>
      </c>
      <c r="G554" s="28">
        <v>16170</v>
      </c>
      <c r="H554" s="88" t="s">
        <v>2067</v>
      </c>
      <c r="I554" s="29" t="s">
        <v>3404</v>
      </c>
      <c r="J554" s="79" t="s">
        <v>2338</v>
      </c>
      <c r="K554" s="187">
        <v>2</v>
      </c>
      <c r="L554" s="146">
        <v>2.38</v>
      </c>
      <c r="M554" s="80">
        <v>2.38</v>
      </c>
      <c r="N554" s="80">
        <v>2.38</v>
      </c>
      <c r="O554" s="223">
        <v>2.38</v>
      </c>
      <c r="P554" s="371">
        <f>SUM(R554,T554,V554,X554,Z554,AB554,AD554,AF554,AH554,AJ554,AL554,AN554,AP554,AR554,AT554,AV554,AX554,AZ554,BB554,BD554)</f>
        <v>0</v>
      </c>
      <c r="Q554" s="372">
        <f>SUM(P554*O554)</f>
        <v>0</v>
      </c>
      <c r="R554" s="43"/>
      <c r="S554" s="318">
        <f>SUM(R554*O554)</f>
        <v>0</v>
      </c>
      <c r="T554" s="44"/>
      <c r="U554" s="317">
        <f>SUM(T554*O554)</f>
        <v>0</v>
      </c>
      <c r="V554" s="43"/>
      <c r="W554" s="318">
        <f>SUM(V554*O554)</f>
        <v>0</v>
      </c>
      <c r="X554" s="44"/>
      <c r="Y554" s="317">
        <f>SUM(X554*O554)</f>
        <v>0</v>
      </c>
      <c r="Z554" s="43"/>
      <c r="AA554" s="318">
        <f>SUM(Z554*O554)</f>
        <v>0</v>
      </c>
      <c r="AB554" s="44"/>
      <c r="AC554" s="317">
        <f>SUM(AB554*O554)</f>
        <v>0</v>
      </c>
      <c r="AD554" s="43"/>
      <c r="AE554" s="318">
        <f>SUM(AD554*O554)</f>
        <v>0</v>
      </c>
      <c r="AF554" s="44"/>
      <c r="AG554" s="317">
        <f>SUM(AF554*O554)</f>
        <v>0</v>
      </c>
      <c r="AH554" s="43"/>
      <c r="AI554" s="318">
        <f>SUM(AH554*O554)</f>
        <v>0</v>
      </c>
      <c r="AJ554" s="44"/>
      <c r="AK554" s="317">
        <f>SUM(AJ554*O554)</f>
        <v>0</v>
      </c>
      <c r="AL554" s="43"/>
      <c r="AM554" s="318">
        <f>SUM(AL554*O554)</f>
        <v>0</v>
      </c>
      <c r="AN554" s="44"/>
      <c r="AO554" s="317">
        <f>SUM(AN554*O554)</f>
        <v>0</v>
      </c>
      <c r="AP554" s="43"/>
      <c r="AQ554" s="318">
        <f>SUM(AP554*O554)</f>
        <v>0</v>
      </c>
      <c r="AR554" s="44"/>
      <c r="AS554" s="317">
        <f>SUM(AR554*O554)</f>
        <v>0</v>
      </c>
      <c r="AT554" s="43"/>
      <c r="AU554" s="318">
        <f>SUM(AT554*O554)</f>
        <v>0</v>
      </c>
      <c r="AV554" s="44"/>
      <c r="AW554" s="317">
        <f>SUM(AV554*O554)</f>
        <v>0</v>
      </c>
      <c r="AX554" s="43"/>
      <c r="AY554" s="318">
        <f>SUM(AX554*O554)</f>
        <v>0</v>
      </c>
      <c r="AZ554" s="44"/>
      <c r="BA554" s="317">
        <f>SUM(AZ554*O554)</f>
        <v>0</v>
      </c>
      <c r="BB554" s="43"/>
      <c r="BC554" s="318">
        <f>SUM(BB554*O554)</f>
        <v>0</v>
      </c>
      <c r="BD554" s="44"/>
      <c r="BE554" s="317">
        <f>SUM(BD554*O554)</f>
        <v>0</v>
      </c>
    </row>
    <row r="555" spans="1:57" ht="25.5" x14ac:dyDescent="0.2">
      <c r="A555" s="263">
        <v>195</v>
      </c>
      <c r="B555" s="264" t="s">
        <v>293</v>
      </c>
      <c r="C555" s="260" t="s">
        <v>871</v>
      </c>
      <c r="D555" s="315" t="s">
        <v>739</v>
      </c>
      <c r="E555" s="266" t="s">
        <v>2340</v>
      </c>
      <c r="F555" s="265">
        <v>50</v>
      </c>
      <c r="G555" s="266" t="s">
        <v>4533</v>
      </c>
      <c r="H555" s="320" t="s">
        <v>4247</v>
      </c>
      <c r="I555" s="266" t="s">
        <v>3747</v>
      </c>
      <c r="J555" s="316" t="s">
        <v>4733</v>
      </c>
      <c r="K555" s="263">
        <v>1</v>
      </c>
      <c r="L555" s="267"/>
      <c r="M555" s="267"/>
      <c r="N555" s="267"/>
      <c r="O555" s="360">
        <v>19.079999999999998</v>
      </c>
      <c r="P555" s="371">
        <f>SUM(R555,T555,V555,X555,Z555,AB555,AD555,AF555,AH555,AJ555,AL555,AN555,AP555,AR555,AT555,AV555,AX555,AZ555,BB555,BD555)</f>
        <v>0</v>
      </c>
      <c r="Q555" s="372">
        <f>SUM(P555*O555)</f>
        <v>0</v>
      </c>
      <c r="R555" s="43"/>
      <c r="S555" s="318">
        <f>SUM(R555*O555)</f>
        <v>0</v>
      </c>
      <c r="T555" s="44"/>
      <c r="U555" s="317">
        <f>SUM(T555*O555)</f>
        <v>0</v>
      </c>
      <c r="V555" s="43"/>
      <c r="W555" s="318">
        <f>SUM(V555*O555)</f>
        <v>0</v>
      </c>
      <c r="X555" s="44"/>
      <c r="Y555" s="317">
        <f>SUM(X555*O555)</f>
        <v>0</v>
      </c>
      <c r="Z555" s="43"/>
      <c r="AA555" s="318">
        <f>SUM(Z555*O555)</f>
        <v>0</v>
      </c>
      <c r="AB555" s="44"/>
      <c r="AC555" s="317">
        <f>SUM(AB555*O555)</f>
        <v>0</v>
      </c>
      <c r="AD555" s="43"/>
      <c r="AE555" s="318">
        <f>SUM(AD555*O555)</f>
        <v>0</v>
      </c>
      <c r="AF555" s="44"/>
      <c r="AG555" s="317">
        <f>SUM(AF555*O555)</f>
        <v>0</v>
      </c>
      <c r="AH555" s="43"/>
      <c r="AI555" s="318">
        <f>SUM(AH555*O555)</f>
        <v>0</v>
      </c>
      <c r="AJ555" s="44"/>
      <c r="AK555" s="317">
        <f>SUM(AJ555*O555)</f>
        <v>0</v>
      </c>
      <c r="AL555" s="43"/>
      <c r="AM555" s="318">
        <f>SUM(AL555*O555)</f>
        <v>0</v>
      </c>
      <c r="AN555" s="44"/>
      <c r="AO555" s="317">
        <f>SUM(AN555*O555)</f>
        <v>0</v>
      </c>
      <c r="AP555" s="43"/>
      <c r="AQ555" s="318">
        <f>SUM(AP555*O555)</f>
        <v>0</v>
      </c>
      <c r="AR555" s="44"/>
      <c r="AS555" s="317">
        <f>SUM(AR555*O555)</f>
        <v>0</v>
      </c>
      <c r="AT555" s="43"/>
      <c r="AU555" s="318">
        <f>SUM(AT555*O555)</f>
        <v>0</v>
      </c>
      <c r="AV555" s="44"/>
      <c r="AW555" s="317">
        <f>SUM(AV555*O555)</f>
        <v>0</v>
      </c>
      <c r="AX555" s="43"/>
      <c r="AY555" s="318">
        <f>SUM(AX555*O555)</f>
        <v>0</v>
      </c>
      <c r="AZ555" s="44"/>
      <c r="BA555" s="317">
        <f>SUM(AZ555*O555)</f>
        <v>0</v>
      </c>
      <c r="BB555" s="43"/>
      <c r="BC555" s="318">
        <f>SUM(BB555*O555)</f>
        <v>0</v>
      </c>
      <c r="BD555" s="44"/>
      <c r="BE555" s="317">
        <f>SUM(BD555*O555)</f>
        <v>0</v>
      </c>
    </row>
    <row r="556" spans="1:57" x14ac:dyDescent="0.2">
      <c r="A556" s="186">
        <v>195</v>
      </c>
      <c r="B556" s="73" t="s">
        <v>293</v>
      </c>
      <c r="C556" s="73" t="s">
        <v>871</v>
      </c>
      <c r="D556" s="74" t="s">
        <v>739</v>
      </c>
      <c r="E556" s="74" t="s">
        <v>10</v>
      </c>
      <c r="F556" s="75">
        <v>50</v>
      </c>
      <c r="G556" s="74" t="s">
        <v>2965</v>
      </c>
      <c r="H556" s="74" t="s">
        <v>2965</v>
      </c>
      <c r="I556" s="74" t="s">
        <v>3400</v>
      </c>
      <c r="J556" s="24" t="s">
        <v>3132</v>
      </c>
      <c r="K556" s="186">
        <v>2</v>
      </c>
      <c r="L556" s="77">
        <v>29.29</v>
      </c>
      <c r="M556" s="77">
        <v>29.29</v>
      </c>
      <c r="N556" s="144">
        <v>30.75</v>
      </c>
      <c r="O556" s="219">
        <v>32.29</v>
      </c>
      <c r="P556" s="371">
        <f>SUM(R556,T556,V556,X556,Z556,AB556,AD556,AF556,AH556,AJ556,AL556,AN556,AP556,AR556,AT556,AV556,AX556,AZ556,BB556,BD556)</f>
        <v>0</v>
      </c>
      <c r="Q556" s="372">
        <f>SUM(P556*O556)</f>
        <v>0</v>
      </c>
      <c r="R556" s="43"/>
      <c r="S556" s="318">
        <f>SUM(R556*O556)</f>
        <v>0</v>
      </c>
      <c r="T556" s="44"/>
      <c r="U556" s="317">
        <f>SUM(T556*O556)</f>
        <v>0</v>
      </c>
      <c r="V556" s="43"/>
      <c r="W556" s="318">
        <f>SUM(V556*O556)</f>
        <v>0</v>
      </c>
      <c r="X556" s="44"/>
      <c r="Y556" s="317">
        <f>SUM(X556*O556)</f>
        <v>0</v>
      </c>
      <c r="Z556" s="43"/>
      <c r="AA556" s="318">
        <f>SUM(Z556*O556)</f>
        <v>0</v>
      </c>
      <c r="AB556" s="44"/>
      <c r="AC556" s="317">
        <f>SUM(AB556*O556)</f>
        <v>0</v>
      </c>
      <c r="AD556" s="43"/>
      <c r="AE556" s="318">
        <f>SUM(AD556*O556)</f>
        <v>0</v>
      </c>
      <c r="AF556" s="44"/>
      <c r="AG556" s="317">
        <f>SUM(AF556*O556)</f>
        <v>0</v>
      </c>
      <c r="AH556" s="43"/>
      <c r="AI556" s="318">
        <f>SUM(AH556*O556)</f>
        <v>0</v>
      </c>
      <c r="AJ556" s="44"/>
      <c r="AK556" s="317">
        <f>SUM(AJ556*O556)</f>
        <v>0</v>
      </c>
      <c r="AL556" s="43"/>
      <c r="AM556" s="318">
        <f>SUM(AL556*O556)</f>
        <v>0</v>
      </c>
      <c r="AN556" s="44"/>
      <c r="AO556" s="317">
        <f>SUM(AN556*O556)</f>
        <v>0</v>
      </c>
      <c r="AP556" s="43"/>
      <c r="AQ556" s="318">
        <f>SUM(AP556*O556)</f>
        <v>0</v>
      </c>
      <c r="AR556" s="44"/>
      <c r="AS556" s="317">
        <f>SUM(AR556*O556)</f>
        <v>0</v>
      </c>
      <c r="AT556" s="43"/>
      <c r="AU556" s="318">
        <f>SUM(AT556*O556)</f>
        <v>0</v>
      </c>
      <c r="AV556" s="44"/>
      <c r="AW556" s="317">
        <f>SUM(AV556*O556)</f>
        <v>0</v>
      </c>
      <c r="AX556" s="43"/>
      <c r="AY556" s="318">
        <f>SUM(AX556*O556)</f>
        <v>0</v>
      </c>
      <c r="AZ556" s="44"/>
      <c r="BA556" s="317">
        <f>SUM(AZ556*O556)</f>
        <v>0</v>
      </c>
      <c r="BB556" s="43"/>
      <c r="BC556" s="318">
        <f>SUM(BB556*O556)</f>
        <v>0</v>
      </c>
      <c r="BD556" s="44"/>
      <c r="BE556" s="317">
        <f>SUM(BD556*O556)</f>
        <v>0</v>
      </c>
    </row>
    <row r="557" spans="1:57" ht="25.5" x14ac:dyDescent="0.2">
      <c r="A557" s="187">
        <v>196</v>
      </c>
      <c r="B557" s="25" t="s">
        <v>291</v>
      </c>
      <c r="C557" s="25" t="s">
        <v>292</v>
      </c>
      <c r="D557" s="29" t="s">
        <v>2060</v>
      </c>
      <c r="E557" s="28" t="s">
        <v>11</v>
      </c>
      <c r="F557" s="188">
        <v>1</v>
      </c>
      <c r="G557" s="28">
        <v>18400</v>
      </c>
      <c r="H557" s="88" t="s">
        <v>2068</v>
      </c>
      <c r="I557" s="29" t="s">
        <v>3404</v>
      </c>
      <c r="J557" s="79" t="s">
        <v>2338</v>
      </c>
      <c r="K557" s="187">
        <v>1</v>
      </c>
      <c r="L557" s="80">
        <v>4.87</v>
      </c>
      <c r="M557" s="80">
        <v>4.87</v>
      </c>
      <c r="N557" s="80">
        <v>4.87</v>
      </c>
      <c r="O557" s="223">
        <v>4.87</v>
      </c>
      <c r="P557" s="371">
        <f>SUM(R557,T557,V557,X557,Z557,AB557,AD557,AF557,AH557,AJ557,AL557,AN557,AP557,AR557,AT557,AV557,AX557,AZ557,BB557,BD557)</f>
        <v>0</v>
      </c>
      <c r="Q557" s="372">
        <f>SUM(P557*O557)</f>
        <v>0</v>
      </c>
      <c r="R557" s="43"/>
      <c r="S557" s="318">
        <f>SUM(R557*O557)</f>
        <v>0</v>
      </c>
      <c r="T557" s="44"/>
      <c r="U557" s="317">
        <f>SUM(T557*O557)</f>
        <v>0</v>
      </c>
      <c r="V557" s="43"/>
      <c r="W557" s="318">
        <f>SUM(V557*O557)</f>
        <v>0</v>
      </c>
      <c r="X557" s="44"/>
      <c r="Y557" s="317">
        <f>SUM(X557*O557)</f>
        <v>0</v>
      </c>
      <c r="Z557" s="43"/>
      <c r="AA557" s="318">
        <f>SUM(Z557*O557)</f>
        <v>0</v>
      </c>
      <c r="AB557" s="44"/>
      <c r="AC557" s="317">
        <f>SUM(AB557*O557)</f>
        <v>0</v>
      </c>
      <c r="AD557" s="43"/>
      <c r="AE557" s="318">
        <f>SUM(AD557*O557)</f>
        <v>0</v>
      </c>
      <c r="AF557" s="44"/>
      <c r="AG557" s="317">
        <f>SUM(AF557*O557)</f>
        <v>0</v>
      </c>
      <c r="AH557" s="43"/>
      <c r="AI557" s="318">
        <f>SUM(AH557*O557)</f>
        <v>0</v>
      </c>
      <c r="AJ557" s="44"/>
      <c r="AK557" s="317">
        <f>SUM(AJ557*O557)</f>
        <v>0</v>
      </c>
      <c r="AL557" s="43"/>
      <c r="AM557" s="318">
        <f>SUM(AL557*O557)</f>
        <v>0</v>
      </c>
      <c r="AN557" s="44"/>
      <c r="AO557" s="317">
        <f>SUM(AN557*O557)</f>
        <v>0</v>
      </c>
      <c r="AP557" s="43"/>
      <c r="AQ557" s="318">
        <f>SUM(AP557*O557)</f>
        <v>0</v>
      </c>
      <c r="AR557" s="44"/>
      <c r="AS557" s="317">
        <f>SUM(AR557*O557)</f>
        <v>0</v>
      </c>
      <c r="AT557" s="43"/>
      <c r="AU557" s="318">
        <f>SUM(AT557*O557)</f>
        <v>0</v>
      </c>
      <c r="AV557" s="44"/>
      <c r="AW557" s="317">
        <f>SUM(AV557*O557)</f>
        <v>0</v>
      </c>
      <c r="AX557" s="43"/>
      <c r="AY557" s="318">
        <f>SUM(AX557*O557)</f>
        <v>0</v>
      </c>
      <c r="AZ557" s="44"/>
      <c r="BA557" s="317">
        <f>SUM(AZ557*O557)</f>
        <v>0</v>
      </c>
      <c r="BB557" s="43"/>
      <c r="BC557" s="318">
        <f>SUM(BB557*O557)</f>
        <v>0</v>
      </c>
      <c r="BD557" s="44"/>
      <c r="BE557" s="317">
        <f>SUM(BD557*O557)</f>
        <v>0</v>
      </c>
    </row>
    <row r="558" spans="1:57" ht="25.5" x14ac:dyDescent="0.2">
      <c r="A558" s="263">
        <v>196</v>
      </c>
      <c r="B558" s="264" t="s">
        <v>291</v>
      </c>
      <c r="C558" s="260" t="s">
        <v>292</v>
      </c>
      <c r="D558" s="315" t="s">
        <v>3794</v>
      </c>
      <c r="E558" s="266" t="s">
        <v>11</v>
      </c>
      <c r="F558" s="265">
        <v>1</v>
      </c>
      <c r="G558" s="266"/>
      <c r="H558" s="320" t="s">
        <v>4248</v>
      </c>
      <c r="I558" s="266" t="s">
        <v>3747</v>
      </c>
      <c r="J558" s="316" t="s">
        <v>4733</v>
      </c>
      <c r="K558" s="263">
        <v>2</v>
      </c>
      <c r="L558" s="267"/>
      <c r="M558" s="267"/>
      <c r="N558" s="267"/>
      <c r="O558" s="360">
        <v>5.55</v>
      </c>
      <c r="P558" s="371">
        <f>SUM(R558,T558,V558,X558,Z558,AB558,AD558,AF558,AH558,AJ558,AL558,AN558,AP558,AR558,AT558,AV558,AX558,AZ558,BB558,BD558)</f>
        <v>0</v>
      </c>
      <c r="Q558" s="372">
        <f>SUM(P558*O558)</f>
        <v>0</v>
      </c>
      <c r="R558" s="43"/>
      <c r="S558" s="318">
        <f>SUM(R558*O558)</f>
        <v>0</v>
      </c>
      <c r="T558" s="44"/>
      <c r="U558" s="317">
        <f>SUM(T558*O558)</f>
        <v>0</v>
      </c>
      <c r="V558" s="43"/>
      <c r="W558" s="318">
        <f>SUM(V558*O558)</f>
        <v>0</v>
      </c>
      <c r="X558" s="44"/>
      <c r="Y558" s="317">
        <f>SUM(X558*O558)</f>
        <v>0</v>
      </c>
      <c r="Z558" s="43"/>
      <c r="AA558" s="318">
        <f>SUM(Z558*O558)</f>
        <v>0</v>
      </c>
      <c r="AB558" s="44"/>
      <c r="AC558" s="317">
        <f>SUM(AB558*O558)</f>
        <v>0</v>
      </c>
      <c r="AD558" s="43"/>
      <c r="AE558" s="318">
        <f>SUM(AD558*O558)</f>
        <v>0</v>
      </c>
      <c r="AF558" s="44"/>
      <c r="AG558" s="317">
        <f>SUM(AF558*O558)</f>
        <v>0</v>
      </c>
      <c r="AH558" s="43"/>
      <c r="AI558" s="318">
        <f>SUM(AH558*O558)</f>
        <v>0</v>
      </c>
      <c r="AJ558" s="44"/>
      <c r="AK558" s="317">
        <f>SUM(AJ558*O558)</f>
        <v>0</v>
      </c>
      <c r="AL558" s="43"/>
      <c r="AM558" s="318">
        <f>SUM(AL558*O558)</f>
        <v>0</v>
      </c>
      <c r="AN558" s="44"/>
      <c r="AO558" s="317">
        <f>SUM(AN558*O558)</f>
        <v>0</v>
      </c>
      <c r="AP558" s="43"/>
      <c r="AQ558" s="318">
        <f>SUM(AP558*O558)</f>
        <v>0</v>
      </c>
      <c r="AR558" s="44"/>
      <c r="AS558" s="317">
        <f>SUM(AR558*O558)</f>
        <v>0</v>
      </c>
      <c r="AT558" s="43"/>
      <c r="AU558" s="318">
        <f>SUM(AT558*O558)</f>
        <v>0</v>
      </c>
      <c r="AV558" s="44"/>
      <c r="AW558" s="317">
        <f>SUM(AV558*O558)</f>
        <v>0</v>
      </c>
      <c r="AX558" s="43"/>
      <c r="AY558" s="318">
        <f>SUM(AX558*O558)</f>
        <v>0</v>
      </c>
      <c r="AZ558" s="44"/>
      <c r="BA558" s="317">
        <f>SUM(AZ558*O558)</f>
        <v>0</v>
      </c>
      <c r="BB558" s="43"/>
      <c r="BC558" s="318">
        <f>SUM(BB558*O558)</f>
        <v>0</v>
      </c>
      <c r="BD558" s="44"/>
      <c r="BE558" s="317">
        <f>SUM(BD558*O558)</f>
        <v>0</v>
      </c>
    </row>
    <row r="559" spans="1:57" x14ac:dyDescent="0.2">
      <c r="A559" s="186">
        <v>196</v>
      </c>
      <c r="B559" s="73" t="s">
        <v>291</v>
      </c>
      <c r="C559" s="73" t="s">
        <v>292</v>
      </c>
      <c r="D559" s="74" t="s">
        <v>1090</v>
      </c>
      <c r="E559" s="74" t="s">
        <v>11</v>
      </c>
      <c r="F559" s="75">
        <v>1</v>
      </c>
      <c r="G559" s="74" t="s">
        <v>1117</v>
      </c>
      <c r="H559" s="76" t="s">
        <v>1117</v>
      </c>
      <c r="I559" s="74" t="s">
        <v>3400</v>
      </c>
      <c r="J559" s="24" t="s">
        <v>3132</v>
      </c>
      <c r="K559" s="186">
        <v>3</v>
      </c>
      <c r="L559" s="77">
        <v>7.76</v>
      </c>
      <c r="M559" s="77">
        <v>7.76</v>
      </c>
      <c r="N559" s="77">
        <v>7.76</v>
      </c>
      <c r="O559" s="219">
        <v>7.99</v>
      </c>
      <c r="P559" s="371">
        <f>SUM(R559,T559,V559,X559,Z559,AB559,AD559,AF559,AH559,AJ559,AL559,AN559,AP559,AR559,AT559,AV559,AX559,AZ559,BB559,BD559)</f>
        <v>0</v>
      </c>
      <c r="Q559" s="372">
        <f>SUM(P559*O559)</f>
        <v>0</v>
      </c>
      <c r="R559" s="43"/>
      <c r="S559" s="318">
        <f>SUM(R559*O559)</f>
        <v>0</v>
      </c>
      <c r="T559" s="44"/>
      <c r="U559" s="317">
        <f>SUM(T559*O559)</f>
        <v>0</v>
      </c>
      <c r="V559" s="43"/>
      <c r="W559" s="318">
        <f>SUM(V559*O559)</f>
        <v>0</v>
      </c>
      <c r="X559" s="44"/>
      <c r="Y559" s="317">
        <f>SUM(X559*O559)</f>
        <v>0</v>
      </c>
      <c r="Z559" s="43"/>
      <c r="AA559" s="318">
        <f>SUM(Z559*O559)</f>
        <v>0</v>
      </c>
      <c r="AB559" s="44"/>
      <c r="AC559" s="317">
        <f>SUM(AB559*O559)</f>
        <v>0</v>
      </c>
      <c r="AD559" s="43"/>
      <c r="AE559" s="318">
        <f>SUM(AD559*O559)</f>
        <v>0</v>
      </c>
      <c r="AF559" s="44"/>
      <c r="AG559" s="317">
        <f>SUM(AF559*O559)</f>
        <v>0</v>
      </c>
      <c r="AH559" s="43"/>
      <c r="AI559" s="318">
        <f>SUM(AH559*O559)</f>
        <v>0</v>
      </c>
      <c r="AJ559" s="44"/>
      <c r="AK559" s="317">
        <f>SUM(AJ559*O559)</f>
        <v>0</v>
      </c>
      <c r="AL559" s="43"/>
      <c r="AM559" s="318">
        <f>SUM(AL559*O559)</f>
        <v>0</v>
      </c>
      <c r="AN559" s="44"/>
      <c r="AO559" s="317">
        <f>SUM(AN559*O559)</f>
        <v>0</v>
      </c>
      <c r="AP559" s="43"/>
      <c r="AQ559" s="318">
        <f>SUM(AP559*O559)</f>
        <v>0</v>
      </c>
      <c r="AR559" s="44"/>
      <c r="AS559" s="317">
        <f>SUM(AR559*O559)</f>
        <v>0</v>
      </c>
      <c r="AT559" s="43"/>
      <c r="AU559" s="318">
        <f>SUM(AT559*O559)</f>
        <v>0</v>
      </c>
      <c r="AV559" s="44"/>
      <c r="AW559" s="317">
        <f>SUM(AV559*O559)</f>
        <v>0</v>
      </c>
      <c r="AX559" s="43"/>
      <c r="AY559" s="318">
        <f>SUM(AX559*O559)</f>
        <v>0</v>
      </c>
      <c r="AZ559" s="44"/>
      <c r="BA559" s="317">
        <f>SUM(AZ559*O559)</f>
        <v>0</v>
      </c>
      <c r="BB559" s="43"/>
      <c r="BC559" s="318">
        <f>SUM(BB559*O559)</f>
        <v>0</v>
      </c>
      <c r="BD559" s="44"/>
      <c r="BE559" s="317">
        <f>SUM(BD559*O559)</f>
        <v>0</v>
      </c>
    </row>
    <row r="560" spans="1:57" ht="25.5" x14ac:dyDescent="0.2">
      <c r="A560" s="186">
        <v>197</v>
      </c>
      <c r="B560" s="73" t="s">
        <v>289</v>
      </c>
      <c r="C560" s="73" t="s">
        <v>872</v>
      </c>
      <c r="D560" s="74" t="s">
        <v>1093</v>
      </c>
      <c r="E560" s="74" t="s">
        <v>10</v>
      </c>
      <c r="F560" s="75">
        <v>12</v>
      </c>
      <c r="G560" s="74" t="s">
        <v>2966</v>
      </c>
      <c r="H560" s="74" t="s">
        <v>2966</v>
      </c>
      <c r="I560" s="74" t="s">
        <v>3400</v>
      </c>
      <c r="J560" s="24" t="s">
        <v>3132</v>
      </c>
      <c r="K560" s="186">
        <v>1</v>
      </c>
      <c r="L560" s="77">
        <v>23</v>
      </c>
      <c r="M560" s="77">
        <v>23</v>
      </c>
      <c r="N560" s="144">
        <v>24.15</v>
      </c>
      <c r="O560" s="220">
        <v>24.15</v>
      </c>
      <c r="P560" s="371">
        <f>SUM(R560,T560,V560,X560,Z560,AB560,AD560,AF560,AH560,AJ560,AL560,AN560,AP560,AR560,AT560,AV560,AX560,AZ560,BB560,BD560)</f>
        <v>0</v>
      </c>
      <c r="Q560" s="372">
        <f>SUM(P560*O560)</f>
        <v>0</v>
      </c>
      <c r="R560" s="43"/>
      <c r="S560" s="318">
        <f>SUM(R560*O560)</f>
        <v>0</v>
      </c>
      <c r="T560" s="44"/>
      <c r="U560" s="317">
        <f>SUM(T560*O560)</f>
        <v>0</v>
      </c>
      <c r="V560" s="43"/>
      <c r="W560" s="318">
        <f>SUM(V560*O560)</f>
        <v>0</v>
      </c>
      <c r="X560" s="44"/>
      <c r="Y560" s="317">
        <f>SUM(X560*O560)</f>
        <v>0</v>
      </c>
      <c r="Z560" s="43"/>
      <c r="AA560" s="318">
        <f>SUM(Z560*O560)</f>
        <v>0</v>
      </c>
      <c r="AB560" s="44"/>
      <c r="AC560" s="317">
        <f>SUM(AB560*O560)</f>
        <v>0</v>
      </c>
      <c r="AD560" s="43"/>
      <c r="AE560" s="318">
        <f>SUM(AD560*O560)</f>
        <v>0</v>
      </c>
      <c r="AF560" s="44"/>
      <c r="AG560" s="317">
        <f>SUM(AF560*O560)</f>
        <v>0</v>
      </c>
      <c r="AH560" s="43"/>
      <c r="AI560" s="318">
        <f>SUM(AH560*O560)</f>
        <v>0</v>
      </c>
      <c r="AJ560" s="44"/>
      <c r="AK560" s="317">
        <f>SUM(AJ560*O560)</f>
        <v>0</v>
      </c>
      <c r="AL560" s="43"/>
      <c r="AM560" s="318">
        <f>SUM(AL560*O560)</f>
        <v>0</v>
      </c>
      <c r="AN560" s="44"/>
      <c r="AO560" s="317">
        <f>SUM(AN560*O560)</f>
        <v>0</v>
      </c>
      <c r="AP560" s="43"/>
      <c r="AQ560" s="318">
        <f>SUM(AP560*O560)</f>
        <v>0</v>
      </c>
      <c r="AR560" s="44"/>
      <c r="AS560" s="317">
        <f>SUM(AR560*O560)</f>
        <v>0</v>
      </c>
      <c r="AT560" s="43"/>
      <c r="AU560" s="318">
        <f>SUM(AT560*O560)</f>
        <v>0</v>
      </c>
      <c r="AV560" s="44"/>
      <c r="AW560" s="317">
        <f>SUM(AV560*O560)</f>
        <v>0</v>
      </c>
      <c r="AX560" s="43"/>
      <c r="AY560" s="318">
        <f>SUM(AX560*O560)</f>
        <v>0</v>
      </c>
      <c r="AZ560" s="44"/>
      <c r="BA560" s="317">
        <f>SUM(AZ560*O560)</f>
        <v>0</v>
      </c>
      <c r="BB560" s="43"/>
      <c r="BC560" s="318">
        <f>SUM(BB560*O560)</f>
        <v>0</v>
      </c>
      <c r="BD560" s="44"/>
      <c r="BE560" s="317">
        <f>SUM(BD560*O560)</f>
        <v>0</v>
      </c>
    </row>
    <row r="561" spans="1:57" ht="25.5" x14ac:dyDescent="0.2">
      <c r="A561" s="186">
        <v>198</v>
      </c>
      <c r="B561" s="73" t="s">
        <v>289</v>
      </c>
      <c r="C561" s="73" t="s">
        <v>873</v>
      </c>
      <c r="D561" s="74" t="s">
        <v>1093</v>
      </c>
      <c r="E561" s="74" t="s">
        <v>10</v>
      </c>
      <c r="F561" s="75">
        <v>100</v>
      </c>
      <c r="G561" s="74" t="s">
        <v>2967</v>
      </c>
      <c r="H561" s="74" t="s">
        <v>2967</v>
      </c>
      <c r="I561" s="74" t="s">
        <v>3400</v>
      </c>
      <c r="J561" s="24" t="s">
        <v>3132</v>
      </c>
      <c r="K561" s="186">
        <v>1</v>
      </c>
      <c r="L561" s="77">
        <v>14.1</v>
      </c>
      <c r="M561" s="144">
        <v>14.81</v>
      </c>
      <c r="N561" s="144">
        <v>15.55</v>
      </c>
      <c r="O561" s="219">
        <v>16.329999999999998</v>
      </c>
      <c r="P561" s="371">
        <f>SUM(R561,T561,V561,X561,Z561,AB561,AD561,AF561,AH561,AJ561,AL561,AN561,AP561,AR561,AT561,AV561,AX561,AZ561,BB561,BD561)</f>
        <v>0</v>
      </c>
      <c r="Q561" s="372">
        <f>SUM(P561*O561)</f>
        <v>0</v>
      </c>
      <c r="R561" s="43"/>
      <c r="S561" s="318">
        <f>SUM(R561*O561)</f>
        <v>0</v>
      </c>
      <c r="T561" s="44"/>
      <c r="U561" s="317">
        <f>SUM(T561*O561)</f>
        <v>0</v>
      </c>
      <c r="V561" s="43"/>
      <c r="W561" s="318">
        <f>SUM(V561*O561)</f>
        <v>0</v>
      </c>
      <c r="X561" s="44"/>
      <c r="Y561" s="317">
        <f>SUM(X561*O561)</f>
        <v>0</v>
      </c>
      <c r="Z561" s="43"/>
      <c r="AA561" s="318">
        <f>SUM(Z561*O561)</f>
        <v>0</v>
      </c>
      <c r="AB561" s="44"/>
      <c r="AC561" s="317">
        <f>SUM(AB561*O561)</f>
        <v>0</v>
      </c>
      <c r="AD561" s="43"/>
      <c r="AE561" s="318">
        <f>SUM(AD561*O561)</f>
        <v>0</v>
      </c>
      <c r="AF561" s="44"/>
      <c r="AG561" s="317">
        <f>SUM(AF561*O561)</f>
        <v>0</v>
      </c>
      <c r="AH561" s="43"/>
      <c r="AI561" s="318">
        <f>SUM(AH561*O561)</f>
        <v>0</v>
      </c>
      <c r="AJ561" s="44"/>
      <c r="AK561" s="317">
        <f>SUM(AJ561*O561)</f>
        <v>0</v>
      </c>
      <c r="AL561" s="43"/>
      <c r="AM561" s="318">
        <f>SUM(AL561*O561)</f>
        <v>0</v>
      </c>
      <c r="AN561" s="44"/>
      <c r="AO561" s="317">
        <f>SUM(AN561*O561)</f>
        <v>0</v>
      </c>
      <c r="AP561" s="43"/>
      <c r="AQ561" s="318">
        <f>SUM(AP561*O561)</f>
        <v>0</v>
      </c>
      <c r="AR561" s="44"/>
      <c r="AS561" s="317">
        <f>SUM(AR561*O561)</f>
        <v>0</v>
      </c>
      <c r="AT561" s="43"/>
      <c r="AU561" s="318">
        <f>SUM(AT561*O561)</f>
        <v>0</v>
      </c>
      <c r="AV561" s="44"/>
      <c r="AW561" s="317">
        <f>SUM(AV561*O561)</f>
        <v>0</v>
      </c>
      <c r="AX561" s="43"/>
      <c r="AY561" s="318">
        <f>SUM(AX561*O561)</f>
        <v>0</v>
      </c>
      <c r="AZ561" s="44"/>
      <c r="BA561" s="317">
        <f>SUM(AZ561*O561)</f>
        <v>0</v>
      </c>
      <c r="BB561" s="43"/>
      <c r="BC561" s="318">
        <f>SUM(BB561*O561)</f>
        <v>0</v>
      </c>
      <c r="BD561" s="44"/>
      <c r="BE561" s="317">
        <f>SUM(BD561*O561)</f>
        <v>0</v>
      </c>
    </row>
    <row r="562" spans="1:57" ht="25.5" x14ac:dyDescent="0.2">
      <c r="A562" s="81">
        <v>199</v>
      </c>
      <c r="B562" s="82" t="s">
        <v>289</v>
      </c>
      <c r="C562" s="82" t="s">
        <v>290</v>
      </c>
      <c r="D562" s="83" t="s">
        <v>2415</v>
      </c>
      <c r="E562" s="84" t="s">
        <v>2340</v>
      </c>
      <c r="F562" s="85">
        <v>48</v>
      </c>
      <c r="G562" s="84">
        <v>8186</v>
      </c>
      <c r="H562" s="22">
        <v>9712858</v>
      </c>
      <c r="I562" s="34">
        <v>57681</v>
      </c>
      <c r="J562" s="86" t="s">
        <v>1074</v>
      </c>
      <c r="K562" s="81">
        <v>1</v>
      </c>
      <c r="L562" s="87">
        <v>32.479999999999997</v>
      </c>
      <c r="M562" s="155">
        <v>40.6</v>
      </c>
      <c r="N562" s="87">
        <v>40.6</v>
      </c>
      <c r="O562" s="365">
        <v>22.4</v>
      </c>
      <c r="P562" s="371">
        <f>SUM(R562,T562,V562,X562,Z562,AB562,AD562,AF562,AH562,AJ562,AL562,AN562,AP562,AR562,AT562,AV562,AX562,AZ562,BB562,BD562)</f>
        <v>0</v>
      </c>
      <c r="Q562" s="372">
        <f>SUM(P562*O562)</f>
        <v>0</v>
      </c>
      <c r="R562" s="43"/>
      <c r="S562" s="318">
        <f>SUM(R562*O562)</f>
        <v>0</v>
      </c>
      <c r="T562" s="44"/>
      <c r="U562" s="317">
        <f>SUM(T562*O562)</f>
        <v>0</v>
      </c>
      <c r="V562" s="43"/>
      <c r="W562" s="318">
        <f>SUM(V562*O562)</f>
        <v>0</v>
      </c>
      <c r="X562" s="44"/>
      <c r="Y562" s="317">
        <f>SUM(X562*O562)</f>
        <v>0</v>
      </c>
      <c r="Z562" s="43"/>
      <c r="AA562" s="318">
        <f>SUM(Z562*O562)</f>
        <v>0</v>
      </c>
      <c r="AB562" s="44"/>
      <c r="AC562" s="317">
        <f>SUM(AB562*O562)</f>
        <v>0</v>
      </c>
      <c r="AD562" s="43"/>
      <c r="AE562" s="318">
        <f>SUM(AD562*O562)</f>
        <v>0</v>
      </c>
      <c r="AF562" s="44"/>
      <c r="AG562" s="317">
        <f>SUM(AF562*O562)</f>
        <v>0</v>
      </c>
      <c r="AH562" s="43"/>
      <c r="AI562" s="318">
        <f>SUM(AH562*O562)</f>
        <v>0</v>
      </c>
      <c r="AJ562" s="44"/>
      <c r="AK562" s="317">
        <f>SUM(AJ562*O562)</f>
        <v>0</v>
      </c>
      <c r="AL562" s="43"/>
      <c r="AM562" s="318">
        <f>SUM(AL562*O562)</f>
        <v>0</v>
      </c>
      <c r="AN562" s="44"/>
      <c r="AO562" s="317">
        <f>SUM(AN562*O562)</f>
        <v>0</v>
      </c>
      <c r="AP562" s="43"/>
      <c r="AQ562" s="318">
        <f>SUM(AP562*O562)</f>
        <v>0</v>
      </c>
      <c r="AR562" s="44"/>
      <c r="AS562" s="317">
        <f>SUM(AR562*O562)</f>
        <v>0</v>
      </c>
      <c r="AT562" s="43"/>
      <c r="AU562" s="318">
        <f>SUM(AT562*O562)</f>
        <v>0</v>
      </c>
      <c r="AV562" s="44"/>
      <c r="AW562" s="317">
        <f>SUM(AV562*O562)</f>
        <v>0</v>
      </c>
      <c r="AX562" s="43"/>
      <c r="AY562" s="318">
        <f>SUM(AX562*O562)</f>
        <v>0</v>
      </c>
      <c r="AZ562" s="44"/>
      <c r="BA562" s="317">
        <f>SUM(AZ562*O562)</f>
        <v>0</v>
      </c>
      <c r="BB562" s="43"/>
      <c r="BC562" s="318">
        <f>SUM(BB562*O562)</f>
        <v>0</v>
      </c>
      <c r="BD562" s="44"/>
      <c r="BE562" s="317">
        <f>SUM(BD562*O562)</f>
        <v>0</v>
      </c>
    </row>
    <row r="563" spans="1:57" ht="25.5" x14ac:dyDescent="0.2">
      <c r="A563" s="186">
        <v>199</v>
      </c>
      <c r="B563" s="73" t="s">
        <v>289</v>
      </c>
      <c r="C563" s="73" t="s">
        <v>290</v>
      </c>
      <c r="D563" s="74" t="s">
        <v>1093</v>
      </c>
      <c r="E563" s="74" t="s">
        <v>10</v>
      </c>
      <c r="F563" s="75">
        <v>48</v>
      </c>
      <c r="G563" s="74" t="s">
        <v>2968</v>
      </c>
      <c r="H563" s="74" t="s">
        <v>2968</v>
      </c>
      <c r="I563" s="74" t="s">
        <v>3400</v>
      </c>
      <c r="J563" s="24" t="s">
        <v>3132</v>
      </c>
      <c r="K563" s="186">
        <v>2</v>
      </c>
      <c r="L563" s="77">
        <v>35.99</v>
      </c>
      <c r="M563" s="77">
        <v>35.99</v>
      </c>
      <c r="N563" s="144">
        <v>37.79</v>
      </c>
      <c r="O563" s="220">
        <v>37.79</v>
      </c>
      <c r="P563" s="371">
        <f>SUM(R563,T563,V563,X563,Z563,AB563,AD563,AF563,AH563,AJ563,AL563,AN563,AP563,AR563,AT563,AV563,AX563,AZ563,BB563,BD563)</f>
        <v>0</v>
      </c>
      <c r="Q563" s="372">
        <f>SUM(P563*O563)</f>
        <v>0</v>
      </c>
      <c r="R563" s="43"/>
      <c r="S563" s="318">
        <f>SUM(R563*O563)</f>
        <v>0</v>
      </c>
      <c r="T563" s="44"/>
      <c r="U563" s="317">
        <f>SUM(T563*O563)</f>
        <v>0</v>
      </c>
      <c r="V563" s="43"/>
      <c r="W563" s="318">
        <f>SUM(V563*O563)</f>
        <v>0</v>
      </c>
      <c r="X563" s="44"/>
      <c r="Y563" s="317">
        <f>SUM(X563*O563)</f>
        <v>0</v>
      </c>
      <c r="Z563" s="43"/>
      <c r="AA563" s="318">
        <f>SUM(Z563*O563)</f>
        <v>0</v>
      </c>
      <c r="AB563" s="44"/>
      <c r="AC563" s="317">
        <f>SUM(AB563*O563)</f>
        <v>0</v>
      </c>
      <c r="AD563" s="43"/>
      <c r="AE563" s="318">
        <f>SUM(AD563*O563)</f>
        <v>0</v>
      </c>
      <c r="AF563" s="44"/>
      <c r="AG563" s="317">
        <f>SUM(AF563*O563)</f>
        <v>0</v>
      </c>
      <c r="AH563" s="43"/>
      <c r="AI563" s="318">
        <f>SUM(AH563*O563)</f>
        <v>0</v>
      </c>
      <c r="AJ563" s="44"/>
      <c r="AK563" s="317">
        <f>SUM(AJ563*O563)</f>
        <v>0</v>
      </c>
      <c r="AL563" s="43"/>
      <c r="AM563" s="318">
        <f>SUM(AL563*O563)</f>
        <v>0</v>
      </c>
      <c r="AN563" s="44"/>
      <c r="AO563" s="317">
        <f>SUM(AN563*O563)</f>
        <v>0</v>
      </c>
      <c r="AP563" s="43"/>
      <c r="AQ563" s="318">
        <f>SUM(AP563*O563)</f>
        <v>0</v>
      </c>
      <c r="AR563" s="44"/>
      <c r="AS563" s="317">
        <f>SUM(AR563*O563)</f>
        <v>0</v>
      </c>
      <c r="AT563" s="43"/>
      <c r="AU563" s="318">
        <f>SUM(AT563*O563)</f>
        <v>0</v>
      </c>
      <c r="AV563" s="44"/>
      <c r="AW563" s="317">
        <f>SUM(AV563*O563)</f>
        <v>0</v>
      </c>
      <c r="AX563" s="43"/>
      <c r="AY563" s="318">
        <f>SUM(AX563*O563)</f>
        <v>0</v>
      </c>
      <c r="AZ563" s="44"/>
      <c r="BA563" s="317">
        <f>SUM(AZ563*O563)</f>
        <v>0</v>
      </c>
      <c r="BB563" s="43"/>
      <c r="BC563" s="318">
        <f>SUM(BB563*O563)</f>
        <v>0</v>
      </c>
      <c r="BD563" s="44"/>
      <c r="BE563" s="317">
        <f>SUM(BD563*O563)</f>
        <v>0</v>
      </c>
    </row>
    <row r="564" spans="1:57" ht="25.5" x14ac:dyDescent="0.2">
      <c r="A564" s="81">
        <v>200</v>
      </c>
      <c r="B564" s="82" t="s">
        <v>287</v>
      </c>
      <c r="C564" s="82" t="s">
        <v>288</v>
      </c>
      <c r="D564" s="83" t="s">
        <v>1074</v>
      </c>
      <c r="E564" s="84" t="s">
        <v>2350</v>
      </c>
      <c r="F564" s="85">
        <v>1</v>
      </c>
      <c r="G564" s="84" t="s">
        <v>2416</v>
      </c>
      <c r="H564" s="22" t="s">
        <v>2417</v>
      </c>
      <c r="I564" s="34">
        <v>57681</v>
      </c>
      <c r="J564" s="86" t="s">
        <v>1074</v>
      </c>
      <c r="K564" s="81">
        <v>1</v>
      </c>
      <c r="L564" s="87">
        <v>8.24</v>
      </c>
      <c r="M564" s="155">
        <v>12.35</v>
      </c>
      <c r="N564" s="87">
        <v>12.35</v>
      </c>
      <c r="O564" s="365">
        <v>10.4</v>
      </c>
      <c r="P564" s="371">
        <f>SUM(R564,T564,V564,X564,Z564,AB564,AD564,AF564,AH564,AJ564,AL564,AN564,AP564,AR564,AT564,AV564,AX564,AZ564,BB564,BD564)</f>
        <v>0</v>
      </c>
      <c r="Q564" s="372">
        <f>SUM(P564*O564)</f>
        <v>0</v>
      </c>
      <c r="R564" s="43"/>
      <c r="S564" s="318">
        <f>SUM(R564*O564)</f>
        <v>0</v>
      </c>
      <c r="T564" s="44"/>
      <c r="U564" s="317">
        <f>SUM(T564*O564)</f>
        <v>0</v>
      </c>
      <c r="V564" s="43"/>
      <c r="W564" s="318">
        <f>SUM(V564*O564)</f>
        <v>0</v>
      </c>
      <c r="X564" s="44"/>
      <c r="Y564" s="317">
        <f>SUM(X564*O564)</f>
        <v>0</v>
      </c>
      <c r="Z564" s="43"/>
      <c r="AA564" s="318">
        <f>SUM(Z564*O564)</f>
        <v>0</v>
      </c>
      <c r="AB564" s="44"/>
      <c r="AC564" s="317">
        <f>SUM(AB564*O564)</f>
        <v>0</v>
      </c>
      <c r="AD564" s="43"/>
      <c r="AE564" s="318">
        <f>SUM(AD564*O564)</f>
        <v>0</v>
      </c>
      <c r="AF564" s="44"/>
      <c r="AG564" s="317">
        <f>SUM(AF564*O564)</f>
        <v>0</v>
      </c>
      <c r="AH564" s="43"/>
      <c r="AI564" s="318">
        <f>SUM(AH564*O564)</f>
        <v>0</v>
      </c>
      <c r="AJ564" s="44"/>
      <c r="AK564" s="317">
        <f>SUM(AJ564*O564)</f>
        <v>0</v>
      </c>
      <c r="AL564" s="43"/>
      <c r="AM564" s="318">
        <f>SUM(AL564*O564)</f>
        <v>0</v>
      </c>
      <c r="AN564" s="44"/>
      <c r="AO564" s="317">
        <f>SUM(AN564*O564)</f>
        <v>0</v>
      </c>
      <c r="AP564" s="43"/>
      <c r="AQ564" s="318">
        <f>SUM(AP564*O564)</f>
        <v>0</v>
      </c>
      <c r="AR564" s="44"/>
      <c r="AS564" s="317">
        <f>SUM(AR564*O564)</f>
        <v>0</v>
      </c>
      <c r="AT564" s="43"/>
      <c r="AU564" s="318">
        <f>SUM(AT564*O564)</f>
        <v>0</v>
      </c>
      <c r="AV564" s="44"/>
      <c r="AW564" s="317">
        <f>SUM(AV564*O564)</f>
        <v>0</v>
      </c>
      <c r="AX564" s="43"/>
      <c r="AY564" s="318">
        <f>SUM(AX564*O564)</f>
        <v>0</v>
      </c>
      <c r="AZ564" s="44"/>
      <c r="BA564" s="317">
        <f>SUM(AZ564*O564)</f>
        <v>0</v>
      </c>
      <c r="BB564" s="43"/>
      <c r="BC564" s="318">
        <f>SUM(BB564*O564)</f>
        <v>0</v>
      </c>
      <c r="BD564" s="44"/>
      <c r="BE564" s="317">
        <f>SUM(BD564*O564)</f>
        <v>0</v>
      </c>
    </row>
    <row r="565" spans="1:57" ht="25.5" x14ac:dyDescent="0.2">
      <c r="A565" s="186">
        <v>200</v>
      </c>
      <c r="B565" s="73" t="s">
        <v>287</v>
      </c>
      <c r="C565" s="73" t="s">
        <v>288</v>
      </c>
      <c r="D565" s="74" t="s">
        <v>747</v>
      </c>
      <c r="E565" s="74" t="s">
        <v>11</v>
      </c>
      <c r="F565" s="75">
        <v>1</v>
      </c>
      <c r="G565" s="74" t="s">
        <v>2969</v>
      </c>
      <c r="H565" s="74" t="s">
        <v>2969</v>
      </c>
      <c r="I565" s="74" t="s">
        <v>3400</v>
      </c>
      <c r="J565" s="24" t="s">
        <v>3132</v>
      </c>
      <c r="K565" s="186">
        <v>2</v>
      </c>
      <c r="L565" s="77">
        <v>12.49</v>
      </c>
      <c r="M565" s="77">
        <v>12.49</v>
      </c>
      <c r="N565" s="144">
        <v>13.11</v>
      </c>
      <c r="O565" s="220">
        <v>13.11</v>
      </c>
      <c r="P565" s="371">
        <f>SUM(R565,T565,V565,X565,Z565,AB565,AD565,AF565,AH565,AJ565,AL565,AN565,AP565,AR565,AT565,AV565,AX565,AZ565,BB565,BD565)</f>
        <v>0</v>
      </c>
      <c r="Q565" s="372">
        <f>SUM(P565*O565)</f>
        <v>0</v>
      </c>
      <c r="R565" s="43"/>
      <c r="S565" s="318">
        <f>SUM(R565*O565)</f>
        <v>0</v>
      </c>
      <c r="T565" s="44"/>
      <c r="U565" s="317">
        <f>SUM(T565*O565)</f>
        <v>0</v>
      </c>
      <c r="V565" s="43"/>
      <c r="W565" s="318">
        <f>SUM(V565*O565)</f>
        <v>0</v>
      </c>
      <c r="X565" s="44"/>
      <c r="Y565" s="317">
        <f>SUM(X565*O565)</f>
        <v>0</v>
      </c>
      <c r="Z565" s="43"/>
      <c r="AA565" s="318">
        <f>SUM(Z565*O565)</f>
        <v>0</v>
      </c>
      <c r="AB565" s="44"/>
      <c r="AC565" s="317">
        <f>SUM(AB565*O565)</f>
        <v>0</v>
      </c>
      <c r="AD565" s="43"/>
      <c r="AE565" s="318">
        <f>SUM(AD565*O565)</f>
        <v>0</v>
      </c>
      <c r="AF565" s="44"/>
      <c r="AG565" s="317">
        <f>SUM(AF565*O565)</f>
        <v>0</v>
      </c>
      <c r="AH565" s="43"/>
      <c r="AI565" s="318">
        <f>SUM(AH565*O565)</f>
        <v>0</v>
      </c>
      <c r="AJ565" s="44"/>
      <c r="AK565" s="317">
        <f>SUM(AJ565*O565)</f>
        <v>0</v>
      </c>
      <c r="AL565" s="43"/>
      <c r="AM565" s="318">
        <f>SUM(AL565*O565)</f>
        <v>0</v>
      </c>
      <c r="AN565" s="44"/>
      <c r="AO565" s="317">
        <f>SUM(AN565*O565)</f>
        <v>0</v>
      </c>
      <c r="AP565" s="43"/>
      <c r="AQ565" s="318">
        <f>SUM(AP565*O565)</f>
        <v>0</v>
      </c>
      <c r="AR565" s="44"/>
      <c r="AS565" s="317">
        <f>SUM(AR565*O565)</f>
        <v>0</v>
      </c>
      <c r="AT565" s="43"/>
      <c r="AU565" s="318">
        <f>SUM(AT565*O565)</f>
        <v>0</v>
      </c>
      <c r="AV565" s="44"/>
      <c r="AW565" s="317">
        <f>SUM(AV565*O565)</f>
        <v>0</v>
      </c>
      <c r="AX565" s="43"/>
      <c r="AY565" s="318">
        <f>SUM(AX565*O565)</f>
        <v>0</v>
      </c>
      <c r="AZ565" s="44"/>
      <c r="BA565" s="317">
        <f>SUM(AZ565*O565)</f>
        <v>0</v>
      </c>
      <c r="BB565" s="43"/>
      <c r="BC565" s="318">
        <f>SUM(BB565*O565)</f>
        <v>0</v>
      </c>
      <c r="BD565" s="44"/>
      <c r="BE565" s="317">
        <f>SUM(BD565*O565)</f>
        <v>0</v>
      </c>
    </row>
    <row r="566" spans="1:57" ht="25.5" x14ac:dyDescent="0.2">
      <c r="A566" s="263">
        <v>200</v>
      </c>
      <c r="B566" s="264" t="s">
        <v>287</v>
      </c>
      <c r="C566" s="260" t="s">
        <v>288</v>
      </c>
      <c r="D566" s="315" t="s">
        <v>747</v>
      </c>
      <c r="E566" s="266" t="s">
        <v>11</v>
      </c>
      <c r="F566" s="265">
        <v>1</v>
      </c>
      <c r="G566" s="266" t="s">
        <v>4534</v>
      </c>
      <c r="H566" s="320" t="s">
        <v>4249</v>
      </c>
      <c r="I566" s="266" t="s">
        <v>3747</v>
      </c>
      <c r="J566" s="316" t="s">
        <v>4733</v>
      </c>
      <c r="K566" s="263">
        <v>3</v>
      </c>
      <c r="L566" s="267"/>
      <c r="M566" s="267"/>
      <c r="N566" s="267"/>
      <c r="O566" s="360">
        <v>13.86</v>
      </c>
      <c r="P566" s="371">
        <f>SUM(R566,T566,V566,X566,Z566,AB566,AD566,AF566,AH566,AJ566,AL566,AN566,AP566,AR566,AT566,AV566,AX566,AZ566,BB566,BD566)</f>
        <v>0</v>
      </c>
      <c r="Q566" s="372">
        <f>SUM(P566*O566)</f>
        <v>0</v>
      </c>
      <c r="R566" s="43"/>
      <c r="S566" s="318">
        <f>SUM(R566*O566)</f>
        <v>0</v>
      </c>
      <c r="T566" s="44"/>
      <c r="U566" s="317">
        <f>SUM(T566*O566)</f>
        <v>0</v>
      </c>
      <c r="V566" s="43"/>
      <c r="W566" s="318">
        <f>SUM(V566*O566)</f>
        <v>0</v>
      </c>
      <c r="X566" s="44"/>
      <c r="Y566" s="317">
        <f>SUM(X566*O566)</f>
        <v>0</v>
      </c>
      <c r="Z566" s="43"/>
      <c r="AA566" s="318">
        <f>SUM(Z566*O566)</f>
        <v>0</v>
      </c>
      <c r="AB566" s="44"/>
      <c r="AC566" s="317">
        <f>SUM(AB566*O566)</f>
        <v>0</v>
      </c>
      <c r="AD566" s="43"/>
      <c r="AE566" s="318">
        <f>SUM(AD566*O566)</f>
        <v>0</v>
      </c>
      <c r="AF566" s="44"/>
      <c r="AG566" s="317">
        <f>SUM(AF566*O566)</f>
        <v>0</v>
      </c>
      <c r="AH566" s="43"/>
      <c r="AI566" s="318">
        <f>SUM(AH566*O566)</f>
        <v>0</v>
      </c>
      <c r="AJ566" s="44"/>
      <c r="AK566" s="317">
        <f>SUM(AJ566*O566)</f>
        <v>0</v>
      </c>
      <c r="AL566" s="43"/>
      <c r="AM566" s="318">
        <f>SUM(AL566*O566)</f>
        <v>0</v>
      </c>
      <c r="AN566" s="44"/>
      <c r="AO566" s="317">
        <f>SUM(AN566*O566)</f>
        <v>0</v>
      </c>
      <c r="AP566" s="43"/>
      <c r="AQ566" s="318">
        <f>SUM(AP566*O566)</f>
        <v>0</v>
      </c>
      <c r="AR566" s="44"/>
      <c r="AS566" s="317">
        <f>SUM(AR566*O566)</f>
        <v>0</v>
      </c>
      <c r="AT566" s="43"/>
      <c r="AU566" s="318">
        <f>SUM(AT566*O566)</f>
        <v>0</v>
      </c>
      <c r="AV566" s="44"/>
      <c r="AW566" s="317">
        <f>SUM(AV566*O566)</f>
        <v>0</v>
      </c>
      <c r="AX566" s="43"/>
      <c r="AY566" s="318">
        <f>SUM(AX566*O566)</f>
        <v>0</v>
      </c>
      <c r="AZ566" s="44"/>
      <c r="BA566" s="317">
        <f>SUM(AZ566*O566)</f>
        <v>0</v>
      </c>
      <c r="BB566" s="43"/>
      <c r="BC566" s="318">
        <f>SUM(BB566*O566)</f>
        <v>0</v>
      </c>
      <c r="BD566" s="44"/>
      <c r="BE566" s="317">
        <f>SUM(BD566*O566)</f>
        <v>0</v>
      </c>
    </row>
    <row r="567" spans="1:57" ht="25.5" x14ac:dyDescent="0.2">
      <c r="A567" s="187">
        <v>201</v>
      </c>
      <c r="B567" s="25" t="s">
        <v>285</v>
      </c>
      <c r="C567" s="25" t="s">
        <v>879</v>
      </c>
      <c r="D567" s="29" t="s">
        <v>1970</v>
      </c>
      <c r="E567" s="28" t="s">
        <v>2383</v>
      </c>
      <c r="F567" s="188">
        <v>25</v>
      </c>
      <c r="G567" s="28">
        <v>17213</v>
      </c>
      <c r="H567" s="89">
        <v>17213</v>
      </c>
      <c r="I567" s="29" t="s">
        <v>3404</v>
      </c>
      <c r="J567" s="79" t="s">
        <v>2338</v>
      </c>
      <c r="K567" s="187">
        <v>1</v>
      </c>
      <c r="L567" s="80">
        <v>6</v>
      </c>
      <c r="M567" s="80">
        <v>6</v>
      </c>
      <c r="N567" s="80">
        <v>6</v>
      </c>
      <c r="O567" s="223">
        <v>6</v>
      </c>
      <c r="P567" s="371">
        <f>SUM(R567,T567,V567,X567,Z567,AB567,AD567,AF567,AH567,AJ567,AL567,AN567,AP567,AR567,AT567,AV567,AX567,AZ567,BB567,BD567)</f>
        <v>0</v>
      </c>
      <c r="Q567" s="372">
        <f>SUM(P567*O567)</f>
        <v>0</v>
      </c>
      <c r="R567" s="43"/>
      <c r="S567" s="318">
        <f>SUM(R567*O567)</f>
        <v>0</v>
      </c>
      <c r="T567" s="44"/>
      <c r="U567" s="317">
        <f>SUM(T567*O567)</f>
        <v>0</v>
      </c>
      <c r="V567" s="43"/>
      <c r="W567" s="318">
        <f>SUM(V567*O567)</f>
        <v>0</v>
      </c>
      <c r="X567" s="44"/>
      <c r="Y567" s="317">
        <f>SUM(X567*O567)</f>
        <v>0</v>
      </c>
      <c r="Z567" s="43"/>
      <c r="AA567" s="318">
        <f>SUM(Z567*O567)</f>
        <v>0</v>
      </c>
      <c r="AB567" s="44"/>
      <c r="AC567" s="317">
        <f>SUM(AB567*O567)</f>
        <v>0</v>
      </c>
      <c r="AD567" s="43"/>
      <c r="AE567" s="318">
        <f>SUM(AD567*O567)</f>
        <v>0</v>
      </c>
      <c r="AF567" s="44"/>
      <c r="AG567" s="317">
        <f>SUM(AF567*O567)</f>
        <v>0</v>
      </c>
      <c r="AH567" s="43"/>
      <c r="AI567" s="318">
        <f>SUM(AH567*O567)</f>
        <v>0</v>
      </c>
      <c r="AJ567" s="44"/>
      <c r="AK567" s="317">
        <f>SUM(AJ567*O567)</f>
        <v>0</v>
      </c>
      <c r="AL567" s="43"/>
      <c r="AM567" s="318">
        <f>SUM(AL567*O567)</f>
        <v>0</v>
      </c>
      <c r="AN567" s="44"/>
      <c r="AO567" s="317">
        <f>SUM(AN567*O567)</f>
        <v>0</v>
      </c>
      <c r="AP567" s="43"/>
      <c r="AQ567" s="318">
        <f>SUM(AP567*O567)</f>
        <v>0</v>
      </c>
      <c r="AR567" s="44"/>
      <c r="AS567" s="317">
        <f>SUM(AR567*O567)</f>
        <v>0</v>
      </c>
      <c r="AT567" s="43"/>
      <c r="AU567" s="318">
        <f>SUM(AT567*O567)</f>
        <v>0</v>
      </c>
      <c r="AV567" s="44"/>
      <c r="AW567" s="317">
        <f>SUM(AV567*O567)</f>
        <v>0</v>
      </c>
      <c r="AX567" s="43"/>
      <c r="AY567" s="318">
        <f>SUM(AX567*O567)</f>
        <v>0</v>
      </c>
      <c r="AZ567" s="44"/>
      <c r="BA567" s="317">
        <f>SUM(AZ567*O567)</f>
        <v>0</v>
      </c>
      <c r="BB567" s="43"/>
      <c r="BC567" s="318">
        <f>SUM(BB567*O567)</f>
        <v>0</v>
      </c>
      <c r="BD567" s="44"/>
      <c r="BE567" s="317">
        <f>SUM(BD567*O567)</f>
        <v>0</v>
      </c>
    </row>
    <row r="568" spans="1:57" ht="25.5" x14ac:dyDescent="0.2">
      <c r="A568" s="186">
        <v>201</v>
      </c>
      <c r="B568" s="73" t="s">
        <v>285</v>
      </c>
      <c r="C568" s="73" t="s">
        <v>879</v>
      </c>
      <c r="D568" s="74" t="s">
        <v>901</v>
      </c>
      <c r="E568" s="74" t="s">
        <v>919</v>
      </c>
      <c r="F568" s="75">
        <v>25</v>
      </c>
      <c r="G568" s="74" t="s">
        <v>2970</v>
      </c>
      <c r="H568" s="76" t="s">
        <v>2970</v>
      </c>
      <c r="I568" s="74" t="s">
        <v>3400</v>
      </c>
      <c r="J568" s="24" t="s">
        <v>3132</v>
      </c>
      <c r="K568" s="186">
        <v>2</v>
      </c>
      <c r="L568" s="144">
        <v>7.94</v>
      </c>
      <c r="M568" s="144">
        <v>9.43</v>
      </c>
      <c r="N568" s="77">
        <v>9.43</v>
      </c>
      <c r="O568" s="219">
        <v>9.9</v>
      </c>
      <c r="P568" s="371">
        <f>SUM(R568,T568,V568,X568,Z568,AB568,AD568,AF568,AH568,AJ568,AL568,AN568,AP568,AR568,AT568,AV568,AX568,AZ568,BB568,BD568)</f>
        <v>0</v>
      </c>
      <c r="Q568" s="372">
        <f>SUM(P568*O568)</f>
        <v>0</v>
      </c>
      <c r="R568" s="43"/>
      <c r="S568" s="318">
        <f>SUM(R568*O568)</f>
        <v>0</v>
      </c>
      <c r="T568" s="44"/>
      <c r="U568" s="317">
        <f>SUM(T568*O568)</f>
        <v>0</v>
      </c>
      <c r="V568" s="43"/>
      <c r="W568" s="318">
        <f>SUM(V568*O568)</f>
        <v>0</v>
      </c>
      <c r="X568" s="44"/>
      <c r="Y568" s="317">
        <f>SUM(X568*O568)</f>
        <v>0</v>
      </c>
      <c r="Z568" s="43"/>
      <c r="AA568" s="318">
        <f>SUM(Z568*O568)</f>
        <v>0</v>
      </c>
      <c r="AB568" s="44"/>
      <c r="AC568" s="317">
        <f>SUM(AB568*O568)</f>
        <v>0</v>
      </c>
      <c r="AD568" s="43"/>
      <c r="AE568" s="318">
        <f>SUM(AD568*O568)</f>
        <v>0</v>
      </c>
      <c r="AF568" s="44"/>
      <c r="AG568" s="317">
        <f>SUM(AF568*O568)</f>
        <v>0</v>
      </c>
      <c r="AH568" s="43"/>
      <c r="AI568" s="318">
        <f>SUM(AH568*O568)</f>
        <v>0</v>
      </c>
      <c r="AJ568" s="44"/>
      <c r="AK568" s="317">
        <f>SUM(AJ568*O568)</f>
        <v>0</v>
      </c>
      <c r="AL568" s="43"/>
      <c r="AM568" s="318">
        <f>SUM(AL568*O568)</f>
        <v>0</v>
      </c>
      <c r="AN568" s="44"/>
      <c r="AO568" s="317">
        <f>SUM(AN568*O568)</f>
        <v>0</v>
      </c>
      <c r="AP568" s="43"/>
      <c r="AQ568" s="318">
        <f>SUM(AP568*O568)</f>
        <v>0</v>
      </c>
      <c r="AR568" s="44"/>
      <c r="AS568" s="317">
        <f>SUM(AR568*O568)</f>
        <v>0</v>
      </c>
      <c r="AT568" s="43"/>
      <c r="AU568" s="318">
        <f>SUM(AT568*O568)</f>
        <v>0</v>
      </c>
      <c r="AV568" s="44"/>
      <c r="AW568" s="317">
        <f>SUM(AV568*O568)</f>
        <v>0</v>
      </c>
      <c r="AX568" s="43"/>
      <c r="AY568" s="318">
        <f>SUM(AX568*O568)</f>
        <v>0</v>
      </c>
      <c r="AZ568" s="44"/>
      <c r="BA568" s="317">
        <f>SUM(AZ568*O568)</f>
        <v>0</v>
      </c>
      <c r="BB568" s="43"/>
      <c r="BC568" s="318">
        <f>SUM(BB568*O568)</f>
        <v>0</v>
      </c>
      <c r="BD568" s="44"/>
      <c r="BE568" s="317">
        <f>SUM(BD568*O568)</f>
        <v>0</v>
      </c>
    </row>
    <row r="569" spans="1:57" ht="25.5" x14ac:dyDescent="0.2">
      <c r="A569" s="263">
        <v>201</v>
      </c>
      <c r="B569" s="264" t="s">
        <v>285</v>
      </c>
      <c r="C569" s="260" t="s">
        <v>879</v>
      </c>
      <c r="D569" s="315" t="s">
        <v>4052</v>
      </c>
      <c r="E569" s="266" t="s">
        <v>2340</v>
      </c>
      <c r="F569" s="265">
        <v>25</v>
      </c>
      <c r="G569" s="266"/>
      <c r="H569" s="320" t="s">
        <v>4250</v>
      </c>
      <c r="I569" s="266" t="s">
        <v>3747</v>
      </c>
      <c r="J569" s="316" t="s">
        <v>4733</v>
      </c>
      <c r="K569" s="263">
        <v>3</v>
      </c>
      <c r="L569" s="267"/>
      <c r="M569" s="267"/>
      <c r="N569" s="267"/>
      <c r="O569" s="360">
        <v>13.639999999999999</v>
      </c>
      <c r="P569" s="371">
        <f>SUM(R569,T569,V569,X569,Z569,AB569,AD569,AF569,AH569,AJ569,AL569,AN569,AP569,AR569,AT569,AV569,AX569,AZ569,BB569,BD569)</f>
        <v>0</v>
      </c>
      <c r="Q569" s="372">
        <f>SUM(P569*O569)</f>
        <v>0</v>
      </c>
      <c r="R569" s="43"/>
      <c r="S569" s="318">
        <f>SUM(R569*O569)</f>
        <v>0</v>
      </c>
      <c r="T569" s="44"/>
      <c r="U569" s="317">
        <f>SUM(T569*O569)</f>
        <v>0</v>
      </c>
      <c r="V569" s="43"/>
      <c r="W569" s="318">
        <f>SUM(V569*O569)</f>
        <v>0</v>
      </c>
      <c r="X569" s="44"/>
      <c r="Y569" s="317">
        <f>SUM(X569*O569)</f>
        <v>0</v>
      </c>
      <c r="Z569" s="43"/>
      <c r="AA569" s="318">
        <f>SUM(Z569*O569)</f>
        <v>0</v>
      </c>
      <c r="AB569" s="44"/>
      <c r="AC569" s="317">
        <f>SUM(AB569*O569)</f>
        <v>0</v>
      </c>
      <c r="AD569" s="43"/>
      <c r="AE569" s="318">
        <f>SUM(AD569*O569)</f>
        <v>0</v>
      </c>
      <c r="AF569" s="44"/>
      <c r="AG569" s="317">
        <f>SUM(AF569*O569)</f>
        <v>0</v>
      </c>
      <c r="AH569" s="43"/>
      <c r="AI569" s="318">
        <f>SUM(AH569*O569)</f>
        <v>0</v>
      </c>
      <c r="AJ569" s="44"/>
      <c r="AK569" s="317">
        <f>SUM(AJ569*O569)</f>
        <v>0</v>
      </c>
      <c r="AL569" s="43"/>
      <c r="AM569" s="318">
        <f>SUM(AL569*O569)</f>
        <v>0</v>
      </c>
      <c r="AN569" s="44"/>
      <c r="AO569" s="317">
        <f>SUM(AN569*O569)</f>
        <v>0</v>
      </c>
      <c r="AP569" s="43"/>
      <c r="AQ569" s="318">
        <f>SUM(AP569*O569)</f>
        <v>0</v>
      </c>
      <c r="AR569" s="44"/>
      <c r="AS569" s="317">
        <f>SUM(AR569*O569)</f>
        <v>0</v>
      </c>
      <c r="AT569" s="43"/>
      <c r="AU569" s="318">
        <f>SUM(AT569*O569)</f>
        <v>0</v>
      </c>
      <c r="AV569" s="44"/>
      <c r="AW569" s="317">
        <f>SUM(AV569*O569)</f>
        <v>0</v>
      </c>
      <c r="AX569" s="43"/>
      <c r="AY569" s="318">
        <f>SUM(AX569*O569)</f>
        <v>0</v>
      </c>
      <c r="AZ569" s="44"/>
      <c r="BA569" s="317">
        <f>SUM(AZ569*O569)</f>
        <v>0</v>
      </c>
      <c r="BB569" s="43"/>
      <c r="BC569" s="318">
        <f>SUM(BB569*O569)</f>
        <v>0</v>
      </c>
      <c r="BD569" s="44"/>
      <c r="BE569" s="317">
        <f>SUM(BD569*O569)</f>
        <v>0</v>
      </c>
    </row>
    <row r="570" spans="1:57" ht="25.5" x14ac:dyDescent="0.2">
      <c r="A570" s="187">
        <v>202</v>
      </c>
      <c r="B570" s="25" t="s">
        <v>285</v>
      </c>
      <c r="C570" s="25" t="s">
        <v>286</v>
      </c>
      <c r="D570" s="29" t="s">
        <v>1970</v>
      </c>
      <c r="E570" s="28" t="s">
        <v>2383</v>
      </c>
      <c r="F570" s="188">
        <v>25</v>
      </c>
      <c r="G570" s="189" t="s">
        <v>2071</v>
      </c>
      <c r="H570" s="88" t="s">
        <v>2071</v>
      </c>
      <c r="I570" s="29" t="s">
        <v>3404</v>
      </c>
      <c r="J570" s="79" t="s">
        <v>2338</v>
      </c>
      <c r="K570" s="187">
        <v>1</v>
      </c>
      <c r="L570" s="80">
        <v>8.66</v>
      </c>
      <c r="M570" s="80">
        <v>8.66</v>
      </c>
      <c r="N570" s="80">
        <v>8.66</v>
      </c>
      <c r="O570" s="223">
        <v>8.66</v>
      </c>
      <c r="P570" s="371">
        <f>SUM(R570,T570,V570,X570,Z570,AB570,AD570,AF570,AH570,AJ570,AL570,AN570,AP570,AR570,AT570,AV570,AX570,AZ570,BB570,BD570)</f>
        <v>0</v>
      </c>
      <c r="Q570" s="372">
        <f>SUM(P570*O570)</f>
        <v>0</v>
      </c>
      <c r="R570" s="43"/>
      <c r="S570" s="318">
        <f>SUM(R570*O570)</f>
        <v>0</v>
      </c>
      <c r="T570" s="44"/>
      <c r="U570" s="317">
        <f>SUM(T570*O570)</f>
        <v>0</v>
      </c>
      <c r="V570" s="43"/>
      <c r="W570" s="318">
        <f>SUM(V570*O570)</f>
        <v>0</v>
      </c>
      <c r="X570" s="44"/>
      <c r="Y570" s="317">
        <f>SUM(X570*O570)</f>
        <v>0</v>
      </c>
      <c r="Z570" s="43"/>
      <c r="AA570" s="318">
        <f>SUM(Z570*O570)</f>
        <v>0</v>
      </c>
      <c r="AB570" s="44"/>
      <c r="AC570" s="317">
        <f>SUM(AB570*O570)</f>
        <v>0</v>
      </c>
      <c r="AD570" s="43"/>
      <c r="AE570" s="318">
        <f>SUM(AD570*O570)</f>
        <v>0</v>
      </c>
      <c r="AF570" s="44"/>
      <c r="AG570" s="317">
        <f>SUM(AF570*O570)</f>
        <v>0</v>
      </c>
      <c r="AH570" s="43"/>
      <c r="AI570" s="318">
        <f>SUM(AH570*O570)</f>
        <v>0</v>
      </c>
      <c r="AJ570" s="44"/>
      <c r="AK570" s="317">
        <f>SUM(AJ570*O570)</f>
        <v>0</v>
      </c>
      <c r="AL570" s="43"/>
      <c r="AM570" s="318">
        <f>SUM(AL570*O570)</f>
        <v>0</v>
      </c>
      <c r="AN570" s="44"/>
      <c r="AO570" s="317">
        <f>SUM(AN570*O570)</f>
        <v>0</v>
      </c>
      <c r="AP570" s="43"/>
      <c r="AQ570" s="318">
        <f>SUM(AP570*O570)</f>
        <v>0</v>
      </c>
      <c r="AR570" s="44"/>
      <c r="AS570" s="317">
        <f>SUM(AR570*O570)</f>
        <v>0</v>
      </c>
      <c r="AT570" s="43"/>
      <c r="AU570" s="318">
        <f>SUM(AT570*O570)</f>
        <v>0</v>
      </c>
      <c r="AV570" s="44"/>
      <c r="AW570" s="317">
        <f>SUM(AV570*O570)</f>
        <v>0</v>
      </c>
      <c r="AX570" s="43"/>
      <c r="AY570" s="318">
        <f>SUM(AX570*O570)</f>
        <v>0</v>
      </c>
      <c r="AZ570" s="44"/>
      <c r="BA570" s="317">
        <f>SUM(AZ570*O570)</f>
        <v>0</v>
      </c>
      <c r="BB570" s="43"/>
      <c r="BC570" s="318">
        <f>SUM(BB570*O570)</f>
        <v>0</v>
      </c>
      <c r="BD570" s="44"/>
      <c r="BE570" s="317">
        <f>SUM(BD570*O570)</f>
        <v>0</v>
      </c>
    </row>
    <row r="571" spans="1:57" ht="25.5" x14ac:dyDescent="0.2">
      <c r="A571" s="186">
        <v>202</v>
      </c>
      <c r="B571" s="73" t="s">
        <v>285</v>
      </c>
      <c r="C571" s="73" t="s">
        <v>286</v>
      </c>
      <c r="D571" s="74" t="s">
        <v>901</v>
      </c>
      <c r="E571" s="74" t="s">
        <v>919</v>
      </c>
      <c r="F571" s="75">
        <v>25</v>
      </c>
      <c r="G571" s="74" t="s">
        <v>2971</v>
      </c>
      <c r="H571" s="76" t="s">
        <v>2971</v>
      </c>
      <c r="I571" s="74" t="s">
        <v>3400</v>
      </c>
      <c r="J571" s="24" t="s">
        <v>3132</v>
      </c>
      <c r="K571" s="186">
        <v>2</v>
      </c>
      <c r="L571" s="144">
        <v>10.5</v>
      </c>
      <c r="M571" s="144">
        <v>12.02</v>
      </c>
      <c r="N571" s="144">
        <v>12.62</v>
      </c>
      <c r="O571" s="219">
        <v>13.25</v>
      </c>
      <c r="P571" s="371">
        <f>SUM(R571,T571,V571,X571,Z571,AB571,AD571,AF571,AH571,AJ571,AL571,AN571,AP571,AR571,AT571,AV571,AX571,AZ571,BB571,BD571)</f>
        <v>0</v>
      </c>
      <c r="Q571" s="372">
        <f>SUM(P571*O571)</f>
        <v>0</v>
      </c>
      <c r="R571" s="43"/>
      <c r="S571" s="318">
        <f>SUM(R571*O571)</f>
        <v>0</v>
      </c>
      <c r="T571" s="44"/>
      <c r="U571" s="317">
        <f>SUM(T571*O571)</f>
        <v>0</v>
      </c>
      <c r="V571" s="43"/>
      <c r="W571" s="318">
        <f>SUM(V571*O571)</f>
        <v>0</v>
      </c>
      <c r="X571" s="44"/>
      <c r="Y571" s="317">
        <f>SUM(X571*O571)</f>
        <v>0</v>
      </c>
      <c r="Z571" s="43"/>
      <c r="AA571" s="318">
        <f>SUM(Z571*O571)</f>
        <v>0</v>
      </c>
      <c r="AB571" s="44"/>
      <c r="AC571" s="317">
        <f>SUM(AB571*O571)</f>
        <v>0</v>
      </c>
      <c r="AD571" s="43"/>
      <c r="AE571" s="318">
        <f>SUM(AD571*O571)</f>
        <v>0</v>
      </c>
      <c r="AF571" s="44"/>
      <c r="AG571" s="317">
        <f>SUM(AF571*O571)</f>
        <v>0</v>
      </c>
      <c r="AH571" s="43"/>
      <c r="AI571" s="318">
        <f>SUM(AH571*O571)</f>
        <v>0</v>
      </c>
      <c r="AJ571" s="44"/>
      <c r="AK571" s="317">
        <f>SUM(AJ571*O571)</f>
        <v>0</v>
      </c>
      <c r="AL571" s="43"/>
      <c r="AM571" s="318">
        <f>SUM(AL571*O571)</f>
        <v>0</v>
      </c>
      <c r="AN571" s="44"/>
      <c r="AO571" s="317">
        <f>SUM(AN571*O571)</f>
        <v>0</v>
      </c>
      <c r="AP571" s="43"/>
      <c r="AQ571" s="318">
        <f>SUM(AP571*O571)</f>
        <v>0</v>
      </c>
      <c r="AR571" s="44"/>
      <c r="AS571" s="317">
        <f>SUM(AR571*O571)</f>
        <v>0</v>
      </c>
      <c r="AT571" s="43"/>
      <c r="AU571" s="318">
        <f>SUM(AT571*O571)</f>
        <v>0</v>
      </c>
      <c r="AV571" s="44"/>
      <c r="AW571" s="317">
        <f>SUM(AV571*O571)</f>
        <v>0</v>
      </c>
      <c r="AX571" s="43"/>
      <c r="AY571" s="318">
        <f>SUM(AX571*O571)</f>
        <v>0</v>
      </c>
      <c r="AZ571" s="44"/>
      <c r="BA571" s="317">
        <f>SUM(AZ571*O571)</f>
        <v>0</v>
      </c>
      <c r="BB571" s="43"/>
      <c r="BC571" s="318">
        <f>SUM(BB571*O571)</f>
        <v>0</v>
      </c>
      <c r="BD571" s="44"/>
      <c r="BE571" s="317">
        <f>SUM(BD571*O571)</f>
        <v>0</v>
      </c>
    </row>
    <row r="572" spans="1:57" ht="25.5" x14ac:dyDescent="0.2">
      <c r="A572" s="263">
        <v>202</v>
      </c>
      <c r="B572" s="264" t="s">
        <v>285</v>
      </c>
      <c r="C572" s="260" t="s">
        <v>286</v>
      </c>
      <c r="D572" s="315" t="s">
        <v>4052</v>
      </c>
      <c r="E572" s="266" t="s">
        <v>2340</v>
      </c>
      <c r="F572" s="265">
        <v>25</v>
      </c>
      <c r="G572" s="266"/>
      <c r="H572" s="320" t="s">
        <v>4251</v>
      </c>
      <c r="I572" s="266" t="s">
        <v>3747</v>
      </c>
      <c r="J572" s="316" t="s">
        <v>4733</v>
      </c>
      <c r="K572" s="263">
        <v>3</v>
      </c>
      <c r="L572" s="267"/>
      <c r="M572" s="267"/>
      <c r="N572" s="267"/>
      <c r="O572" s="360">
        <v>15.919999999999998</v>
      </c>
      <c r="P572" s="371">
        <f>SUM(R572,T572,V572,X572,Z572,AB572,AD572,AF572,AH572,AJ572,AL572,AN572,AP572,AR572,AT572,AV572,AX572,AZ572,BB572,BD572)</f>
        <v>0</v>
      </c>
      <c r="Q572" s="372">
        <f>SUM(P572*O572)</f>
        <v>0</v>
      </c>
      <c r="R572" s="43"/>
      <c r="S572" s="318">
        <f>SUM(R572*O572)</f>
        <v>0</v>
      </c>
      <c r="T572" s="44"/>
      <c r="U572" s="317">
        <f>SUM(T572*O572)</f>
        <v>0</v>
      </c>
      <c r="V572" s="43"/>
      <c r="W572" s="318">
        <f>SUM(V572*O572)</f>
        <v>0</v>
      </c>
      <c r="X572" s="44"/>
      <c r="Y572" s="317">
        <f>SUM(X572*O572)</f>
        <v>0</v>
      </c>
      <c r="Z572" s="43"/>
      <c r="AA572" s="318">
        <f>SUM(Z572*O572)</f>
        <v>0</v>
      </c>
      <c r="AB572" s="44"/>
      <c r="AC572" s="317">
        <f>SUM(AB572*O572)</f>
        <v>0</v>
      </c>
      <c r="AD572" s="43"/>
      <c r="AE572" s="318">
        <f>SUM(AD572*O572)</f>
        <v>0</v>
      </c>
      <c r="AF572" s="44"/>
      <c r="AG572" s="317">
        <f>SUM(AF572*O572)</f>
        <v>0</v>
      </c>
      <c r="AH572" s="43"/>
      <c r="AI572" s="318">
        <f>SUM(AH572*O572)</f>
        <v>0</v>
      </c>
      <c r="AJ572" s="44"/>
      <c r="AK572" s="317">
        <f>SUM(AJ572*O572)</f>
        <v>0</v>
      </c>
      <c r="AL572" s="43"/>
      <c r="AM572" s="318">
        <f>SUM(AL572*O572)</f>
        <v>0</v>
      </c>
      <c r="AN572" s="44"/>
      <c r="AO572" s="317">
        <f>SUM(AN572*O572)</f>
        <v>0</v>
      </c>
      <c r="AP572" s="43"/>
      <c r="AQ572" s="318">
        <f>SUM(AP572*O572)</f>
        <v>0</v>
      </c>
      <c r="AR572" s="44"/>
      <c r="AS572" s="317">
        <f>SUM(AR572*O572)</f>
        <v>0</v>
      </c>
      <c r="AT572" s="43"/>
      <c r="AU572" s="318">
        <f>SUM(AT572*O572)</f>
        <v>0</v>
      </c>
      <c r="AV572" s="44"/>
      <c r="AW572" s="317">
        <f>SUM(AV572*O572)</f>
        <v>0</v>
      </c>
      <c r="AX572" s="43"/>
      <c r="AY572" s="318">
        <f>SUM(AX572*O572)</f>
        <v>0</v>
      </c>
      <c r="AZ572" s="44"/>
      <c r="BA572" s="317">
        <f>SUM(AZ572*O572)</f>
        <v>0</v>
      </c>
      <c r="BB572" s="43"/>
      <c r="BC572" s="318">
        <f>SUM(BB572*O572)</f>
        <v>0</v>
      </c>
      <c r="BD572" s="44"/>
      <c r="BE572" s="317">
        <f>SUM(BD572*O572)</f>
        <v>0</v>
      </c>
    </row>
    <row r="573" spans="1:57" ht="25.5" x14ac:dyDescent="0.2">
      <c r="A573" s="187">
        <v>203</v>
      </c>
      <c r="B573" s="25" t="s">
        <v>285</v>
      </c>
      <c r="C573" s="25" t="s">
        <v>1720</v>
      </c>
      <c r="D573" s="29" t="s">
        <v>2069</v>
      </c>
      <c r="E573" s="28" t="s">
        <v>2383</v>
      </c>
      <c r="F573" s="188">
        <v>25</v>
      </c>
      <c r="G573" s="28">
        <v>30401</v>
      </c>
      <c r="H573" s="88" t="s">
        <v>2072</v>
      </c>
      <c r="I573" s="29" t="s">
        <v>3404</v>
      </c>
      <c r="J573" s="79" t="s">
        <v>2338</v>
      </c>
      <c r="K573" s="187">
        <v>1</v>
      </c>
      <c r="L573" s="80">
        <v>43.21</v>
      </c>
      <c r="M573" s="80">
        <v>43.21</v>
      </c>
      <c r="N573" s="80">
        <v>43.21</v>
      </c>
      <c r="O573" s="223">
        <v>43.21</v>
      </c>
      <c r="P573" s="371">
        <f>SUM(R573,T573,V573,X573,Z573,AB573,AD573,AF573,AH573,AJ573,AL573,AN573,AP573,AR573,AT573,AV573,AX573,AZ573,BB573,BD573)</f>
        <v>0</v>
      </c>
      <c r="Q573" s="372">
        <f>SUM(P573*O573)</f>
        <v>0</v>
      </c>
      <c r="R573" s="43"/>
      <c r="S573" s="318">
        <f>SUM(R573*O573)</f>
        <v>0</v>
      </c>
      <c r="T573" s="44"/>
      <c r="U573" s="317">
        <f>SUM(T573*O573)</f>
        <v>0</v>
      </c>
      <c r="V573" s="43"/>
      <c r="W573" s="318">
        <f>SUM(V573*O573)</f>
        <v>0</v>
      </c>
      <c r="X573" s="44"/>
      <c r="Y573" s="317">
        <f>SUM(X573*O573)</f>
        <v>0</v>
      </c>
      <c r="Z573" s="43"/>
      <c r="AA573" s="318">
        <f>SUM(Z573*O573)</f>
        <v>0</v>
      </c>
      <c r="AB573" s="44"/>
      <c r="AC573" s="317">
        <f>SUM(AB573*O573)</f>
        <v>0</v>
      </c>
      <c r="AD573" s="43"/>
      <c r="AE573" s="318">
        <f>SUM(AD573*O573)</f>
        <v>0</v>
      </c>
      <c r="AF573" s="44"/>
      <c r="AG573" s="317">
        <f>SUM(AF573*O573)</f>
        <v>0</v>
      </c>
      <c r="AH573" s="43"/>
      <c r="AI573" s="318">
        <f>SUM(AH573*O573)</f>
        <v>0</v>
      </c>
      <c r="AJ573" s="44"/>
      <c r="AK573" s="317">
        <f>SUM(AJ573*O573)</f>
        <v>0</v>
      </c>
      <c r="AL573" s="43"/>
      <c r="AM573" s="318">
        <f>SUM(AL573*O573)</f>
        <v>0</v>
      </c>
      <c r="AN573" s="44"/>
      <c r="AO573" s="317">
        <f>SUM(AN573*O573)</f>
        <v>0</v>
      </c>
      <c r="AP573" s="43"/>
      <c r="AQ573" s="318">
        <f>SUM(AP573*O573)</f>
        <v>0</v>
      </c>
      <c r="AR573" s="44"/>
      <c r="AS573" s="317">
        <f>SUM(AR573*O573)</f>
        <v>0</v>
      </c>
      <c r="AT573" s="43"/>
      <c r="AU573" s="318">
        <f>SUM(AT573*O573)</f>
        <v>0</v>
      </c>
      <c r="AV573" s="44"/>
      <c r="AW573" s="317">
        <f>SUM(AV573*O573)</f>
        <v>0</v>
      </c>
      <c r="AX573" s="43"/>
      <c r="AY573" s="318">
        <f>SUM(AX573*O573)</f>
        <v>0</v>
      </c>
      <c r="AZ573" s="44"/>
      <c r="BA573" s="317">
        <f>SUM(AZ573*O573)</f>
        <v>0</v>
      </c>
      <c r="BB573" s="43"/>
      <c r="BC573" s="318">
        <f>SUM(BB573*O573)</f>
        <v>0</v>
      </c>
      <c r="BD573" s="44"/>
      <c r="BE573" s="317">
        <f>SUM(BD573*O573)</f>
        <v>0</v>
      </c>
    </row>
    <row r="574" spans="1:57" ht="25.5" x14ac:dyDescent="0.2">
      <c r="A574" s="186">
        <v>203</v>
      </c>
      <c r="B574" s="73" t="s">
        <v>285</v>
      </c>
      <c r="C574" s="73" t="s">
        <v>1720</v>
      </c>
      <c r="D574" s="74" t="s">
        <v>2070</v>
      </c>
      <c r="E574" s="74" t="s">
        <v>919</v>
      </c>
      <c r="F574" s="75">
        <v>25</v>
      </c>
      <c r="G574" s="74" t="s">
        <v>2972</v>
      </c>
      <c r="H574" s="74" t="s">
        <v>2972</v>
      </c>
      <c r="I574" s="74" t="s">
        <v>3400</v>
      </c>
      <c r="J574" s="24" t="s">
        <v>3132</v>
      </c>
      <c r="K574" s="186">
        <v>2</v>
      </c>
      <c r="L574" s="77">
        <v>48</v>
      </c>
      <c r="M574" s="144">
        <v>50.4</v>
      </c>
      <c r="N574" s="77">
        <v>50.4</v>
      </c>
      <c r="O574" s="220">
        <v>50.4</v>
      </c>
      <c r="P574" s="371">
        <f>SUM(R574,T574,V574,X574,Z574,AB574,AD574,AF574,AH574,AJ574,AL574,AN574,AP574,AR574,AT574,AV574,AX574,AZ574,BB574,BD574)</f>
        <v>0</v>
      </c>
      <c r="Q574" s="372">
        <f>SUM(P574*O574)</f>
        <v>0</v>
      </c>
      <c r="R574" s="43"/>
      <c r="S574" s="318">
        <f>SUM(R574*O574)</f>
        <v>0</v>
      </c>
      <c r="T574" s="44"/>
      <c r="U574" s="317">
        <f>SUM(T574*O574)</f>
        <v>0</v>
      </c>
      <c r="V574" s="43"/>
      <c r="W574" s="318">
        <f>SUM(V574*O574)</f>
        <v>0</v>
      </c>
      <c r="X574" s="44"/>
      <c r="Y574" s="317">
        <f>SUM(X574*O574)</f>
        <v>0</v>
      </c>
      <c r="Z574" s="43"/>
      <c r="AA574" s="318">
        <f>SUM(Z574*O574)</f>
        <v>0</v>
      </c>
      <c r="AB574" s="44"/>
      <c r="AC574" s="317">
        <f>SUM(AB574*O574)</f>
        <v>0</v>
      </c>
      <c r="AD574" s="43"/>
      <c r="AE574" s="318">
        <f>SUM(AD574*O574)</f>
        <v>0</v>
      </c>
      <c r="AF574" s="44"/>
      <c r="AG574" s="317">
        <f>SUM(AF574*O574)</f>
        <v>0</v>
      </c>
      <c r="AH574" s="43"/>
      <c r="AI574" s="318">
        <f>SUM(AH574*O574)</f>
        <v>0</v>
      </c>
      <c r="AJ574" s="44"/>
      <c r="AK574" s="317">
        <f>SUM(AJ574*O574)</f>
        <v>0</v>
      </c>
      <c r="AL574" s="43"/>
      <c r="AM574" s="318">
        <f>SUM(AL574*O574)</f>
        <v>0</v>
      </c>
      <c r="AN574" s="44"/>
      <c r="AO574" s="317">
        <f>SUM(AN574*O574)</f>
        <v>0</v>
      </c>
      <c r="AP574" s="43"/>
      <c r="AQ574" s="318">
        <f>SUM(AP574*O574)</f>
        <v>0</v>
      </c>
      <c r="AR574" s="44"/>
      <c r="AS574" s="317">
        <f>SUM(AR574*O574)</f>
        <v>0</v>
      </c>
      <c r="AT574" s="43"/>
      <c r="AU574" s="318">
        <f>SUM(AT574*O574)</f>
        <v>0</v>
      </c>
      <c r="AV574" s="44"/>
      <c r="AW574" s="317">
        <f>SUM(AV574*O574)</f>
        <v>0</v>
      </c>
      <c r="AX574" s="43"/>
      <c r="AY574" s="318">
        <f>SUM(AX574*O574)</f>
        <v>0</v>
      </c>
      <c r="AZ574" s="44"/>
      <c r="BA574" s="317">
        <f>SUM(AZ574*O574)</f>
        <v>0</v>
      </c>
      <c r="BB574" s="43"/>
      <c r="BC574" s="318">
        <f>SUM(BB574*O574)</f>
        <v>0</v>
      </c>
      <c r="BD574" s="44"/>
      <c r="BE574" s="317">
        <f>SUM(BD574*O574)</f>
        <v>0</v>
      </c>
    </row>
    <row r="575" spans="1:57" ht="25.5" x14ac:dyDescent="0.2">
      <c r="A575" s="186">
        <v>204</v>
      </c>
      <c r="B575" s="73" t="s">
        <v>285</v>
      </c>
      <c r="C575" s="73" t="s">
        <v>1719</v>
      </c>
      <c r="D575" s="74" t="s">
        <v>901</v>
      </c>
      <c r="E575" s="74" t="s">
        <v>11</v>
      </c>
      <c r="F575" s="75">
        <v>1</v>
      </c>
      <c r="G575" s="74" t="s">
        <v>2973</v>
      </c>
      <c r="H575" s="76" t="s">
        <v>2973</v>
      </c>
      <c r="I575" s="74" t="s">
        <v>3400</v>
      </c>
      <c r="J575" s="24" t="s">
        <v>3132</v>
      </c>
      <c r="K575" s="186">
        <v>1</v>
      </c>
      <c r="L575" s="144">
        <v>1</v>
      </c>
      <c r="M575" s="144">
        <v>1.05</v>
      </c>
      <c r="N575" s="77">
        <v>1.05</v>
      </c>
      <c r="O575" s="220">
        <v>1.05</v>
      </c>
      <c r="P575" s="371">
        <f>SUM(R575,T575,V575,X575,Z575,AB575,AD575,AF575,AH575,AJ575,AL575,AN575,AP575,AR575,AT575,AV575,AX575,AZ575,BB575,BD575)</f>
        <v>0</v>
      </c>
      <c r="Q575" s="372">
        <f>SUM(P575*O575)</f>
        <v>0</v>
      </c>
      <c r="R575" s="43"/>
      <c r="S575" s="318">
        <f>SUM(R575*O575)</f>
        <v>0</v>
      </c>
      <c r="T575" s="44"/>
      <c r="U575" s="317">
        <f>SUM(T575*O575)</f>
        <v>0</v>
      </c>
      <c r="V575" s="43"/>
      <c r="W575" s="318">
        <f>SUM(V575*O575)</f>
        <v>0</v>
      </c>
      <c r="X575" s="44"/>
      <c r="Y575" s="317">
        <f>SUM(X575*O575)</f>
        <v>0</v>
      </c>
      <c r="Z575" s="43"/>
      <c r="AA575" s="318">
        <f>SUM(Z575*O575)</f>
        <v>0</v>
      </c>
      <c r="AB575" s="44"/>
      <c r="AC575" s="317">
        <f>SUM(AB575*O575)</f>
        <v>0</v>
      </c>
      <c r="AD575" s="43"/>
      <c r="AE575" s="318">
        <f>SUM(AD575*O575)</f>
        <v>0</v>
      </c>
      <c r="AF575" s="44"/>
      <c r="AG575" s="317">
        <f>SUM(AF575*O575)</f>
        <v>0</v>
      </c>
      <c r="AH575" s="43"/>
      <c r="AI575" s="318">
        <f>SUM(AH575*O575)</f>
        <v>0</v>
      </c>
      <c r="AJ575" s="44"/>
      <c r="AK575" s="317">
        <f>SUM(AJ575*O575)</f>
        <v>0</v>
      </c>
      <c r="AL575" s="43"/>
      <c r="AM575" s="318">
        <f>SUM(AL575*O575)</f>
        <v>0</v>
      </c>
      <c r="AN575" s="44"/>
      <c r="AO575" s="317">
        <f>SUM(AN575*O575)</f>
        <v>0</v>
      </c>
      <c r="AP575" s="43"/>
      <c r="AQ575" s="318">
        <f>SUM(AP575*O575)</f>
        <v>0</v>
      </c>
      <c r="AR575" s="44"/>
      <c r="AS575" s="317">
        <f>SUM(AR575*O575)</f>
        <v>0</v>
      </c>
      <c r="AT575" s="43"/>
      <c r="AU575" s="318">
        <f>SUM(AT575*O575)</f>
        <v>0</v>
      </c>
      <c r="AV575" s="44"/>
      <c r="AW575" s="317">
        <f>SUM(AV575*O575)</f>
        <v>0</v>
      </c>
      <c r="AX575" s="43"/>
      <c r="AY575" s="318">
        <f>SUM(AX575*O575)</f>
        <v>0</v>
      </c>
      <c r="AZ575" s="44"/>
      <c r="BA575" s="317">
        <f>SUM(AZ575*O575)</f>
        <v>0</v>
      </c>
      <c r="BB575" s="43"/>
      <c r="BC575" s="318">
        <f>SUM(BB575*O575)</f>
        <v>0</v>
      </c>
      <c r="BD575" s="44"/>
      <c r="BE575" s="317">
        <f>SUM(BD575*O575)</f>
        <v>0</v>
      </c>
    </row>
    <row r="576" spans="1:57" ht="25.5" x14ac:dyDescent="0.2">
      <c r="A576" s="187">
        <v>204</v>
      </c>
      <c r="B576" s="25" t="s">
        <v>285</v>
      </c>
      <c r="C576" s="25" t="s">
        <v>1719</v>
      </c>
      <c r="D576" s="29" t="s">
        <v>2070</v>
      </c>
      <c r="E576" s="28" t="s">
        <v>2383</v>
      </c>
      <c r="F576" s="188">
        <v>25</v>
      </c>
      <c r="G576" s="28">
        <v>33965</v>
      </c>
      <c r="H576" s="89">
        <v>57145</v>
      </c>
      <c r="I576" s="29" t="s">
        <v>3404</v>
      </c>
      <c r="J576" s="79" t="s">
        <v>2338</v>
      </c>
      <c r="K576" s="187">
        <v>2</v>
      </c>
      <c r="L576" s="80">
        <v>26.87</v>
      </c>
      <c r="M576" s="80">
        <v>26.87</v>
      </c>
      <c r="N576" s="80">
        <v>26.87</v>
      </c>
      <c r="O576" s="223">
        <v>26.87</v>
      </c>
      <c r="P576" s="371">
        <f>SUM(R576,T576,V576,X576,Z576,AB576,AD576,AF576,AH576,AJ576,AL576,AN576,AP576,AR576,AT576,AV576,AX576,AZ576,BB576,BD576)</f>
        <v>0</v>
      </c>
      <c r="Q576" s="372">
        <f>SUM(P576*O576)</f>
        <v>0</v>
      </c>
      <c r="R576" s="43"/>
      <c r="S576" s="318">
        <f>SUM(R576*O576)</f>
        <v>0</v>
      </c>
      <c r="T576" s="44"/>
      <c r="U576" s="317">
        <f>SUM(T576*O576)</f>
        <v>0</v>
      </c>
      <c r="V576" s="43"/>
      <c r="W576" s="318">
        <f>SUM(V576*O576)</f>
        <v>0</v>
      </c>
      <c r="X576" s="44"/>
      <c r="Y576" s="317">
        <f>SUM(X576*O576)</f>
        <v>0</v>
      </c>
      <c r="Z576" s="43"/>
      <c r="AA576" s="318">
        <f>SUM(Z576*O576)</f>
        <v>0</v>
      </c>
      <c r="AB576" s="44"/>
      <c r="AC576" s="317">
        <f>SUM(AB576*O576)</f>
        <v>0</v>
      </c>
      <c r="AD576" s="43"/>
      <c r="AE576" s="318">
        <f>SUM(AD576*O576)</f>
        <v>0</v>
      </c>
      <c r="AF576" s="44"/>
      <c r="AG576" s="317">
        <f>SUM(AF576*O576)</f>
        <v>0</v>
      </c>
      <c r="AH576" s="43"/>
      <c r="AI576" s="318">
        <f>SUM(AH576*O576)</f>
        <v>0</v>
      </c>
      <c r="AJ576" s="44"/>
      <c r="AK576" s="317">
        <f>SUM(AJ576*O576)</f>
        <v>0</v>
      </c>
      <c r="AL576" s="43"/>
      <c r="AM576" s="318">
        <f>SUM(AL576*O576)</f>
        <v>0</v>
      </c>
      <c r="AN576" s="44"/>
      <c r="AO576" s="317">
        <f>SUM(AN576*O576)</f>
        <v>0</v>
      </c>
      <c r="AP576" s="43"/>
      <c r="AQ576" s="318">
        <f>SUM(AP576*O576)</f>
        <v>0</v>
      </c>
      <c r="AR576" s="44"/>
      <c r="AS576" s="317">
        <f>SUM(AR576*O576)</f>
        <v>0</v>
      </c>
      <c r="AT576" s="43"/>
      <c r="AU576" s="318">
        <f>SUM(AT576*O576)</f>
        <v>0</v>
      </c>
      <c r="AV576" s="44"/>
      <c r="AW576" s="317">
        <f>SUM(AV576*O576)</f>
        <v>0</v>
      </c>
      <c r="AX576" s="43"/>
      <c r="AY576" s="318">
        <f>SUM(AX576*O576)</f>
        <v>0</v>
      </c>
      <c r="AZ576" s="44"/>
      <c r="BA576" s="317">
        <f>SUM(AZ576*O576)</f>
        <v>0</v>
      </c>
      <c r="BB576" s="43"/>
      <c r="BC576" s="318">
        <f>SUM(BB576*O576)</f>
        <v>0</v>
      </c>
      <c r="BD576" s="44"/>
      <c r="BE576" s="317">
        <f>SUM(BD576*O576)</f>
        <v>0</v>
      </c>
    </row>
    <row r="577" spans="1:57" ht="25.5" x14ac:dyDescent="0.2">
      <c r="A577" s="186">
        <v>205</v>
      </c>
      <c r="B577" s="73" t="s">
        <v>285</v>
      </c>
      <c r="C577" s="73" t="s">
        <v>1724</v>
      </c>
      <c r="D577" s="74" t="s">
        <v>901</v>
      </c>
      <c r="E577" s="74" t="s">
        <v>11</v>
      </c>
      <c r="F577" s="75">
        <v>1</v>
      </c>
      <c r="G577" s="74" t="s">
        <v>2974</v>
      </c>
      <c r="H577" s="76" t="s">
        <v>2974</v>
      </c>
      <c r="I577" s="74" t="s">
        <v>3400</v>
      </c>
      <c r="J577" s="24" t="s">
        <v>3132</v>
      </c>
      <c r="K577" s="186">
        <v>1</v>
      </c>
      <c r="L577" s="77">
        <v>0.82</v>
      </c>
      <c r="M577" s="144">
        <v>0.97</v>
      </c>
      <c r="N577" s="77">
        <v>1.02</v>
      </c>
      <c r="O577" s="220">
        <v>1.02</v>
      </c>
      <c r="P577" s="371">
        <f>SUM(R577,T577,V577,X577,Z577,AB577,AD577,AF577,AH577,AJ577,AL577,AN577,AP577,AR577,AT577,AV577,AX577,AZ577,BB577,BD577)</f>
        <v>0</v>
      </c>
      <c r="Q577" s="372">
        <f>SUM(P577*O577)</f>
        <v>0</v>
      </c>
      <c r="R577" s="43"/>
      <c r="S577" s="318">
        <f>SUM(R577*O577)</f>
        <v>0</v>
      </c>
      <c r="T577" s="44"/>
      <c r="U577" s="317">
        <f>SUM(T577*O577)</f>
        <v>0</v>
      </c>
      <c r="V577" s="43"/>
      <c r="W577" s="318">
        <f>SUM(V577*O577)</f>
        <v>0</v>
      </c>
      <c r="X577" s="44"/>
      <c r="Y577" s="317">
        <f>SUM(X577*O577)</f>
        <v>0</v>
      </c>
      <c r="Z577" s="43"/>
      <c r="AA577" s="318">
        <f>SUM(Z577*O577)</f>
        <v>0</v>
      </c>
      <c r="AB577" s="44"/>
      <c r="AC577" s="317">
        <f>SUM(AB577*O577)</f>
        <v>0</v>
      </c>
      <c r="AD577" s="43"/>
      <c r="AE577" s="318">
        <f>SUM(AD577*O577)</f>
        <v>0</v>
      </c>
      <c r="AF577" s="44"/>
      <c r="AG577" s="317">
        <f>SUM(AF577*O577)</f>
        <v>0</v>
      </c>
      <c r="AH577" s="43"/>
      <c r="AI577" s="318">
        <f>SUM(AH577*O577)</f>
        <v>0</v>
      </c>
      <c r="AJ577" s="44"/>
      <c r="AK577" s="317">
        <f>SUM(AJ577*O577)</f>
        <v>0</v>
      </c>
      <c r="AL577" s="43"/>
      <c r="AM577" s="318">
        <f>SUM(AL577*O577)</f>
        <v>0</v>
      </c>
      <c r="AN577" s="44"/>
      <c r="AO577" s="317">
        <f>SUM(AN577*O577)</f>
        <v>0</v>
      </c>
      <c r="AP577" s="43"/>
      <c r="AQ577" s="318">
        <f>SUM(AP577*O577)</f>
        <v>0</v>
      </c>
      <c r="AR577" s="44"/>
      <c r="AS577" s="317">
        <f>SUM(AR577*O577)</f>
        <v>0</v>
      </c>
      <c r="AT577" s="43"/>
      <c r="AU577" s="318">
        <f>SUM(AT577*O577)</f>
        <v>0</v>
      </c>
      <c r="AV577" s="44"/>
      <c r="AW577" s="317">
        <f>SUM(AV577*O577)</f>
        <v>0</v>
      </c>
      <c r="AX577" s="43"/>
      <c r="AY577" s="318">
        <f>SUM(AX577*O577)</f>
        <v>0</v>
      </c>
      <c r="AZ577" s="44"/>
      <c r="BA577" s="317">
        <f>SUM(AZ577*O577)</f>
        <v>0</v>
      </c>
      <c r="BB577" s="43"/>
      <c r="BC577" s="318">
        <f>SUM(BB577*O577)</f>
        <v>0</v>
      </c>
      <c r="BD577" s="44"/>
      <c r="BE577" s="317">
        <f>SUM(BD577*O577)</f>
        <v>0</v>
      </c>
    </row>
    <row r="578" spans="1:57" ht="25.5" x14ac:dyDescent="0.2">
      <c r="A578" s="187">
        <v>205</v>
      </c>
      <c r="B578" s="25" t="s">
        <v>285</v>
      </c>
      <c r="C578" s="25" t="s">
        <v>1724</v>
      </c>
      <c r="D578" s="29" t="s">
        <v>2070</v>
      </c>
      <c r="E578" s="28" t="s">
        <v>2383</v>
      </c>
      <c r="F578" s="188">
        <v>25</v>
      </c>
      <c r="G578" s="28">
        <v>33963</v>
      </c>
      <c r="H578" s="89">
        <v>57143</v>
      </c>
      <c r="I578" s="29" t="s">
        <v>3404</v>
      </c>
      <c r="J578" s="79" t="s">
        <v>2338</v>
      </c>
      <c r="K578" s="187">
        <v>2</v>
      </c>
      <c r="L578" s="80">
        <v>26.87</v>
      </c>
      <c r="M578" s="80">
        <v>26.87</v>
      </c>
      <c r="N578" s="80">
        <v>26.87</v>
      </c>
      <c r="O578" s="223">
        <v>26.87</v>
      </c>
      <c r="P578" s="371">
        <f>SUM(R578,T578,V578,X578,Z578,AB578,AD578,AF578,AH578,AJ578,AL578,AN578,AP578,AR578,AT578,AV578,AX578,AZ578,BB578,BD578)</f>
        <v>0</v>
      </c>
      <c r="Q578" s="372">
        <f>SUM(P578*O578)</f>
        <v>0</v>
      </c>
      <c r="R578" s="43"/>
      <c r="S578" s="318">
        <f>SUM(R578*O578)</f>
        <v>0</v>
      </c>
      <c r="T578" s="44"/>
      <c r="U578" s="317">
        <f>SUM(T578*O578)</f>
        <v>0</v>
      </c>
      <c r="V578" s="43"/>
      <c r="W578" s="318">
        <f>SUM(V578*O578)</f>
        <v>0</v>
      </c>
      <c r="X578" s="44"/>
      <c r="Y578" s="317">
        <f>SUM(X578*O578)</f>
        <v>0</v>
      </c>
      <c r="Z578" s="43"/>
      <c r="AA578" s="318">
        <f>SUM(Z578*O578)</f>
        <v>0</v>
      </c>
      <c r="AB578" s="44"/>
      <c r="AC578" s="317">
        <f>SUM(AB578*O578)</f>
        <v>0</v>
      </c>
      <c r="AD578" s="43"/>
      <c r="AE578" s="318">
        <f>SUM(AD578*O578)</f>
        <v>0</v>
      </c>
      <c r="AF578" s="44"/>
      <c r="AG578" s="317">
        <f>SUM(AF578*O578)</f>
        <v>0</v>
      </c>
      <c r="AH578" s="43"/>
      <c r="AI578" s="318">
        <f>SUM(AH578*O578)</f>
        <v>0</v>
      </c>
      <c r="AJ578" s="44"/>
      <c r="AK578" s="317">
        <f>SUM(AJ578*O578)</f>
        <v>0</v>
      </c>
      <c r="AL578" s="43"/>
      <c r="AM578" s="318">
        <f>SUM(AL578*O578)</f>
        <v>0</v>
      </c>
      <c r="AN578" s="44"/>
      <c r="AO578" s="317">
        <f>SUM(AN578*O578)</f>
        <v>0</v>
      </c>
      <c r="AP578" s="43"/>
      <c r="AQ578" s="318">
        <f>SUM(AP578*O578)</f>
        <v>0</v>
      </c>
      <c r="AR578" s="44"/>
      <c r="AS578" s="317">
        <f>SUM(AR578*O578)</f>
        <v>0</v>
      </c>
      <c r="AT578" s="43"/>
      <c r="AU578" s="318">
        <f>SUM(AT578*O578)</f>
        <v>0</v>
      </c>
      <c r="AV578" s="44"/>
      <c r="AW578" s="317">
        <f>SUM(AV578*O578)</f>
        <v>0</v>
      </c>
      <c r="AX578" s="43"/>
      <c r="AY578" s="318">
        <f>SUM(AX578*O578)</f>
        <v>0</v>
      </c>
      <c r="AZ578" s="44"/>
      <c r="BA578" s="317">
        <f>SUM(AZ578*O578)</f>
        <v>0</v>
      </c>
      <c r="BB578" s="43"/>
      <c r="BC578" s="318">
        <f>SUM(BB578*O578)</f>
        <v>0</v>
      </c>
      <c r="BD578" s="44"/>
      <c r="BE578" s="317">
        <f>SUM(BD578*O578)</f>
        <v>0</v>
      </c>
    </row>
    <row r="579" spans="1:57" ht="25.5" x14ac:dyDescent="0.2">
      <c r="A579" s="186">
        <v>206</v>
      </c>
      <c r="B579" s="73" t="s">
        <v>285</v>
      </c>
      <c r="C579" s="73" t="s">
        <v>1723</v>
      </c>
      <c r="D579" s="74" t="s">
        <v>901</v>
      </c>
      <c r="E579" s="74" t="s">
        <v>11</v>
      </c>
      <c r="F579" s="75">
        <v>1</v>
      </c>
      <c r="G579" s="74" t="s">
        <v>2975</v>
      </c>
      <c r="H579" s="76" t="s">
        <v>2975</v>
      </c>
      <c r="I579" s="74" t="s">
        <v>3400</v>
      </c>
      <c r="J579" s="24" t="s">
        <v>3132</v>
      </c>
      <c r="K579" s="186">
        <v>1</v>
      </c>
      <c r="L579" s="77">
        <v>0.82</v>
      </c>
      <c r="M579" s="144">
        <v>0.97</v>
      </c>
      <c r="N579" s="77">
        <v>1.02</v>
      </c>
      <c r="O579" s="220">
        <v>1.02</v>
      </c>
      <c r="P579" s="371">
        <f>SUM(R579,T579,V579,X579,Z579,AB579,AD579,AF579,AH579,AJ579,AL579,AN579,AP579,AR579,AT579,AV579,AX579,AZ579,BB579,BD579)</f>
        <v>0</v>
      </c>
      <c r="Q579" s="372">
        <f>SUM(P579*O579)</f>
        <v>0</v>
      </c>
      <c r="R579" s="43"/>
      <c r="S579" s="318">
        <f>SUM(R579*O579)</f>
        <v>0</v>
      </c>
      <c r="T579" s="44"/>
      <c r="U579" s="317">
        <f>SUM(T579*O579)</f>
        <v>0</v>
      </c>
      <c r="V579" s="43"/>
      <c r="W579" s="318">
        <f>SUM(V579*O579)</f>
        <v>0</v>
      </c>
      <c r="X579" s="44"/>
      <c r="Y579" s="317">
        <f>SUM(X579*O579)</f>
        <v>0</v>
      </c>
      <c r="Z579" s="43"/>
      <c r="AA579" s="318">
        <f>SUM(Z579*O579)</f>
        <v>0</v>
      </c>
      <c r="AB579" s="44"/>
      <c r="AC579" s="317">
        <f>SUM(AB579*O579)</f>
        <v>0</v>
      </c>
      <c r="AD579" s="43"/>
      <c r="AE579" s="318">
        <f>SUM(AD579*O579)</f>
        <v>0</v>
      </c>
      <c r="AF579" s="44"/>
      <c r="AG579" s="317">
        <f>SUM(AF579*O579)</f>
        <v>0</v>
      </c>
      <c r="AH579" s="43"/>
      <c r="AI579" s="318">
        <f>SUM(AH579*O579)</f>
        <v>0</v>
      </c>
      <c r="AJ579" s="44"/>
      <c r="AK579" s="317">
        <f>SUM(AJ579*O579)</f>
        <v>0</v>
      </c>
      <c r="AL579" s="43"/>
      <c r="AM579" s="318">
        <f>SUM(AL579*O579)</f>
        <v>0</v>
      </c>
      <c r="AN579" s="44"/>
      <c r="AO579" s="317">
        <f>SUM(AN579*O579)</f>
        <v>0</v>
      </c>
      <c r="AP579" s="43"/>
      <c r="AQ579" s="318">
        <f>SUM(AP579*O579)</f>
        <v>0</v>
      </c>
      <c r="AR579" s="44"/>
      <c r="AS579" s="317">
        <f>SUM(AR579*O579)</f>
        <v>0</v>
      </c>
      <c r="AT579" s="43"/>
      <c r="AU579" s="318">
        <f>SUM(AT579*O579)</f>
        <v>0</v>
      </c>
      <c r="AV579" s="44"/>
      <c r="AW579" s="317">
        <f>SUM(AV579*O579)</f>
        <v>0</v>
      </c>
      <c r="AX579" s="43"/>
      <c r="AY579" s="318">
        <f>SUM(AX579*O579)</f>
        <v>0</v>
      </c>
      <c r="AZ579" s="44"/>
      <c r="BA579" s="317">
        <f>SUM(AZ579*O579)</f>
        <v>0</v>
      </c>
      <c r="BB579" s="43"/>
      <c r="BC579" s="318">
        <f>SUM(BB579*O579)</f>
        <v>0</v>
      </c>
      <c r="BD579" s="44"/>
      <c r="BE579" s="317">
        <f>SUM(BD579*O579)</f>
        <v>0</v>
      </c>
    </row>
    <row r="580" spans="1:57" ht="25.5" x14ac:dyDescent="0.2">
      <c r="A580" s="187">
        <v>206</v>
      </c>
      <c r="B580" s="25" t="s">
        <v>285</v>
      </c>
      <c r="C580" s="25" t="s">
        <v>1723</v>
      </c>
      <c r="D580" s="29" t="s">
        <v>2070</v>
      </c>
      <c r="E580" s="28" t="s">
        <v>2383</v>
      </c>
      <c r="F580" s="188">
        <v>25</v>
      </c>
      <c r="G580" s="28">
        <v>33962</v>
      </c>
      <c r="H580" s="89">
        <v>57142</v>
      </c>
      <c r="I580" s="29" t="s">
        <v>3404</v>
      </c>
      <c r="J580" s="79" t="s">
        <v>2338</v>
      </c>
      <c r="K580" s="187">
        <v>2</v>
      </c>
      <c r="L580" s="80">
        <v>26.87</v>
      </c>
      <c r="M580" s="80">
        <v>26.87</v>
      </c>
      <c r="N580" s="80">
        <v>26.87</v>
      </c>
      <c r="O580" s="223">
        <v>26.87</v>
      </c>
      <c r="P580" s="371">
        <f>SUM(R580,T580,V580,X580,Z580,AB580,AD580,AF580,AH580,AJ580,AL580,AN580,AP580,AR580,AT580,AV580,AX580,AZ580,BB580,BD580)</f>
        <v>0</v>
      </c>
      <c r="Q580" s="372">
        <f>SUM(P580*O580)</f>
        <v>0</v>
      </c>
      <c r="R580" s="43"/>
      <c r="S580" s="318">
        <f>SUM(R580*O580)</f>
        <v>0</v>
      </c>
      <c r="T580" s="44"/>
      <c r="U580" s="317">
        <f>SUM(T580*O580)</f>
        <v>0</v>
      </c>
      <c r="V580" s="43"/>
      <c r="W580" s="318">
        <f>SUM(V580*O580)</f>
        <v>0</v>
      </c>
      <c r="X580" s="44"/>
      <c r="Y580" s="317">
        <f>SUM(X580*O580)</f>
        <v>0</v>
      </c>
      <c r="Z580" s="43"/>
      <c r="AA580" s="318">
        <f>SUM(Z580*O580)</f>
        <v>0</v>
      </c>
      <c r="AB580" s="44"/>
      <c r="AC580" s="317">
        <f>SUM(AB580*O580)</f>
        <v>0</v>
      </c>
      <c r="AD580" s="43"/>
      <c r="AE580" s="318">
        <f>SUM(AD580*O580)</f>
        <v>0</v>
      </c>
      <c r="AF580" s="44"/>
      <c r="AG580" s="317">
        <f>SUM(AF580*O580)</f>
        <v>0</v>
      </c>
      <c r="AH580" s="43"/>
      <c r="AI580" s="318">
        <f>SUM(AH580*O580)</f>
        <v>0</v>
      </c>
      <c r="AJ580" s="44"/>
      <c r="AK580" s="317">
        <f>SUM(AJ580*O580)</f>
        <v>0</v>
      </c>
      <c r="AL580" s="43"/>
      <c r="AM580" s="318">
        <f>SUM(AL580*O580)</f>
        <v>0</v>
      </c>
      <c r="AN580" s="44"/>
      <c r="AO580" s="317">
        <f>SUM(AN580*O580)</f>
        <v>0</v>
      </c>
      <c r="AP580" s="43"/>
      <c r="AQ580" s="318">
        <f>SUM(AP580*O580)</f>
        <v>0</v>
      </c>
      <c r="AR580" s="44"/>
      <c r="AS580" s="317">
        <f>SUM(AR580*O580)</f>
        <v>0</v>
      </c>
      <c r="AT580" s="43"/>
      <c r="AU580" s="318">
        <f>SUM(AT580*O580)</f>
        <v>0</v>
      </c>
      <c r="AV580" s="44"/>
      <c r="AW580" s="317">
        <f>SUM(AV580*O580)</f>
        <v>0</v>
      </c>
      <c r="AX580" s="43"/>
      <c r="AY580" s="318">
        <f>SUM(AX580*O580)</f>
        <v>0</v>
      </c>
      <c r="AZ580" s="44"/>
      <c r="BA580" s="317">
        <f>SUM(AZ580*O580)</f>
        <v>0</v>
      </c>
      <c r="BB580" s="43"/>
      <c r="BC580" s="318">
        <f>SUM(BB580*O580)</f>
        <v>0</v>
      </c>
      <c r="BD580" s="44"/>
      <c r="BE580" s="317">
        <f>SUM(BD580*O580)</f>
        <v>0</v>
      </c>
    </row>
    <row r="581" spans="1:57" ht="25.5" x14ac:dyDescent="0.2">
      <c r="A581" s="186">
        <v>207</v>
      </c>
      <c r="B581" s="73" t="s">
        <v>285</v>
      </c>
      <c r="C581" s="73" t="s">
        <v>1722</v>
      </c>
      <c r="D581" s="74" t="s">
        <v>901</v>
      </c>
      <c r="E581" s="74" t="s">
        <v>11</v>
      </c>
      <c r="F581" s="75">
        <v>1</v>
      </c>
      <c r="G581" s="74" t="s">
        <v>2976</v>
      </c>
      <c r="H581" s="76" t="s">
        <v>2976</v>
      </c>
      <c r="I581" s="74" t="s">
        <v>3400</v>
      </c>
      <c r="J581" s="24" t="s">
        <v>3132</v>
      </c>
      <c r="K581" s="186">
        <v>1</v>
      </c>
      <c r="L581" s="144">
        <v>1</v>
      </c>
      <c r="M581" s="144">
        <v>1.05</v>
      </c>
      <c r="N581" s="77">
        <v>1.05</v>
      </c>
      <c r="O581" s="220">
        <v>1.05</v>
      </c>
      <c r="P581" s="371">
        <f>SUM(R581,T581,V581,X581,Z581,AB581,AD581,AF581,AH581,AJ581,AL581,AN581,AP581,AR581,AT581,AV581,AX581,AZ581,BB581,BD581)</f>
        <v>0</v>
      </c>
      <c r="Q581" s="372">
        <f>SUM(P581*O581)</f>
        <v>0</v>
      </c>
      <c r="R581" s="43"/>
      <c r="S581" s="318">
        <f>SUM(R581*O581)</f>
        <v>0</v>
      </c>
      <c r="T581" s="44"/>
      <c r="U581" s="317">
        <f>SUM(T581*O581)</f>
        <v>0</v>
      </c>
      <c r="V581" s="43"/>
      <c r="W581" s="318">
        <f>SUM(V581*O581)</f>
        <v>0</v>
      </c>
      <c r="X581" s="44"/>
      <c r="Y581" s="317">
        <f>SUM(X581*O581)</f>
        <v>0</v>
      </c>
      <c r="Z581" s="43"/>
      <c r="AA581" s="318">
        <f>SUM(Z581*O581)</f>
        <v>0</v>
      </c>
      <c r="AB581" s="44"/>
      <c r="AC581" s="317">
        <f>SUM(AB581*O581)</f>
        <v>0</v>
      </c>
      <c r="AD581" s="43"/>
      <c r="AE581" s="318">
        <f>SUM(AD581*O581)</f>
        <v>0</v>
      </c>
      <c r="AF581" s="44"/>
      <c r="AG581" s="317">
        <f>SUM(AF581*O581)</f>
        <v>0</v>
      </c>
      <c r="AH581" s="43"/>
      <c r="AI581" s="318">
        <f>SUM(AH581*O581)</f>
        <v>0</v>
      </c>
      <c r="AJ581" s="44"/>
      <c r="AK581" s="317">
        <f>SUM(AJ581*O581)</f>
        <v>0</v>
      </c>
      <c r="AL581" s="43"/>
      <c r="AM581" s="318">
        <f>SUM(AL581*O581)</f>
        <v>0</v>
      </c>
      <c r="AN581" s="44"/>
      <c r="AO581" s="317">
        <f>SUM(AN581*O581)</f>
        <v>0</v>
      </c>
      <c r="AP581" s="43"/>
      <c r="AQ581" s="318">
        <f>SUM(AP581*O581)</f>
        <v>0</v>
      </c>
      <c r="AR581" s="44"/>
      <c r="AS581" s="317">
        <f>SUM(AR581*O581)</f>
        <v>0</v>
      </c>
      <c r="AT581" s="43"/>
      <c r="AU581" s="318">
        <f>SUM(AT581*O581)</f>
        <v>0</v>
      </c>
      <c r="AV581" s="44"/>
      <c r="AW581" s="317">
        <f>SUM(AV581*O581)</f>
        <v>0</v>
      </c>
      <c r="AX581" s="43"/>
      <c r="AY581" s="318">
        <f>SUM(AX581*O581)</f>
        <v>0</v>
      </c>
      <c r="AZ581" s="44"/>
      <c r="BA581" s="317">
        <f>SUM(AZ581*O581)</f>
        <v>0</v>
      </c>
      <c r="BB581" s="43"/>
      <c r="BC581" s="318">
        <f>SUM(BB581*O581)</f>
        <v>0</v>
      </c>
      <c r="BD581" s="44"/>
      <c r="BE581" s="317">
        <f>SUM(BD581*O581)</f>
        <v>0</v>
      </c>
    </row>
    <row r="582" spans="1:57" ht="25.5" x14ac:dyDescent="0.2">
      <c r="A582" s="187">
        <v>207</v>
      </c>
      <c r="B582" s="25" t="s">
        <v>285</v>
      </c>
      <c r="C582" s="25" t="s">
        <v>1722</v>
      </c>
      <c r="D582" s="29" t="s">
        <v>2070</v>
      </c>
      <c r="E582" s="28" t="s">
        <v>2383</v>
      </c>
      <c r="F582" s="188">
        <v>25</v>
      </c>
      <c r="G582" s="28">
        <v>33969</v>
      </c>
      <c r="H582" s="89">
        <v>57147</v>
      </c>
      <c r="I582" s="29" t="s">
        <v>3404</v>
      </c>
      <c r="J582" s="79" t="s">
        <v>2338</v>
      </c>
      <c r="K582" s="187">
        <v>2</v>
      </c>
      <c r="L582" s="80">
        <v>26.87</v>
      </c>
      <c r="M582" s="80">
        <v>26.87</v>
      </c>
      <c r="N582" s="80">
        <v>26.87</v>
      </c>
      <c r="O582" s="223">
        <v>26.87</v>
      </c>
      <c r="P582" s="371">
        <f>SUM(R582,T582,V582,X582,Z582,AB582,AD582,AF582,AH582,AJ582,AL582,AN582,AP582,AR582,AT582,AV582,AX582,AZ582,BB582,BD582)</f>
        <v>0</v>
      </c>
      <c r="Q582" s="372">
        <f>SUM(P582*O582)</f>
        <v>0</v>
      </c>
      <c r="R582" s="43"/>
      <c r="S582" s="318">
        <f>SUM(R582*O582)</f>
        <v>0</v>
      </c>
      <c r="T582" s="44"/>
      <c r="U582" s="317">
        <f>SUM(T582*O582)</f>
        <v>0</v>
      </c>
      <c r="V582" s="43"/>
      <c r="W582" s="318">
        <f>SUM(V582*O582)</f>
        <v>0</v>
      </c>
      <c r="X582" s="44"/>
      <c r="Y582" s="317">
        <f>SUM(X582*O582)</f>
        <v>0</v>
      </c>
      <c r="Z582" s="43"/>
      <c r="AA582" s="318">
        <f>SUM(Z582*O582)</f>
        <v>0</v>
      </c>
      <c r="AB582" s="44"/>
      <c r="AC582" s="317">
        <f>SUM(AB582*O582)</f>
        <v>0</v>
      </c>
      <c r="AD582" s="43"/>
      <c r="AE582" s="318">
        <f>SUM(AD582*O582)</f>
        <v>0</v>
      </c>
      <c r="AF582" s="44"/>
      <c r="AG582" s="317">
        <f>SUM(AF582*O582)</f>
        <v>0</v>
      </c>
      <c r="AH582" s="43"/>
      <c r="AI582" s="318">
        <f>SUM(AH582*O582)</f>
        <v>0</v>
      </c>
      <c r="AJ582" s="44"/>
      <c r="AK582" s="317">
        <f>SUM(AJ582*O582)</f>
        <v>0</v>
      </c>
      <c r="AL582" s="43"/>
      <c r="AM582" s="318">
        <f>SUM(AL582*O582)</f>
        <v>0</v>
      </c>
      <c r="AN582" s="44"/>
      <c r="AO582" s="317">
        <f>SUM(AN582*O582)</f>
        <v>0</v>
      </c>
      <c r="AP582" s="43"/>
      <c r="AQ582" s="318">
        <f>SUM(AP582*O582)</f>
        <v>0</v>
      </c>
      <c r="AR582" s="44"/>
      <c r="AS582" s="317">
        <f>SUM(AR582*O582)</f>
        <v>0</v>
      </c>
      <c r="AT582" s="43"/>
      <c r="AU582" s="318">
        <f>SUM(AT582*O582)</f>
        <v>0</v>
      </c>
      <c r="AV582" s="44"/>
      <c r="AW582" s="317">
        <f>SUM(AV582*O582)</f>
        <v>0</v>
      </c>
      <c r="AX582" s="43"/>
      <c r="AY582" s="318">
        <f>SUM(AX582*O582)</f>
        <v>0</v>
      </c>
      <c r="AZ582" s="44"/>
      <c r="BA582" s="317">
        <f>SUM(AZ582*O582)</f>
        <v>0</v>
      </c>
      <c r="BB582" s="43"/>
      <c r="BC582" s="318">
        <f>SUM(BB582*O582)</f>
        <v>0</v>
      </c>
      <c r="BD582" s="44"/>
      <c r="BE582" s="317">
        <f>SUM(BD582*O582)</f>
        <v>0</v>
      </c>
    </row>
    <row r="583" spans="1:57" ht="25.5" x14ac:dyDescent="0.2">
      <c r="A583" s="186">
        <v>208</v>
      </c>
      <c r="B583" s="73" t="s">
        <v>285</v>
      </c>
      <c r="C583" s="73" t="s">
        <v>1718</v>
      </c>
      <c r="D583" s="74" t="s">
        <v>901</v>
      </c>
      <c r="E583" s="74" t="s">
        <v>11</v>
      </c>
      <c r="F583" s="75">
        <v>1</v>
      </c>
      <c r="G583" s="74" t="s">
        <v>2977</v>
      </c>
      <c r="H583" s="76" t="s">
        <v>2977</v>
      </c>
      <c r="I583" s="74" t="s">
        <v>3400</v>
      </c>
      <c r="J583" s="24" t="s">
        <v>3132</v>
      </c>
      <c r="K583" s="186">
        <v>1</v>
      </c>
      <c r="L583" s="144">
        <v>1</v>
      </c>
      <c r="M583" s="144">
        <v>1.05</v>
      </c>
      <c r="N583" s="77">
        <v>1.05</v>
      </c>
      <c r="O583" s="220">
        <v>1.05</v>
      </c>
      <c r="P583" s="371">
        <f>SUM(R583,T583,V583,X583,Z583,AB583,AD583,AF583,AH583,AJ583,AL583,AN583,AP583,AR583,AT583,AV583,AX583,AZ583,BB583,BD583)</f>
        <v>0</v>
      </c>
      <c r="Q583" s="372">
        <f>SUM(P583*O583)</f>
        <v>0</v>
      </c>
      <c r="R583" s="43"/>
      <c r="S583" s="318">
        <f>SUM(R583*O583)</f>
        <v>0</v>
      </c>
      <c r="T583" s="44"/>
      <c r="U583" s="317">
        <f>SUM(T583*O583)</f>
        <v>0</v>
      </c>
      <c r="V583" s="43"/>
      <c r="W583" s="318">
        <f>SUM(V583*O583)</f>
        <v>0</v>
      </c>
      <c r="X583" s="44"/>
      <c r="Y583" s="317">
        <f>SUM(X583*O583)</f>
        <v>0</v>
      </c>
      <c r="Z583" s="43"/>
      <c r="AA583" s="318">
        <f>SUM(Z583*O583)</f>
        <v>0</v>
      </c>
      <c r="AB583" s="44"/>
      <c r="AC583" s="317">
        <f>SUM(AB583*O583)</f>
        <v>0</v>
      </c>
      <c r="AD583" s="43"/>
      <c r="AE583" s="318">
        <f>SUM(AD583*O583)</f>
        <v>0</v>
      </c>
      <c r="AF583" s="44"/>
      <c r="AG583" s="317">
        <f>SUM(AF583*O583)</f>
        <v>0</v>
      </c>
      <c r="AH583" s="43"/>
      <c r="AI583" s="318">
        <f>SUM(AH583*O583)</f>
        <v>0</v>
      </c>
      <c r="AJ583" s="44"/>
      <c r="AK583" s="317">
        <f>SUM(AJ583*O583)</f>
        <v>0</v>
      </c>
      <c r="AL583" s="43"/>
      <c r="AM583" s="318">
        <f>SUM(AL583*O583)</f>
        <v>0</v>
      </c>
      <c r="AN583" s="44"/>
      <c r="AO583" s="317">
        <f>SUM(AN583*O583)</f>
        <v>0</v>
      </c>
      <c r="AP583" s="43"/>
      <c r="AQ583" s="318">
        <f>SUM(AP583*O583)</f>
        <v>0</v>
      </c>
      <c r="AR583" s="44"/>
      <c r="AS583" s="317">
        <f>SUM(AR583*O583)</f>
        <v>0</v>
      </c>
      <c r="AT583" s="43"/>
      <c r="AU583" s="318">
        <f>SUM(AT583*O583)</f>
        <v>0</v>
      </c>
      <c r="AV583" s="44"/>
      <c r="AW583" s="317">
        <f>SUM(AV583*O583)</f>
        <v>0</v>
      </c>
      <c r="AX583" s="43"/>
      <c r="AY583" s="318">
        <f>SUM(AX583*O583)</f>
        <v>0</v>
      </c>
      <c r="AZ583" s="44"/>
      <c r="BA583" s="317">
        <f>SUM(AZ583*O583)</f>
        <v>0</v>
      </c>
      <c r="BB583" s="43"/>
      <c r="BC583" s="318">
        <f>SUM(BB583*O583)</f>
        <v>0</v>
      </c>
      <c r="BD583" s="44"/>
      <c r="BE583" s="317">
        <f>SUM(BD583*O583)</f>
        <v>0</v>
      </c>
    </row>
    <row r="584" spans="1:57" ht="25.5" x14ac:dyDescent="0.2">
      <c r="A584" s="187">
        <v>208</v>
      </c>
      <c r="B584" s="25" t="s">
        <v>285</v>
      </c>
      <c r="C584" s="25" t="s">
        <v>1718</v>
      </c>
      <c r="D584" s="29" t="s">
        <v>2070</v>
      </c>
      <c r="E584" s="28" t="s">
        <v>2383</v>
      </c>
      <c r="F584" s="188">
        <v>25</v>
      </c>
      <c r="G584" s="28">
        <v>33964</v>
      </c>
      <c r="H584" s="89">
        <v>57144</v>
      </c>
      <c r="I584" s="29" t="s">
        <v>3404</v>
      </c>
      <c r="J584" s="79" t="s">
        <v>2338</v>
      </c>
      <c r="K584" s="187">
        <v>2</v>
      </c>
      <c r="L584" s="80">
        <v>26.87</v>
      </c>
      <c r="M584" s="80">
        <v>26.87</v>
      </c>
      <c r="N584" s="80">
        <v>26.87</v>
      </c>
      <c r="O584" s="223">
        <v>26.87</v>
      </c>
      <c r="P584" s="371">
        <f>SUM(R584,T584,V584,X584,Z584,AB584,AD584,AF584,AH584,AJ584,AL584,AN584,AP584,AR584,AT584,AV584,AX584,AZ584,BB584,BD584)</f>
        <v>0</v>
      </c>
      <c r="Q584" s="372">
        <f>SUM(P584*O584)</f>
        <v>0</v>
      </c>
      <c r="R584" s="43"/>
      <c r="S584" s="318">
        <f>SUM(R584*O584)</f>
        <v>0</v>
      </c>
      <c r="T584" s="44"/>
      <c r="U584" s="317">
        <f>SUM(T584*O584)</f>
        <v>0</v>
      </c>
      <c r="V584" s="43"/>
      <c r="W584" s="318">
        <f>SUM(V584*O584)</f>
        <v>0</v>
      </c>
      <c r="X584" s="44"/>
      <c r="Y584" s="317">
        <f>SUM(X584*O584)</f>
        <v>0</v>
      </c>
      <c r="Z584" s="43"/>
      <c r="AA584" s="318">
        <f>SUM(Z584*O584)</f>
        <v>0</v>
      </c>
      <c r="AB584" s="44"/>
      <c r="AC584" s="317">
        <f>SUM(AB584*O584)</f>
        <v>0</v>
      </c>
      <c r="AD584" s="43"/>
      <c r="AE584" s="318">
        <f>SUM(AD584*O584)</f>
        <v>0</v>
      </c>
      <c r="AF584" s="44"/>
      <c r="AG584" s="317">
        <f>SUM(AF584*O584)</f>
        <v>0</v>
      </c>
      <c r="AH584" s="43"/>
      <c r="AI584" s="318">
        <f>SUM(AH584*O584)</f>
        <v>0</v>
      </c>
      <c r="AJ584" s="44"/>
      <c r="AK584" s="317">
        <f>SUM(AJ584*O584)</f>
        <v>0</v>
      </c>
      <c r="AL584" s="43"/>
      <c r="AM584" s="318">
        <f>SUM(AL584*O584)</f>
        <v>0</v>
      </c>
      <c r="AN584" s="44"/>
      <c r="AO584" s="317">
        <f>SUM(AN584*O584)</f>
        <v>0</v>
      </c>
      <c r="AP584" s="43"/>
      <c r="AQ584" s="318">
        <f>SUM(AP584*O584)</f>
        <v>0</v>
      </c>
      <c r="AR584" s="44"/>
      <c r="AS584" s="317">
        <f>SUM(AR584*O584)</f>
        <v>0</v>
      </c>
      <c r="AT584" s="43"/>
      <c r="AU584" s="318">
        <f>SUM(AT584*O584)</f>
        <v>0</v>
      </c>
      <c r="AV584" s="44"/>
      <c r="AW584" s="317">
        <f>SUM(AV584*O584)</f>
        <v>0</v>
      </c>
      <c r="AX584" s="43"/>
      <c r="AY584" s="318">
        <f>SUM(AX584*O584)</f>
        <v>0</v>
      </c>
      <c r="AZ584" s="44"/>
      <c r="BA584" s="317">
        <f>SUM(AZ584*O584)</f>
        <v>0</v>
      </c>
      <c r="BB584" s="43"/>
      <c r="BC584" s="318">
        <f>SUM(BB584*O584)</f>
        <v>0</v>
      </c>
      <c r="BD584" s="44"/>
      <c r="BE584" s="317">
        <f>SUM(BD584*O584)</f>
        <v>0</v>
      </c>
    </row>
    <row r="585" spans="1:57" ht="25.5" x14ac:dyDescent="0.2">
      <c r="A585" s="186">
        <v>209</v>
      </c>
      <c r="B585" s="73" t="s">
        <v>285</v>
      </c>
      <c r="C585" s="73" t="s">
        <v>1721</v>
      </c>
      <c r="D585" s="74" t="s">
        <v>901</v>
      </c>
      <c r="E585" s="74" t="s">
        <v>11</v>
      </c>
      <c r="F585" s="75">
        <v>1</v>
      </c>
      <c r="G585" s="74" t="s">
        <v>2978</v>
      </c>
      <c r="H585" s="76" t="s">
        <v>2978</v>
      </c>
      <c r="I585" s="74" t="s">
        <v>3400</v>
      </c>
      <c r="J585" s="24" t="s">
        <v>3132</v>
      </c>
      <c r="K585" s="186">
        <v>1</v>
      </c>
      <c r="L585" s="144">
        <v>1</v>
      </c>
      <c r="M585" s="144">
        <v>1.05</v>
      </c>
      <c r="N585" s="77">
        <v>1.05</v>
      </c>
      <c r="O585" s="220">
        <v>1.05</v>
      </c>
      <c r="P585" s="371">
        <f>SUM(R585,T585,V585,X585,Z585,AB585,AD585,AF585,AH585,AJ585,AL585,AN585,AP585,AR585,AT585,AV585,AX585,AZ585,BB585,BD585)</f>
        <v>0</v>
      </c>
      <c r="Q585" s="372">
        <f>SUM(P585*O585)</f>
        <v>0</v>
      </c>
      <c r="R585" s="43"/>
      <c r="S585" s="318">
        <f>SUM(R585*O585)</f>
        <v>0</v>
      </c>
      <c r="T585" s="44"/>
      <c r="U585" s="317">
        <f>SUM(T585*O585)</f>
        <v>0</v>
      </c>
      <c r="V585" s="43"/>
      <c r="W585" s="318">
        <f>SUM(V585*O585)</f>
        <v>0</v>
      </c>
      <c r="X585" s="44"/>
      <c r="Y585" s="317">
        <f>SUM(X585*O585)</f>
        <v>0</v>
      </c>
      <c r="Z585" s="43"/>
      <c r="AA585" s="318">
        <f>SUM(Z585*O585)</f>
        <v>0</v>
      </c>
      <c r="AB585" s="44"/>
      <c r="AC585" s="317">
        <f>SUM(AB585*O585)</f>
        <v>0</v>
      </c>
      <c r="AD585" s="43"/>
      <c r="AE585" s="318">
        <f>SUM(AD585*O585)</f>
        <v>0</v>
      </c>
      <c r="AF585" s="44"/>
      <c r="AG585" s="317">
        <f>SUM(AF585*O585)</f>
        <v>0</v>
      </c>
      <c r="AH585" s="43"/>
      <c r="AI585" s="318">
        <f>SUM(AH585*O585)</f>
        <v>0</v>
      </c>
      <c r="AJ585" s="44"/>
      <c r="AK585" s="317">
        <f>SUM(AJ585*O585)</f>
        <v>0</v>
      </c>
      <c r="AL585" s="43"/>
      <c r="AM585" s="318">
        <f>SUM(AL585*O585)</f>
        <v>0</v>
      </c>
      <c r="AN585" s="44"/>
      <c r="AO585" s="317">
        <f>SUM(AN585*O585)</f>
        <v>0</v>
      </c>
      <c r="AP585" s="43"/>
      <c r="AQ585" s="318">
        <f>SUM(AP585*O585)</f>
        <v>0</v>
      </c>
      <c r="AR585" s="44"/>
      <c r="AS585" s="317">
        <f>SUM(AR585*O585)</f>
        <v>0</v>
      </c>
      <c r="AT585" s="43"/>
      <c r="AU585" s="318">
        <f>SUM(AT585*O585)</f>
        <v>0</v>
      </c>
      <c r="AV585" s="44"/>
      <c r="AW585" s="317">
        <f>SUM(AV585*O585)</f>
        <v>0</v>
      </c>
      <c r="AX585" s="43"/>
      <c r="AY585" s="318">
        <f>SUM(AX585*O585)</f>
        <v>0</v>
      </c>
      <c r="AZ585" s="44"/>
      <c r="BA585" s="317">
        <f>SUM(AZ585*O585)</f>
        <v>0</v>
      </c>
      <c r="BB585" s="43"/>
      <c r="BC585" s="318">
        <f>SUM(BB585*O585)</f>
        <v>0</v>
      </c>
      <c r="BD585" s="44"/>
      <c r="BE585" s="317">
        <f>SUM(BD585*O585)</f>
        <v>0</v>
      </c>
    </row>
    <row r="586" spans="1:57" ht="25.5" x14ac:dyDescent="0.2">
      <c r="A586" s="187">
        <v>209</v>
      </c>
      <c r="B586" s="25" t="s">
        <v>285</v>
      </c>
      <c r="C586" s="25" t="s">
        <v>1721</v>
      </c>
      <c r="D586" s="29" t="s">
        <v>2070</v>
      </c>
      <c r="E586" s="28" t="s">
        <v>2383</v>
      </c>
      <c r="F586" s="188">
        <v>25</v>
      </c>
      <c r="G586" s="28">
        <v>33966</v>
      </c>
      <c r="H586" s="89">
        <v>57146</v>
      </c>
      <c r="I586" s="29" t="s">
        <v>3404</v>
      </c>
      <c r="J586" s="79" t="s">
        <v>2338</v>
      </c>
      <c r="K586" s="187">
        <v>2</v>
      </c>
      <c r="L586" s="80">
        <v>26.87</v>
      </c>
      <c r="M586" s="80">
        <v>26.87</v>
      </c>
      <c r="N586" s="80">
        <v>26.87</v>
      </c>
      <c r="O586" s="223">
        <v>26.87</v>
      </c>
      <c r="P586" s="371">
        <f>SUM(R586,T586,V586,X586,Z586,AB586,AD586,AF586,AH586,AJ586,AL586,AN586,AP586,AR586,AT586,AV586,AX586,AZ586,BB586,BD586)</f>
        <v>0</v>
      </c>
      <c r="Q586" s="372">
        <f>SUM(P586*O586)</f>
        <v>0</v>
      </c>
      <c r="R586" s="43"/>
      <c r="S586" s="318">
        <f>SUM(R586*O586)</f>
        <v>0</v>
      </c>
      <c r="T586" s="44"/>
      <c r="U586" s="317">
        <f>SUM(T586*O586)</f>
        <v>0</v>
      </c>
      <c r="V586" s="43"/>
      <c r="W586" s="318">
        <f>SUM(V586*O586)</f>
        <v>0</v>
      </c>
      <c r="X586" s="44"/>
      <c r="Y586" s="317">
        <f>SUM(X586*O586)</f>
        <v>0</v>
      </c>
      <c r="Z586" s="43"/>
      <c r="AA586" s="318">
        <f>SUM(Z586*O586)</f>
        <v>0</v>
      </c>
      <c r="AB586" s="44"/>
      <c r="AC586" s="317">
        <f>SUM(AB586*O586)</f>
        <v>0</v>
      </c>
      <c r="AD586" s="43"/>
      <c r="AE586" s="318">
        <f>SUM(AD586*O586)</f>
        <v>0</v>
      </c>
      <c r="AF586" s="44"/>
      <c r="AG586" s="317">
        <f>SUM(AF586*O586)</f>
        <v>0</v>
      </c>
      <c r="AH586" s="43"/>
      <c r="AI586" s="318">
        <f>SUM(AH586*O586)</f>
        <v>0</v>
      </c>
      <c r="AJ586" s="44"/>
      <c r="AK586" s="317">
        <f>SUM(AJ586*O586)</f>
        <v>0</v>
      </c>
      <c r="AL586" s="43"/>
      <c r="AM586" s="318">
        <f>SUM(AL586*O586)</f>
        <v>0</v>
      </c>
      <c r="AN586" s="44"/>
      <c r="AO586" s="317">
        <f>SUM(AN586*O586)</f>
        <v>0</v>
      </c>
      <c r="AP586" s="43"/>
      <c r="AQ586" s="318">
        <f>SUM(AP586*O586)</f>
        <v>0</v>
      </c>
      <c r="AR586" s="44"/>
      <c r="AS586" s="317">
        <f>SUM(AR586*O586)</f>
        <v>0</v>
      </c>
      <c r="AT586" s="43"/>
      <c r="AU586" s="318">
        <f>SUM(AT586*O586)</f>
        <v>0</v>
      </c>
      <c r="AV586" s="44"/>
      <c r="AW586" s="317">
        <f>SUM(AV586*O586)</f>
        <v>0</v>
      </c>
      <c r="AX586" s="43"/>
      <c r="AY586" s="318">
        <f>SUM(AX586*O586)</f>
        <v>0</v>
      </c>
      <c r="AZ586" s="44"/>
      <c r="BA586" s="317">
        <f>SUM(AZ586*O586)</f>
        <v>0</v>
      </c>
      <c r="BB586" s="43"/>
      <c r="BC586" s="318">
        <f>SUM(BB586*O586)</f>
        <v>0</v>
      </c>
      <c r="BD586" s="44"/>
      <c r="BE586" s="317">
        <f>SUM(BD586*O586)</f>
        <v>0</v>
      </c>
    </row>
    <row r="587" spans="1:57" ht="25.5" x14ac:dyDescent="0.2">
      <c r="A587" s="186">
        <v>210</v>
      </c>
      <c r="B587" s="73" t="s">
        <v>285</v>
      </c>
      <c r="C587" s="73" t="s">
        <v>845</v>
      </c>
      <c r="D587" s="74" t="s">
        <v>724</v>
      </c>
      <c r="E587" s="74" t="s">
        <v>919</v>
      </c>
      <c r="F587" s="75">
        <v>10</v>
      </c>
      <c r="G587" s="74" t="s">
        <v>977</v>
      </c>
      <c r="H587" s="76" t="s">
        <v>977</v>
      </c>
      <c r="I587" s="74" t="s">
        <v>3400</v>
      </c>
      <c r="J587" s="24" t="s">
        <v>3132</v>
      </c>
      <c r="K587" s="186">
        <v>1</v>
      </c>
      <c r="L587" s="144">
        <v>80.62</v>
      </c>
      <c r="M587" s="77">
        <v>80.62</v>
      </c>
      <c r="N587" s="77">
        <v>80.62</v>
      </c>
      <c r="O587" s="220">
        <v>80.62</v>
      </c>
      <c r="P587" s="371">
        <f>SUM(R587,T587,V587,X587,Z587,AB587,AD587,AF587,AH587,AJ587,AL587,AN587,AP587,AR587,AT587,AV587,AX587,AZ587,BB587,BD587)</f>
        <v>0</v>
      </c>
      <c r="Q587" s="372">
        <f>SUM(P587*O587)</f>
        <v>0</v>
      </c>
      <c r="R587" s="43"/>
      <c r="S587" s="318">
        <f>SUM(R587*O587)</f>
        <v>0</v>
      </c>
      <c r="T587" s="44"/>
      <c r="U587" s="317">
        <f>SUM(T587*O587)</f>
        <v>0</v>
      </c>
      <c r="V587" s="43"/>
      <c r="W587" s="318">
        <f>SUM(V587*O587)</f>
        <v>0</v>
      </c>
      <c r="X587" s="44"/>
      <c r="Y587" s="317">
        <f>SUM(X587*O587)</f>
        <v>0</v>
      </c>
      <c r="Z587" s="43"/>
      <c r="AA587" s="318">
        <f>SUM(Z587*O587)</f>
        <v>0</v>
      </c>
      <c r="AB587" s="44"/>
      <c r="AC587" s="317">
        <f>SUM(AB587*O587)</f>
        <v>0</v>
      </c>
      <c r="AD587" s="43"/>
      <c r="AE587" s="318">
        <f>SUM(AD587*O587)</f>
        <v>0</v>
      </c>
      <c r="AF587" s="44"/>
      <c r="AG587" s="317">
        <f>SUM(AF587*O587)</f>
        <v>0</v>
      </c>
      <c r="AH587" s="43"/>
      <c r="AI587" s="318">
        <f>SUM(AH587*O587)</f>
        <v>0</v>
      </c>
      <c r="AJ587" s="44"/>
      <c r="AK587" s="317">
        <f>SUM(AJ587*O587)</f>
        <v>0</v>
      </c>
      <c r="AL587" s="43"/>
      <c r="AM587" s="318">
        <f>SUM(AL587*O587)</f>
        <v>0</v>
      </c>
      <c r="AN587" s="44"/>
      <c r="AO587" s="317">
        <f>SUM(AN587*O587)</f>
        <v>0</v>
      </c>
      <c r="AP587" s="43"/>
      <c r="AQ587" s="318">
        <f>SUM(AP587*O587)</f>
        <v>0</v>
      </c>
      <c r="AR587" s="44"/>
      <c r="AS587" s="317">
        <f>SUM(AR587*O587)</f>
        <v>0</v>
      </c>
      <c r="AT587" s="43"/>
      <c r="AU587" s="318">
        <f>SUM(AT587*O587)</f>
        <v>0</v>
      </c>
      <c r="AV587" s="44"/>
      <c r="AW587" s="317">
        <f>SUM(AV587*O587)</f>
        <v>0</v>
      </c>
      <c r="AX587" s="43"/>
      <c r="AY587" s="318">
        <f>SUM(AX587*O587)</f>
        <v>0</v>
      </c>
      <c r="AZ587" s="44"/>
      <c r="BA587" s="317">
        <f>SUM(AZ587*O587)</f>
        <v>0</v>
      </c>
      <c r="BB587" s="43"/>
      <c r="BC587" s="318">
        <f>SUM(BB587*O587)</f>
        <v>0</v>
      </c>
      <c r="BD587" s="44"/>
      <c r="BE587" s="317">
        <f>SUM(BD587*O587)</f>
        <v>0</v>
      </c>
    </row>
    <row r="588" spans="1:57" ht="25.5" x14ac:dyDescent="0.2">
      <c r="A588" s="186">
        <v>211</v>
      </c>
      <c r="B588" s="73" t="s">
        <v>285</v>
      </c>
      <c r="C588" s="73" t="s">
        <v>844</v>
      </c>
      <c r="D588" s="74" t="s">
        <v>724</v>
      </c>
      <c r="E588" s="74" t="s">
        <v>919</v>
      </c>
      <c r="F588" s="75">
        <v>10</v>
      </c>
      <c r="G588" s="74" t="s">
        <v>978</v>
      </c>
      <c r="H588" s="76" t="s">
        <v>978</v>
      </c>
      <c r="I588" s="74" t="s">
        <v>3400</v>
      </c>
      <c r="J588" s="24" t="s">
        <v>3132</v>
      </c>
      <c r="K588" s="186">
        <v>1</v>
      </c>
      <c r="L588" s="144">
        <v>80.62</v>
      </c>
      <c r="M588" s="77">
        <v>80.62</v>
      </c>
      <c r="N588" s="77">
        <v>80.62</v>
      </c>
      <c r="O588" s="220">
        <v>80.62</v>
      </c>
      <c r="P588" s="371">
        <f>SUM(R588,T588,V588,X588,Z588,AB588,AD588,AF588,AH588,AJ588,AL588,AN588,AP588,AR588,AT588,AV588,AX588,AZ588,BB588,BD588)</f>
        <v>0</v>
      </c>
      <c r="Q588" s="372">
        <f>SUM(P588*O588)</f>
        <v>0</v>
      </c>
      <c r="R588" s="43"/>
      <c r="S588" s="318">
        <f>SUM(R588*O588)</f>
        <v>0</v>
      </c>
      <c r="T588" s="44"/>
      <c r="U588" s="317">
        <f>SUM(T588*O588)</f>
        <v>0</v>
      </c>
      <c r="V588" s="43"/>
      <c r="W588" s="318">
        <f>SUM(V588*O588)</f>
        <v>0</v>
      </c>
      <c r="X588" s="44"/>
      <c r="Y588" s="317">
        <f>SUM(X588*O588)</f>
        <v>0</v>
      </c>
      <c r="Z588" s="43"/>
      <c r="AA588" s="318">
        <f>SUM(Z588*O588)</f>
        <v>0</v>
      </c>
      <c r="AB588" s="44"/>
      <c r="AC588" s="317">
        <f>SUM(AB588*O588)</f>
        <v>0</v>
      </c>
      <c r="AD588" s="43"/>
      <c r="AE588" s="318">
        <f>SUM(AD588*O588)</f>
        <v>0</v>
      </c>
      <c r="AF588" s="44"/>
      <c r="AG588" s="317">
        <f>SUM(AF588*O588)</f>
        <v>0</v>
      </c>
      <c r="AH588" s="43"/>
      <c r="AI588" s="318">
        <f>SUM(AH588*O588)</f>
        <v>0</v>
      </c>
      <c r="AJ588" s="44"/>
      <c r="AK588" s="317">
        <f>SUM(AJ588*O588)</f>
        <v>0</v>
      </c>
      <c r="AL588" s="43"/>
      <c r="AM588" s="318">
        <f>SUM(AL588*O588)</f>
        <v>0</v>
      </c>
      <c r="AN588" s="44"/>
      <c r="AO588" s="317">
        <f>SUM(AN588*O588)</f>
        <v>0</v>
      </c>
      <c r="AP588" s="43"/>
      <c r="AQ588" s="318">
        <f>SUM(AP588*O588)</f>
        <v>0</v>
      </c>
      <c r="AR588" s="44"/>
      <c r="AS588" s="317">
        <f>SUM(AR588*O588)</f>
        <v>0</v>
      </c>
      <c r="AT588" s="43"/>
      <c r="AU588" s="318">
        <f>SUM(AT588*O588)</f>
        <v>0</v>
      </c>
      <c r="AV588" s="44"/>
      <c r="AW588" s="317">
        <f>SUM(AV588*O588)</f>
        <v>0</v>
      </c>
      <c r="AX588" s="43"/>
      <c r="AY588" s="318">
        <f>SUM(AX588*O588)</f>
        <v>0</v>
      </c>
      <c r="AZ588" s="44"/>
      <c r="BA588" s="317">
        <f>SUM(AZ588*O588)</f>
        <v>0</v>
      </c>
      <c r="BB588" s="43"/>
      <c r="BC588" s="318">
        <f>SUM(BB588*O588)</f>
        <v>0</v>
      </c>
      <c r="BD588" s="44"/>
      <c r="BE588" s="317">
        <f>SUM(BD588*O588)</f>
        <v>0</v>
      </c>
    </row>
    <row r="589" spans="1:57" ht="25.5" x14ac:dyDescent="0.2">
      <c r="A589" s="186">
        <v>212</v>
      </c>
      <c r="B589" s="73" t="s">
        <v>285</v>
      </c>
      <c r="C589" s="73" t="s">
        <v>843</v>
      </c>
      <c r="D589" s="74" t="s">
        <v>724</v>
      </c>
      <c r="E589" s="74" t="s">
        <v>919</v>
      </c>
      <c r="F589" s="75">
        <v>10</v>
      </c>
      <c r="G589" s="74" t="s">
        <v>979</v>
      </c>
      <c r="H589" s="76" t="s">
        <v>979</v>
      </c>
      <c r="I589" s="74" t="s">
        <v>3400</v>
      </c>
      <c r="J589" s="24" t="s">
        <v>3132</v>
      </c>
      <c r="K589" s="186">
        <v>1</v>
      </c>
      <c r="L589" s="77">
        <v>56.75</v>
      </c>
      <c r="M589" s="144">
        <v>59.59</v>
      </c>
      <c r="N589" s="144">
        <v>62.57</v>
      </c>
      <c r="O589" s="219">
        <v>65.7</v>
      </c>
      <c r="P589" s="371">
        <f>SUM(R589,T589,V589,X589,Z589,AB589,AD589,AF589,AH589,AJ589,AL589,AN589,AP589,AR589,AT589,AV589,AX589,AZ589,BB589,BD589)</f>
        <v>0</v>
      </c>
      <c r="Q589" s="372">
        <f>SUM(P589*O589)</f>
        <v>0</v>
      </c>
      <c r="R589" s="43"/>
      <c r="S589" s="318">
        <f>SUM(R589*O589)</f>
        <v>0</v>
      </c>
      <c r="T589" s="44"/>
      <c r="U589" s="317">
        <f>SUM(T589*O589)</f>
        <v>0</v>
      </c>
      <c r="V589" s="43"/>
      <c r="W589" s="318">
        <f>SUM(V589*O589)</f>
        <v>0</v>
      </c>
      <c r="X589" s="44"/>
      <c r="Y589" s="317">
        <f>SUM(X589*O589)</f>
        <v>0</v>
      </c>
      <c r="Z589" s="43"/>
      <c r="AA589" s="318">
        <f>SUM(Z589*O589)</f>
        <v>0</v>
      </c>
      <c r="AB589" s="44"/>
      <c r="AC589" s="317">
        <f>SUM(AB589*O589)</f>
        <v>0</v>
      </c>
      <c r="AD589" s="43"/>
      <c r="AE589" s="318">
        <f>SUM(AD589*O589)</f>
        <v>0</v>
      </c>
      <c r="AF589" s="44"/>
      <c r="AG589" s="317">
        <f>SUM(AF589*O589)</f>
        <v>0</v>
      </c>
      <c r="AH589" s="43"/>
      <c r="AI589" s="318">
        <f>SUM(AH589*O589)</f>
        <v>0</v>
      </c>
      <c r="AJ589" s="44"/>
      <c r="AK589" s="317">
        <f>SUM(AJ589*O589)</f>
        <v>0</v>
      </c>
      <c r="AL589" s="43"/>
      <c r="AM589" s="318">
        <f>SUM(AL589*O589)</f>
        <v>0</v>
      </c>
      <c r="AN589" s="44"/>
      <c r="AO589" s="317">
        <f>SUM(AN589*O589)</f>
        <v>0</v>
      </c>
      <c r="AP589" s="43"/>
      <c r="AQ589" s="318">
        <f>SUM(AP589*O589)</f>
        <v>0</v>
      </c>
      <c r="AR589" s="44"/>
      <c r="AS589" s="317">
        <f>SUM(AR589*O589)</f>
        <v>0</v>
      </c>
      <c r="AT589" s="43"/>
      <c r="AU589" s="318">
        <f>SUM(AT589*O589)</f>
        <v>0</v>
      </c>
      <c r="AV589" s="44"/>
      <c r="AW589" s="317">
        <f>SUM(AV589*O589)</f>
        <v>0</v>
      </c>
      <c r="AX589" s="43"/>
      <c r="AY589" s="318">
        <f>SUM(AX589*O589)</f>
        <v>0</v>
      </c>
      <c r="AZ589" s="44"/>
      <c r="BA589" s="317">
        <f>SUM(AZ589*O589)</f>
        <v>0</v>
      </c>
      <c r="BB589" s="43"/>
      <c r="BC589" s="318">
        <f>SUM(BB589*O589)</f>
        <v>0</v>
      </c>
      <c r="BD589" s="44"/>
      <c r="BE589" s="317">
        <f>SUM(BD589*O589)</f>
        <v>0</v>
      </c>
    </row>
    <row r="590" spans="1:57" ht="25.5" x14ac:dyDescent="0.2">
      <c r="A590" s="186">
        <v>213</v>
      </c>
      <c r="B590" s="73" t="s">
        <v>285</v>
      </c>
      <c r="C590" s="73" t="s">
        <v>846</v>
      </c>
      <c r="D590" s="74" t="s">
        <v>724</v>
      </c>
      <c r="E590" s="74" t="s">
        <v>919</v>
      </c>
      <c r="F590" s="75">
        <v>10</v>
      </c>
      <c r="G590" s="74" t="s">
        <v>980</v>
      </c>
      <c r="H590" s="76" t="s">
        <v>980</v>
      </c>
      <c r="I590" s="74" t="s">
        <v>3400</v>
      </c>
      <c r="J590" s="24" t="s">
        <v>3132</v>
      </c>
      <c r="K590" s="186">
        <v>1</v>
      </c>
      <c r="L590" s="144">
        <v>68.81</v>
      </c>
      <c r="M590" s="77">
        <v>68.81</v>
      </c>
      <c r="N590" s="144">
        <v>72.25</v>
      </c>
      <c r="O590" s="220">
        <v>72.25</v>
      </c>
      <c r="P590" s="371">
        <f>SUM(R590,T590,V590,X590,Z590,AB590,AD590,AF590,AH590,AJ590,AL590,AN590,AP590,AR590,AT590,AV590,AX590,AZ590,BB590,BD590)</f>
        <v>0</v>
      </c>
      <c r="Q590" s="372">
        <f>SUM(P590*O590)</f>
        <v>0</v>
      </c>
      <c r="R590" s="43"/>
      <c r="S590" s="318">
        <f>SUM(R590*O590)</f>
        <v>0</v>
      </c>
      <c r="T590" s="44"/>
      <c r="U590" s="317">
        <f>SUM(T590*O590)</f>
        <v>0</v>
      </c>
      <c r="V590" s="43"/>
      <c r="W590" s="318">
        <f>SUM(V590*O590)</f>
        <v>0</v>
      </c>
      <c r="X590" s="44"/>
      <c r="Y590" s="317">
        <f>SUM(X590*O590)</f>
        <v>0</v>
      </c>
      <c r="Z590" s="43"/>
      <c r="AA590" s="318">
        <f>SUM(Z590*O590)</f>
        <v>0</v>
      </c>
      <c r="AB590" s="44"/>
      <c r="AC590" s="317">
        <f>SUM(AB590*O590)</f>
        <v>0</v>
      </c>
      <c r="AD590" s="43"/>
      <c r="AE590" s="318">
        <f>SUM(AD590*O590)</f>
        <v>0</v>
      </c>
      <c r="AF590" s="44"/>
      <c r="AG590" s="317">
        <f>SUM(AF590*O590)</f>
        <v>0</v>
      </c>
      <c r="AH590" s="43"/>
      <c r="AI590" s="318">
        <f>SUM(AH590*O590)</f>
        <v>0</v>
      </c>
      <c r="AJ590" s="44"/>
      <c r="AK590" s="317">
        <f>SUM(AJ590*O590)</f>
        <v>0</v>
      </c>
      <c r="AL590" s="43"/>
      <c r="AM590" s="318">
        <f>SUM(AL590*O590)</f>
        <v>0</v>
      </c>
      <c r="AN590" s="44"/>
      <c r="AO590" s="317">
        <f>SUM(AN590*O590)</f>
        <v>0</v>
      </c>
      <c r="AP590" s="43"/>
      <c r="AQ590" s="318">
        <f>SUM(AP590*O590)</f>
        <v>0</v>
      </c>
      <c r="AR590" s="44"/>
      <c r="AS590" s="317">
        <f>SUM(AR590*O590)</f>
        <v>0</v>
      </c>
      <c r="AT590" s="43"/>
      <c r="AU590" s="318">
        <f>SUM(AT590*O590)</f>
        <v>0</v>
      </c>
      <c r="AV590" s="44"/>
      <c r="AW590" s="317">
        <f>SUM(AV590*O590)</f>
        <v>0</v>
      </c>
      <c r="AX590" s="43"/>
      <c r="AY590" s="318">
        <f>SUM(AX590*O590)</f>
        <v>0</v>
      </c>
      <c r="AZ590" s="44"/>
      <c r="BA590" s="317">
        <f>SUM(AZ590*O590)</f>
        <v>0</v>
      </c>
      <c r="BB590" s="43"/>
      <c r="BC590" s="318">
        <f>SUM(BB590*O590)</f>
        <v>0</v>
      </c>
      <c r="BD590" s="44"/>
      <c r="BE590" s="317">
        <f>SUM(BD590*O590)</f>
        <v>0</v>
      </c>
    </row>
    <row r="591" spans="1:57" ht="25.5" x14ac:dyDescent="0.2">
      <c r="A591" s="187">
        <v>214</v>
      </c>
      <c r="B591" s="25" t="s">
        <v>270</v>
      </c>
      <c r="C591" s="25" t="s">
        <v>283</v>
      </c>
      <c r="D591" s="29" t="s">
        <v>135</v>
      </c>
      <c r="E591" s="28" t="s">
        <v>12</v>
      </c>
      <c r="F591" s="188">
        <v>9</v>
      </c>
      <c r="G591" s="28">
        <v>3527</v>
      </c>
      <c r="H591" s="89">
        <v>41484</v>
      </c>
      <c r="I591" s="29" t="s">
        <v>3404</v>
      </c>
      <c r="J591" s="79" t="s">
        <v>2338</v>
      </c>
      <c r="K591" s="187">
        <v>1</v>
      </c>
      <c r="L591" s="146">
        <v>4.0199999999999996</v>
      </c>
      <c r="M591" s="80">
        <v>4.0199999999999996</v>
      </c>
      <c r="N591" s="80">
        <v>4.0199999999999996</v>
      </c>
      <c r="O591" s="223">
        <v>4.0199999999999996</v>
      </c>
      <c r="P591" s="371">
        <f>SUM(R591,T591,V591,X591,Z591,AB591,AD591,AF591,AH591,AJ591,AL591,AN591,AP591,AR591,AT591,AV591,AX591,AZ591,BB591,BD591)</f>
        <v>0</v>
      </c>
      <c r="Q591" s="372">
        <f>SUM(P591*O591)</f>
        <v>0</v>
      </c>
      <c r="R591" s="43"/>
      <c r="S591" s="318">
        <f>SUM(R591*O591)</f>
        <v>0</v>
      </c>
      <c r="T591" s="44"/>
      <c r="U591" s="317">
        <f>SUM(T591*O591)</f>
        <v>0</v>
      </c>
      <c r="V591" s="43"/>
      <c r="W591" s="318">
        <f>SUM(V591*O591)</f>
        <v>0</v>
      </c>
      <c r="X591" s="44"/>
      <c r="Y591" s="317">
        <f>SUM(X591*O591)</f>
        <v>0</v>
      </c>
      <c r="Z591" s="43"/>
      <c r="AA591" s="318">
        <f>SUM(Z591*O591)</f>
        <v>0</v>
      </c>
      <c r="AB591" s="44"/>
      <c r="AC591" s="317">
        <f>SUM(AB591*O591)</f>
        <v>0</v>
      </c>
      <c r="AD591" s="43"/>
      <c r="AE591" s="318">
        <f>SUM(AD591*O591)</f>
        <v>0</v>
      </c>
      <c r="AF591" s="44"/>
      <c r="AG591" s="317">
        <f>SUM(AF591*O591)</f>
        <v>0</v>
      </c>
      <c r="AH591" s="43"/>
      <c r="AI591" s="318">
        <f>SUM(AH591*O591)</f>
        <v>0</v>
      </c>
      <c r="AJ591" s="44"/>
      <c r="AK591" s="317">
        <f>SUM(AJ591*O591)</f>
        <v>0</v>
      </c>
      <c r="AL591" s="43"/>
      <c r="AM591" s="318">
        <f>SUM(AL591*O591)</f>
        <v>0</v>
      </c>
      <c r="AN591" s="44"/>
      <c r="AO591" s="317">
        <f>SUM(AN591*O591)</f>
        <v>0</v>
      </c>
      <c r="AP591" s="43"/>
      <c r="AQ591" s="318">
        <f>SUM(AP591*O591)</f>
        <v>0</v>
      </c>
      <c r="AR591" s="44"/>
      <c r="AS591" s="317">
        <f>SUM(AR591*O591)</f>
        <v>0</v>
      </c>
      <c r="AT591" s="43"/>
      <c r="AU591" s="318">
        <f>SUM(AT591*O591)</f>
        <v>0</v>
      </c>
      <c r="AV591" s="44"/>
      <c r="AW591" s="317">
        <f>SUM(AV591*O591)</f>
        <v>0</v>
      </c>
      <c r="AX591" s="43"/>
      <c r="AY591" s="318">
        <f>SUM(AX591*O591)</f>
        <v>0</v>
      </c>
      <c r="AZ591" s="44"/>
      <c r="BA591" s="317">
        <f>SUM(AZ591*O591)</f>
        <v>0</v>
      </c>
      <c r="BB591" s="43"/>
      <c r="BC591" s="318">
        <f>SUM(BB591*O591)</f>
        <v>0</v>
      </c>
      <c r="BD591" s="44"/>
      <c r="BE591" s="317">
        <f>SUM(BD591*O591)</f>
        <v>0</v>
      </c>
    </row>
    <row r="592" spans="1:57" ht="25.5" x14ac:dyDescent="0.2">
      <c r="A592" s="263">
        <v>214</v>
      </c>
      <c r="B592" s="264" t="s">
        <v>270</v>
      </c>
      <c r="C592" s="260" t="s">
        <v>283</v>
      </c>
      <c r="D592" s="315" t="s">
        <v>135</v>
      </c>
      <c r="E592" s="266" t="s">
        <v>12</v>
      </c>
      <c r="F592" s="265">
        <v>9</v>
      </c>
      <c r="G592" s="266" t="s">
        <v>282</v>
      </c>
      <c r="H592" s="320" t="s">
        <v>4252</v>
      </c>
      <c r="I592" s="266" t="s">
        <v>3747</v>
      </c>
      <c r="J592" s="316" t="s">
        <v>4733</v>
      </c>
      <c r="K592" s="263">
        <v>2</v>
      </c>
      <c r="L592" s="267"/>
      <c r="M592" s="267"/>
      <c r="N592" s="267"/>
      <c r="O592" s="360">
        <v>4.4800000000000004</v>
      </c>
      <c r="P592" s="371">
        <f>SUM(R592,T592,V592,X592,Z592,AB592,AD592,AF592,AH592,AJ592,AL592,AN592,AP592,AR592,AT592,AV592,AX592,AZ592,BB592,BD592)</f>
        <v>0</v>
      </c>
      <c r="Q592" s="372">
        <f>SUM(P592*O592)</f>
        <v>0</v>
      </c>
      <c r="R592" s="43"/>
      <c r="S592" s="318">
        <f>SUM(R592*O592)</f>
        <v>0</v>
      </c>
      <c r="T592" s="44"/>
      <c r="U592" s="317">
        <f>SUM(T592*O592)</f>
        <v>0</v>
      </c>
      <c r="V592" s="43"/>
      <c r="W592" s="318">
        <f>SUM(V592*O592)</f>
        <v>0</v>
      </c>
      <c r="X592" s="44"/>
      <c r="Y592" s="317">
        <f>SUM(X592*O592)</f>
        <v>0</v>
      </c>
      <c r="Z592" s="43"/>
      <c r="AA592" s="318">
        <f>SUM(Z592*O592)</f>
        <v>0</v>
      </c>
      <c r="AB592" s="44"/>
      <c r="AC592" s="317">
        <f>SUM(AB592*O592)</f>
        <v>0</v>
      </c>
      <c r="AD592" s="43"/>
      <c r="AE592" s="318">
        <f>SUM(AD592*O592)</f>
        <v>0</v>
      </c>
      <c r="AF592" s="44"/>
      <c r="AG592" s="317">
        <f>SUM(AF592*O592)</f>
        <v>0</v>
      </c>
      <c r="AH592" s="43"/>
      <c r="AI592" s="318">
        <f>SUM(AH592*O592)</f>
        <v>0</v>
      </c>
      <c r="AJ592" s="44"/>
      <c r="AK592" s="317">
        <f>SUM(AJ592*O592)</f>
        <v>0</v>
      </c>
      <c r="AL592" s="43"/>
      <c r="AM592" s="318">
        <f>SUM(AL592*O592)</f>
        <v>0</v>
      </c>
      <c r="AN592" s="44"/>
      <c r="AO592" s="317">
        <f>SUM(AN592*O592)</f>
        <v>0</v>
      </c>
      <c r="AP592" s="43"/>
      <c r="AQ592" s="318">
        <f>SUM(AP592*O592)</f>
        <v>0</v>
      </c>
      <c r="AR592" s="44"/>
      <c r="AS592" s="317">
        <f>SUM(AR592*O592)</f>
        <v>0</v>
      </c>
      <c r="AT592" s="43"/>
      <c r="AU592" s="318">
        <f>SUM(AT592*O592)</f>
        <v>0</v>
      </c>
      <c r="AV592" s="44"/>
      <c r="AW592" s="317">
        <f>SUM(AV592*O592)</f>
        <v>0</v>
      </c>
      <c r="AX592" s="43"/>
      <c r="AY592" s="318">
        <f>SUM(AX592*O592)</f>
        <v>0</v>
      </c>
      <c r="AZ592" s="44"/>
      <c r="BA592" s="317">
        <f>SUM(AZ592*O592)</f>
        <v>0</v>
      </c>
      <c r="BB592" s="43"/>
      <c r="BC592" s="318">
        <f>SUM(BB592*O592)</f>
        <v>0</v>
      </c>
      <c r="BD592" s="44"/>
      <c r="BE592" s="317">
        <f>SUM(BD592*O592)</f>
        <v>0</v>
      </c>
    </row>
    <row r="593" spans="1:57" ht="25.5" x14ac:dyDescent="0.2">
      <c r="A593" s="186">
        <v>214</v>
      </c>
      <c r="B593" s="73" t="s">
        <v>270</v>
      </c>
      <c r="C593" s="73" t="s">
        <v>283</v>
      </c>
      <c r="D593" s="74" t="s">
        <v>135</v>
      </c>
      <c r="E593" s="74" t="s">
        <v>1084</v>
      </c>
      <c r="F593" s="75">
        <v>9</v>
      </c>
      <c r="G593" s="74" t="s">
        <v>2979</v>
      </c>
      <c r="H593" s="76" t="s">
        <v>2979</v>
      </c>
      <c r="I593" s="74" t="s">
        <v>3400</v>
      </c>
      <c r="J593" s="24" t="s">
        <v>3132</v>
      </c>
      <c r="K593" s="186">
        <v>3</v>
      </c>
      <c r="L593" s="144"/>
      <c r="M593" s="77"/>
      <c r="N593" s="77">
        <v>4.55</v>
      </c>
      <c r="O593" s="219">
        <v>4.78</v>
      </c>
      <c r="P593" s="371">
        <f>SUM(R593,T593,V593,X593,Z593,AB593,AD593,AF593,AH593,AJ593,AL593,AN593,AP593,AR593,AT593,AV593,AX593,AZ593,BB593,BD593)</f>
        <v>0</v>
      </c>
      <c r="Q593" s="372">
        <f>SUM(P593*O593)</f>
        <v>0</v>
      </c>
      <c r="R593" s="43"/>
      <c r="S593" s="318">
        <f>SUM(R593*O593)</f>
        <v>0</v>
      </c>
      <c r="T593" s="44"/>
      <c r="U593" s="317">
        <f>SUM(T593*O593)</f>
        <v>0</v>
      </c>
      <c r="V593" s="43"/>
      <c r="W593" s="318">
        <f>SUM(V593*O593)</f>
        <v>0</v>
      </c>
      <c r="X593" s="44"/>
      <c r="Y593" s="317">
        <f>SUM(X593*O593)</f>
        <v>0</v>
      </c>
      <c r="Z593" s="43"/>
      <c r="AA593" s="318">
        <f>SUM(Z593*O593)</f>
        <v>0</v>
      </c>
      <c r="AB593" s="44"/>
      <c r="AC593" s="317">
        <f>SUM(AB593*O593)</f>
        <v>0</v>
      </c>
      <c r="AD593" s="43"/>
      <c r="AE593" s="318">
        <f>SUM(AD593*O593)</f>
        <v>0</v>
      </c>
      <c r="AF593" s="44"/>
      <c r="AG593" s="317">
        <f>SUM(AF593*O593)</f>
        <v>0</v>
      </c>
      <c r="AH593" s="43"/>
      <c r="AI593" s="318">
        <f>SUM(AH593*O593)</f>
        <v>0</v>
      </c>
      <c r="AJ593" s="44"/>
      <c r="AK593" s="317">
        <f>SUM(AJ593*O593)</f>
        <v>0</v>
      </c>
      <c r="AL593" s="43"/>
      <c r="AM593" s="318">
        <f>SUM(AL593*O593)</f>
        <v>0</v>
      </c>
      <c r="AN593" s="44"/>
      <c r="AO593" s="317">
        <f>SUM(AN593*O593)</f>
        <v>0</v>
      </c>
      <c r="AP593" s="43"/>
      <c r="AQ593" s="318">
        <f>SUM(AP593*O593)</f>
        <v>0</v>
      </c>
      <c r="AR593" s="44"/>
      <c r="AS593" s="317">
        <f>SUM(AR593*O593)</f>
        <v>0</v>
      </c>
      <c r="AT593" s="43"/>
      <c r="AU593" s="318">
        <f>SUM(AT593*O593)</f>
        <v>0</v>
      </c>
      <c r="AV593" s="44"/>
      <c r="AW593" s="317">
        <f>SUM(AV593*O593)</f>
        <v>0</v>
      </c>
      <c r="AX593" s="43"/>
      <c r="AY593" s="318">
        <f>SUM(AX593*O593)</f>
        <v>0</v>
      </c>
      <c r="AZ593" s="44"/>
      <c r="BA593" s="317">
        <f>SUM(AZ593*O593)</f>
        <v>0</v>
      </c>
      <c r="BB593" s="43"/>
      <c r="BC593" s="318">
        <f>SUM(BB593*O593)</f>
        <v>0</v>
      </c>
      <c r="BD593" s="44"/>
      <c r="BE593" s="317">
        <f>SUM(BD593*O593)</f>
        <v>0</v>
      </c>
    </row>
    <row r="594" spans="1:57" ht="25.5" x14ac:dyDescent="0.2">
      <c r="A594" s="81">
        <v>214</v>
      </c>
      <c r="B594" s="82" t="s">
        <v>270</v>
      </c>
      <c r="C594" s="82" t="s">
        <v>283</v>
      </c>
      <c r="D594" s="83" t="s">
        <v>135</v>
      </c>
      <c r="E594" s="84" t="s">
        <v>12</v>
      </c>
      <c r="F594" s="85">
        <v>9</v>
      </c>
      <c r="G594" s="84" t="s">
        <v>282</v>
      </c>
      <c r="H594" s="22">
        <v>9714829</v>
      </c>
      <c r="I594" s="34">
        <v>57681</v>
      </c>
      <c r="J594" s="86" t="s">
        <v>1074</v>
      </c>
      <c r="K594" s="81">
        <v>4</v>
      </c>
      <c r="L594" s="87">
        <v>5.6</v>
      </c>
      <c r="M594" s="155">
        <v>6.04</v>
      </c>
      <c r="N594" s="87">
        <v>6.04</v>
      </c>
      <c r="O594" s="365">
        <v>5.68</v>
      </c>
      <c r="P594" s="371">
        <f>SUM(R594,T594,V594,X594,Z594,AB594,AD594,AF594,AH594,AJ594,AL594,AN594,AP594,AR594,AT594,AV594,AX594,AZ594,BB594,BD594)</f>
        <v>0</v>
      </c>
      <c r="Q594" s="372">
        <f>SUM(P594*O594)</f>
        <v>0</v>
      </c>
      <c r="R594" s="43"/>
      <c r="S594" s="318">
        <f>SUM(R594*O594)</f>
        <v>0</v>
      </c>
      <c r="T594" s="44"/>
      <c r="U594" s="317">
        <f>SUM(T594*O594)</f>
        <v>0</v>
      </c>
      <c r="V594" s="43"/>
      <c r="W594" s="318">
        <f>SUM(V594*O594)</f>
        <v>0</v>
      </c>
      <c r="X594" s="44"/>
      <c r="Y594" s="317">
        <f>SUM(X594*O594)</f>
        <v>0</v>
      </c>
      <c r="Z594" s="43"/>
      <c r="AA594" s="318">
        <f>SUM(Z594*O594)</f>
        <v>0</v>
      </c>
      <c r="AB594" s="44"/>
      <c r="AC594" s="317">
        <f>SUM(AB594*O594)</f>
        <v>0</v>
      </c>
      <c r="AD594" s="43"/>
      <c r="AE594" s="318">
        <f>SUM(AD594*O594)</f>
        <v>0</v>
      </c>
      <c r="AF594" s="44"/>
      <c r="AG594" s="317">
        <f>SUM(AF594*O594)</f>
        <v>0</v>
      </c>
      <c r="AH594" s="43"/>
      <c r="AI594" s="318">
        <f>SUM(AH594*O594)</f>
        <v>0</v>
      </c>
      <c r="AJ594" s="44"/>
      <c r="AK594" s="317">
        <f>SUM(AJ594*O594)</f>
        <v>0</v>
      </c>
      <c r="AL594" s="43"/>
      <c r="AM594" s="318">
        <f>SUM(AL594*O594)</f>
        <v>0</v>
      </c>
      <c r="AN594" s="44"/>
      <c r="AO594" s="317">
        <f>SUM(AN594*O594)</f>
        <v>0</v>
      </c>
      <c r="AP594" s="43"/>
      <c r="AQ594" s="318">
        <f>SUM(AP594*O594)</f>
        <v>0</v>
      </c>
      <c r="AR594" s="44"/>
      <c r="AS594" s="317">
        <f>SUM(AR594*O594)</f>
        <v>0</v>
      </c>
      <c r="AT594" s="43"/>
      <c r="AU594" s="318">
        <f>SUM(AT594*O594)</f>
        <v>0</v>
      </c>
      <c r="AV594" s="44"/>
      <c r="AW594" s="317">
        <f>SUM(AV594*O594)</f>
        <v>0</v>
      </c>
      <c r="AX594" s="43"/>
      <c r="AY594" s="318">
        <f>SUM(AX594*O594)</f>
        <v>0</v>
      </c>
      <c r="AZ594" s="44"/>
      <c r="BA594" s="317">
        <f>SUM(AZ594*O594)</f>
        <v>0</v>
      </c>
      <c r="BB594" s="43"/>
      <c r="BC594" s="318">
        <f>SUM(BB594*O594)</f>
        <v>0</v>
      </c>
      <c r="BD594" s="44"/>
      <c r="BE594" s="317">
        <f>SUM(BD594*O594)</f>
        <v>0</v>
      </c>
    </row>
    <row r="595" spans="1:57" ht="25.5" x14ac:dyDescent="0.2">
      <c r="A595" s="263">
        <v>215</v>
      </c>
      <c r="B595" s="264" t="s">
        <v>270</v>
      </c>
      <c r="C595" s="260" t="s">
        <v>281</v>
      </c>
      <c r="D595" s="315" t="s">
        <v>4686</v>
      </c>
      <c r="E595" s="266" t="s">
        <v>11</v>
      </c>
      <c r="F595" s="265">
        <v>1</v>
      </c>
      <c r="G595" s="266" t="s">
        <v>4535</v>
      </c>
      <c r="H595" s="320" t="s">
        <v>4253</v>
      </c>
      <c r="I595" s="266" t="s">
        <v>3747</v>
      </c>
      <c r="J595" s="316" t="s">
        <v>4733</v>
      </c>
      <c r="K595" s="263">
        <v>1</v>
      </c>
      <c r="L595" s="267"/>
      <c r="M595" s="267"/>
      <c r="N595" s="267"/>
      <c r="O595" s="360">
        <v>3.88</v>
      </c>
      <c r="P595" s="371">
        <f>SUM(R595,T595,V595,X595,Z595,AB595,AD595,AF595,AH595,AJ595,AL595,AN595,AP595,AR595,AT595,AV595,AX595,AZ595,BB595,BD595)</f>
        <v>0</v>
      </c>
      <c r="Q595" s="372">
        <f>SUM(P595*O595)</f>
        <v>0</v>
      </c>
      <c r="R595" s="43"/>
      <c r="S595" s="318">
        <f>SUM(R595*O595)</f>
        <v>0</v>
      </c>
      <c r="T595" s="44"/>
      <c r="U595" s="317">
        <f>SUM(T595*O595)</f>
        <v>0</v>
      </c>
      <c r="V595" s="43"/>
      <c r="W595" s="318">
        <f>SUM(V595*O595)</f>
        <v>0</v>
      </c>
      <c r="X595" s="44"/>
      <c r="Y595" s="317">
        <f>SUM(X595*O595)</f>
        <v>0</v>
      </c>
      <c r="Z595" s="43"/>
      <c r="AA595" s="318">
        <f>SUM(Z595*O595)</f>
        <v>0</v>
      </c>
      <c r="AB595" s="44"/>
      <c r="AC595" s="317">
        <f>SUM(AB595*O595)</f>
        <v>0</v>
      </c>
      <c r="AD595" s="43"/>
      <c r="AE595" s="318">
        <f>SUM(AD595*O595)</f>
        <v>0</v>
      </c>
      <c r="AF595" s="44"/>
      <c r="AG595" s="317">
        <f>SUM(AF595*O595)</f>
        <v>0</v>
      </c>
      <c r="AH595" s="43"/>
      <c r="AI595" s="318">
        <f>SUM(AH595*O595)</f>
        <v>0</v>
      </c>
      <c r="AJ595" s="44"/>
      <c r="AK595" s="317">
        <f>SUM(AJ595*O595)</f>
        <v>0</v>
      </c>
      <c r="AL595" s="43"/>
      <c r="AM595" s="318">
        <f>SUM(AL595*O595)</f>
        <v>0</v>
      </c>
      <c r="AN595" s="44"/>
      <c r="AO595" s="317">
        <f>SUM(AN595*O595)</f>
        <v>0</v>
      </c>
      <c r="AP595" s="43"/>
      <c r="AQ595" s="318">
        <f>SUM(AP595*O595)</f>
        <v>0</v>
      </c>
      <c r="AR595" s="44"/>
      <c r="AS595" s="317">
        <f>SUM(AR595*O595)</f>
        <v>0</v>
      </c>
      <c r="AT595" s="43"/>
      <c r="AU595" s="318">
        <f>SUM(AT595*O595)</f>
        <v>0</v>
      </c>
      <c r="AV595" s="44"/>
      <c r="AW595" s="317">
        <f>SUM(AV595*O595)</f>
        <v>0</v>
      </c>
      <c r="AX595" s="43"/>
      <c r="AY595" s="318">
        <f>SUM(AX595*O595)</f>
        <v>0</v>
      </c>
      <c r="AZ595" s="44"/>
      <c r="BA595" s="317">
        <f>SUM(AZ595*O595)</f>
        <v>0</v>
      </c>
      <c r="BB595" s="43"/>
      <c r="BC595" s="318">
        <f>SUM(BB595*O595)</f>
        <v>0</v>
      </c>
      <c r="BD595" s="44"/>
      <c r="BE595" s="317">
        <f>SUM(BD595*O595)</f>
        <v>0</v>
      </c>
    </row>
    <row r="596" spans="1:57" ht="25.5" x14ac:dyDescent="0.2">
      <c r="A596" s="187">
        <v>215</v>
      </c>
      <c r="B596" s="25" t="s">
        <v>270</v>
      </c>
      <c r="C596" s="25" t="s">
        <v>281</v>
      </c>
      <c r="D596" s="29" t="s">
        <v>120</v>
      </c>
      <c r="E596" s="28" t="s">
        <v>11</v>
      </c>
      <c r="F596" s="188">
        <v>1</v>
      </c>
      <c r="G596" s="28" t="s">
        <v>280</v>
      </c>
      <c r="H596" s="89">
        <v>18166</v>
      </c>
      <c r="I596" s="29" t="s">
        <v>3404</v>
      </c>
      <c r="J596" s="79" t="s">
        <v>2338</v>
      </c>
      <c r="K596" s="187">
        <v>2</v>
      </c>
      <c r="L596" s="146">
        <v>4.1399999999999997</v>
      </c>
      <c r="M596" s="80">
        <v>4.1399999999999997</v>
      </c>
      <c r="N596" s="146">
        <v>5.07</v>
      </c>
      <c r="O596" s="223">
        <v>5.07</v>
      </c>
      <c r="P596" s="371">
        <f>SUM(R596,T596,V596,X596,Z596,AB596,AD596,AF596,AH596,AJ596,AL596,AN596,AP596,AR596,AT596,AV596,AX596,AZ596,BB596,BD596)</f>
        <v>0</v>
      </c>
      <c r="Q596" s="372">
        <f>SUM(P596*O596)</f>
        <v>0</v>
      </c>
      <c r="R596" s="43"/>
      <c r="S596" s="318">
        <f>SUM(R596*O596)</f>
        <v>0</v>
      </c>
      <c r="T596" s="44"/>
      <c r="U596" s="317">
        <f>SUM(T596*O596)</f>
        <v>0</v>
      </c>
      <c r="V596" s="43"/>
      <c r="W596" s="318">
        <f>SUM(V596*O596)</f>
        <v>0</v>
      </c>
      <c r="X596" s="44"/>
      <c r="Y596" s="317">
        <f>SUM(X596*O596)</f>
        <v>0</v>
      </c>
      <c r="Z596" s="43"/>
      <c r="AA596" s="318">
        <f>SUM(Z596*O596)</f>
        <v>0</v>
      </c>
      <c r="AB596" s="44"/>
      <c r="AC596" s="317">
        <f>SUM(AB596*O596)</f>
        <v>0</v>
      </c>
      <c r="AD596" s="43"/>
      <c r="AE596" s="318">
        <f>SUM(AD596*O596)</f>
        <v>0</v>
      </c>
      <c r="AF596" s="44"/>
      <c r="AG596" s="317">
        <f>SUM(AF596*O596)</f>
        <v>0</v>
      </c>
      <c r="AH596" s="43"/>
      <c r="AI596" s="318">
        <f>SUM(AH596*O596)</f>
        <v>0</v>
      </c>
      <c r="AJ596" s="44"/>
      <c r="AK596" s="317">
        <f>SUM(AJ596*O596)</f>
        <v>0</v>
      </c>
      <c r="AL596" s="43"/>
      <c r="AM596" s="318">
        <f>SUM(AL596*O596)</f>
        <v>0</v>
      </c>
      <c r="AN596" s="44"/>
      <c r="AO596" s="317">
        <f>SUM(AN596*O596)</f>
        <v>0</v>
      </c>
      <c r="AP596" s="43"/>
      <c r="AQ596" s="318">
        <f>SUM(AP596*O596)</f>
        <v>0</v>
      </c>
      <c r="AR596" s="44"/>
      <c r="AS596" s="317">
        <f>SUM(AR596*O596)</f>
        <v>0</v>
      </c>
      <c r="AT596" s="43"/>
      <c r="AU596" s="318">
        <f>SUM(AT596*O596)</f>
        <v>0</v>
      </c>
      <c r="AV596" s="44"/>
      <c r="AW596" s="317">
        <f>SUM(AV596*O596)</f>
        <v>0</v>
      </c>
      <c r="AX596" s="43"/>
      <c r="AY596" s="318">
        <f>SUM(AX596*O596)</f>
        <v>0</v>
      </c>
      <c r="AZ596" s="44"/>
      <c r="BA596" s="317">
        <f>SUM(AZ596*O596)</f>
        <v>0</v>
      </c>
      <c r="BB596" s="43"/>
      <c r="BC596" s="318">
        <f>SUM(BB596*O596)</f>
        <v>0</v>
      </c>
      <c r="BD596" s="44"/>
      <c r="BE596" s="317">
        <f>SUM(BD596*O596)</f>
        <v>0</v>
      </c>
    </row>
    <row r="597" spans="1:57" x14ac:dyDescent="0.2">
      <c r="A597" s="186">
        <v>215</v>
      </c>
      <c r="B597" s="73" t="s">
        <v>270</v>
      </c>
      <c r="C597" s="73" t="s">
        <v>281</v>
      </c>
      <c r="D597" s="74" t="s">
        <v>271</v>
      </c>
      <c r="E597" s="74" t="s">
        <v>11</v>
      </c>
      <c r="F597" s="75">
        <v>1</v>
      </c>
      <c r="G597" s="74" t="s">
        <v>2980</v>
      </c>
      <c r="H597" s="74" t="s">
        <v>2980</v>
      </c>
      <c r="I597" s="74" t="s">
        <v>3400</v>
      </c>
      <c r="J597" s="24" t="s">
        <v>3132</v>
      </c>
      <c r="K597" s="186">
        <v>3</v>
      </c>
      <c r="L597" s="77">
        <v>7.25</v>
      </c>
      <c r="M597" s="77">
        <v>7.25</v>
      </c>
      <c r="N597" s="77">
        <v>7.61</v>
      </c>
      <c r="O597" s="220">
        <v>7.61</v>
      </c>
      <c r="P597" s="371">
        <f>SUM(R597,T597,V597,X597,Z597,AB597,AD597,AF597,AH597,AJ597,AL597,AN597,AP597,AR597,AT597,AV597,AX597,AZ597,BB597,BD597)</f>
        <v>0</v>
      </c>
      <c r="Q597" s="372">
        <f>SUM(P597*O597)</f>
        <v>0</v>
      </c>
      <c r="R597" s="43"/>
      <c r="S597" s="318">
        <f>SUM(R597*O597)</f>
        <v>0</v>
      </c>
      <c r="T597" s="44"/>
      <c r="U597" s="317">
        <f>SUM(T597*O597)</f>
        <v>0</v>
      </c>
      <c r="V597" s="43"/>
      <c r="W597" s="318">
        <f>SUM(V597*O597)</f>
        <v>0</v>
      </c>
      <c r="X597" s="44"/>
      <c r="Y597" s="317">
        <f>SUM(X597*O597)</f>
        <v>0</v>
      </c>
      <c r="Z597" s="43"/>
      <c r="AA597" s="318">
        <f>SUM(Z597*O597)</f>
        <v>0</v>
      </c>
      <c r="AB597" s="44"/>
      <c r="AC597" s="317">
        <f>SUM(AB597*O597)</f>
        <v>0</v>
      </c>
      <c r="AD597" s="43"/>
      <c r="AE597" s="318">
        <f>SUM(AD597*O597)</f>
        <v>0</v>
      </c>
      <c r="AF597" s="44"/>
      <c r="AG597" s="317">
        <f>SUM(AF597*O597)</f>
        <v>0</v>
      </c>
      <c r="AH597" s="43"/>
      <c r="AI597" s="318">
        <f>SUM(AH597*O597)</f>
        <v>0</v>
      </c>
      <c r="AJ597" s="44"/>
      <c r="AK597" s="317">
        <f>SUM(AJ597*O597)</f>
        <v>0</v>
      </c>
      <c r="AL597" s="43"/>
      <c r="AM597" s="318">
        <f>SUM(AL597*O597)</f>
        <v>0</v>
      </c>
      <c r="AN597" s="44"/>
      <c r="AO597" s="317">
        <f>SUM(AN597*O597)</f>
        <v>0</v>
      </c>
      <c r="AP597" s="43"/>
      <c r="AQ597" s="318">
        <f>SUM(AP597*O597)</f>
        <v>0</v>
      </c>
      <c r="AR597" s="44"/>
      <c r="AS597" s="317">
        <f>SUM(AR597*O597)</f>
        <v>0</v>
      </c>
      <c r="AT597" s="43"/>
      <c r="AU597" s="318">
        <f>SUM(AT597*O597)</f>
        <v>0</v>
      </c>
      <c r="AV597" s="44"/>
      <c r="AW597" s="317">
        <f>SUM(AV597*O597)</f>
        <v>0</v>
      </c>
      <c r="AX597" s="43"/>
      <c r="AY597" s="318">
        <f>SUM(AX597*O597)</f>
        <v>0</v>
      </c>
      <c r="AZ597" s="44"/>
      <c r="BA597" s="317">
        <f>SUM(AZ597*O597)</f>
        <v>0</v>
      </c>
      <c r="BB597" s="43"/>
      <c r="BC597" s="318">
        <f>SUM(BB597*O597)</f>
        <v>0</v>
      </c>
      <c r="BD597" s="44"/>
      <c r="BE597" s="317">
        <f>SUM(BD597*O597)</f>
        <v>0</v>
      </c>
    </row>
    <row r="598" spans="1:57" ht="25.5" x14ac:dyDescent="0.2">
      <c r="A598" s="187">
        <v>216</v>
      </c>
      <c r="B598" s="25" t="s">
        <v>270</v>
      </c>
      <c r="C598" s="25" t="s">
        <v>279</v>
      </c>
      <c r="D598" s="29" t="s">
        <v>120</v>
      </c>
      <c r="E598" s="28" t="s">
        <v>11</v>
      </c>
      <c r="F598" s="188">
        <v>1</v>
      </c>
      <c r="G598" s="28" t="s">
        <v>2073</v>
      </c>
      <c r="H598" s="89">
        <v>18134</v>
      </c>
      <c r="I598" s="29" t="s">
        <v>3404</v>
      </c>
      <c r="J598" s="79" t="s">
        <v>2338</v>
      </c>
      <c r="K598" s="187">
        <v>1</v>
      </c>
      <c r="L598" s="146">
        <v>1.46</v>
      </c>
      <c r="M598" s="80">
        <v>1.46</v>
      </c>
      <c r="N598" s="80">
        <v>1.46</v>
      </c>
      <c r="O598" s="223">
        <v>1.46</v>
      </c>
      <c r="P598" s="371">
        <f>SUM(R598,T598,V598,X598,Z598,AB598,AD598,AF598,AH598,AJ598,AL598,AN598,AP598,AR598,AT598,AV598,AX598,AZ598,BB598,BD598)</f>
        <v>0</v>
      </c>
      <c r="Q598" s="372">
        <f>SUM(P598*O598)</f>
        <v>0</v>
      </c>
      <c r="R598" s="43"/>
      <c r="S598" s="318">
        <f>SUM(R598*O598)</f>
        <v>0</v>
      </c>
      <c r="T598" s="44"/>
      <c r="U598" s="317">
        <f>SUM(T598*O598)</f>
        <v>0</v>
      </c>
      <c r="V598" s="43"/>
      <c r="W598" s="318">
        <f>SUM(V598*O598)</f>
        <v>0</v>
      </c>
      <c r="X598" s="44"/>
      <c r="Y598" s="317">
        <f>SUM(X598*O598)</f>
        <v>0</v>
      </c>
      <c r="Z598" s="43"/>
      <c r="AA598" s="318">
        <f>SUM(Z598*O598)</f>
        <v>0</v>
      </c>
      <c r="AB598" s="44"/>
      <c r="AC598" s="317">
        <f>SUM(AB598*O598)</f>
        <v>0</v>
      </c>
      <c r="AD598" s="43"/>
      <c r="AE598" s="318">
        <f>SUM(AD598*O598)</f>
        <v>0</v>
      </c>
      <c r="AF598" s="44"/>
      <c r="AG598" s="317">
        <f>SUM(AF598*O598)</f>
        <v>0</v>
      </c>
      <c r="AH598" s="43"/>
      <c r="AI598" s="318">
        <f>SUM(AH598*O598)</f>
        <v>0</v>
      </c>
      <c r="AJ598" s="44"/>
      <c r="AK598" s="317">
        <f>SUM(AJ598*O598)</f>
        <v>0</v>
      </c>
      <c r="AL598" s="43"/>
      <c r="AM598" s="318">
        <f>SUM(AL598*O598)</f>
        <v>0</v>
      </c>
      <c r="AN598" s="44"/>
      <c r="AO598" s="317">
        <f>SUM(AN598*O598)</f>
        <v>0</v>
      </c>
      <c r="AP598" s="43"/>
      <c r="AQ598" s="318">
        <f>SUM(AP598*O598)</f>
        <v>0</v>
      </c>
      <c r="AR598" s="44"/>
      <c r="AS598" s="317">
        <f>SUM(AR598*O598)</f>
        <v>0</v>
      </c>
      <c r="AT598" s="43"/>
      <c r="AU598" s="318">
        <f>SUM(AT598*O598)</f>
        <v>0</v>
      </c>
      <c r="AV598" s="44"/>
      <c r="AW598" s="317">
        <f>SUM(AV598*O598)</f>
        <v>0</v>
      </c>
      <c r="AX598" s="43"/>
      <c r="AY598" s="318">
        <f>SUM(AX598*O598)</f>
        <v>0</v>
      </c>
      <c r="AZ598" s="44"/>
      <c r="BA598" s="317">
        <f>SUM(AZ598*O598)</f>
        <v>0</v>
      </c>
      <c r="BB598" s="43"/>
      <c r="BC598" s="318">
        <f>SUM(BB598*O598)</f>
        <v>0</v>
      </c>
      <c r="BD598" s="44"/>
      <c r="BE598" s="317">
        <f>SUM(BD598*O598)</f>
        <v>0</v>
      </c>
    </row>
    <row r="599" spans="1:57" x14ac:dyDescent="0.2">
      <c r="A599" s="186">
        <v>216</v>
      </c>
      <c r="B599" s="73" t="s">
        <v>270</v>
      </c>
      <c r="C599" s="73" t="s">
        <v>279</v>
      </c>
      <c r="D599" s="74" t="s">
        <v>271</v>
      </c>
      <c r="E599" s="74" t="s">
        <v>11</v>
      </c>
      <c r="F599" s="75">
        <v>1</v>
      </c>
      <c r="G599" s="74" t="s">
        <v>981</v>
      </c>
      <c r="H599" s="76" t="s">
        <v>981</v>
      </c>
      <c r="I599" s="74" t="s">
        <v>3400</v>
      </c>
      <c r="J599" s="24" t="s">
        <v>3132</v>
      </c>
      <c r="K599" s="186">
        <v>2</v>
      </c>
      <c r="L599" s="144">
        <v>2.5099999999999998</v>
      </c>
      <c r="M599" s="145">
        <v>1.6</v>
      </c>
      <c r="N599" s="77">
        <v>1.6</v>
      </c>
      <c r="O599" s="219">
        <v>1.65</v>
      </c>
      <c r="P599" s="371">
        <f>SUM(R599,T599,V599,X599,Z599,AB599,AD599,AF599,AH599,AJ599,AL599,AN599,AP599,AR599,AT599,AV599,AX599,AZ599,BB599,BD599)</f>
        <v>0</v>
      </c>
      <c r="Q599" s="372">
        <f>SUM(P599*O599)</f>
        <v>0</v>
      </c>
      <c r="R599" s="43"/>
      <c r="S599" s="318">
        <f>SUM(R599*O599)</f>
        <v>0</v>
      </c>
      <c r="T599" s="44"/>
      <c r="U599" s="317">
        <f>SUM(T599*O599)</f>
        <v>0</v>
      </c>
      <c r="V599" s="43"/>
      <c r="W599" s="318">
        <f>SUM(V599*O599)</f>
        <v>0</v>
      </c>
      <c r="X599" s="44"/>
      <c r="Y599" s="317">
        <f>SUM(X599*O599)</f>
        <v>0</v>
      </c>
      <c r="Z599" s="43"/>
      <c r="AA599" s="318">
        <f>SUM(Z599*O599)</f>
        <v>0</v>
      </c>
      <c r="AB599" s="44"/>
      <c r="AC599" s="317">
        <f>SUM(AB599*O599)</f>
        <v>0</v>
      </c>
      <c r="AD599" s="43"/>
      <c r="AE599" s="318">
        <f>SUM(AD599*O599)</f>
        <v>0</v>
      </c>
      <c r="AF599" s="44"/>
      <c r="AG599" s="317">
        <f>SUM(AF599*O599)</f>
        <v>0</v>
      </c>
      <c r="AH599" s="43"/>
      <c r="AI599" s="318">
        <f>SUM(AH599*O599)</f>
        <v>0</v>
      </c>
      <c r="AJ599" s="44"/>
      <c r="AK599" s="317">
        <f>SUM(AJ599*O599)</f>
        <v>0</v>
      </c>
      <c r="AL599" s="43"/>
      <c r="AM599" s="318">
        <f>SUM(AL599*O599)</f>
        <v>0</v>
      </c>
      <c r="AN599" s="44"/>
      <c r="AO599" s="317">
        <f>SUM(AN599*O599)</f>
        <v>0</v>
      </c>
      <c r="AP599" s="43"/>
      <c r="AQ599" s="318">
        <f>SUM(AP599*O599)</f>
        <v>0</v>
      </c>
      <c r="AR599" s="44"/>
      <c r="AS599" s="317">
        <f>SUM(AR599*O599)</f>
        <v>0</v>
      </c>
      <c r="AT599" s="43"/>
      <c r="AU599" s="318">
        <f>SUM(AT599*O599)</f>
        <v>0</v>
      </c>
      <c r="AV599" s="44"/>
      <c r="AW599" s="317">
        <f>SUM(AV599*O599)</f>
        <v>0</v>
      </c>
      <c r="AX599" s="43"/>
      <c r="AY599" s="318">
        <f>SUM(AX599*O599)</f>
        <v>0</v>
      </c>
      <c r="AZ599" s="44"/>
      <c r="BA599" s="317">
        <f>SUM(AZ599*O599)</f>
        <v>0</v>
      </c>
      <c r="BB599" s="43"/>
      <c r="BC599" s="318">
        <f>SUM(BB599*O599)</f>
        <v>0</v>
      </c>
      <c r="BD599" s="44"/>
      <c r="BE599" s="317">
        <f>SUM(BD599*O599)</f>
        <v>0</v>
      </c>
    </row>
    <row r="600" spans="1:57" ht="25.5" x14ac:dyDescent="0.2">
      <c r="A600" s="263">
        <v>216</v>
      </c>
      <c r="B600" s="264" t="s">
        <v>270</v>
      </c>
      <c r="C600" s="260" t="s">
        <v>279</v>
      </c>
      <c r="D600" s="315" t="s">
        <v>271</v>
      </c>
      <c r="E600" s="266" t="s">
        <v>11</v>
      </c>
      <c r="F600" s="265">
        <v>1</v>
      </c>
      <c r="G600" s="266" t="s">
        <v>2073</v>
      </c>
      <c r="H600" s="320" t="s">
        <v>4254</v>
      </c>
      <c r="I600" s="266" t="s">
        <v>3747</v>
      </c>
      <c r="J600" s="316" t="s">
        <v>4733</v>
      </c>
      <c r="K600" s="263">
        <v>3</v>
      </c>
      <c r="L600" s="267"/>
      <c r="M600" s="267"/>
      <c r="N600" s="267"/>
      <c r="O600" s="360">
        <v>1.98</v>
      </c>
      <c r="P600" s="371">
        <f>SUM(R600,T600,V600,X600,Z600,AB600,AD600,AF600,AH600,AJ600,AL600,AN600,AP600,AR600,AT600,AV600,AX600,AZ600,BB600,BD600)</f>
        <v>0</v>
      </c>
      <c r="Q600" s="372">
        <f>SUM(P600*O600)</f>
        <v>0</v>
      </c>
      <c r="R600" s="43"/>
      <c r="S600" s="318">
        <f>SUM(R600*O600)</f>
        <v>0</v>
      </c>
      <c r="T600" s="44"/>
      <c r="U600" s="317">
        <f>SUM(T600*O600)</f>
        <v>0</v>
      </c>
      <c r="V600" s="43"/>
      <c r="W600" s="318">
        <f>SUM(V600*O600)</f>
        <v>0</v>
      </c>
      <c r="X600" s="44"/>
      <c r="Y600" s="317">
        <f>SUM(X600*O600)</f>
        <v>0</v>
      </c>
      <c r="Z600" s="43"/>
      <c r="AA600" s="318">
        <f>SUM(Z600*O600)</f>
        <v>0</v>
      </c>
      <c r="AB600" s="44"/>
      <c r="AC600" s="317">
        <f>SUM(AB600*O600)</f>
        <v>0</v>
      </c>
      <c r="AD600" s="43"/>
      <c r="AE600" s="318">
        <f>SUM(AD600*O600)</f>
        <v>0</v>
      </c>
      <c r="AF600" s="44"/>
      <c r="AG600" s="317">
        <f>SUM(AF600*O600)</f>
        <v>0</v>
      </c>
      <c r="AH600" s="43"/>
      <c r="AI600" s="318">
        <f>SUM(AH600*O600)</f>
        <v>0</v>
      </c>
      <c r="AJ600" s="44"/>
      <c r="AK600" s="317">
        <f>SUM(AJ600*O600)</f>
        <v>0</v>
      </c>
      <c r="AL600" s="43"/>
      <c r="AM600" s="318">
        <f>SUM(AL600*O600)</f>
        <v>0</v>
      </c>
      <c r="AN600" s="44"/>
      <c r="AO600" s="317">
        <f>SUM(AN600*O600)</f>
        <v>0</v>
      </c>
      <c r="AP600" s="43"/>
      <c r="AQ600" s="318">
        <f>SUM(AP600*O600)</f>
        <v>0</v>
      </c>
      <c r="AR600" s="44"/>
      <c r="AS600" s="317">
        <f>SUM(AR600*O600)</f>
        <v>0</v>
      </c>
      <c r="AT600" s="43"/>
      <c r="AU600" s="318">
        <f>SUM(AT600*O600)</f>
        <v>0</v>
      </c>
      <c r="AV600" s="44"/>
      <c r="AW600" s="317">
        <f>SUM(AV600*O600)</f>
        <v>0</v>
      </c>
      <c r="AX600" s="43"/>
      <c r="AY600" s="318">
        <f>SUM(AX600*O600)</f>
        <v>0</v>
      </c>
      <c r="AZ600" s="44"/>
      <c r="BA600" s="317">
        <f>SUM(AZ600*O600)</f>
        <v>0</v>
      </c>
      <c r="BB600" s="43"/>
      <c r="BC600" s="318">
        <f>SUM(BB600*O600)</f>
        <v>0</v>
      </c>
      <c r="BD600" s="44"/>
      <c r="BE600" s="317">
        <f>SUM(BD600*O600)</f>
        <v>0</v>
      </c>
    </row>
    <row r="601" spans="1:57" x14ac:dyDescent="0.2">
      <c r="A601" s="81">
        <v>216</v>
      </c>
      <c r="B601" s="82" t="s">
        <v>270</v>
      </c>
      <c r="C601" s="82" t="s">
        <v>279</v>
      </c>
      <c r="D601" s="83" t="s">
        <v>3331</v>
      </c>
      <c r="E601" s="84" t="s">
        <v>2350</v>
      </c>
      <c r="F601" s="85">
        <v>1</v>
      </c>
      <c r="G601" s="84" t="s">
        <v>2073</v>
      </c>
      <c r="H601" s="22">
        <v>9726767</v>
      </c>
      <c r="I601" s="34">
        <v>57681</v>
      </c>
      <c r="J601" s="86" t="s">
        <v>1074</v>
      </c>
      <c r="K601" s="81">
        <v>4</v>
      </c>
      <c r="L601" s="87">
        <v>2.08</v>
      </c>
      <c r="M601" s="155">
        <v>2.39</v>
      </c>
      <c r="N601" s="87">
        <v>2.39</v>
      </c>
      <c r="O601" s="365">
        <v>2.5099999999999998</v>
      </c>
      <c r="P601" s="371">
        <f>SUM(R601,T601,V601,X601,Z601,AB601,AD601,AF601,AH601,AJ601,AL601,AN601,AP601,AR601,AT601,AV601,AX601,AZ601,BB601,BD601)</f>
        <v>0</v>
      </c>
      <c r="Q601" s="372">
        <f>SUM(P601*O601)</f>
        <v>0</v>
      </c>
      <c r="R601" s="43"/>
      <c r="S601" s="318">
        <f>SUM(R601*O601)</f>
        <v>0</v>
      </c>
      <c r="T601" s="44"/>
      <c r="U601" s="317">
        <f>SUM(T601*O601)</f>
        <v>0</v>
      </c>
      <c r="V601" s="43"/>
      <c r="W601" s="318">
        <f>SUM(V601*O601)</f>
        <v>0</v>
      </c>
      <c r="X601" s="44"/>
      <c r="Y601" s="317">
        <f>SUM(X601*O601)</f>
        <v>0</v>
      </c>
      <c r="Z601" s="43"/>
      <c r="AA601" s="318">
        <f>SUM(Z601*O601)</f>
        <v>0</v>
      </c>
      <c r="AB601" s="44"/>
      <c r="AC601" s="317">
        <f>SUM(AB601*O601)</f>
        <v>0</v>
      </c>
      <c r="AD601" s="43"/>
      <c r="AE601" s="318">
        <f>SUM(AD601*O601)</f>
        <v>0</v>
      </c>
      <c r="AF601" s="44"/>
      <c r="AG601" s="317">
        <f>SUM(AF601*O601)</f>
        <v>0</v>
      </c>
      <c r="AH601" s="43"/>
      <c r="AI601" s="318">
        <f>SUM(AH601*O601)</f>
        <v>0</v>
      </c>
      <c r="AJ601" s="44"/>
      <c r="AK601" s="317">
        <f>SUM(AJ601*O601)</f>
        <v>0</v>
      </c>
      <c r="AL601" s="43"/>
      <c r="AM601" s="318">
        <f>SUM(AL601*O601)</f>
        <v>0</v>
      </c>
      <c r="AN601" s="44"/>
      <c r="AO601" s="317">
        <f>SUM(AN601*O601)</f>
        <v>0</v>
      </c>
      <c r="AP601" s="43"/>
      <c r="AQ601" s="318">
        <f>SUM(AP601*O601)</f>
        <v>0</v>
      </c>
      <c r="AR601" s="44"/>
      <c r="AS601" s="317">
        <f>SUM(AR601*O601)</f>
        <v>0</v>
      </c>
      <c r="AT601" s="43"/>
      <c r="AU601" s="318">
        <f>SUM(AT601*O601)</f>
        <v>0</v>
      </c>
      <c r="AV601" s="44"/>
      <c r="AW601" s="317">
        <f>SUM(AV601*O601)</f>
        <v>0</v>
      </c>
      <c r="AX601" s="43"/>
      <c r="AY601" s="318">
        <f>SUM(AX601*O601)</f>
        <v>0</v>
      </c>
      <c r="AZ601" s="44"/>
      <c r="BA601" s="317">
        <f>SUM(AZ601*O601)</f>
        <v>0</v>
      </c>
      <c r="BB601" s="43"/>
      <c r="BC601" s="318">
        <f>SUM(BB601*O601)</f>
        <v>0</v>
      </c>
      <c r="BD601" s="44"/>
      <c r="BE601" s="317">
        <f>SUM(BD601*O601)</f>
        <v>0</v>
      </c>
    </row>
    <row r="602" spans="1:57" ht="25.5" x14ac:dyDescent="0.2">
      <c r="A602" s="187">
        <v>217</v>
      </c>
      <c r="B602" s="25" t="s">
        <v>270</v>
      </c>
      <c r="C602" s="25" t="s">
        <v>3317</v>
      </c>
      <c r="D602" s="29" t="s">
        <v>920</v>
      </c>
      <c r="E602" s="28" t="s">
        <v>11</v>
      </c>
      <c r="F602" s="188">
        <v>1</v>
      </c>
      <c r="G602" s="28">
        <v>95674</v>
      </c>
      <c r="H602" s="89">
        <v>18021</v>
      </c>
      <c r="I602" s="29" t="s">
        <v>3404</v>
      </c>
      <c r="J602" s="79" t="s">
        <v>2338</v>
      </c>
      <c r="K602" s="187">
        <v>1</v>
      </c>
      <c r="L602" s="146">
        <v>0.47</v>
      </c>
      <c r="M602" s="80">
        <v>0.47</v>
      </c>
      <c r="N602" s="80">
        <v>0.47</v>
      </c>
      <c r="O602" s="223">
        <v>0.47</v>
      </c>
      <c r="P602" s="371">
        <f>SUM(R602,T602,V602,X602,Z602,AB602,AD602,AF602,AH602,AJ602,AL602,AN602,AP602,AR602,AT602,AV602,AX602,AZ602,BB602,BD602)</f>
        <v>0</v>
      </c>
      <c r="Q602" s="372">
        <f>SUM(P602*O602)</f>
        <v>0</v>
      </c>
      <c r="R602" s="43"/>
      <c r="S602" s="318">
        <f>SUM(R602*O602)</f>
        <v>0</v>
      </c>
      <c r="T602" s="44"/>
      <c r="U602" s="317">
        <f>SUM(T602*O602)</f>
        <v>0</v>
      </c>
      <c r="V602" s="43"/>
      <c r="W602" s="318">
        <f>SUM(V602*O602)</f>
        <v>0</v>
      </c>
      <c r="X602" s="44"/>
      <c r="Y602" s="317">
        <f>SUM(X602*O602)</f>
        <v>0</v>
      </c>
      <c r="Z602" s="43"/>
      <c r="AA602" s="318">
        <f>SUM(Z602*O602)</f>
        <v>0</v>
      </c>
      <c r="AB602" s="44"/>
      <c r="AC602" s="317">
        <f>SUM(AB602*O602)</f>
        <v>0</v>
      </c>
      <c r="AD602" s="43"/>
      <c r="AE602" s="318">
        <f>SUM(AD602*O602)</f>
        <v>0</v>
      </c>
      <c r="AF602" s="44"/>
      <c r="AG602" s="317">
        <f>SUM(AF602*O602)</f>
        <v>0</v>
      </c>
      <c r="AH602" s="43"/>
      <c r="AI602" s="318">
        <f>SUM(AH602*O602)</f>
        <v>0</v>
      </c>
      <c r="AJ602" s="44"/>
      <c r="AK602" s="317">
        <f>SUM(AJ602*O602)</f>
        <v>0</v>
      </c>
      <c r="AL602" s="43"/>
      <c r="AM602" s="318">
        <f>SUM(AL602*O602)</f>
        <v>0</v>
      </c>
      <c r="AN602" s="44"/>
      <c r="AO602" s="317">
        <f>SUM(AN602*O602)</f>
        <v>0</v>
      </c>
      <c r="AP602" s="43"/>
      <c r="AQ602" s="318">
        <f>SUM(AP602*O602)</f>
        <v>0</v>
      </c>
      <c r="AR602" s="44"/>
      <c r="AS602" s="317">
        <f>SUM(AR602*O602)</f>
        <v>0</v>
      </c>
      <c r="AT602" s="43"/>
      <c r="AU602" s="318">
        <f>SUM(AT602*O602)</f>
        <v>0</v>
      </c>
      <c r="AV602" s="44"/>
      <c r="AW602" s="317">
        <f>SUM(AV602*O602)</f>
        <v>0</v>
      </c>
      <c r="AX602" s="43"/>
      <c r="AY602" s="318">
        <f>SUM(AX602*O602)</f>
        <v>0</v>
      </c>
      <c r="AZ602" s="44"/>
      <c r="BA602" s="317">
        <f>SUM(AZ602*O602)</f>
        <v>0</v>
      </c>
      <c r="BB602" s="43"/>
      <c r="BC602" s="318">
        <f>SUM(BB602*O602)</f>
        <v>0</v>
      </c>
      <c r="BD602" s="44"/>
      <c r="BE602" s="317">
        <f>SUM(BD602*O602)</f>
        <v>0</v>
      </c>
    </row>
    <row r="603" spans="1:57" x14ac:dyDescent="0.2">
      <c r="A603" s="186">
        <v>217</v>
      </c>
      <c r="B603" s="73" t="s">
        <v>270</v>
      </c>
      <c r="C603" s="73" t="s">
        <v>1137</v>
      </c>
      <c r="D603" s="74" t="s">
        <v>901</v>
      </c>
      <c r="E603" s="74" t="s">
        <v>11</v>
      </c>
      <c r="F603" s="75">
        <v>1</v>
      </c>
      <c r="G603" s="74" t="s">
        <v>1184</v>
      </c>
      <c r="H603" s="76" t="s">
        <v>1184</v>
      </c>
      <c r="I603" s="74" t="s">
        <v>3400</v>
      </c>
      <c r="J603" s="24" t="s">
        <v>3132</v>
      </c>
      <c r="K603" s="186">
        <v>2</v>
      </c>
      <c r="L603" s="77">
        <v>0.69</v>
      </c>
      <c r="M603" s="77">
        <v>0.69</v>
      </c>
      <c r="N603" s="77">
        <v>0.69</v>
      </c>
      <c r="O603" s="220">
        <v>0.69</v>
      </c>
      <c r="P603" s="371">
        <f>SUM(R603,T603,V603,X603,Z603,AB603,AD603,AF603,AH603,AJ603,AL603,AN603,AP603,AR603,AT603,AV603,AX603,AZ603,BB603,BD603)</f>
        <v>0</v>
      </c>
      <c r="Q603" s="372">
        <f>SUM(P603*O603)</f>
        <v>0</v>
      </c>
      <c r="R603" s="43"/>
      <c r="S603" s="318">
        <f>SUM(R603*O603)</f>
        <v>0</v>
      </c>
      <c r="T603" s="44"/>
      <c r="U603" s="317">
        <f>SUM(T603*O603)</f>
        <v>0</v>
      </c>
      <c r="V603" s="43"/>
      <c r="W603" s="318">
        <f>SUM(V603*O603)</f>
        <v>0</v>
      </c>
      <c r="X603" s="44"/>
      <c r="Y603" s="317">
        <f>SUM(X603*O603)</f>
        <v>0</v>
      </c>
      <c r="Z603" s="43"/>
      <c r="AA603" s="318">
        <f>SUM(Z603*O603)</f>
        <v>0</v>
      </c>
      <c r="AB603" s="44"/>
      <c r="AC603" s="317">
        <f>SUM(AB603*O603)</f>
        <v>0</v>
      </c>
      <c r="AD603" s="43"/>
      <c r="AE603" s="318">
        <f>SUM(AD603*O603)</f>
        <v>0</v>
      </c>
      <c r="AF603" s="44"/>
      <c r="AG603" s="317">
        <f>SUM(AF603*O603)</f>
        <v>0</v>
      </c>
      <c r="AH603" s="43"/>
      <c r="AI603" s="318">
        <f>SUM(AH603*O603)</f>
        <v>0</v>
      </c>
      <c r="AJ603" s="44"/>
      <c r="AK603" s="317">
        <f>SUM(AJ603*O603)</f>
        <v>0</v>
      </c>
      <c r="AL603" s="43"/>
      <c r="AM603" s="318">
        <f>SUM(AL603*O603)</f>
        <v>0</v>
      </c>
      <c r="AN603" s="44"/>
      <c r="AO603" s="317">
        <f>SUM(AN603*O603)</f>
        <v>0</v>
      </c>
      <c r="AP603" s="43"/>
      <c r="AQ603" s="318">
        <f>SUM(AP603*O603)</f>
        <v>0</v>
      </c>
      <c r="AR603" s="44"/>
      <c r="AS603" s="317">
        <f>SUM(AR603*O603)</f>
        <v>0</v>
      </c>
      <c r="AT603" s="43"/>
      <c r="AU603" s="318">
        <f>SUM(AT603*O603)</f>
        <v>0</v>
      </c>
      <c r="AV603" s="44"/>
      <c r="AW603" s="317">
        <f>SUM(AV603*O603)</f>
        <v>0</v>
      </c>
      <c r="AX603" s="43"/>
      <c r="AY603" s="318">
        <f>SUM(AX603*O603)</f>
        <v>0</v>
      </c>
      <c r="AZ603" s="44"/>
      <c r="BA603" s="317">
        <f>SUM(AZ603*O603)</f>
        <v>0</v>
      </c>
      <c r="BB603" s="43"/>
      <c r="BC603" s="318">
        <f>SUM(BB603*O603)</f>
        <v>0</v>
      </c>
      <c r="BD603" s="44"/>
      <c r="BE603" s="317">
        <f>SUM(BD603*O603)</f>
        <v>0</v>
      </c>
    </row>
    <row r="604" spans="1:57" ht="25.5" x14ac:dyDescent="0.2">
      <c r="A604" s="81">
        <v>217</v>
      </c>
      <c r="B604" s="82" t="s">
        <v>270</v>
      </c>
      <c r="C604" s="82" t="s">
        <v>1137</v>
      </c>
      <c r="D604" s="83" t="s">
        <v>3316</v>
      </c>
      <c r="E604" s="84" t="s">
        <v>2350</v>
      </c>
      <c r="F604" s="85">
        <v>1</v>
      </c>
      <c r="G604" s="84" t="s">
        <v>2418</v>
      </c>
      <c r="H604" s="22">
        <v>9710373</v>
      </c>
      <c r="I604" s="34">
        <v>57681</v>
      </c>
      <c r="J604" s="86" t="s">
        <v>1074</v>
      </c>
      <c r="K604" s="81">
        <v>3</v>
      </c>
      <c r="L604" s="87">
        <v>1.1599999999999999</v>
      </c>
      <c r="M604" s="87">
        <v>1.1599999999999999</v>
      </c>
      <c r="N604" s="87">
        <v>1.1599999999999999</v>
      </c>
      <c r="O604" s="365">
        <v>1.2</v>
      </c>
      <c r="P604" s="371">
        <f>SUM(R604,T604,V604,X604,Z604,AB604,AD604,AF604,AH604,AJ604,AL604,AN604,AP604,AR604,AT604,AV604,AX604,AZ604,BB604,BD604)</f>
        <v>0</v>
      </c>
      <c r="Q604" s="372">
        <f>SUM(P604*O604)</f>
        <v>0</v>
      </c>
      <c r="R604" s="43"/>
      <c r="S604" s="318">
        <f>SUM(R604*O604)</f>
        <v>0</v>
      </c>
      <c r="T604" s="44"/>
      <c r="U604" s="317">
        <f>SUM(T604*O604)</f>
        <v>0</v>
      </c>
      <c r="V604" s="43"/>
      <c r="W604" s="318">
        <f>SUM(V604*O604)</f>
        <v>0</v>
      </c>
      <c r="X604" s="44"/>
      <c r="Y604" s="317">
        <f>SUM(X604*O604)</f>
        <v>0</v>
      </c>
      <c r="Z604" s="43"/>
      <c r="AA604" s="318">
        <f>SUM(Z604*O604)</f>
        <v>0</v>
      </c>
      <c r="AB604" s="44"/>
      <c r="AC604" s="317">
        <f>SUM(AB604*O604)</f>
        <v>0</v>
      </c>
      <c r="AD604" s="43"/>
      <c r="AE604" s="318">
        <f>SUM(AD604*O604)</f>
        <v>0</v>
      </c>
      <c r="AF604" s="44"/>
      <c r="AG604" s="317">
        <f>SUM(AF604*O604)</f>
        <v>0</v>
      </c>
      <c r="AH604" s="43"/>
      <c r="AI604" s="318">
        <f>SUM(AH604*O604)</f>
        <v>0</v>
      </c>
      <c r="AJ604" s="44"/>
      <c r="AK604" s="317">
        <f>SUM(AJ604*O604)</f>
        <v>0</v>
      </c>
      <c r="AL604" s="43"/>
      <c r="AM604" s="318">
        <f>SUM(AL604*O604)</f>
        <v>0</v>
      </c>
      <c r="AN604" s="44"/>
      <c r="AO604" s="317">
        <f>SUM(AN604*O604)</f>
        <v>0</v>
      </c>
      <c r="AP604" s="43"/>
      <c r="AQ604" s="318">
        <f>SUM(AP604*O604)</f>
        <v>0</v>
      </c>
      <c r="AR604" s="44"/>
      <c r="AS604" s="317">
        <f>SUM(AR604*O604)</f>
        <v>0</v>
      </c>
      <c r="AT604" s="43"/>
      <c r="AU604" s="318">
        <f>SUM(AT604*O604)</f>
        <v>0</v>
      </c>
      <c r="AV604" s="44"/>
      <c r="AW604" s="317">
        <f>SUM(AV604*O604)</f>
        <v>0</v>
      </c>
      <c r="AX604" s="43"/>
      <c r="AY604" s="318">
        <f>SUM(AX604*O604)</f>
        <v>0</v>
      </c>
      <c r="AZ604" s="44"/>
      <c r="BA604" s="317">
        <f>SUM(AZ604*O604)</f>
        <v>0</v>
      </c>
      <c r="BB604" s="43"/>
      <c r="BC604" s="318">
        <f>SUM(BB604*O604)</f>
        <v>0</v>
      </c>
      <c r="BD604" s="44"/>
      <c r="BE604" s="317">
        <f>SUM(BD604*O604)</f>
        <v>0</v>
      </c>
    </row>
    <row r="605" spans="1:57" ht="25.5" x14ac:dyDescent="0.2">
      <c r="A605" s="263">
        <v>217</v>
      </c>
      <c r="B605" s="264" t="s">
        <v>270</v>
      </c>
      <c r="C605" s="264" t="s">
        <v>1137</v>
      </c>
      <c r="D605" s="315" t="s">
        <v>4670</v>
      </c>
      <c r="E605" s="266" t="s">
        <v>11</v>
      </c>
      <c r="F605" s="265">
        <v>1</v>
      </c>
      <c r="G605" s="266" t="s">
        <v>4536</v>
      </c>
      <c r="H605" s="320" t="s">
        <v>4255</v>
      </c>
      <c r="I605" s="266" t="s">
        <v>3747</v>
      </c>
      <c r="J605" s="316" t="s">
        <v>4733</v>
      </c>
      <c r="K605" s="263">
        <v>4</v>
      </c>
      <c r="L605" s="267"/>
      <c r="M605" s="267"/>
      <c r="N605" s="267"/>
      <c r="O605" s="360">
        <v>1.54</v>
      </c>
      <c r="P605" s="371">
        <f>SUM(R605,T605,V605,X605,Z605,AB605,AD605,AF605,AH605,AJ605,AL605,AN605,AP605,AR605,AT605,AV605,AX605,AZ605,BB605,BD605)</f>
        <v>0</v>
      </c>
      <c r="Q605" s="372">
        <f>SUM(P605*O605)</f>
        <v>0</v>
      </c>
      <c r="R605" s="43"/>
      <c r="S605" s="318">
        <f>SUM(R605*O605)</f>
        <v>0</v>
      </c>
      <c r="T605" s="44"/>
      <c r="U605" s="317">
        <f>SUM(T605*O605)</f>
        <v>0</v>
      </c>
      <c r="V605" s="43"/>
      <c r="W605" s="318">
        <f>SUM(V605*O605)</f>
        <v>0</v>
      </c>
      <c r="X605" s="44"/>
      <c r="Y605" s="317">
        <f>SUM(X605*O605)</f>
        <v>0</v>
      </c>
      <c r="Z605" s="43"/>
      <c r="AA605" s="318">
        <f>SUM(Z605*O605)</f>
        <v>0</v>
      </c>
      <c r="AB605" s="44"/>
      <c r="AC605" s="317">
        <f>SUM(AB605*O605)</f>
        <v>0</v>
      </c>
      <c r="AD605" s="43"/>
      <c r="AE605" s="318">
        <f>SUM(AD605*O605)</f>
        <v>0</v>
      </c>
      <c r="AF605" s="44"/>
      <c r="AG605" s="317">
        <f>SUM(AF605*O605)</f>
        <v>0</v>
      </c>
      <c r="AH605" s="43"/>
      <c r="AI605" s="318">
        <f>SUM(AH605*O605)</f>
        <v>0</v>
      </c>
      <c r="AJ605" s="44"/>
      <c r="AK605" s="317">
        <f>SUM(AJ605*O605)</f>
        <v>0</v>
      </c>
      <c r="AL605" s="43"/>
      <c r="AM605" s="318">
        <f>SUM(AL605*O605)</f>
        <v>0</v>
      </c>
      <c r="AN605" s="44"/>
      <c r="AO605" s="317">
        <f>SUM(AN605*O605)</f>
        <v>0</v>
      </c>
      <c r="AP605" s="43"/>
      <c r="AQ605" s="318">
        <f>SUM(AP605*O605)</f>
        <v>0</v>
      </c>
      <c r="AR605" s="44"/>
      <c r="AS605" s="317">
        <f>SUM(AR605*O605)</f>
        <v>0</v>
      </c>
      <c r="AT605" s="43"/>
      <c r="AU605" s="318">
        <f>SUM(AT605*O605)</f>
        <v>0</v>
      </c>
      <c r="AV605" s="44"/>
      <c r="AW605" s="317">
        <f>SUM(AV605*O605)</f>
        <v>0</v>
      </c>
      <c r="AX605" s="43"/>
      <c r="AY605" s="318">
        <f>SUM(AX605*O605)</f>
        <v>0</v>
      </c>
      <c r="AZ605" s="44"/>
      <c r="BA605" s="317">
        <f>SUM(AZ605*O605)</f>
        <v>0</v>
      </c>
      <c r="BB605" s="43"/>
      <c r="BC605" s="318">
        <f>SUM(BB605*O605)</f>
        <v>0</v>
      </c>
      <c r="BD605" s="44"/>
      <c r="BE605" s="317">
        <f>SUM(BD605*O605)</f>
        <v>0</v>
      </c>
    </row>
    <row r="606" spans="1:57" x14ac:dyDescent="0.2">
      <c r="A606" s="186">
        <v>218</v>
      </c>
      <c r="B606" s="73" t="s">
        <v>270</v>
      </c>
      <c r="C606" s="73" t="s">
        <v>1756</v>
      </c>
      <c r="D606" s="74" t="s">
        <v>271</v>
      </c>
      <c r="E606" s="74" t="s">
        <v>11</v>
      </c>
      <c r="F606" s="75">
        <v>1</v>
      </c>
      <c r="G606" s="74" t="s">
        <v>1193</v>
      </c>
      <c r="H606" s="76" t="s">
        <v>1193</v>
      </c>
      <c r="I606" s="74" t="s">
        <v>3400</v>
      </c>
      <c r="J606" s="24" t="s">
        <v>3132</v>
      </c>
      <c r="K606" s="186">
        <v>1</v>
      </c>
      <c r="L606" s="77">
        <v>0.93</v>
      </c>
      <c r="M606" s="144">
        <v>0.98</v>
      </c>
      <c r="N606" s="77">
        <v>0.98</v>
      </c>
      <c r="O606" s="219">
        <v>1.03</v>
      </c>
      <c r="P606" s="371">
        <f>SUM(R606,T606,V606,X606,Z606,AB606,AD606,AF606,AH606,AJ606,AL606,AN606,AP606,AR606,AT606,AV606,AX606,AZ606,BB606,BD606)</f>
        <v>0</v>
      </c>
      <c r="Q606" s="372">
        <f>SUM(P606*O606)</f>
        <v>0</v>
      </c>
      <c r="R606" s="43"/>
      <c r="S606" s="318">
        <f>SUM(R606*O606)</f>
        <v>0</v>
      </c>
      <c r="T606" s="44"/>
      <c r="U606" s="317">
        <f>SUM(T606*O606)</f>
        <v>0</v>
      </c>
      <c r="V606" s="43"/>
      <c r="W606" s="318">
        <f>SUM(V606*O606)</f>
        <v>0</v>
      </c>
      <c r="X606" s="44"/>
      <c r="Y606" s="317">
        <f>SUM(X606*O606)</f>
        <v>0</v>
      </c>
      <c r="Z606" s="43"/>
      <c r="AA606" s="318">
        <f>SUM(Z606*O606)</f>
        <v>0</v>
      </c>
      <c r="AB606" s="44"/>
      <c r="AC606" s="317">
        <f>SUM(AB606*O606)</f>
        <v>0</v>
      </c>
      <c r="AD606" s="43"/>
      <c r="AE606" s="318">
        <f>SUM(AD606*O606)</f>
        <v>0</v>
      </c>
      <c r="AF606" s="44"/>
      <c r="AG606" s="317">
        <f>SUM(AF606*O606)</f>
        <v>0</v>
      </c>
      <c r="AH606" s="43"/>
      <c r="AI606" s="318">
        <f>SUM(AH606*O606)</f>
        <v>0</v>
      </c>
      <c r="AJ606" s="44"/>
      <c r="AK606" s="317">
        <f>SUM(AJ606*O606)</f>
        <v>0</v>
      </c>
      <c r="AL606" s="43"/>
      <c r="AM606" s="318">
        <f>SUM(AL606*O606)</f>
        <v>0</v>
      </c>
      <c r="AN606" s="44"/>
      <c r="AO606" s="317">
        <f>SUM(AN606*O606)</f>
        <v>0</v>
      </c>
      <c r="AP606" s="43"/>
      <c r="AQ606" s="318">
        <f>SUM(AP606*O606)</f>
        <v>0</v>
      </c>
      <c r="AR606" s="44"/>
      <c r="AS606" s="317">
        <f>SUM(AR606*O606)</f>
        <v>0</v>
      </c>
      <c r="AT606" s="43"/>
      <c r="AU606" s="318">
        <f>SUM(AT606*O606)</f>
        <v>0</v>
      </c>
      <c r="AV606" s="44"/>
      <c r="AW606" s="317">
        <f>SUM(AV606*O606)</f>
        <v>0</v>
      </c>
      <c r="AX606" s="43"/>
      <c r="AY606" s="318">
        <f>SUM(AX606*O606)</f>
        <v>0</v>
      </c>
      <c r="AZ606" s="44"/>
      <c r="BA606" s="317">
        <f>SUM(AZ606*O606)</f>
        <v>0</v>
      </c>
      <c r="BB606" s="43"/>
      <c r="BC606" s="318">
        <f>SUM(BB606*O606)</f>
        <v>0</v>
      </c>
      <c r="BD606" s="44"/>
      <c r="BE606" s="317">
        <f>SUM(BD606*O606)</f>
        <v>0</v>
      </c>
    </row>
    <row r="607" spans="1:57" ht="25.5" x14ac:dyDescent="0.2">
      <c r="A607" s="187">
        <v>218</v>
      </c>
      <c r="B607" s="25" t="s">
        <v>270</v>
      </c>
      <c r="C607" s="25" t="s">
        <v>1756</v>
      </c>
      <c r="D607" s="29" t="s">
        <v>120</v>
      </c>
      <c r="E607" s="28" t="s">
        <v>11</v>
      </c>
      <c r="F607" s="188">
        <v>1</v>
      </c>
      <c r="G607" s="28" t="s">
        <v>2074</v>
      </c>
      <c r="H607" s="89">
        <v>18181</v>
      </c>
      <c r="I607" s="29" t="s">
        <v>3404</v>
      </c>
      <c r="J607" s="79" t="s">
        <v>2338</v>
      </c>
      <c r="K607" s="187">
        <v>2</v>
      </c>
      <c r="L607" s="80">
        <v>1.07</v>
      </c>
      <c r="M607" s="80">
        <v>1.07</v>
      </c>
      <c r="N607" s="80">
        <v>1.07</v>
      </c>
      <c r="O607" s="223">
        <v>1.07</v>
      </c>
      <c r="P607" s="371">
        <f>SUM(R607,T607,V607,X607,Z607,AB607,AD607,AF607,AH607,AJ607,AL607,AN607,AP607,AR607,AT607,AV607,AX607,AZ607,BB607,BD607)</f>
        <v>0</v>
      </c>
      <c r="Q607" s="372">
        <f>SUM(P607*O607)</f>
        <v>0</v>
      </c>
      <c r="R607" s="43"/>
      <c r="S607" s="318">
        <f>SUM(R607*O607)</f>
        <v>0</v>
      </c>
      <c r="T607" s="44"/>
      <c r="U607" s="317">
        <f>SUM(T607*O607)</f>
        <v>0</v>
      </c>
      <c r="V607" s="43"/>
      <c r="W607" s="318">
        <f>SUM(V607*O607)</f>
        <v>0</v>
      </c>
      <c r="X607" s="44"/>
      <c r="Y607" s="317">
        <f>SUM(X607*O607)</f>
        <v>0</v>
      </c>
      <c r="Z607" s="43"/>
      <c r="AA607" s="318">
        <f>SUM(Z607*O607)</f>
        <v>0</v>
      </c>
      <c r="AB607" s="44"/>
      <c r="AC607" s="317">
        <f>SUM(AB607*O607)</f>
        <v>0</v>
      </c>
      <c r="AD607" s="43"/>
      <c r="AE607" s="318">
        <f>SUM(AD607*O607)</f>
        <v>0</v>
      </c>
      <c r="AF607" s="44"/>
      <c r="AG607" s="317">
        <f>SUM(AF607*O607)</f>
        <v>0</v>
      </c>
      <c r="AH607" s="43"/>
      <c r="AI607" s="318">
        <f>SUM(AH607*O607)</f>
        <v>0</v>
      </c>
      <c r="AJ607" s="44"/>
      <c r="AK607" s="317">
        <f>SUM(AJ607*O607)</f>
        <v>0</v>
      </c>
      <c r="AL607" s="43"/>
      <c r="AM607" s="318">
        <f>SUM(AL607*O607)</f>
        <v>0</v>
      </c>
      <c r="AN607" s="44"/>
      <c r="AO607" s="317">
        <f>SUM(AN607*O607)</f>
        <v>0</v>
      </c>
      <c r="AP607" s="43"/>
      <c r="AQ607" s="318">
        <f>SUM(AP607*O607)</f>
        <v>0</v>
      </c>
      <c r="AR607" s="44"/>
      <c r="AS607" s="317">
        <f>SUM(AR607*O607)</f>
        <v>0</v>
      </c>
      <c r="AT607" s="43"/>
      <c r="AU607" s="318">
        <f>SUM(AT607*O607)</f>
        <v>0</v>
      </c>
      <c r="AV607" s="44"/>
      <c r="AW607" s="317">
        <f>SUM(AV607*O607)</f>
        <v>0</v>
      </c>
      <c r="AX607" s="43"/>
      <c r="AY607" s="318">
        <f>SUM(AX607*O607)</f>
        <v>0</v>
      </c>
      <c r="AZ607" s="44"/>
      <c r="BA607" s="317">
        <f>SUM(AZ607*O607)</f>
        <v>0</v>
      </c>
      <c r="BB607" s="43"/>
      <c r="BC607" s="318">
        <f>SUM(BB607*O607)</f>
        <v>0</v>
      </c>
      <c r="BD607" s="44"/>
      <c r="BE607" s="317">
        <f>SUM(BD607*O607)</f>
        <v>0</v>
      </c>
    </row>
    <row r="608" spans="1:57" x14ac:dyDescent="0.2">
      <c r="A608" s="81">
        <v>218</v>
      </c>
      <c r="B608" s="82" t="s">
        <v>270</v>
      </c>
      <c r="C608" s="82" t="s">
        <v>1756</v>
      </c>
      <c r="D608" s="83" t="s">
        <v>3331</v>
      </c>
      <c r="E608" s="84" t="s">
        <v>2350</v>
      </c>
      <c r="F608" s="85">
        <v>1</v>
      </c>
      <c r="G608" s="84" t="s">
        <v>2419</v>
      </c>
      <c r="H608" s="22">
        <v>9716152</v>
      </c>
      <c r="I608" s="34">
        <v>57681</v>
      </c>
      <c r="J608" s="86" t="s">
        <v>1074</v>
      </c>
      <c r="K608" s="81">
        <v>3</v>
      </c>
      <c r="L608" s="87">
        <v>2.04</v>
      </c>
      <c r="M608" s="155">
        <v>2.6</v>
      </c>
      <c r="N608" s="87">
        <v>2.6</v>
      </c>
      <c r="O608" s="365">
        <v>2.12</v>
      </c>
      <c r="P608" s="371">
        <f>SUM(R608,T608,V608,X608,Z608,AB608,AD608,AF608,AH608,AJ608,AL608,AN608,AP608,AR608,AT608,AV608,AX608,AZ608,BB608,BD608)</f>
        <v>0</v>
      </c>
      <c r="Q608" s="372">
        <f>SUM(P608*O608)</f>
        <v>0</v>
      </c>
      <c r="R608" s="43"/>
      <c r="S608" s="318">
        <f>SUM(R608*O608)</f>
        <v>0</v>
      </c>
      <c r="T608" s="44"/>
      <c r="U608" s="317">
        <f>SUM(T608*O608)</f>
        <v>0</v>
      </c>
      <c r="V608" s="43"/>
      <c r="W608" s="318">
        <f>SUM(V608*O608)</f>
        <v>0</v>
      </c>
      <c r="X608" s="44"/>
      <c r="Y608" s="317">
        <f>SUM(X608*O608)</f>
        <v>0</v>
      </c>
      <c r="Z608" s="43"/>
      <c r="AA608" s="318">
        <f>SUM(Z608*O608)</f>
        <v>0</v>
      </c>
      <c r="AB608" s="44"/>
      <c r="AC608" s="317">
        <f>SUM(AB608*O608)</f>
        <v>0</v>
      </c>
      <c r="AD608" s="43"/>
      <c r="AE608" s="318">
        <f>SUM(AD608*O608)</f>
        <v>0</v>
      </c>
      <c r="AF608" s="44"/>
      <c r="AG608" s="317">
        <f>SUM(AF608*O608)</f>
        <v>0</v>
      </c>
      <c r="AH608" s="43"/>
      <c r="AI608" s="318">
        <f>SUM(AH608*O608)</f>
        <v>0</v>
      </c>
      <c r="AJ608" s="44"/>
      <c r="AK608" s="317">
        <f>SUM(AJ608*O608)</f>
        <v>0</v>
      </c>
      <c r="AL608" s="43"/>
      <c r="AM608" s="318">
        <f>SUM(AL608*O608)</f>
        <v>0</v>
      </c>
      <c r="AN608" s="44"/>
      <c r="AO608" s="317">
        <f>SUM(AN608*O608)</f>
        <v>0</v>
      </c>
      <c r="AP608" s="43"/>
      <c r="AQ608" s="318">
        <f>SUM(AP608*O608)</f>
        <v>0</v>
      </c>
      <c r="AR608" s="44"/>
      <c r="AS608" s="317">
        <f>SUM(AR608*O608)</f>
        <v>0</v>
      </c>
      <c r="AT608" s="43"/>
      <c r="AU608" s="318">
        <f>SUM(AT608*O608)</f>
        <v>0</v>
      </c>
      <c r="AV608" s="44"/>
      <c r="AW608" s="317">
        <f>SUM(AV608*O608)</f>
        <v>0</v>
      </c>
      <c r="AX608" s="43"/>
      <c r="AY608" s="318">
        <f>SUM(AX608*O608)</f>
        <v>0</v>
      </c>
      <c r="AZ608" s="44"/>
      <c r="BA608" s="317">
        <f>SUM(AZ608*O608)</f>
        <v>0</v>
      </c>
      <c r="BB608" s="43"/>
      <c r="BC608" s="318">
        <f>SUM(BB608*O608)</f>
        <v>0</v>
      </c>
      <c r="BD608" s="44"/>
      <c r="BE608" s="317">
        <f>SUM(BD608*O608)</f>
        <v>0</v>
      </c>
    </row>
    <row r="609" spans="1:57" x14ac:dyDescent="0.2">
      <c r="A609" s="187">
        <v>219</v>
      </c>
      <c r="B609" s="25" t="s">
        <v>270</v>
      </c>
      <c r="C609" s="25" t="s">
        <v>1212</v>
      </c>
      <c r="D609" s="29" t="s">
        <v>120</v>
      </c>
      <c r="E609" s="28" t="s">
        <v>11</v>
      </c>
      <c r="F609" s="188">
        <v>1</v>
      </c>
      <c r="G609" s="28" t="s">
        <v>1213</v>
      </c>
      <c r="H609" s="89">
        <v>18182</v>
      </c>
      <c r="I609" s="29" t="s">
        <v>3404</v>
      </c>
      <c r="J609" s="79" t="s">
        <v>2338</v>
      </c>
      <c r="K609" s="187">
        <v>1</v>
      </c>
      <c r="L609" s="80">
        <v>1.07</v>
      </c>
      <c r="M609" s="80">
        <v>1.07</v>
      </c>
      <c r="N609" s="80">
        <v>1.07</v>
      </c>
      <c r="O609" s="223">
        <v>1.07</v>
      </c>
      <c r="P609" s="371">
        <f>SUM(R609,T609,V609,X609,Z609,AB609,AD609,AF609,AH609,AJ609,AL609,AN609,AP609,AR609,AT609,AV609,AX609,AZ609,BB609,BD609)</f>
        <v>0</v>
      </c>
      <c r="Q609" s="372">
        <f>SUM(P609*O609)</f>
        <v>0</v>
      </c>
      <c r="R609" s="43"/>
      <c r="S609" s="318">
        <f>SUM(R609*O609)</f>
        <v>0</v>
      </c>
      <c r="T609" s="44"/>
      <c r="U609" s="317">
        <f>SUM(T609*O609)</f>
        <v>0</v>
      </c>
      <c r="V609" s="43"/>
      <c r="W609" s="318">
        <f>SUM(V609*O609)</f>
        <v>0</v>
      </c>
      <c r="X609" s="44"/>
      <c r="Y609" s="317">
        <f>SUM(X609*O609)</f>
        <v>0</v>
      </c>
      <c r="Z609" s="43"/>
      <c r="AA609" s="318">
        <f>SUM(Z609*O609)</f>
        <v>0</v>
      </c>
      <c r="AB609" s="44"/>
      <c r="AC609" s="317">
        <f>SUM(AB609*O609)</f>
        <v>0</v>
      </c>
      <c r="AD609" s="43"/>
      <c r="AE609" s="318">
        <f>SUM(AD609*O609)</f>
        <v>0</v>
      </c>
      <c r="AF609" s="44"/>
      <c r="AG609" s="317">
        <f>SUM(AF609*O609)</f>
        <v>0</v>
      </c>
      <c r="AH609" s="43"/>
      <c r="AI609" s="318">
        <f>SUM(AH609*O609)</f>
        <v>0</v>
      </c>
      <c r="AJ609" s="44"/>
      <c r="AK609" s="317">
        <f>SUM(AJ609*O609)</f>
        <v>0</v>
      </c>
      <c r="AL609" s="43"/>
      <c r="AM609" s="318">
        <f>SUM(AL609*O609)</f>
        <v>0</v>
      </c>
      <c r="AN609" s="44"/>
      <c r="AO609" s="317">
        <f>SUM(AN609*O609)</f>
        <v>0</v>
      </c>
      <c r="AP609" s="43"/>
      <c r="AQ609" s="318">
        <f>SUM(AP609*O609)</f>
        <v>0</v>
      </c>
      <c r="AR609" s="44"/>
      <c r="AS609" s="317">
        <f>SUM(AR609*O609)</f>
        <v>0</v>
      </c>
      <c r="AT609" s="43"/>
      <c r="AU609" s="318">
        <f>SUM(AT609*O609)</f>
        <v>0</v>
      </c>
      <c r="AV609" s="44"/>
      <c r="AW609" s="317">
        <f>SUM(AV609*O609)</f>
        <v>0</v>
      </c>
      <c r="AX609" s="43"/>
      <c r="AY609" s="318">
        <f>SUM(AX609*O609)</f>
        <v>0</v>
      </c>
      <c r="AZ609" s="44"/>
      <c r="BA609" s="317">
        <f>SUM(AZ609*O609)</f>
        <v>0</v>
      </c>
      <c r="BB609" s="43"/>
      <c r="BC609" s="318">
        <f>SUM(BB609*O609)</f>
        <v>0</v>
      </c>
      <c r="BD609" s="44"/>
      <c r="BE609" s="317">
        <f>SUM(BD609*O609)</f>
        <v>0</v>
      </c>
    </row>
    <row r="610" spans="1:57" ht="25.5" x14ac:dyDescent="0.2">
      <c r="A610" s="186">
        <v>219</v>
      </c>
      <c r="B610" s="73" t="s">
        <v>270</v>
      </c>
      <c r="C610" s="73" t="s">
        <v>1212</v>
      </c>
      <c r="D610" s="74" t="s">
        <v>271</v>
      </c>
      <c r="E610" s="74" t="s">
        <v>11</v>
      </c>
      <c r="F610" s="75">
        <v>1</v>
      </c>
      <c r="G610" s="74" t="s">
        <v>2981</v>
      </c>
      <c r="H610" s="74" t="s">
        <v>2981</v>
      </c>
      <c r="I610" s="74" t="s">
        <v>3400</v>
      </c>
      <c r="J610" s="24" t="s">
        <v>3132</v>
      </c>
      <c r="K610" s="186">
        <v>2</v>
      </c>
      <c r="L610" s="144">
        <v>1.23</v>
      </c>
      <c r="M610" s="144">
        <v>1.29</v>
      </c>
      <c r="N610" s="77">
        <v>1.29</v>
      </c>
      <c r="O610" s="219">
        <v>1.35</v>
      </c>
      <c r="P610" s="371">
        <f>SUM(R610,T610,V610,X610,Z610,AB610,AD610,AF610,AH610,AJ610,AL610,AN610,AP610,AR610,AT610,AV610,AX610,AZ610,BB610,BD610)</f>
        <v>0</v>
      </c>
      <c r="Q610" s="372">
        <f>SUM(P610*O610)</f>
        <v>0</v>
      </c>
      <c r="R610" s="43"/>
      <c r="S610" s="318">
        <f>SUM(R610*O610)</f>
        <v>0</v>
      </c>
      <c r="T610" s="44"/>
      <c r="U610" s="317">
        <f>SUM(T610*O610)</f>
        <v>0</v>
      </c>
      <c r="V610" s="43"/>
      <c r="W610" s="318">
        <f>SUM(V610*O610)</f>
        <v>0</v>
      </c>
      <c r="X610" s="44"/>
      <c r="Y610" s="317">
        <f>SUM(X610*O610)</f>
        <v>0</v>
      </c>
      <c r="Z610" s="43"/>
      <c r="AA610" s="318">
        <f>SUM(Z610*O610)</f>
        <v>0</v>
      </c>
      <c r="AB610" s="44"/>
      <c r="AC610" s="317">
        <f>SUM(AB610*O610)</f>
        <v>0</v>
      </c>
      <c r="AD610" s="43"/>
      <c r="AE610" s="318">
        <f>SUM(AD610*O610)</f>
        <v>0</v>
      </c>
      <c r="AF610" s="44"/>
      <c r="AG610" s="317">
        <f>SUM(AF610*O610)</f>
        <v>0</v>
      </c>
      <c r="AH610" s="43"/>
      <c r="AI610" s="318">
        <f>SUM(AH610*O610)</f>
        <v>0</v>
      </c>
      <c r="AJ610" s="44"/>
      <c r="AK610" s="317">
        <f>SUM(AJ610*O610)</f>
        <v>0</v>
      </c>
      <c r="AL610" s="43"/>
      <c r="AM610" s="318">
        <f>SUM(AL610*O610)</f>
        <v>0</v>
      </c>
      <c r="AN610" s="44"/>
      <c r="AO610" s="317">
        <f>SUM(AN610*O610)</f>
        <v>0</v>
      </c>
      <c r="AP610" s="43"/>
      <c r="AQ610" s="318">
        <f>SUM(AP610*O610)</f>
        <v>0</v>
      </c>
      <c r="AR610" s="44"/>
      <c r="AS610" s="317">
        <f>SUM(AR610*O610)</f>
        <v>0</v>
      </c>
      <c r="AT610" s="43"/>
      <c r="AU610" s="318">
        <f>SUM(AT610*O610)</f>
        <v>0</v>
      </c>
      <c r="AV610" s="44"/>
      <c r="AW610" s="317">
        <f>SUM(AV610*O610)</f>
        <v>0</v>
      </c>
      <c r="AX610" s="43"/>
      <c r="AY610" s="318">
        <f>SUM(AX610*O610)</f>
        <v>0</v>
      </c>
      <c r="AZ610" s="44"/>
      <c r="BA610" s="317">
        <f>SUM(AZ610*O610)</f>
        <v>0</v>
      </c>
      <c r="BB610" s="43"/>
      <c r="BC610" s="318">
        <f>SUM(BB610*O610)</f>
        <v>0</v>
      </c>
      <c r="BD610" s="44"/>
      <c r="BE610" s="317">
        <f>SUM(BD610*O610)</f>
        <v>0</v>
      </c>
    </row>
    <row r="611" spans="1:57" x14ac:dyDescent="0.2">
      <c r="A611" s="81">
        <v>219</v>
      </c>
      <c r="B611" s="82" t="s">
        <v>270</v>
      </c>
      <c r="C611" s="82" t="s">
        <v>1212</v>
      </c>
      <c r="D611" s="83" t="s">
        <v>3331</v>
      </c>
      <c r="E611" s="84" t="s">
        <v>2350</v>
      </c>
      <c r="F611" s="85">
        <v>1</v>
      </c>
      <c r="G611" s="84" t="s">
        <v>2420</v>
      </c>
      <c r="H611" s="22">
        <v>9732677</v>
      </c>
      <c r="I611" s="34">
        <v>57681</v>
      </c>
      <c r="J611" s="86" t="s">
        <v>1074</v>
      </c>
      <c r="K611" s="81">
        <v>3</v>
      </c>
      <c r="L611" s="87">
        <v>2.12</v>
      </c>
      <c r="M611" s="155">
        <v>2.7</v>
      </c>
      <c r="N611" s="87">
        <v>2.7</v>
      </c>
      <c r="O611" s="365">
        <v>2.2000000000000002</v>
      </c>
      <c r="P611" s="371">
        <f>SUM(R611,T611,V611,X611,Z611,AB611,AD611,AF611,AH611,AJ611,AL611,AN611,AP611,AR611,AT611,AV611,AX611,AZ611,BB611,BD611)</f>
        <v>0</v>
      </c>
      <c r="Q611" s="372">
        <f>SUM(P611*O611)</f>
        <v>0</v>
      </c>
      <c r="R611" s="43"/>
      <c r="S611" s="318">
        <f>SUM(R611*O611)</f>
        <v>0</v>
      </c>
      <c r="T611" s="44"/>
      <c r="U611" s="317">
        <f>SUM(T611*O611)</f>
        <v>0</v>
      </c>
      <c r="V611" s="43"/>
      <c r="W611" s="318">
        <f>SUM(V611*O611)</f>
        <v>0</v>
      </c>
      <c r="X611" s="44"/>
      <c r="Y611" s="317">
        <f>SUM(X611*O611)</f>
        <v>0</v>
      </c>
      <c r="Z611" s="43"/>
      <c r="AA611" s="318">
        <f>SUM(Z611*O611)</f>
        <v>0</v>
      </c>
      <c r="AB611" s="44"/>
      <c r="AC611" s="317">
        <f>SUM(AB611*O611)</f>
        <v>0</v>
      </c>
      <c r="AD611" s="43"/>
      <c r="AE611" s="318">
        <f>SUM(AD611*O611)</f>
        <v>0</v>
      </c>
      <c r="AF611" s="44"/>
      <c r="AG611" s="317">
        <f>SUM(AF611*O611)</f>
        <v>0</v>
      </c>
      <c r="AH611" s="43"/>
      <c r="AI611" s="318">
        <f>SUM(AH611*O611)</f>
        <v>0</v>
      </c>
      <c r="AJ611" s="44"/>
      <c r="AK611" s="317">
        <f>SUM(AJ611*O611)</f>
        <v>0</v>
      </c>
      <c r="AL611" s="43"/>
      <c r="AM611" s="318">
        <f>SUM(AL611*O611)</f>
        <v>0</v>
      </c>
      <c r="AN611" s="44"/>
      <c r="AO611" s="317">
        <f>SUM(AN611*O611)</f>
        <v>0</v>
      </c>
      <c r="AP611" s="43"/>
      <c r="AQ611" s="318">
        <f>SUM(AP611*O611)</f>
        <v>0</v>
      </c>
      <c r="AR611" s="44"/>
      <c r="AS611" s="317">
        <f>SUM(AR611*O611)</f>
        <v>0</v>
      </c>
      <c r="AT611" s="43"/>
      <c r="AU611" s="318">
        <f>SUM(AT611*O611)</f>
        <v>0</v>
      </c>
      <c r="AV611" s="44"/>
      <c r="AW611" s="317">
        <f>SUM(AV611*O611)</f>
        <v>0</v>
      </c>
      <c r="AX611" s="43"/>
      <c r="AY611" s="318">
        <f>SUM(AX611*O611)</f>
        <v>0</v>
      </c>
      <c r="AZ611" s="44"/>
      <c r="BA611" s="317">
        <f>SUM(AZ611*O611)</f>
        <v>0</v>
      </c>
      <c r="BB611" s="43"/>
      <c r="BC611" s="318">
        <f>SUM(BB611*O611)</f>
        <v>0</v>
      </c>
      <c r="BD611" s="44"/>
      <c r="BE611" s="317">
        <f>SUM(BD611*O611)</f>
        <v>0</v>
      </c>
    </row>
    <row r="612" spans="1:57" ht="25.5" x14ac:dyDescent="0.2">
      <c r="A612" s="187">
        <v>220</v>
      </c>
      <c r="B612" s="25" t="s">
        <v>270</v>
      </c>
      <c r="C612" s="25" t="s">
        <v>274</v>
      </c>
      <c r="D612" s="29" t="s">
        <v>120</v>
      </c>
      <c r="E612" s="28" t="s">
        <v>11</v>
      </c>
      <c r="F612" s="188">
        <v>1</v>
      </c>
      <c r="G612" s="28" t="s">
        <v>273</v>
      </c>
      <c r="H612" s="89">
        <v>18153</v>
      </c>
      <c r="I612" s="29" t="s">
        <v>3404</v>
      </c>
      <c r="J612" s="79" t="s">
        <v>2338</v>
      </c>
      <c r="K612" s="187">
        <v>1</v>
      </c>
      <c r="L612" s="80">
        <v>0.77</v>
      </c>
      <c r="M612" s="80">
        <v>0.77</v>
      </c>
      <c r="N612" s="80">
        <v>0.77</v>
      </c>
      <c r="O612" s="223">
        <v>0.77</v>
      </c>
      <c r="P612" s="371">
        <f>SUM(R612,T612,V612,X612,Z612,AB612,AD612,AF612,AH612,AJ612,AL612,AN612,AP612,AR612,AT612,AV612,AX612,AZ612,BB612,BD612)</f>
        <v>0</v>
      </c>
      <c r="Q612" s="372">
        <f>SUM(P612*O612)</f>
        <v>0</v>
      </c>
      <c r="R612" s="43"/>
      <c r="S612" s="318">
        <f>SUM(R612*O612)</f>
        <v>0</v>
      </c>
      <c r="T612" s="44"/>
      <c r="U612" s="317">
        <f>SUM(T612*O612)</f>
        <v>0</v>
      </c>
      <c r="V612" s="43"/>
      <c r="W612" s="318">
        <f>SUM(V612*O612)</f>
        <v>0</v>
      </c>
      <c r="X612" s="44"/>
      <c r="Y612" s="317">
        <f>SUM(X612*O612)</f>
        <v>0</v>
      </c>
      <c r="Z612" s="43"/>
      <c r="AA612" s="318">
        <f>SUM(Z612*O612)</f>
        <v>0</v>
      </c>
      <c r="AB612" s="44"/>
      <c r="AC612" s="317">
        <f>SUM(AB612*O612)</f>
        <v>0</v>
      </c>
      <c r="AD612" s="43"/>
      <c r="AE612" s="318">
        <f>SUM(AD612*O612)</f>
        <v>0</v>
      </c>
      <c r="AF612" s="44"/>
      <c r="AG612" s="317">
        <f>SUM(AF612*O612)</f>
        <v>0</v>
      </c>
      <c r="AH612" s="43"/>
      <c r="AI612" s="318">
        <f>SUM(AH612*O612)</f>
        <v>0</v>
      </c>
      <c r="AJ612" s="44"/>
      <c r="AK612" s="317">
        <f>SUM(AJ612*O612)</f>
        <v>0</v>
      </c>
      <c r="AL612" s="43"/>
      <c r="AM612" s="318">
        <f>SUM(AL612*O612)</f>
        <v>0</v>
      </c>
      <c r="AN612" s="44"/>
      <c r="AO612" s="317">
        <f>SUM(AN612*O612)</f>
        <v>0</v>
      </c>
      <c r="AP612" s="43"/>
      <c r="AQ612" s="318">
        <f>SUM(AP612*O612)</f>
        <v>0</v>
      </c>
      <c r="AR612" s="44"/>
      <c r="AS612" s="317">
        <f>SUM(AR612*O612)</f>
        <v>0</v>
      </c>
      <c r="AT612" s="43"/>
      <c r="AU612" s="318">
        <f>SUM(AT612*O612)</f>
        <v>0</v>
      </c>
      <c r="AV612" s="44"/>
      <c r="AW612" s="317">
        <f>SUM(AV612*O612)</f>
        <v>0</v>
      </c>
      <c r="AX612" s="43"/>
      <c r="AY612" s="318">
        <f>SUM(AX612*O612)</f>
        <v>0</v>
      </c>
      <c r="AZ612" s="44"/>
      <c r="BA612" s="317">
        <f>SUM(AZ612*O612)</f>
        <v>0</v>
      </c>
      <c r="BB612" s="43"/>
      <c r="BC612" s="318">
        <f>SUM(BB612*O612)</f>
        <v>0</v>
      </c>
      <c r="BD612" s="44"/>
      <c r="BE612" s="317">
        <f>SUM(BD612*O612)</f>
        <v>0</v>
      </c>
    </row>
    <row r="613" spans="1:57" ht="25.5" x14ac:dyDescent="0.2">
      <c r="A613" s="263">
        <v>220</v>
      </c>
      <c r="B613" s="264" t="s">
        <v>270</v>
      </c>
      <c r="C613" s="260" t="s">
        <v>274</v>
      </c>
      <c r="D613" s="315" t="s">
        <v>271</v>
      </c>
      <c r="E613" s="266" t="s">
        <v>11</v>
      </c>
      <c r="F613" s="265">
        <v>1</v>
      </c>
      <c r="G613" s="266" t="s">
        <v>273</v>
      </c>
      <c r="H613" s="320" t="s">
        <v>4466</v>
      </c>
      <c r="I613" s="266" t="s">
        <v>3747</v>
      </c>
      <c r="J613" s="316" t="s">
        <v>4733</v>
      </c>
      <c r="K613" s="263">
        <v>2</v>
      </c>
      <c r="L613" s="267"/>
      <c r="M613" s="267"/>
      <c r="N613" s="267"/>
      <c r="O613" s="360">
        <v>0.81</v>
      </c>
      <c r="P613" s="371">
        <f>SUM(R613,T613,V613,X613,Z613,AB613,AD613,AF613,AH613,AJ613,AL613,AN613,AP613,AR613,AT613,AV613,AX613,AZ613,BB613,BD613)</f>
        <v>0</v>
      </c>
      <c r="Q613" s="372">
        <f>SUM(P613*O613)</f>
        <v>0</v>
      </c>
      <c r="R613" s="43"/>
      <c r="S613" s="318">
        <f>SUM(R613*O613)</f>
        <v>0</v>
      </c>
      <c r="T613" s="44"/>
      <c r="U613" s="317">
        <f>SUM(T613*O613)</f>
        <v>0</v>
      </c>
      <c r="V613" s="43"/>
      <c r="W613" s="318">
        <f>SUM(V613*O613)</f>
        <v>0</v>
      </c>
      <c r="X613" s="44"/>
      <c r="Y613" s="317">
        <f>SUM(X613*O613)</f>
        <v>0</v>
      </c>
      <c r="Z613" s="43"/>
      <c r="AA613" s="318">
        <f>SUM(Z613*O613)</f>
        <v>0</v>
      </c>
      <c r="AB613" s="44"/>
      <c r="AC613" s="317">
        <f>SUM(AB613*O613)</f>
        <v>0</v>
      </c>
      <c r="AD613" s="43"/>
      <c r="AE613" s="318">
        <f>SUM(AD613*O613)</f>
        <v>0</v>
      </c>
      <c r="AF613" s="44"/>
      <c r="AG613" s="317">
        <f>SUM(AF613*O613)</f>
        <v>0</v>
      </c>
      <c r="AH613" s="43"/>
      <c r="AI613" s="318">
        <f>SUM(AH613*O613)</f>
        <v>0</v>
      </c>
      <c r="AJ613" s="44"/>
      <c r="AK613" s="317">
        <f>SUM(AJ613*O613)</f>
        <v>0</v>
      </c>
      <c r="AL613" s="43"/>
      <c r="AM613" s="318">
        <f>SUM(AL613*O613)</f>
        <v>0</v>
      </c>
      <c r="AN613" s="44"/>
      <c r="AO613" s="317">
        <f>SUM(AN613*O613)</f>
        <v>0</v>
      </c>
      <c r="AP613" s="43"/>
      <c r="AQ613" s="318">
        <f>SUM(AP613*O613)</f>
        <v>0</v>
      </c>
      <c r="AR613" s="44"/>
      <c r="AS613" s="317">
        <f>SUM(AR613*O613)</f>
        <v>0</v>
      </c>
      <c r="AT613" s="43"/>
      <c r="AU613" s="318">
        <f>SUM(AT613*O613)</f>
        <v>0</v>
      </c>
      <c r="AV613" s="44"/>
      <c r="AW613" s="317">
        <f>SUM(AV613*O613)</f>
        <v>0</v>
      </c>
      <c r="AX613" s="43"/>
      <c r="AY613" s="318">
        <f>SUM(AX613*O613)</f>
        <v>0</v>
      </c>
      <c r="AZ613" s="44"/>
      <c r="BA613" s="317">
        <f>SUM(AZ613*O613)</f>
        <v>0</v>
      </c>
      <c r="BB613" s="43"/>
      <c r="BC613" s="318">
        <f>SUM(BB613*O613)</f>
        <v>0</v>
      </c>
      <c r="BD613" s="44"/>
      <c r="BE613" s="317">
        <f>SUM(BD613*O613)</f>
        <v>0</v>
      </c>
    </row>
    <row r="614" spans="1:57" x14ac:dyDescent="0.2">
      <c r="A614" s="186">
        <v>220</v>
      </c>
      <c r="B614" s="73" t="s">
        <v>270</v>
      </c>
      <c r="C614" s="73" t="s">
        <v>274</v>
      </c>
      <c r="D614" s="74" t="s">
        <v>271</v>
      </c>
      <c r="E614" s="74" t="s">
        <v>11</v>
      </c>
      <c r="F614" s="75">
        <v>1</v>
      </c>
      <c r="G614" s="74" t="s">
        <v>2982</v>
      </c>
      <c r="H614" s="76" t="s">
        <v>2982</v>
      </c>
      <c r="I614" s="74" t="s">
        <v>3400</v>
      </c>
      <c r="J614" s="24" t="s">
        <v>3132</v>
      </c>
      <c r="K614" s="186">
        <v>3</v>
      </c>
      <c r="L614" s="144">
        <v>1.38</v>
      </c>
      <c r="M614" s="145">
        <v>0.83</v>
      </c>
      <c r="N614" s="77">
        <v>0.83</v>
      </c>
      <c r="O614" s="219">
        <v>0.87</v>
      </c>
      <c r="P614" s="371">
        <f>SUM(R614,T614,V614,X614,Z614,AB614,AD614,AF614,AH614,AJ614,AL614,AN614,AP614,AR614,AT614,AV614,AX614,AZ614,BB614,BD614)</f>
        <v>0</v>
      </c>
      <c r="Q614" s="372">
        <f>SUM(P614*O614)</f>
        <v>0</v>
      </c>
      <c r="R614" s="43"/>
      <c r="S614" s="318">
        <f>SUM(R614*O614)</f>
        <v>0</v>
      </c>
      <c r="T614" s="44"/>
      <c r="U614" s="317">
        <f>SUM(T614*O614)</f>
        <v>0</v>
      </c>
      <c r="V614" s="43"/>
      <c r="W614" s="318">
        <f>SUM(V614*O614)</f>
        <v>0</v>
      </c>
      <c r="X614" s="44"/>
      <c r="Y614" s="317">
        <f>SUM(X614*O614)</f>
        <v>0</v>
      </c>
      <c r="Z614" s="43"/>
      <c r="AA614" s="318">
        <f>SUM(Z614*O614)</f>
        <v>0</v>
      </c>
      <c r="AB614" s="44"/>
      <c r="AC614" s="317">
        <f>SUM(AB614*O614)</f>
        <v>0</v>
      </c>
      <c r="AD614" s="43"/>
      <c r="AE614" s="318">
        <f>SUM(AD614*O614)</f>
        <v>0</v>
      </c>
      <c r="AF614" s="44"/>
      <c r="AG614" s="317">
        <f>SUM(AF614*O614)</f>
        <v>0</v>
      </c>
      <c r="AH614" s="43"/>
      <c r="AI614" s="318">
        <f>SUM(AH614*O614)</f>
        <v>0</v>
      </c>
      <c r="AJ614" s="44"/>
      <c r="AK614" s="317">
        <f>SUM(AJ614*O614)</f>
        <v>0</v>
      </c>
      <c r="AL614" s="43"/>
      <c r="AM614" s="318">
        <f>SUM(AL614*O614)</f>
        <v>0</v>
      </c>
      <c r="AN614" s="44"/>
      <c r="AO614" s="317">
        <f>SUM(AN614*O614)</f>
        <v>0</v>
      </c>
      <c r="AP614" s="43"/>
      <c r="AQ614" s="318">
        <f>SUM(AP614*O614)</f>
        <v>0</v>
      </c>
      <c r="AR614" s="44"/>
      <c r="AS614" s="317">
        <f>SUM(AR614*O614)</f>
        <v>0</v>
      </c>
      <c r="AT614" s="43"/>
      <c r="AU614" s="318">
        <f>SUM(AT614*O614)</f>
        <v>0</v>
      </c>
      <c r="AV614" s="44"/>
      <c r="AW614" s="317">
        <f>SUM(AV614*O614)</f>
        <v>0</v>
      </c>
      <c r="AX614" s="43"/>
      <c r="AY614" s="318">
        <f>SUM(AX614*O614)</f>
        <v>0</v>
      </c>
      <c r="AZ614" s="44"/>
      <c r="BA614" s="317">
        <f>SUM(AZ614*O614)</f>
        <v>0</v>
      </c>
      <c r="BB614" s="43"/>
      <c r="BC614" s="318">
        <f>SUM(BB614*O614)</f>
        <v>0</v>
      </c>
      <c r="BD614" s="44"/>
      <c r="BE614" s="317">
        <f>SUM(BD614*O614)</f>
        <v>0</v>
      </c>
    </row>
    <row r="615" spans="1:57" ht="25.5" x14ac:dyDescent="0.2">
      <c r="A615" s="81">
        <v>220</v>
      </c>
      <c r="B615" s="82" t="s">
        <v>270</v>
      </c>
      <c r="C615" s="82" t="s">
        <v>274</v>
      </c>
      <c r="D615" s="83" t="s">
        <v>3331</v>
      </c>
      <c r="E615" s="84" t="s">
        <v>2350</v>
      </c>
      <c r="F615" s="85">
        <v>1</v>
      </c>
      <c r="G615" s="84" t="s">
        <v>273</v>
      </c>
      <c r="H615" s="22">
        <v>1100269</v>
      </c>
      <c r="I615" s="34">
        <v>57681</v>
      </c>
      <c r="J615" s="86" t="s">
        <v>1074</v>
      </c>
      <c r="K615" s="81">
        <v>4</v>
      </c>
      <c r="L615" s="87">
        <v>1.06</v>
      </c>
      <c r="M615" s="155">
        <v>1.19</v>
      </c>
      <c r="N615" s="87">
        <v>1.19</v>
      </c>
      <c r="O615" s="365">
        <v>1.1100000000000001</v>
      </c>
      <c r="P615" s="371">
        <f>SUM(R615,T615,V615,X615,Z615,AB615,AD615,AF615,AH615,AJ615,AL615,AN615,AP615,AR615,AT615,AV615,AX615,AZ615,BB615,BD615)</f>
        <v>0</v>
      </c>
      <c r="Q615" s="372">
        <f>SUM(P615*O615)</f>
        <v>0</v>
      </c>
      <c r="R615" s="43"/>
      <c r="S615" s="318">
        <f>SUM(R615*O615)</f>
        <v>0</v>
      </c>
      <c r="T615" s="44"/>
      <c r="U615" s="317">
        <f>SUM(T615*O615)</f>
        <v>0</v>
      </c>
      <c r="V615" s="43"/>
      <c r="W615" s="318">
        <f>SUM(V615*O615)</f>
        <v>0</v>
      </c>
      <c r="X615" s="44"/>
      <c r="Y615" s="317">
        <f>SUM(X615*O615)</f>
        <v>0</v>
      </c>
      <c r="Z615" s="43"/>
      <c r="AA615" s="318">
        <f>SUM(Z615*O615)</f>
        <v>0</v>
      </c>
      <c r="AB615" s="44"/>
      <c r="AC615" s="317">
        <f>SUM(AB615*O615)</f>
        <v>0</v>
      </c>
      <c r="AD615" s="43"/>
      <c r="AE615" s="318">
        <f>SUM(AD615*O615)</f>
        <v>0</v>
      </c>
      <c r="AF615" s="44"/>
      <c r="AG615" s="317">
        <f>SUM(AF615*O615)</f>
        <v>0</v>
      </c>
      <c r="AH615" s="43"/>
      <c r="AI615" s="318">
        <f>SUM(AH615*O615)</f>
        <v>0</v>
      </c>
      <c r="AJ615" s="44"/>
      <c r="AK615" s="317">
        <f>SUM(AJ615*O615)</f>
        <v>0</v>
      </c>
      <c r="AL615" s="43"/>
      <c r="AM615" s="318">
        <f>SUM(AL615*O615)</f>
        <v>0</v>
      </c>
      <c r="AN615" s="44"/>
      <c r="AO615" s="317">
        <f>SUM(AN615*O615)</f>
        <v>0</v>
      </c>
      <c r="AP615" s="43"/>
      <c r="AQ615" s="318">
        <f>SUM(AP615*O615)</f>
        <v>0</v>
      </c>
      <c r="AR615" s="44"/>
      <c r="AS615" s="317">
        <f>SUM(AR615*O615)</f>
        <v>0</v>
      </c>
      <c r="AT615" s="43"/>
      <c r="AU615" s="318">
        <f>SUM(AT615*O615)</f>
        <v>0</v>
      </c>
      <c r="AV615" s="44"/>
      <c r="AW615" s="317">
        <f>SUM(AV615*O615)</f>
        <v>0</v>
      </c>
      <c r="AX615" s="43"/>
      <c r="AY615" s="318">
        <f>SUM(AX615*O615)</f>
        <v>0</v>
      </c>
      <c r="AZ615" s="44"/>
      <c r="BA615" s="317">
        <f>SUM(AZ615*O615)</f>
        <v>0</v>
      </c>
      <c r="BB615" s="43"/>
      <c r="BC615" s="318">
        <f>SUM(BB615*O615)</f>
        <v>0</v>
      </c>
      <c r="BD615" s="44"/>
      <c r="BE615" s="317">
        <f>SUM(BD615*O615)</f>
        <v>0</v>
      </c>
    </row>
    <row r="616" spans="1:57" ht="25.5" x14ac:dyDescent="0.2">
      <c r="A616" s="187">
        <v>221</v>
      </c>
      <c r="B616" s="25" t="s">
        <v>270</v>
      </c>
      <c r="C616" s="25" t="s">
        <v>1758</v>
      </c>
      <c r="D616" s="29" t="s">
        <v>271</v>
      </c>
      <c r="E616" s="28" t="s">
        <v>11</v>
      </c>
      <c r="F616" s="188">
        <v>1</v>
      </c>
      <c r="G616" s="28" t="s">
        <v>272</v>
      </c>
      <c r="H616" s="89">
        <v>18154</v>
      </c>
      <c r="I616" s="29" t="s">
        <v>3404</v>
      </c>
      <c r="J616" s="79" t="s">
        <v>2338</v>
      </c>
      <c r="K616" s="187">
        <v>1</v>
      </c>
      <c r="L616" s="146">
        <v>1.35</v>
      </c>
      <c r="M616" s="80">
        <v>1.35</v>
      </c>
      <c r="N616" s="80">
        <v>1.35</v>
      </c>
      <c r="O616" s="223">
        <v>1.35</v>
      </c>
      <c r="P616" s="371">
        <f>SUM(R616,T616,V616,X616,Z616,AB616,AD616,AF616,AH616,AJ616,AL616,AN616,AP616,AR616,AT616,AV616,AX616,AZ616,BB616,BD616)</f>
        <v>0</v>
      </c>
      <c r="Q616" s="372">
        <f>SUM(P616*O616)</f>
        <v>0</v>
      </c>
      <c r="R616" s="43"/>
      <c r="S616" s="318">
        <f>SUM(R616*O616)</f>
        <v>0</v>
      </c>
      <c r="T616" s="44"/>
      <c r="U616" s="317">
        <f>SUM(T616*O616)</f>
        <v>0</v>
      </c>
      <c r="V616" s="43"/>
      <c r="W616" s="318">
        <f>SUM(V616*O616)</f>
        <v>0</v>
      </c>
      <c r="X616" s="44"/>
      <c r="Y616" s="317">
        <f>SUM(X616*O616)</f>
        <v>0</v>
      </c>
      <c r="Z616" s="43"/>
      <c r="AA616" s="318">
        <f>SUM(Z616*O616)</f>
        <v>0</v>
      </c>
      <c r="AB616" s="44"/>
      <c r="AC616" s="317">
        <f>SUM(AB616*O616)</f>
        <v>0</v>
      </c>
      <c r="AD616" s="43"/>
      <c r="AE616" s="318">
        <f>SUM(AD616*O616)</f>
        <v>0</v>
      </c>
      <c r="AF616" s="44"/>
      <c r="AG616" s="317">
        <f>SUM(AF616*O616)</f>
        <v>0</v>
      </c>
      <c r="AH616" s="43"/>
      <c r="AI616" s="318">
        <f>SUM(AH616*O616)</f>
        <v>0</v>
      </c>
      <c r="AJ616" s="44"/>
      <c r="AK616" s="317">
        <f>SUM(AJ616*O616)</f>
        <v>0</v>
      </c>
      <c r="AL616" s="43"/>
      <c r="AM616" s="318">
        <f>SUM(AL616*O616)</f>
        <v>0</v>
      </c>
      <c r="AN616" s="44"/>
      <c r="AO616" s="317">
        <f>SUM(AN616*O616)</f>
        <v>0</v>
      </c>
      <c r="AP616" s="43"/>
      <c r="AQ616" s="318">
        <f>SUM(AP616*O616)</f>
        <v>0</v>
      </c>
      <c r="AR616" s="44"/>
      <c r="AS616" s="317">
        <f>SUM(AR616*O616)</f>
        <v>0</v>
      </c>
      <c r="AT616" s="43"/>
      <c r="AU616" s="318">
        <f>SUM(AT616*O616)</f>
        <v>0</v>
      </c>
      <c r="AV616" s="44"/>
      <c r="AW616" s="317">
        <f>SUM(AV616*O616)</f>
        <v>0</v>
      </c>
      <c r="AX616" s="43"/>
      <c r="AY616" s="318">
        <f>SUM(AX616*O616)</f>
        <v>0</v>
      </c>
      <c r="AZ616" s="44"/>
      <c r="BA616" s="317">
        <f>SUM(AZ616*O616)</f>
        <v>0</v>
      </c>
      <c r="BB616" s="43"/>
      <c r="BC616" s="318">
        <f>SUM(BB616*O616)</f>
        <v>0</v>
      </c>
      <c r="BD616" s="44"/>
      <c r="BE616" s="317">
        <f>SUM(BD616*O616)</f>
        <v>0</v>
      </c>
    </row>
    <row r="617" spans="1:57" ht="25.5" x14ac:dyDescent="0.2">
      <c r="A617" s="186">
        <v>221</v>
      </c>
      <c r="B617" s="73" t="s">
        <v>270</v>
      </c>
      <c r="C617" s="73" t="s">
        <v>1758</v>
      </c>
      <c r="D617" s="74" t="s">
        <v>271</v>
      </c>
      <c r="E617" s="74" t="s">
        <v>11</v>
      </c>
      <c r="F617" s="75">
        <v>1</v>
      </c>
      <c r="G617" s="74" t="s">
        <v>2983</v>
      </c>
      <c r="H617" s="76" t="s">
        <v>2983</v>
      </c>
      <c r="I617" s="74" t="s">
        <v>3400</v>
      </c>
      <c r="J617" s="24" t="s">
        <v>3132</v>
      </c>
      <c r="K617" s="186">
        <v>2</v>
      </c>
      <c r="L617" s="144">
        <v>2.4500000000000002</v>
      </c>
      <c r="M617" s="145">
        <v>1.4</v>
      </c>
      <c r="N617" s="77">
        <v>1.4</v>
      </c>
      <c r="O617" s="219">
        <v>1.47</v>
      </c>
      <c r="P617" s="371">
        <f>SUM(R617,T617,V617,X617,Z617,AB617,AD617,AF617,AH617,AJ617,AL617,AN617,AP617,AR617,AT617,AV617,AX617,AZ617,BB617,BD617)</f>
        <v>0</v>
      </c>
      <c r="Q617" s="372">
        <f>SUM(P617*O617)</f>
        <v>0</v>
      </c>
      <c r="R617" s="43"/>
      <c r="S617" s="318">
        <f>SUM(R617*O617)</f>
        <v>0</v>
      </c>
      <c r="T617" s="44"/>
      <c r="U617" s="317">
        <f>SUM(T617*O617)</f>
        <v>0</v>
      </c>
      <c r="V617" s="43"/>
      <c r="W617" s="318">
        <f>SUM(V617*O617)</f>
        <v>0</v>
      </c>
      <c r="X617" s="44"/>
      <c r="Y617" s="317">
        <f>SUM(X617*O617)</f>
        <v>0</v>
      </c>
      <c r="Z617" s="43"/>
      <c r="AA617" s="318">
        <f>SUM(Z617*O617)</f>
        <v>0</v>
      </c>
      <c r="AB617" s="44"/>
      <c r="AC617" s="317">
        <f>SUM(AB617*O617)</f>
        <v>0</v>
      </c>
      <c r="AD617" s="43"/>
      <c r="AE617" s="318">
        <f>SUM(AD617*O617)</f>
        <v>0</v>
      </c>
      <c r="AF617" s="44"/>
      <c r="AG617" s="317">
        <f>SUM(AF617*O617)</f>
        <v>0</v>
      </c>
      <c r="AH617" s="43"/>
      <c r="AI617" s="318">
        <f>SUM(AH617*O617)</f>
        <v>0</v>
      </c>
      <c r="AJ617" s="44"/>
      <c r="AK617" s="317">
        <f>SUM(AJ617*O617)</f>
        <v>0</v>
      </c>
      <c r="AL617" s="43"/>
      <c r="AM617" s="318">
        <f>SUM(AL617*O617)</f>
        <v>0</v>
      </c>
      <c r="AN617" s="44"/>
      <c r="AO617" s="317">
        <f>SUM(AN617*O617)</f>
        <v>0</v>
      </c>
      <c r="AP617" s="43"/>
      <c r="AQ617" s="318">
        <f>SUM(AP617*O617)</f>
        <v>0</v>
      </c>
      <c r="AR617" s="44"/>
      <c r="AS617" s="317">
        <f>SUM(AR617*O617)</f>
        <v>0</v>
      </c>
      <c r="AT617" s="43"/>
      <c r="AU617" s="318">
        <f>SUM(AT617*O617)</f>
        <v>0</v>
      </c>
      <c r="AV617" s="44"/>
      <c r="AW617" s="317">
        <f>SUM(AV617*O617)</f>
        <v>0</v>
      </c>
      <c r="AX617" s="43"/>
      <c r="AY617" s="318">
        <f>SUM(AX617*O617)</f>
        <v>0</v>
      </c>
      <c r="AZ617" s="44"/>
      <c r="BA617" s="317">
        <f>SUM(AZ617*O617)</f>
        <v>0</v>
      </c>
      <c r="BB617" s="43"/>
      <c r="BC617" s="318">
        <f>SUM(BB617*O617)</f>
        <v>0</v>
      </c>
      <c r="BD617" s="44"/>
      <c r="BE617" s="317">
        <f>SUM(BD617*O617)</f>
        <v>0</v>
      </c>
    </row>
    <row r="618" spans="1:57" ht="25.5" x14ac:dyDescent="0.2">
      <c r="A618" s="81">
        <v>221</v>
      </c>
      <c r="B618" s="82" t="s">
        <v>270</v>
      </c>
      <c r="C618" s="82" t="s">
        <v>1758</v>
      </c>
      <c r="D618" s="83" t="s">
        <v>3331</v>
      </c>
      <c r="E618" s="84" t="s">
        <v>2350</v>
      </c>
      <c r="F618" s="85">
        <v>1</v>
      </c>
      <c r="G618" s="84" t="s">
        <v>272</v>
      </c>
      <c r="H618" s="22">
        <v>1100270</v>
      </c>
      <c r="I618" s="34">
        <v>57681</v>
      </c>
      <c r="J618" s="86" t="s">
        <v>1074</v>
      </c>
      <c r="K618" s="81">
        <v>3</v>
      </c>
      <c r="L618" s="87">
        <v>1.62</v>
      </c>
      <c r="M618" s="155">
        <v>1.84</v>
      </c>
      <c r="N618" s="87">
        <v>1.84</v>
      </c>
      <c r="O618" s="365">
        <v>1.91</v>
      </c>
      <c r="P618" s="371">
        <f>SUM(R618,T618,V618,X618,Z618,AB618,AD618,AF618,AH618,AJ618,AL618,AN618,AP618,AR618,AT618,AV618,AX618,AZ618,BB618,BD618)</f>
        <v>0</v>
      </c>
      <c r="Q618" s="372">
        <f>SUM(P618*O618)</f>
        <v>0</v>
      </c>
      <c r="R618" s="43"/>
      <c r="S618" s="318">
        <f>SUM(R618*O618)</f>
        <v>0</v>
      </c>
      <c r="T618" s="44"/>
      <c r="U618" s="317">
        <f>SUM(T618*O618)</f>
        <v>0</v>
      </c>
      <c r="V618" s="43"/>
      <c r="W618" s="318">
        <f>SUM(V618*O618)</f>
        <v>0</v>
      </c>
      <c r="X618" s="44"/>
      <c r="Y618" s="317">
        <f>SUM(X618*O618)</f>
        <v>0</v>
      </c>
      <c r="Z618" s="43"/>
      <c r="AA618" s="318">
        <f>SUM(Z618*O618)</f>
        <v>0</v>
      </c>
      <c r="AB618" s="44"/>
      <c r="AC618" s="317">
        <f>SUM(AB618*O618)</f>
        <v>0</v>
      </c>
      <c r="AD618" s="43"/>
      <c r="AE618" s="318">
        <f>SUM(AD618*O618)</f>
        <v>0</v>
      </c>
      <c r="AF618" s="44"/>
      <c r="AG618" s="317">
        <f>SUM(AF618*O618)</f>
        <v>0</v>
      </c>
      <c r="AH618" s="43"/>
      <c r="AI618" s="318">
        <f>SUM(AH618*O618)</f>
        <v>0</v>
      </c>
      <c r="AJ618" s="44"/>
      <c r="AK618" s="317">
        <f>SUM(AJ618*O618)</f>
        <v>0</v>
      </c>
      <c r="AL618" s="43"/>
      <c r="AM618" s="318">
        <f>SUM(AL618*O618)</f>
        <v>0</v>
      </c>
      <c r="AN618" s="44"/>
      <c r="AO618" s="317">
        <f>SUM(AN618*O618)</f>
        <v>0</v>
      </c>
      <c r="AP618" s="43"/>
      <c r="AQ618" s="318">
        <f>SUM(AP618*O618)</f>
        <v>0</v>
      </c>
      <c r="AR618" s="44"/>
      <c r="AS618" s="317">
        <f>SUM(AR618*O618)</f>
        <v>0</v>
      </c>
      <c r="AT618" s="43"/>
      <c r="AU618" s="318">
        <f>SUM(AT618*O618)</f>
        <v>0</v>
      </c>
      <c r="AV618" s="44"/>
      <c r="AW618" s="317">
        <f>SUM(AV618*O618)</f>
        <v>0</v>
      </c>
      <c r="AX618" s="43"/>
      <c r="AY618" s="318">
        <f>SUM(AX618*O618)</f>
        <v>0</v>
      </c>
      <c r="AZ618" s="44"/>
      <c r="BA618" s="317">
        <f>SUM(AZ618*O618)</f>
        <v>0</v>
      </c>
      <c r="BB618" s="43"/>
      <c r="BC618" s="318">
        <f>SUM(BB618*O618)</f>
        <v>0</v>
      </c>
      <c r="BD618" s="44"/>
      <c r="BE618" s="317">
        <f>SUM(BD618*O618)</f>
        <v>0</v>
      </c>
    </row>
    <row r="619" spans="1:57" ht="25.5" x14ac:dyDescent="0.2">
      <c r="A619" s="263">
        <v>221</v>
      </c>
      <c r="B619" s="264" t="s">
        <v>270</v>
      </c>
      <c r="C619" s="260" t="s">
        <v>1758</v>
      </c>
      <c r="D619" s="315" t="s">
        <v>271</v>
      </c>
      <c r="E619" s="266" t="s">
        <v>11</v>
      </c>
      <c r="F619" s="265">
        <v>1</v>
      </c>
      <c r="G619" s="266" t="s">
        <v>275</v>
      </c>
      <c r="H619" s="320" t="s">
        <v>4467</v>
      </c>
      <c r="I619" s="266" t="s">
        <v>3747</v>
      </c>
      <c r="J619" s="316" t="s">
        <v>4733</v>
      </c>
      <c r="K619" s="263">
        <v>4</v>
      </c>
      <c r="L619" s="267"/>
      <c r="M619" s="267"/>
      <c r="N619" s="267"/>
      <c r="O619" s="360">
        <v>1.95</v>
      </c>
      <c r="P619" s="371">
        <f>SUM(R619,T619,V619,X619,Z619,AB619,AD619,AF619,AH619,AJ619,AL619,AN619,AP619,AR619,AT619,AV619,AX619,AZ619,BB619,BD619)</f>
        <v>0</v>
      </c>
      <c r="Q619" s="372">
        <f>SUM(P619*O619)</f>
        <v>0</v>
      </c>
      <c r="R619" s="43"/>
      <c r="S619" s="318">
        <f>SUM(R619*O619)</f>
        <v>0</v>
      </c>
      <c r="T619" s="44"/>
      <c r="U619" s="317">
        <f>SUM(T619*O619)</f>
        <v>0</v>
      </c>
      <c r="V619" s="43"/>
      <c r="W619" s="318">
        <f>SUM(V619*O619)</f>
        <v>0</v>
      </c>
      <c r="X619" s="44"/>
      <c r="Y619" s="317">
        <f>SUM(X619*O619)</f>
        <v>0</v>
      </c>
      <c r="Z619" s="43"/>
      <c r="AA619" s="318">
        <f>SUM(Z619*O619)</f>
        <v>0</v>
      </c>
      <c r="AB619" s="44"/>
      <c r="AC619" s="317">
        <f>SUM(AB619*O619)</f>
        <v>0</v>
      </c>
      <c r="AD619" s="43"/>
      <c r="AE619" s="318">
        <f>SUM(AD619*O619)</f>
        <v>0</v>
      </c>
      <c r="AF619" s="44"/>
      <c r="AG619" s="317">
        <f>SUM(AF619*O619)</f>
        <v>0</v>
      </c>
      <c r="AH619" s="43"/>
      <c r="AI619" s="318">
        <f>SUM(AH619*O619)</f>
        <v>0</v>
      </c>
      <c r="AJ619" s="44"/>
      <c r="AK619" s="317">
        <f>SUM(AJ619*O619)</f>
        <v>0</v>
      </c>
      <c r="AL619" s="43"/>
      <c r="AM619" s="318">
        <f>SUM(AL619*O619)</f>
        <v>0</v>
      </c>
      <c r="AN619" s="44"/>
      <c r="AO619" s="317">
        <f>SUM(AN619*O619)</f>
        <v>0</v>
      </c>
      <c r="AP619" s="43"/>
      <c r="AQ619" s="318">
        <f>SUM(AP619*O619)</f>
        <v>0</v>
      </c>
      <c r="AR619" s="44"/>
      <c r="AS619" s="317">
        <f>SUM(AR619*O619)</f>
        <v>0</v>
      </c>
      <c r="AT619" s="43"/>
      <c r="AU619" s="318">
        <f>SUM(AT619*O619)</f>
        <v>0</v>
      </c>
      <c r="AV619" s="44"/>
      <c r="AW619" s="317">
        <f>SUM(AV619*O619)</f>
        <v>0</v>
      </c>
      <c r="AX619" s="43"/>
      <c r="AY619" s="318">
        <f>SUM(AX619*O619)</f>
        <v>0</v>
      </c>
      <c r="AZ619" s="44"/>
      <c r="BA619" s="317">
        <f>SUM(AZ619*O619)</f>
        <v>0</v>
      </c>
      <c r="BB619" s="43"/>
      <c r="BC619" s="318">
        <f>SUM(BB619*O619)</f>
        <v>0</v>
      </c>
      <c r="BD619" s="44"/>
      <c r="BE619" s="317">
        <f>SUM(BD619*O619)</f>
        <v>0</v>
      </c>
    </row>
    <row r="620" spans="1:57" ht="25.5" x14ac:dyDescent="0.2">
      <c r="A620" s="187">
        <v>222</v>
      </c>
      <c r="B620" s="25" t="s">
        <v>270</v>
      </c>
      <c r="C620" s="25" t="s">
        <v>1757</v>
      </c>
      <c r="D620" s="29" t="s">
        <v>271</v>
      </c>
      <c r="E620" s="28" t="s">
        <v>11</v>
      </c>
      <c r="F620" s="188">
        <v>1</v>
      </c>
      <c r="G620" s="28" t="s">
        <v>2075</v>
      </c>
      <c r="H620" s="89">
        <v>18157</v>
      </c>
      <c r="I620" s="29" t="s">
        <v>3404</v>
      </c>
      <c r="J620" s="79" t="s">
        <v>2338</v>
      </c>
      <c r="K620" s="187">
        <v>1</v>
      </c>
      <c r="L620" s="146">
        <v>14.26</v>
      </c>
      <c r="M620" s="80">
        <v>14.26</v>
      </c>
      <c r="N620" s="80">
        <v>14.26</v>
      </c>
      <c r="O620" s="223">
        <v>14.26</v>
      </c>
      <c r="P620" s="371">
        <f>SUM(R620,T620,V620,X620,Z620,AB620,AD620,AF620,AH620,AJ620,AL620,AN620,AP620,AR620,AT620,AV620,AX620,AZ620,BB620,BD620)</f>
        <v>0</v>
      </c>
      <c r="Q620" s="372">
        <f>SUM(P620*O620)</f>
        <v>0</v>
      </c>
      <c r="R620" s="43"/>
      <c r="S620" s="318">
        <f>SUM(R620*O620)</f>
        <v>0</v>
      </c>
      <c r="T620" s="44"/>
      <c r="U620" s="317">
        <f>SUM(T620*O620)</f>
        <v>0</v>
      </c>
      <c r="V620" s="43"/>
      <c r="W620" s="318">
        <f>SUM(V620*O620)</f>
        <v>0</v>
      </c>
      <c r="X620" s="44"/>
      <c r="Y620" s="317">
        <f>SUM(X620*O620)</f>
        <v>0</v>
      </c>
      <c r="Z620" s="43"/>
      <c r="AA620" s="318">
        <f>SUM(Z620*O620)</f>
        <v>0</v>
      </c>
      <c r="AB620" s="44"/>
      <c r="AC620" s="317">
        <f>SUM(AB620*O620)</f>
        <v>0</v>
      </c>
      <c r="AD620" s="43"/>
      <c r="AE620" s="318">
        <f>SUM(AD620*O620)</f>
        <v>0</v>
      </c>
      <c r="AF620" s="44"/>
      <c r="AG620" s="317">
        <f>SUM(AF620*O620)</f>
        <v>0</v>
      </c>
      <c r="AH620" s="43"/>
      <c r="AI620" s="318">
        <f>SUM(AH620*O620)</f>
        <v>0</v>
      </c>
      <c r="AJ620" s="44"/>
      <c r="AK620" s="317">
        <f>SUM(AJ620*O620)</f>
        <v>0</v>
      </c>
      <c r="AL620" s="43"/>
      <c r="AM620" s="318">
        <f>SUM(AL620*O620)</f>
        <v>0</v>
      </c>
      <c r="AN620" s="44"/>
      <c r="AO620" s="317">
        <f>SUM(AN620*O620)</f>
        <v>0</v>
      </c>
      <c r="AP620" s="43"/>
      <c r="AQ620" s="318">
        <f>SUM(AP620*O620)</f>
        <v>0</v>
      </c>
      <c r="AR620" s="44"/>
      <c r="AS620" s="317">
        <f>SUM(AR620*O620)</f>
        <v>0</v>
      </c>
      <c r="AT620" s="43"/>
      <c r="AU620" s="318">
        <f>SUM(AT620*O620)</f>
        <v>0</v>
      </c>
      <c r="AV620" s="44"/>
      <c r="AW620" s="317">
        <f>SUM(AV620*O620)</f>
        <v>0</v>
      </c>
      <c r="AX620" s="43"/>
      <c r="AY620" s="318">
        <f>SUM(AX620*O620)</f>
        <v>0</v>
      </c>
      <c r="AZ620" s="44"/>
      <c r="BA620" s="317">
        <f>SUM(AZ620*O620)</f>
        <v>0</v>
      </c>
      <c r="BB620" s="43"/>
      <c r="BC620" s="318">
        <f>SUM(BB620*O620)</f>
        <v>0</v>
      </c>
      <c r="BD620" s="44"/>
      <c r="BE620" s="317">
        <f>SUM(BD620*O620)</f>
        <v>0</v>
      </c>
    </row>
    <row r="621" spans="1:57" x14ac:dyDescent="0.2">
      <c r="A621" s="186">
        <v>222</v>
      </c>
      <c r="B621" s="73" t="s">
        <v>270</v>
      </c>
      <c r="C621" s="73" t="s">
        <v>1757</v>
      </c>
      <c r="D621" s="74" t="s">
        <v>271</v>
      </c>
      <c r="E621" s="74" t="s">
        <v>11</v>
      </c>
      <c r="F621" s="75">
        <v>1</v>
      </c>
      <c r="G621" s="74" t="s">
        <v>2984</v>
      </c>
      <c r="H621" s="76" t="s">
        <v>2984</v>
      </c>
      <c r="I621" s="74" t="s">
        <v>3400</v>
      </c>
      <c r="J621" s="24" t="s">
        <v>3132</v>
      </c>
      <c r="K621" s="186">
        <v>2</v>
      </c>
      <c r="L621" s="144">
        <v>21.84</v>
      </c>
      <c r="M621" s="145">
        <v>14.83</v>
      </c>
      <c r="N621" s="144">
        <v>15.57</v>
      </c>
      <c r="O621" s="219">
        <v>16.350000000000001</v>
      </c>
      <c r="P621" s="371">
        <f>SUM(R621,T621,V621,X621,Z621,AB621,AD621,AF621,AH621,AJ621,AL621,AN621,AP621,AR621,AT621,AV621,AX621,AZ621,BB621,BD621)</f>
        <v>0</v>
      </c>
      <c r="Q621" s="372">
        <f>SUM(P621*O621)</f>
        <v>0</v>
      </c>
      <c r="R621" s="43"/>
      <c r="S621" s="318">
        <f>SUM(R621*O621)</f>
        <v>0</v>
      </c>
      <c r="T621" s="44"/>
      <c r="U621" s="317">
        <f>SUM(T621*O621)</f>
        <v>0</v>
      </c>
      <c r="V621" s="43"/>
      <c r="W621" s="318">
        <f>SUM(V621*O621)</f>
        <v>0</v>
      </c>
      <c r="X621" s="44"/>
      <c r="Y621" s="317">
        <f>SUM(X621*O621)</f>
        <v>0</v>
      </c>
      <c r="Z621" s="43"/>
      <c r="AA621" s="318">
        <f>SUM(Z621*O621)</f>
        <v>0</v>
      </c>
      <c r="AB621" s="44"/>
      <c r="AC621" s="317">
        <f>SUM(AB621*O621)</f>
        <v>0</v>
      </c>
      <c r="AD621" s="43"/>
      <c r="AE621" s="318">
        <f>SUM(AD621*O621)</f>
        <v>0</v>
      </c>
      <c r="AF621" s="44"/>
      <c r="AG621" s="317">
        <f>SUM(AF621*O621)</f>
        <v>0</v>
      </c>
      <c r="AH621" s="43"/>
      <c r="AI621" s="318">
        <f>SUM(AH621*O621)</f>
        <v>0</v>
      </c>
      <c r="AJ621" s="44"/>
      <c r="AK621" s="317">
        <f>SUM(AJ621*O621)</f>
        <v>0</v>
      </c>
      <c r="AL621" s="43"/>
      <c r="AM621" s="318">
        <f>SUM(AL621*O621)</f>
        <v>0</v>
      </c>
      <c r="AN621" s="44"/>
      <c r="AO621" s="317">
        <f>SUM(AN621*O621)</f>
        <v>0</v>
      </c>
      <c r="AP621" s="43"/>
      <c r="AQ621" s="318">
        <f>SUM(AP621*O621)</f>
        <v>0</v>
      </c>
      <c r="AR621" s="44"/>
      <c r="AS621" s="317">
        <f>SUM(AR621*O621)</f>
        <v>0</v>
      </c>
      <c r="AT621" s="43"/>
      <c r="AU621" s="318">
        <f>SUM(AT621*O621)</f>
        <v>0</v>
      </c>
      <c r="AV621" s="44"/>
      <c r="AW621" s="317">
        <f>SUM(AV621*O621)</f>
        <v>0</v>
      </c>
      <c r="AX621" s="43"/>
      <c r="AY621" s="318">
        <f>SUM(AX621*O621)</f>
        <v>0</v>
      </c>
      <c r="AZ621" s="44"/>
      <c r="BA621" s="317">
        <f>SUM(AZ621*O621)</f>
        <v>0</v>
      </c>
      <c r="BB621" s="43"/>
      <c r="BC621" s="318">
        <f>SUM(BB621*O621)</f>
        <v>0</v>
      </c>
      <c r="BD621" s="44"/>
      <c r="BE621" s="317">
        <f>SUM(BD621*O621)</f>
        <v>0</v>
      </c>
    </row>
    <row r="622" spans="1:57" ht="25.5" x14ac:dyDescent="0.2">
      <c r="A622" s="263">
        <v>222</v>
      </c>
      <c r="B622" s="264" t="s">
        <v>270</v>
      </c>
      <c r="C622" s="260" t="s">
        <v>1757</v>
      </c>
      <c r="D622" s="315" t="s">
        <v>271</v>
      </c>
      <c r="E622" s="266" t="s">
        <v>11</v>
      </c>
      <c r="F622" s="265">
        <v>1</v>
      </c>
      <c r="G622" s="266" t="s">
        <v>2075</v>
      </c>
      <c r="H622" s="320" t="s">
        <v>4256</v>
      </c>
      <c r="I622" s="266" t="s">
        <v>3747</v>
      </c>
      <c r="J622" s="316" t="s">
        <v>4733</v>
      </c>
      <c r="K622" s="263">
        <v>3</v>
      </c>
      <c r="L622" s="267"/>
      <c r="M622" s="267"/>
      <c r="N622" s="267"/>
      <c r="O622" s="360">
        <v>16.5</v>
      </c>
      <c r="P622" s="371">
        <f>SUM(R622,T622,V622,X622,Z622,AB622,AD622,AF622,AH622,AJ622,AL622,AN622,AP622,AR622,AT622,AV622,AX622,AZ622,BB622,BD622)</f>
        <v>0</v>
      </c>
      <c r="Q622" s="372">
        <f>SUM(P622*O622)</f>
        <v>0</v>
      </c>
      <c r="R622" s="43"/>
      <c r="S622" s="318">
        <f>SUM(R622*O622)</f>
        <v>0</v>
      </c>
      <c r="T622" s="44"/>
      <c r="U622" s="317">
        <f>SUM(T622*O622)</f>
        <v>0</v>
      </c>
      <c r="V622" s="43"/>
      <c r="W622" s="318">
        <f>SUM(V622*O622)</f>
        <v>0</v>
      </c>
      <c r="X622" s="44"/>
      <c r="Y622" s="317">
        <f>SUM(X622*O622)</f>
        <v>0</v>
      </c>
      <c r="Z622" s="43"/>
      <c r="AA622" s="318">
        <f>SUM(Z622*O622)</f>
        <v>0</v>
      </c>
      <c r="AB622" s="44"/>
      <c r="AC622" s="317">
        <f>SUM(AB622*O622)</f>
        <v>0</v>
      </c>
      <c r="AD622" s="43"/>
      <c r="AE622" s="318">
        <f>SUM(AD622*O622)</f>
        <v>0</v>
      </c>
      <c r="AF622" s="44"/>
      <c r="AG622" s="317">
        <f>SUM(AF622*O622)</f>
        <v>0</v>
      </c>
      <c r="AH622" s="43"/>
      <c r="AI622" s="318">
        <f>SUM(AH622*O622)</f>
        <v>0</v>
      </c>
      <c r="AJ622" s="44"/>
      <c r="AK622" s="317">
        <f>SUM(AJ622*O622)</f>
        <v>0</v>
      </c>
      <c r="AL622" s="43"/>
      <c r="AM622" s="318">
        <f>SUM(AL622*O622)</f>
        <v>0</v>
      </c>
      <c r="AN622" s="44"/>
      <c r="AO622" s="317">
        <f>SUM(AN622*O622)</f>
        <v>0</v>
      </c>
      <c r="AP622" s="43"/>
      <c r="AQ622" s="318">
        <f>SUM(AP622*O622)</f>
        <v>0</v>
      </c>
      <c r="AR622" s="44"/>
      <c r="AS622" s="317">
        <f>SUM(AR622*O622)</f>
        <v>0</v>
      </c>
      <c r="AT622" s="43"/>
      <c r="AU622" s="318">
        <f>SUM(AT622*O622)</f>
        <v>0</v>
      </c>
      <c r="AV622" s="44"/>
      <c r="AW622" s="317">
        <f>SUM(AV622*O622)</f>
        <v>0</v>
      </c>
      <c r="AX622" s="43"/>
      <c r="AY622" s="318">
        <f>SUM(AX622*O622)</f>
        <v>0</v>
      </c>
      <c r="AZ622" s="44"/>
      <c r="BA622" s="317">
        <f>SUM(AZ622*O622)</f>
        <v>0</v>
      </c>
      <c r="BB622" s="43"/>
      <c r="BC622" s="318">
        <f>SUM(BB622*O622)</f>
        <v>0</v>
      </c>
      <c r="BD622" s="44"/>
      <c r="BE622" s="317">
        <f>SUM(BD622*O622)</f>
        <v>0</v>
      </c>
    </row>
    <row r="623" spans="1:57" x14ac:dyDescent="0.2">
      <c r="A623" s="81">
        <v>222</v>
      </c>
      <c r="B623" s="82" t="s">
        <v>270</v>
      </c>
      <c r="C623" s="82" t="s">
        <v>1757</v>
      </c>
      <c r="D623" s="83" t="s">
        <v>3331</v>
      </c>
      <c r="E623" s="84" t="s">
        <v>2350</v>
      </c>
      <c r="F623" s="85">
        <v>1</v>
      </c>
      <c r="G623" s="84" t="s">
        <v>2075</v>
      </c>
      <c r="H623" s="22">
        <v>9706950</v>
      </c>
      <c r="I623" s="34">
        <v>57681</v>
      </c>
      <c r="J623" s="86" t="s">
        <v>1074</v>
      </c>
      <c r="K623" s="81">
        <v>4</v>
      </c>
      <c r="L623" s="87">
        <v>15.6</v>
      </c>
      <c r="M623" s="155">
        <v>19.8</v>
      </c>
      <c r="N623" s="87">
        <v>19.8</v>
      </c>
      <c r="O623" s="365">
        <v>17.84</v>
      </c>
      <c r="P623" s="371">
        <f>SUM(R623,T623,V623,X623,Z623,AB623,AD623,AF623,AH623,AJ623,AL623,AN623,AP623,AR623,AT623,AV623,AX623,AZ623,BB623,BD623)</f>
        <v>0</v>
      </c>
      <c r="Q623" s="372">
        <f>SUM(P623*O623)</f>
        <v>0</v>
      </c>
      <c r="R623" s="43"/>
      <c r="S623" s="318">
        <f>SUM(R623*O623)</f>
        <v>0</v>
      </c>
      <c r="T623" s="44"/>
      <c r="U623" s="317">
        <f>SUM(T623*O623)</f>
        <v>0</v>
      </c>
      <c r="V623" s="43"/>
      <c r="W623" s="318">
        <f>SUM(V623*O623)</f>
        <v>0</v>
      </c>
      <c r="X623" s="44"/>
      <c r="Y623" s="317">
        <f>SUM(X623*O623)</f>
        <v>0</v>
      </c>
      <c r="Z623" s="43"/>
      <c r="AA623" s="318">
        <f>SUM(Z623*O623)</f>
        <v>0</v>
      </c>
      <c r="AB623" s="44"/>
      <c r="AC623" s="317">
        <f>SUM(AB623*O623)</f>
        <v>0</v>
      </c>
      <c r="AD623" s="43"/>
      <c r="AE623" s="318">
        <f>SUM(AD623*O623)</f>
        <v>0</v>
      </c>
      <c r="AF623" s="44"/>
      <c r="AG623" s="317">
        <f>SUM(AF623*O623)</f>
        <v>0</v>
      </c>
      <c r="AH623" s="43"/>
      <c r="AI623" s="318">
        <f>SUM(AH623*O623)</f>
        <v>0</v>
      </c>
      <c r="AJ623" s="44"/>
      <c r="AK623" s="317">
        <f>SUM(AJ623*O623)</f>
        <v>0</v>
      </c>
      <c r="AL623" s="43"/>
      <c r="AM623" s="318">
        <f>SUM(AL623*O623)</f>
        <v>0</v>
      </c>
      <c r="AN623" s="44"/>
      <c r="AO623" s="317">
        <f>SUM(AN623*O623)</f>
        <v>0</v>
      </c>
      <c r="AP623" s="43"/>
      <c r="AQ623" s="318">
        <f>SUM(AP623*O623)</f>
        <v>0</v>
      </c>
      <c r="AR623" s="44"/>
      <c r="AS623" s="317">
        <f>SUM(AR623*O623)</f>
        <v>0</v>
      </c>
      <c r="AT623" s="43"/>
      <c r="AU623" s="318">
        <f>SUM(AT623*O623)</f>
        <v>0</v>
      </c>
      <c r="AV623" s="44"/>
      <c r="AW623" s="317">
        <f>SUM(AV623*O623)</f>
        <v>0</v>
      </c>
      <c r="AX623" s="43"/>
      <c r="AY623" s="318">
        <f>SUM(AX623*O623)</f>
        <v>0</v>
      </c>
      <c r="AZ623" s="44"/>
      <c r="BA623" s="317">
        <f>SUM(AZ623*O623)</f>
        <v>0</v>
      </c>
      <c r="BB623" s="43"/>
      <c r="BC623" s="318">
        <f>SUM(BB623*O623)</f>
        <v>0</v>
      </c>
      <c r="BD623" s="44"/>
      <c r="BE623" s="317">
        <f>SUM(BD623*O623)</f>
        <v>0</v>
      </c>
    </row>
    <row r="624" spans="1:57" ht="25.5" x14ac:dyDescent="0.2">
      <c r="A624" s="187">
        <v>223</v>
      </c>
      <c r="B624" s="25" t="s">
        <v>270</v>
      </c>
      <c r="C624" s="25" t="s">
        <v>278</v>
      </c>
      <c r="D624" s="29" t="s">
        <v>271</v>
      </c>
      <c r="E624" s="28" t="s">
        <v>11</v>
      </c>
      <c r="F624" s="188">
        <v>1</v>
      </c>
      <c r="G624" s="28" t="s">
        <v>277</v>
      </c>
      <c r="H624" s="89">
        <v>18086</v>
      </c>
      <c r="I624" s="29" t="s">
        <v>3404</v>
      </c>
      <c r="J624" s="79" t="s">
        <v>2338</v>
      </c>
      <c r="K624" s="187">
        <v>1</v>
      </c>
      <c r="L624" s="146">
        <v>1.0900000000000001</v>
      </c>
      <c r="M624" s="80">
        <v>1.0900000000000001</v>
      </c>
      <c r="N624" s="80">
        <v>1.0900000000000001</v>
      </c>
      <c r="O624" s="223">
        <v>1.0900000000000001</v>
      </c>
      <c r="P624" s="371">
        <f>SUM(R624,T624,V624,X624,Z624,AB624,AD624,AF624,AH624,AJ624,AL624,AN624,AP624,AR624,AT624,AV624,AX624,AZ624,BB624,BD624)</f>
        <v>0</v>
      </c>
      <c r="Q624" s="372">
        <f>SUM(P624*O624)</f>
        <v>0</v>
      </c>
      <c r="R624" s="43"/>
      <c r="S624" s="318">
        <f>SUM(R624*O624)</f>
        <v>0</v>
      </c>
      <c r="T624" s="44"/>
      <c r="U624" s="317">
        <f>SUM(T624*O624)</f>
        <v>0</v>
      </c>
      <c r="V624" s="43"/>
      <c r="W624" s="318">
        <f>SUM(V624*O624)</f>
        <v>0</v>
      </c>
      <c r="X624" s="44"/>
      <c r="Y624" s="317">
        <f>SUM(X624*O624)</f>
        <v>0</v>
      </c>
      <c r="Z624" s="43"/>
      <c r="AA624" s="318">
        <f>SUM(Z624*O624)</f>
        <v>0</v>
      </c>
      <c r="AB624" s="44"/>
      <c r="AC624" s="317">
        <f>SUM(AB624*O624)</f>
        <v>0</v>
      </c>
      <c r="AD624" s="43"/>
      <c r="AE624" s="318">
        <f>SUM(AD624*O624)</f>
        <v>0</v>
      </c>
      <c r="AF624" s="44"/>
      <c r="AG624" s="317">
        <f>SUM(AF624*O624)</f>
        <v>0</v>
      </c>
      <c r="AH624" s="43"/>
      <c r="AI624" s="318">
        <f>SUM(AH624*O624)</f>
        <v>0</v>
      </c>
      <c r="AJ624" s="44"/>
      <c r="AK624" s="317">
        <f>SUM(AJ624*O624)</f>
        <v>0</v>
      </c>
      <c r="AL624" s="43"/>
      <c r="AM624" s="318">
        <f>SUM(AL624*O624)</f>
        <v>0</v>
      </c>
      <c r="AN624" s="44"/>
      <c r="AO624" s="317">
        <f>SUM(AN624*O624)</f>
        <v>0</v>
      </c>
      <c r="AP624" s="43"/>
      <c r="AQ624" s="318">
        <f>SUM(AP624*O624)</f>
        <v>0</v>
      </c>
      <c r="AR624" s="44"/>
      <c r="AS624" s="317">
        <f>SUM(AR624*O624)</f>
        <v>0</v>
      </c>
      <c r="AT624" s="43"/>
      <c r="AU624" s="318">
        <f>SUM(AT624*O624)</f>
        <v>0</v>
      </c>
      <c r="AV624" s="44"/>
      <c r="AW624" s="317">
        <f>SUM(AV624*O624)</f>
        <v>0</v>
      </c>
      <c r="AX624" s="43"/>
      <c r="AY624" s="318">
        <f>SUM(AX624*O624)</f>
        <v>0</v>
      </c>
      <c r="AZ624" s="44"/>
      <c r="BA624" s="317">
        <f>SUM(AZ624*O624)</f>
        <v>0</v>
      </c>
      <c r="BB624" s="43"/>
      <c r="BC624" s="318">
        <f>SUM(BB624*O624)</f>
        <v>0</v>
      </c>
      <c r="BD624" s="44"/>
      <c r="BE624" s="317">
        <f>SUM(BD624*O624)</f>
        <v>0</v>
      </c>
    </row>
    <row r="625" spans="1:57" ht="25.5" x14ac:dyDescent="0.2">
      <c r="A625" s="263">
        <v>223</v>
      </c>
      <c r="B625" s="264" t="s">
        <v>270</v>
      </c>
      <c r="C625" s="260" t="s">
        <v>278</v>
      </c>
      <c r="D625" s="315" t="s">
        <v>271</v>
      </c>
      <c r="E625" s="266" t="s">
        <v>11</v>
      </c>
      <c r="F625" s="265">
        <v>1</v>
      </c>
      <c r="G625" s="266" t="s">
        <v>277</v>
      </c>
      <c r="H625" s="320" t="s">
        <v>4257</v>
      </c>
      <c r="I625" s="266" t="s">
        <v>3747</v>
      </c>
      <c r="J625" s="316" t="s">
        <v>4733</v>
      </c>
      <c r="K625" s="263">
        <v>2</v>
      </c>
      <c r="L625" s="267"/>
      <c r="M625" s="267"/>
      <c r="N625" s="267"/>
      <c r="O625" s="360">
        <v>1.1200000000000001</v>
      </c>
      <c r="P625" s="371">
        <f>SUM(R625,T625,V625,X625,Z625,AB625,AD625,AF625,AH625,AJ625,AL625,AN625,AP625,AR625,AT625,AV625,AX625,AZ625,BB625,BD625)</f>
        <v>0</v>
      </c>
      <c r="Q625" s="372">
        <f>SUM(P625*O625)</f>
        <v>0</v>
      </c>
      <c r="R625" s="43"/>
      <c r="S625" s="318">
        <f>SUM(R625*O625)</f>
        <v>0</v>
      </c>
      <c r="T625" s="44"/>
      <c r="U625" s="317">
        <f>SUM(T625*O625)</f>
        <v>0</v>
      </c>
      <c r="V625" s="43"/>
      <c r="W625" s="318">
        <f>SUM(V625*O625)</f>
        <v>0</v>
      </c>
      <c r="X625" s="44"/>
      <c r="Y625" s="317">
        <f>SUM(X625*O625)</f>
        <v>0</v>
      </c>
      <c r="Z625" s="43"/>
      <c r="AA625" s="318">
        <f>SUM(Z625*O625)</f>
        <v>0</v>
      </c>
      <c r="AB625" s="44"/>
      <c r="AC625" s="317">
        <f>SUM(AB625*O625)</f>
        <v>0</v>
      </c>
      <c r="AD625" s="43"/>
      <c r="AE625" s="318">
        <f>SUM(AD625*O625)</f>
        <v>0</v>
      </c>
      <c r="AF625" s="44"/>
      <c r="AG625" s="317">
        <f>SUM(AF625*O625)</f>
        <v>0</v>
      </c>
      <c r="AH625" s="43"/>
      <c r="AI625" s="318">
        <f>SUM(AH625*O625)</f>
        <v>0</v>
      </c>
      <c r="AJ625" s="44"/>
      <c r="AK625" s="317">
        <f>SUM(AJ625*O625)</f>
        <v>0</v>
      </c>
      <c r="AL625" s="43"/>
      <c r="AM625" s="318">
        <f>SUM(AL625*O625)</f>
        <v>0</v>
      </c>
      <c r="AN625" s="44"/>
      <c r="AO625" s="317">
        <f>SUM(AN625*O625)</f>
        <v>0</v>
      </c>
      <c r="AP625" s="43"/>
      <c r="AQ625" s="318">
        <f>SUM(AP625*O625)</f>
        <v>0</v>
      </c>
      <c r="AR625" s="44"/>
      <c r="AS625" s="317">
        <f>SUM(AR625*O625)</f>
        <v>0</v>
      </c>
      <c r="AT625" s="43"/>
      <c r="AU625" s="318">
        <f>SUM(AT625*O625)</f>
        <v>0</v>
      </c>
      <c r="AV625" s="44"/>
      <c r="AW625" s="317">
        <f>SUM(AV625*O625)</f>
        <v>0</v>
      </c>
      <c r="AX625" s="43"/>
      <c r="AY625" s="318">
        <f>SUM(AX625*O625)</f>
        <v>0</v>
      </c>
      <c r="AZ625" s="44"/>
      <c r="BA625" s="317">
        <f>SUM(AZ625*O625)</f>
        <v>0</v>
      </c>
      <c r="BB625" s="43"/>
      <c r="BC625" s="318">
        <f>SUM(BB625*O625)</f>
        <v>0</v>
      </c>
      <c r="BD625" s="44"/>
      <c r="BE625" s="317">
        <f>SUM(BD625*O625)</f>
        <v>0</v>
      </c>
    </row>
    <row r="626" spans="1:57" x14ac:dyDescent="0.2">
      <c r="A626" s="186">
        <v>223</v>
      </c>
      <c r="B626" s="73" t="s">
        <v>270</v>
      </c>
      <c r="C626" s="73" t="s">
        <v>278</v>
      </c>
      <c r="D626" s="74" t="s">
        <v>271</v>
      </c>
      <c r="E626" s="74" t="s">
        <v>11</v>
      </c>
      <c r="F626" s="75">
        <v>1</v>
      </c>
      <c r="G626" s="74" t="s">
        <v>2985</v>
      </c>
      <c r="H626" s="76" t="s">
        <v>2985</v>
      </c>
      <c r="I626" s="74" t="s">
        <v>3400</v>
      </c>
      <c r="J626" s="24" t="s">
        <v>3132</v>
      </c>
      <c r="K626" s="186">
        <v>3</v>
      </c>
      <c r="L626" s="144">
        <v>1.84</v>
      </c>
      <c r="M626" s="145">
        <v>1.1499999999999999</v>
      </c>
      <c r="N626" s="77">
        <v>1.1499999999999999</v>
      </c>
      <c r="O626" s="219">
        <v>1.21</v>
      </c>
      <c r="P626" s="371">
        <f>SUM(R626,T626,V626,X626,Z626,AB626,AD626,AF626,AH626,AJ626,AL626,AN626,AP626,AR626,AT626,AV626,AX626,AZ626,BB626,BD626)</f>
        <v>0</v>
      </c>
      <c r="Q626" s="372">
        <f>SUM(P626*O626)</f>
        <v>0</v>
      </c>
      <c r="R626" s="43"/>
      <c r="S626" s="318">
        <f>SUM(R626*O626)</f>
        <v>0</v>
      </c>
      <c r="T626" s="44"/>
      <c r="U626" s="317">
        <f>SUM(T626*O626)</f>
        <v>0</v>
      </c>
      <c r="V626" s="43"/>
      <c r="W626" s="318">
        <f>SUM(V626*O626)</f>
        <v>0</v>
      </c>
      <c r="X626" s="44"/>
      <c r="Y626" s="317">
        <f>SUM(X626*O626)</f>
        <v>0</v>
      </c>
      <c r="Z626" s="43"/>
      <c r="AA626" s="318">
        <f>SUM(Z626*O626)</f>
        <v>0</v>
      </c>
      <c r="AB626" s="44"/>
      <c r="AC626" s="317">
        <f>SUM(AB626*O626)</f>
        <v>0</v>
      </c>
      <c r="AD626" s="43"/>
      <c r="AE626" s="318">
        <f>SUM(AD626*O626)</f>
        <v>0</v>
      </c>
      <c r="AF626" s="44"/>
      <c r="AG626" s="317">
        <f>SUM(AF626*O626)</f>
        <v>0</v>
      </c>
      <c r="AH626" s="43"/>
      <c r="AI626" s="318">
        <f>SUM(AH626*O626)</f>
        <v>0</v>
      </c>
      <c r="AJ626" s="44"/>
      <c r="AK626" s="317">
        <f>SUM(AJ626*O626)</f>
        <v>0</v>
      </c>
      <c r="AL626" s="43"/>
      <c r="AM626" s="318">
        <f>SUM(AL626*O626)</f>
        <v>0</v>
      </c>
      <c r="AN626" s="44"/>
      <c r="AO626" s="317">
        <f>SUM(AN626*O626)</f>
        <v>0</v>
      </c>
      <c r="AP626" s="43"/>
      <c r="AQ626" s="318">
        <f>SUM(AP626*O626)</f>
        <v>0</v>
      </c>
      <c r="AR626" s="44"/>
      <c r="AS626" s="317">
        <f>SUM(AR626*O626)</f>
        <v>0</v>
      </c>
      <c r="AT626" s="43"/>
      <c r="AU626" s="318">
        <f>SUM(AT626*O626)</f>
        <v>0</v>
      </c>
      <c r="AV626" s="44"/>
      <c r="AW626" s="317">
        <f>SUM(AV626*O626)</f>
        <v>0</v>
      </c>
      <c r="AX626" s="43"/>
      <c r="AY626" s="318">
        <f>SUM(AX626*O626)</f>
        <v>0</v>
      </c>
      <c r="AZ626" s="44"/>
      <c r="BA626" s="317">
        <f>SUM(AZ626*O626)</f>
        <v>0</v>
      </c>
      <c r="BB626" s="43"/>
      <c r="BC626" s="318">
        <f>SUM(BB626*O626)</f>
        <v>0</v>
      </c>
      <c r="BD626" s="44"/>
      <c r="BE626" s="317">
        <f>SUM(BD626*O626)</f>
        <v>0</v>
      </c>
    </row>
    <row r="627" spans="1:57" x14ac:dyDescent="0.2">
      <c r="A627" s="81">
        <v>223</v>
      </c>
      <c r="B627" s="82" t="s">
        <v>270</v>
      </c>
      <c r="C627" s="82" t="s">
        <v>278</v>
      </c>
      <c r="D627" s="83" t="s">
        <v>3331</v>
      </c>
      <c r="E627" s="84" t="s">
        <v>2350</v>
      </c>
      <c r="F627" s="85">
        <v>1</v>
      </c>
      <c r="G627" s="84" t="s">
        <v>277</v>
      </c>
      <c r="H627" s="22">
        <v>9729430</v>
      </c>
      <c r="I627" s="34">
        <v>57681</v>
      </c>
      <c r="J627" s="86" t="s">
        <v>1074</v>
      </c>
      <c r="K627" s="81">
        <v>4</v>
      </c>
      <c r="L627" s="87">
        <v>1.56</v>
      </c>
      <c r="M627" s="155">
        <v>1.74</v>
      </c>
      <c r="N627" s="87">
        <v>1.74</v>
      </c>
      <c r="O627" s="362">
        <v>1.68</v>
      </c>
      <c r="P627" s="371">
        <f>SUM(R627,T627,V627,X627,Z627,AB627,AD627,AF627,AH627,AJ627,AL627,AN627,AP627,AR627,AT627,AV627,AX627,AZ627,BB627,BD627)</f>
        <v>0</v>
      </c>
      <c r="Q627" s="372">
        <f>SUM(P627*O627)</f>
        <v>0</v>
      </c>
      <c r="R627" s="43"/>
      <c r="S627" s="318">
        <f>SUM(R627*O627)</f>
        <v>0</v>
      </c>
      <c r="T627" s="44"/>
      <c r="U627" s="317">
        <f>SUM(T627*O627)</f>
        <v>0</v>
      </c>
      <c r="V627" s="43"/>
      <c r="W627" s="318">
        <f>SUM(V627*O627)</f>
        <v>0</v>
      </c>
      <c r="X627" s="44"/>
      <c r="Y627" s="317">
        <f>SUM(X627*O627)</f>
        <v>0</v>
      </c>
      <c r="Z627" s="43"/>
      <c r="AA627" s="318">
        <f>SUM(Z627*O627)</f>
        <v>0</v>
      </c>
      <c r="AB627" s="44"/>
      <c r="AC627" s="317">
        <f>SUM(AB627*O627)</f>
        <v>0</v>
      </c>
      <c r="AD627" s="43"/>
      <c r="AE627" s="318">
        <f>SUM(AD627*O627)</f>
        <v>0</v>
      </c>
      <c r="AF627" s="44"/>
      <c r="AG627" s="317">
        <f>SUM(AF627*O627)</f>
        <v>0</v>
      </c>
      <c r="AH627" s="43"/>
      <c r="AI627" s="318">
        <f>SUM(AH627*O627)</f>
        <v>0</v>
      </c>
      <c r="AJ627" s="44"/>
      <c r="AK627" s="317">
        <f>SUM(AJ627*O627)</f>
        <v>0</v>
      </c>
      <c r="AL627" s="43"/>
      <c r="AM627" s="318">
        <f>SUM(AL627*O627)</f>
        <v>0</v>
      </c>
      <c r="AN627" s="44"/>
      <c r="AO627" s="317">
        <f>SUM(AN627*O627)</f>
        <v>0</v>
      </c>
      <c r="AP627" s="43"/>
      <c r="AQ627" s="318">
        <f>SUM(AP627*O627)</f>
        <v>0</v>
      </c>
      <c r="AR627" s="44"/>
      <c r="AS627" s="317">
        <f>SUM(AR627*O627)</f>
        <v>0</v>
      </c>
      <c r="AT627" s="43"/>
      <c r="AU627" s="318">
        <f>SUM(AT627*O627)</f>
        <v>0</v>
      </c>
      <c r="AV627" s="44"/>
      <c r="AW627" s="317">
        <f>SUM(AV627*O627)</f>
        <v>0</v>
      </c>
      <c r="AX627" s="43"/>
      <c r="AY627" s="318">
        <f>SUM(AX627*O627)</f>
        <v>0</v>
      </c>
      <c r="AZ627" s="44"/>
      <c r="BA627" s="317">
        <f>SUM(AZ627*O627)</f>
        <v>0</v>
      </c>
      <c r="BB627" s="43"/>
      <c r="BC627" s="318">
        <f>SUM(BB627*O627)</f>
        <v>0</v>
      </c>
      <c r="BD627" s="44"/>
      <c r="BE627" s="317">
        <f>SUM(BD627*O627)</f>
        <v>0</v>
      </c>
    </row>
    <row r="628" spans="1:57" ht="25.5" x14ac:dyDescent="0.2">
      <c r="A628" s="263">
        <v>224</v>
      </c>
      <c r="B628" s="264" t="s">
        <v>270</v>
      </c>
      <c r="C628" s="260" t="s">
        <v>276</v>
      </c>
      <c r="D628" s="315" t="s">
        <v>271</v>
      </c>
      <c r="E628" s="266" t="s">
        <v>11</v>
      </c>
      <c r="F628" s="265">
        <v>1</v>
      </c>
      <c r="G628" s="266" t="s">
        <v>272</v>
      </c>
      <c r="H628" s="320" t="s">
        <v>4258</v>
      </c>
      <c r="I628" s="266" t="s">
        <v>3747</v>
      </c>
      <c r="J628" s="316" t="s">
        <v>4733</v>
      </c>
      <c r="K628" s="263">
        <v>1</v>
      </c>
      <c r="L628" s="267"/>
      <c r="M628" s="267"/>
      <c r="N628" s="267"/>
      <c r="O628" s="360">
        <v>1.49</v>
      </c>
      <c r="P628" s="371">
        <f>SUM(R628,T628,V628,X628,Z628,AB628,AD628,AF628,AH628,AJ628,AL628,AN628,AP628,AR628,AT628,AV628,AX628,AZ628,BB628,BD628)</f>
        <v>0</v>
      </c>
      <c r="Q628" s="372">
        <f>SUM(P628*O628)</f>
        <v>0</v>
      </c>
      <c r="R628" s="43"/>
      <c r="S628" s="318">
        <f>SUM(R628*O628)</f>
        <v>0</v>
      </c>
      <c r="T628" s="44"/>
      <c r="U628" s="317">
        <f>SUM(T628*O628)</f>
        <v>0</v>
      </c>
      <c r="V628" s="43"/>
      <c r="W628" s="318">
        <f>SUM(V628*O628)</f>
        <v>0</v>
      </c>
      <c r="X628" s="44"/>
      <c r="Y628" s="317">
        <f>SUM(X628*O628)</f>
        <v>0</v>
      </c>
      <c r="Z628" s="43"/>
      <c r="AA628" s="318">
        <f>SUM(Z628*O628)</f>
        <v>0</v>
      </c>
      <c r="AB628" s="44"/>
      <c r="AC628" s="317">
        <f>SUM(AB628*O628)</f>
        <v>0</v>
      </c>
      <c r="AD628" s="43"/>
      <c r="AE628" s="318">
        <f>SUM(AD628*O628)</f>
        <v>0</v>
      </c>
      <c r="AF628" s="44"/>
      <c r="AG628" s="317">
        <f>SUM(AF628*O628)</f>
        <v>0</v>
      </c>
      <c r="AH628" s="43"/>
      <c r="AI628" s="318">
        <f>SUM(AH628*O628)</f>
        <v>0</v>
      </c>
      <c r="AJ628" s="44"/>
      <c r="AK628" s="317">
        <f>SUM(AJ628*O628)</f>
        <v>0</v>
      </c>
      <c r="AL628" s="43"/>
      <c r="AM628" s="318">
        <f>SUM(AL628*O628)</f>
        <v>0</v>
      </c>
      <c r="AN628" s="44"/>
      <c r="AO628" s="317">
        <f>SUM(AN628*O628)</f>
        <v>0</v>
      </c>
      <c r="AP628" s="43"/>
      <c r="AQ628" s="318">
        <f>SUM(AP628*O628)</f>
        <v>0</v>
      </c>
      <c r="AR628" s="44"/>
      <c r="AS628" s="317">
        <f>SUM(AR628*O628)</f>
        <v>0</v>
      </c>
      <c r="AT628" s="43"/>
      <c r="AU628" s="318">
        <f>SUM(AT628*O628)</f>
        <v>0</v>
      </c>
      <c r="AV628" s="44"/>
      <c r="AW628" s="317">
        <f>SUM(AV628*O628)</f>
        <v>0</v>
      </c>
      <c r="AX628" s="43"/>
      <c r="AY628" s="318">
        <f>SUM(AX628*O628)</f>
        <v>0</v>
      </c>
      <c r="AZ628" s="44"/>
      <c r="BA628" s="317">
        <f>SUM(AZ628*O628)</f>
        <v>0</v>
      </c>
      <c r="BB628" s="43"/>
      <c r="BC628" s="318">
        <f>SUM(BB628*O628)</f>
        <v>0</v>
      </c>
      <c r="BD628" s="44"/>
      <c r="BE628" s="317">
        <f>SUM(BD628*O628)</f>
        <v>0</v>
      </c>
    </row>
    <row r="629" spans="1:57" x14ac:dyDescent="0.2">
      <c r="A629" s="186">
        <v>224</v>
      </c>
      <c r="B629" s="73" t="s">
        <v>270</v>
      </c>
      <c r="C629" s="73" t="s">
        <v>276</v>
      </c>
      <c r="D629" s="74" t="s">
        <v>271</v>
      </c>
      <c r="E629" s="74" t="s">
        <v>11</v>
      </c>
      <c r="F629" s="75">
        <v>1</v>
      </c>
      <c r="G629" s="74" t="s">
        <v>2986</v>
      </c>
      <c r="H629" s="76" t="s">
        <v>2986</v>
      </c>
      <c r="I629" s="74" t="s">
        <v>3400</v>
      </c>
      <c r="J629" s="24" t="s">
        <v>3132</v>
      </c>
      <c r="K629" s="186">
        <v>2</v>
      </c>
      <c r="L629" s="144">
        <v>1.48</v>
      </c>
      <c r="M629" s="144">
        <v>1.55</v>
      </c>
      <c r="N629" s="144">
        <v>1.63</v>
      </c>
      <c r="O629" s="219">
        <v>1.71</v>
      </c>
      <c r="P629" s="371">
        <f>SUM(R629,T629,V629,X629,Z629,AB629,AD629,AF629,AH629,AJ629,AL629,AN629,AP629,AR629,AT629,AV629,AX629,AZ629,BB629,BD629)</f>
        <v>0</v>
      </c>
      <c r="Q629" s="372">
        <f>SUM(P629*O629)</f>
        <v>0</v>
      </c>
      <c r="R629" s="43"/>
      <c r="S629" s="318">
        <f>SUM(R629*O629)</f>
        <v>0</v>
      </c>
      <c r="T629" s="44"/>
      <c r="U629" s="317">
        <f>SUM(T629*O629)</f>
        <v>0</v>
      </c>
      <c r="V629" s="43"/>
      <c r="W629" s="318">
        <f>SUM(V629*O629)</f>
        <v>0</v>
      </c>
      <c r="X629" s="44"/>
      <c r="Y629" s="317">
        <f>SUM(X629*O629)</f>
        <v>0</v>
      </c>
      <c r="Z629" s="43"/>
      <c r="AA629" s="318">
        <f>SUM(Z629*O629)</f>
        <v>0</v>
      </c>
      <c r="AB629" s="44"/>
      <c r="AC629" s="317">
        <f>SUM(AB629*O629)</f>
        <v>0</v>
      </c>
      <c r="AD629" s="43"/>
      <c r="AE629" s="318">
        <f>SUM(AD629*O629)</f>
        <v>0</v>
      </c>
      <c r="AF629" s="44"/>
      <c r="AG629" s="317">
        <f>SUM(AF629*O629)</f>
        <v>0</v>
      </c>
      <c r="AH629" s="43"/>
      <c r="AI629" s="318">
        <f>SUM(AH629*O629)</f>
        <v>0</v>
      </c>
      <c r="AJ629" s="44"/>
      <c r="AK629" s="317">
        <f>SUM(AJ629*O629)</f>
        <v>0</v>
      </c>
      <c r="AL629" s="43"/>
      <c r="AM629" s="318">
        <f>SUM(AL629*O629)</f>
        <v>0</v>
      </c>
      <c r="AN629" s="44"/>
      <c r="AO629" s="317">
        <f>SUM(AN629*O629)</f>
        <v>0</v>
      </c>
      <c r="AP629" s="43"/>
      <c r="AQ629" s="318">
        <f>SUM(AP629*O629)</f>
        <v>0</v>
      </c>
      <c r="AR629" s="44"/>
      <c r="AS629" s="317">
        <f>SUM(AR629*O629)</f>
        <v>0</v>
      </c>
      <c r="AT629" s="43"/>
      <c r="AU629" s="318">
        <f>SUM(AT629*O629)</f>
        <v>0</v>
      </c>
      <c r="AV629" s="44"/>
      <c r="AW629" s="317">
        <f>SUM(AV629*O629)</f>
        <v>0</v>
      </c>
      <c r="AX629" s="43"/>
      <c r="AY629" s="318">
        <f>SUM(AX629*O629)</f>
        <v>0</v>
      </c>
      <c r="AZ629" s="44"/>
      <c r="BA629" s="317">
        <f>SUM(AZ629*O629)</f>
        <v>0</v>
      </c>
      <c r="BB629" s="43"/>
      <c r="BC629" s="318">
        <f>SUM(BB629*O629)</f>
        <v>0</v>
      </c>
      <c r="BD629" s="44"/>
      <c r="BE629" s="317">
        <f>SUM(BD629*O629)</f>
        <v>0</v>
      </c>
    </row>
    <row r="630" spans="1:57" ht="25.5" x14ac:dyDescent="0.2">
      <c r="A630" s="187">
        <v>224</v>
      </c>
      <c r="B630" s="25" t="s">
        <v>270</v>
      </c>
      <c r="C630" s="25" t="s">
        <v>276</v>
      </c>
      <c r="D630" s="29" t="s">
        <v>271</v>
      </c>
      <c r="E630" s="28" t="s">
        <v>11</v>
      </c>
      <c r="F630" s="188">
        <v>1</v>
      </c>
      <c r="G630" s="28" t="s">
        <v>275</v>
      </c>
      <c r="H630" s="89">
        <v>18087</v>
      </c>
      <c r="I630" s="29" t="s">
        <v>3404</v>
      </c>
      <c r="J630" s="79" t="s">
        <v>2338</v>
      </c>
      <c r="K630" s="187">
        <v>3</v>
      </c>
      <c r="L630" s="146">
        <v>1.73</v>
      </c>
      <c r="M630" s="80">
        <v>1.73</v>
      </c>
      <c r="N630" s="80">
        <v>1.73</v>
      </c>
      <c r="O630" s="223">
        <v>1.73</v>
      </c>
      <c r="P630" s="371">
        <f>SUM(R630,T630,V630,X630,Z630,AB630,AD630,AF630,AH630,AJ630,AL630,AN630,AP630,AR630,AT630,AV630,AX630,AZ630,BB630,BD630)</f>
        <v>0</v>
      </c>
      <c r="Q630" s="372">
        <f>SUM(P630*O630)</f>
        <v>0</v>
      </c>
      <c r="R630" s="43"/>
      <c r="S630" s="318">
        <f>SUM(R630*O630)</f>
        <v>0</v>
      </c>
      <c r="T630" s="44"/>
      <c r="U630" s="317">
        <f>SUM(T630*O630)</f>
        <v>0</v>
      </c>
      <c r="V630" s="43"/>
      <c r="W630" s="318">
        <f>SUM(V630*O630)</f>
        <v>0</v>
      </c>
      <c r="X630" s="44"/>
      <c r="Y630" s="317">
        <f>SUM(X630*O630)</f>
        <v>0</v>
      </c>
      <c r="Z630" s="43"/>
      <c r="AA630" s="318">
        <f>SUM(Z630*O630)</f>
        <v>0</v>
      </c>
      <c r="AB630" s="44"/>
      <c r="AC630" s="317">
        <f>SUM(AB630*O630)</f>
        <v>0</v>
      </c>
      <c r="AD630" s="43"/>
      <c r="AE630" s="318">
        <f>SUM(AD630*O630)</f>
        <v>0</v>
      </c>
      <c r="AF630" s="44"/>
      <c r="AG630" s="317">
        <f>SUM(AF630*O630)</f>
        <v>0</v>
      </c>
      <c r="AH630" s="43"/>
      <c r="AI630" s="318">
        <f>SUM(AH630*O630)</f>
        <v>0</v>
      </c>
      <c r="AJ630" s="44"/>
      <c r="AK630" s="317">
        <f>SUM(AJ630*O630)</f>
        <v>0</v>
      </c>
      <c r="AL630" s="43"/>
      <c r="AM630" s="318">
        <f>SUM(AL630*O630)</f>
        <v>0</v>
      </c>
      <c r="AN630" s="44"/>
      <c r="AO630" s="317">
        <f>SUM(AN630*O630)</f>
        <v>0</v>
      </c>
      <c r="AP630" s="43"/>
      <c r="AQ630" s="318">
        <f>SUM(AP630*O630)</f>
        <v>0</v>
      </c>
      <c r="AR630" s="44"/>
      <c r="AS630" s="317">
        <f>SUM(AR630*O630)</f>
        <v>0</v>
      </c>
      <c r="AT630" s="43"/>
      <c r="AU630" s="318">
        <f>SUM(AT630*O630)</f>
        <v>0</v>
      </c>
      <c r="AV630" s="44"/>
      <c r="AW630" s="317">
        <f>SUM(AV630*O630)</f>
        <v>0</v>
      </c>
      <c r="AX630" s="43"/>
      <c r="AY630" s="318">
        <f>SUM(AX630*O630)</f>
        <v>0</v>
      </c>
      <c r="AZ630" s="44"/>
      <c r="BA630" s="317">
        <f>SUM(AZ630*O630)</f>
        <v>0</v>
      </c>
      <c r="BB630" s="43"/>
      <c r="BC630" s="318">
        <f>SUM(BB630*O630)</f>
        <v>0</v>
      </c>
      <c r="BD630" s="44"/>
      <c r="BE630" s="317">
        <f>SUM(BD630*O630)</f>
        <v>0</v>
      </c>
    </row>
    <row r="631" spans="1:57" x14ac:dyDescent="0.2">
      <c r="A631" s="81">
        <v>224</v>
      </c>
      <c r="B631" s="82" t="s">
        <v>270</v>
      </c>
      <c r="C631" s="82" t="s">
        <v>276</v>
      </c>
      <c r="D631" s="83" t="s">
        <v>3331</v>
      </c>
      <c r="E631" s="84" t="s">
        <v>2350</v>
      </c>
      <c r="F631" s="85">
        <v>1</v>
      </c>
      <c r="G631" s="84" t="s">
        <v>275</v>
      </c>
      <c r="H631" s="22">
        <v>9729431</v>
      </c>
      <c r="I631" s="34">
        <v>57681</v>
      </c>
      <c r="J631" s="86" t="s">
        <v>1074</v>
      </c>
      <c r="K631" s="81">
        <v>4</v>
      </c>
      <c r="L631" s="87">
        <v>2.2799999999999998</v>
      </c>
      <c r="M631" s="155">
        <v>2.57</v>
      </c>
      <c r="N631" s="87">
        <v>2.57</v>
      </c>
      <c r="O631" s="361">
        <v>2.56</v>
      </c>
      <c r="P631" s="371">
        <f>SUM(R631,T631,V631,X631,Z631,AB631,AD631,AF631,AH631,AJ631,AL631,AN631,AP631,AR631,AT631,AV631,AX631,AZ631,BB631,BD631)</f>
        <v>0</v>
      </c>
      <c r="Q631" s="372">
        <f>SUM(P631*O631)</f>
        <v>0</v>
      </c>
      <c r="R631" s="43"/>
      <c r="S631" s="318">
        <f>SUM(R631*O631)</f>
        <v>0</v>
      </c>
      <c r="T631" s="44"/>
      <c r="U631" s="317">
        <f>SUM(T631*O631)</f>
        <v>0</v>
      </c>
      <c r="V631" s="43"/>
      <c r="W631" s="318">
        <f>SUM(V631*O631)</f>
        <v>0</v>
      </c>
      <c r="X631" s="44"/>
      <c r="Y631" s="317">
        <f>SUM(X631*O631)</f>
        <v>0</v>
      </c>
      <c r="Z631" s="43"/>
      <c r="AA631" s="318">
        <f>SUM(Z631*O631)</f>
        <v>0</v>
      </c>
      <c r="AB631" s="44"/>
      <c r="AC631" s="317">
        <f>SUM(AB631*O631)</f>
        <v>0</v>
      </c>
      <c r="AD631" s="43"/>
      <c r="AE631" s="318">
        <f>SUM(AD631*O631)</f>
        <v>0</v>
      </c>
      <c r="AF631" s="44"/>
      <c r="AG631" s="317">
        <f>SUM(AF631*O631)</f>
        <v>0</v>
      </c>
      <c r="AH631" s="43"/>
      <c r="AI631" s="318">
        <f>SUM(AH631*O631)</f>
        <v>0</v>
      </c>
      <c r="AJ631" s="44"/>
      <c r="AK631" s="317">
        <f>SUM(AJ631*O631)</f>
        <v>0</v>
      </c>
      <c r="AL631" s="43"/>
      <c r="AM631" s="318">
        <f>SUM(AL631*O631)</f>
        <v>0</v>
      </c>
      <c r="AN631" s="44"/>
      <c r="AO631" s="317">
        <f>SUM(AN631*O631)</f>
        <v>0</v>
      </c>
      <c r="AP631" s="43"/>
      <c r="AQ631" s="318">
        <f>SUM(AP631*O631)</f>
        <v>0</v>
      </c>
      <c r="AR631" s="44"/>
      <c r="AS631" s="317">
        <f>SUM(AR631*O631)</f>
        <v>0</v>
      </c>
      <c r="AT631" s="43"/>
      <c r="AU631" s="318">
        <f>SUM(AT631*O631)</f>
        <v>0</v>
      </c>
      <c r="AV631" s="44"/>
      <c r="AW631" s="317">
        <f>SUM(AV631*O631)</f>
        <v>0</v>
      </c>
      <c r="AX631" s="43"/>
      <c r="AY631" s="318">
        <f>SUM(AX631*O631)</f>
        <v>0</v>
      </c>
      <c r="AZ631" s="44"/>
      <c r="BA631" s="317">
        <f>SUM(AZ631*O631)</f>
        <v>0</v>
      </c>
      <c r="BB631" s="43"/>
      <c r="BC631" s="318">
        <f>SUM(BB631*O631)</f>
        <v>0</v>
      </c>
      <c r="BD631" s="44"/>
      <c r="BE631" s="317">
        <f>SUM(BD631*O631)</f>
        <v>0</v>
      </c>
    </row>
    <row r="632" spans="1:57" ht="25.5" x14ac:dyDescent="0.2">
      <c r="A632" s="186">
        <v>225</v>
      </c>
      <c r="B632" s="73" t="s">
        <v>268</v>
      </c>
      <c r="C632" s="73" t="s">
        <v>269</v>
      </c>
      <c r="D632" s="74" t="s">
        <v>3621</v>
      </c>
      <c r="E632" s="74" t="s">
        <v>11</v>
      </c>
      <c r="F632" s="75">
        <v>1</v>
      </c>
      <c r="G632" s="74" t="s">
        <v>3622</v>
      </c>
      <c r="H632" s="76" t="s">
        <v>3622</v>
      </c>
      <c r="I632" s="74" t="s">
        <v>3400</v>
      </c>
      <c r="J632" s="24" t="s">
        <v>3132</v>
      </c>
      <c r="K632" s="186">
        <v>1</v>
      </c>
      <c r="L632" s="77">
        <v>1.1499999999999999</v>
      </c>
      <c r="M632" s="144">
        <v>1.21</v>
      </c>
      <c r="N632" s="144">
        <v>1.27</v>
      </c>
      <c r="O632" s="219">
        <v>1.33</v>
      </c>
      <c r="P632" s="371">
        <f>SUM(R632,T632,V632,X632,Z632,AB632,AD632,AF632,AH632,AJ632,AL632,AN632,AP632,AR632,AT632,AV632,AX632,AZ632,BB632,BD632)</f>
        <v>0</v>
      </c>
      <c r="Q632" s="372">
        <f>SUM(P632*O632)</f>
        <v>0</v>
      </c>
      <c r="R632" s="43"/>
      <c r="S632" s="318">
        <f>SUM(R632*O632)</f>
        <v>0</v>
      </c>
      <c r="T632" s="44"/>
      <c r="U632" s="317">
        <f>SUM(T632*O632)</f>
        <v>0</v>
      </c>
      <c r="V632" s="43"/>
      <c r="W632" s="318">
        <f>SUM(V632*O632)</f>
        <v>0</v>
      </c>
      <c r="X632" s="44"/>
      <c r="Y632" s="317">
        <f>SUM(X632*O632)</f>
        <v>0</v>
      </c>
      <c r="Z632" s="43"/>
      <c r="AA632" s="318">
        <f>SUM(Z632*O632)</f>
        <v>0</v>
      </c>
      <c r="AB632" s="44"/>
      <c r="AC632" s="317">
        <f>SUM(AB632*O632)</f>
        <v>0</v>
      </c>
      <c r="AD632" s="43"/>
      <c r="AE632" s="318">
        <f>SUM(AD632*O632)</f>
        <v>0</v>
      </c>
      <c r="AF632" s="44"/>
      <c r="AG632" s="317">
        <f>SUM(AF632*O632)</f>
        <v>0</v>
      </c>
      <c r="AH632" s="43"/>
      <c r="AI632" s="318">
        <f>SUM(AH632*O632)</f>
        <v>0</v>
      </c>
      <c r="AJ632" s="44"/>
      <c r="AK632" s="317">
        <f>SUM(AJ632*O632)</f>
        <v>0</v>
      </c>
      <c r="AL632" s="43"/>
      <c r="AM632" s="318">
        <f>SUM(AL632*O632)</f>
        <v>0</v>
      </c>
      <c r="AN632" s="44"/>
      <c r="AO632" s="317">
        <f>SUM(AN632*O632)</f>
        <v>0</v>
      </c>
      <c r="AP632" s="43"/>
      <c r="AQ632" s="318">
        <f>SUM(AP632*O632)</f>
        <v>0</v>
      </c>
      <c r="AR632" s="44"/>
      <c r="AS632" s="317">
        <f>SUM(AR632*O632)</f>
        <v>0</v>
      </c>
      <c r="AT632" s="43"/>
      <c r="AU632" s="318">
        <f>SUM(AT632*O632)</f>
        <v>0</v>
      </c>
      <c r="AV632" s="44"/>
      <c r="AW632" s="317">
        <f>SUM(AV632*O632)</f>
        <v>0</v>
      </c>
      <c r="AX632" s="43"/>
      <c r="AY632" s="318">
        <f>SUM(AX632*O632)</f>
        <v>0</v>
      </c>
      <c r="AZ632" s="44"/>
      <c r="BA632" s="317">
        <f>SUM(AZ632*O632)</f>
        <v>0</v>
      </c>
      <c r="BB632" s="43"/>
      <c r="BC632" s="318">
        <f>SUM(BB632*O632)</f>
        <v>0</v>
      </c>
      <c r="BD632" s="44"/>
      <c r="BE632" s="317">
        <f>SUM(BD632*O632)</f>
        <v>0</v>
      </c>
    </row>
    <row r="633" spans="1:57" ht="25.5" x14ac:dyDescent="0.2">
      <c r="A633" s="187">
        <v>225</v>
      </c>
      <c r="B633" s="25" t="s">
        <v>268</v>
      </c>
      <c r="C633" s="25" t="s">
        <v>3320</v>
      </c>
      <c r="D633" s="29" t="s">
        <v>3332</v>
      </c>
      <c r="E633" s="28" t="s">
        <v>11</v>
      </c>
      <c r="F633" s="188">
        <v>1</v>
      </c>
      <c r="G633" s="28">
        <v>12089</v>
      </c>
      <c r="H633" s="89">
        <v>51137</v>
      </c>
      <c r="I633" s="29" t="s">
        <v>3404</v>
      </c>
      <c r="J633" s="79" t="s">
        <v>2338</v>
      </c>
      <c r="K633" s="187">
        <v>2</v>
      </c>
      <c r="L633" s="80">
        <v>3.54</v>
      </c>
      <c r="M633" s="80">
        <v>3.54</v>
      </c>
      <c r="N633" s="80">
        <v>3.54</v>
      </c>
      <c r="O633" s="223">
        <v>3.54</v>
      </c>
      <c r="P633" s="371">
        <f>SUM(R633,T633,V633,X633,Z633,AB633,AD633,AF633,AH633,AJ633,AL633,AN633,AP633,AR633,AT633,AV633,AX633,AZ633,BB633,BD633)</f>
        <v>0</v>
      </c>
      <c r="Q633" s="372">
        <f>SUM(P633*O633)</f>
        <v>0</v>
      </c>
      <c r="R633" s="43"/>
      <c r="S633" s="318">
        <f>SUM(R633*O633)</f>
        <v>0</v>
      </c>
      <c r="T633" s="44"/>
      <c r="U633" s="317">
        <f>SUM(T633*O633)</f>
        <v>0</v>
      </c>
      <c r="V633" s="43"/>
      <c r="W633" s="318">
        <f>SUM(V633*O633)</f>
        <v>0</v>
      </c>
      <c r="X633" s="44"/>
      <c r="Y633" s="317">
        <f>SUM(X633*O633)</f>
        <v>0</v>
      </c>
      <c r="Z633" s="43"/>
      <c r="AA633" s="318">
        <f>SUM(Z633*O633)</f>
        <v>0</v>
      </c>
      <c r="AB633" s="44"/>
      <c r="AC633" s="317">
        <f>SUM(AB633*O633)</f>
        <v>0</v>
      </c>
      <c r="AD633" s="43"/>
      <c r="AE633" s="318">
        <f>SUM(AD633*O633)</f>
        <v>0</v>
      </c>
      <c r="AF633" s="44"/>
      <c r="AG633" s="317">
        <f>SUM(AF633*O633)</f>
        <v>0</v>
      </c>
      <c r="AH633" s="43"/>
      <c r="AI633" s="318">
        <f>SUM(AH633*O633)</f>
        <v>0</v>
      </c>
      <c r="AJ633" s="44"/>
      <c r="AK633" s="317">
        <f>SUM(AJ633*O633)</f>
        <v>0</v>
      </c>
      <c r="AL633" s="43"/>
      <c r="AM633" s="318">
        <f>SUM(AL633*O633)</f>
        <v>0</v>
      </c>
      <c r="AN633" s="44"/>
      <c r="AO633" s="317">
        <f>SUM(AN633*O633)</f>
        <v>0</v>
      </c>
      <c r="AP633" s="43"/>
      <c r="AQ633" s="318">
        <f>SUM(AP633*O633)</f>
        <v>0</v>
      </c>
      <c r="AR633" s="44"/>
      <c r="AS633" s="317">
        <f>SUM(AR633*O633)</f>
        <v>0</v>
      </c>
      <c r="AT633" s="43"/>
      <c r="AU633" s="318">
        <f>SUM(AT633*O633)</f>
        <v>0</v>
      </c>
      <c r="AV633" s="44"/>
      <c r="AW633" s="317">
        <f>SUM(AV633*O633)</f>
        <v>0</v>
      </c>
      <c r="AX633" s="43"/>
      <c r="AY633" s="318">
        <f>SUM(AX633*O633)</f>
        <v>0</v>
      </c>
      <c r="AZ633" s="44"/>
      <c r="BA633" s="317">
        <f>SUM(AZ633*O633)</f>
        <v>0</v>
      </c>
      <c r="BB633" s="43"/>
      <c r="BC633" s="318">
        <f>SUM(BB633*O633)</f>
        <v>0</v>
      </c>
      <c r="BD633" s="44"/>
      <c r="BE633" s="317">
        <f>SUM(BD633*O633)</f>
        <v>0</v>
      </c>
    </row>
    <row r="634" spans="1:57" ht="25.5" x14ac:dyDescent="0.2">
      <c r="A634" s="81">
        <v>225</v>
      </c>
      <c r="B634" s="82" t="s">
        <v>268</v>
      </c>
      <c r="C634" s="82" t="s">
        <v>269</v>
      </c>
      <c r="D634" s="83" t="s">
        <v>3318</v>
      </c>
      <c r="E634" s="84" t="s">
        <v>2350</v>
      </c>
      <c r="F634" s="85">
        <v>1</v>
      </c>
      <c r="G634" s="84" t="s">
        <v>2421</v>
      </c>
      <c r="H634" s="22" t="s">
        <v>2422</v>
      </c>
      <c r="I634" s="34">
        <v>57681</v>
      </c>
      <c r="J634" s="86" t="s">
        <v>1074</v>
      </c>
      <c r="K634" s="81">
        <v>3</v>
      </c>
      <c r="L634" s="87">
        <v>6.53</v>
      </c>
      <c r="M634" s="87">
        <v>6.53</v>
      </c>
      <c r="N634" s="87">
        <v>6.53</v>
      </c>
      <c r="O634" s="362">
        <v>6.16</v>
      </c>
      <c r="P634" s="371">
        <f>SUM(R634,T634,V634,X634,Z634,AB634,AD634,AF634,AH634,AJ634,AL634,AN634,AP634,AR634,AT634,AV634,AX634,AZ634,BB634,BD634)</f>
        <v>0</v>
      </c>
      <c r="Q634" s="372">
        <f>SUM(P634*O634)</f>
        <v>0</v>
      </c>
      <c r="R634" s="43"/>
      <c r="S634" s="318">
        <f>SUM(R634*O634)</f>
        <v>0</v>
      </c>
      <c r="T634" s="44"/>
      <c r="U634" s="317">
        <f>SUM(T634*O634)</f>
        <v>0</v>
      </c>
      <c r="V634" s="43"/>
      <c r="W634" s="318">
        <f>SUM(V634*O634)</f>
        <v>0</v>
      </c>
      <c r="X634" s="44"/>
      <c r="Y634" s="317">
        <f>SUM(X634*O634)</f>
        <v>0</v>
      </c>
      <c r="Z634" s="43"/>
      <c r="AA634" s="318">
        <f>SUM(Z634*O634)</f>
        <v>0</v>
      </c>
      <c r="AB634" s="44"/>
      <c r="AC634" s="317">
        <f>SUM(AB634*O634)</f>
        <v>0</v>
      </c>
      <c r="AD634" s="43"/>
      <c r="AE634" s="318">
        <f>SUM(AD634*O634)</f>
        <v>0</v>
      </c>
      <c r="AF634" s="44"/>
      <c r="AG634" s="317">
        <f>SUM(AF634*O634)</f>
        <v>0</v>
      </c>
      <c r="AH634" s="43"/>
      <c r="AI634" s="318">
        <f>SUM(AH634*O634)</f>
        <v>0</v>
      </c>
      <c r="AJ634" s="44"/>
      <c r="AK634" s="317">
        <f>SUM(AJ634*O634)</f>
        <v>0</v>
      </c>
      <c r="AL634" s="43"/>
      <c r="AM634" s="318">
        <f>SUM(AL634*O634)</f>
        <v>0</v>
      </c>
      <c r="AN634" s="44"/>
      <c r="AO634" s="317">
        <f>SUM(AN634*O634)</f>
        <v>0</v>
      </c>
      <c r="AP634" s="43"/>
      <c r="AQ634" s="318">
        <f>SUM(AP634*O634)</f>
        <v>0</v>
      </c>
      <c r="AR634" s="44"/>
      <c r="AS634" s="317">
        <f>SUM(AR634*O634)</f>
        <v>0</v>
      </c>
      <c r="AT634" s="43"/>
      <c r="AU634" s="318">
        <f>SUM(AT634*O634)</f>
        <v>0</v>
      </c>
      <c r="AV634" s="44"/>
      <c r="AW634" s="317">
        <f>SUM(AV634*O634)</f>
        <v>0</v>
      </c>
      <c r="AX634" s="43"/>
      <c r="AY634" s="318">
        <f>SUM(AX634*O634)</f>
        <v>0</v>
      </c>
      <c r="AZ634" s="44"/>
      <c r="BA634" s="317">
        <f>SUM(AZ634*O634)</f>
        <v>0</v>
      </c>
      <c r="BB634" s="43"/>
      <c r="BC634" s="318">
        <f>SUM(BB634*O634)</f>
        <v>0</v>
      </c>
      <c r="BD634" s="44"/>
      <c r="BE634" s="317">
        <f>SUM(BD634*O634)</f>
        <v>0</v>
      </c>
    </row>
    <row r="635" spans="1:57" ht="25.5" x14ac:dyDescent="0.2">
      <c r="A635" s="187">
        <v>226</v>
      </c>
      <c r="B635" s="25" t="s">
        <v>265</v>
      </c>
      <c r="C635" s="25" t="s">
        <v>264</v>
      </c>
      <c r="D635" s="29" t="s">
        <v>920</v>
      </c>
      <c r="E635" s="28" t="s">
        <v>11</v>
      </c>
      <c r="F635" s="188">
        <v>1</v>
      </c>
      <c r="G635" s="189" t="s">
        <v>2076</v>
      </c>
      <c r="H635" s="89">
        <v>11204</v>
      </c>
      <c r="I635" s="29" t="s">
        <v>3404</v>
      </c>
      <c r="J635" s="79" t="s">
        <v>2338</v>
      </c>
      <c r="K635" s="187">
        <v>1</v>
      </c>
      <c r="L635" s="80">
        <v>5.66</v>
      </c>
      <c r="M635" s="80">
        <v>5.66</v>
      </c>
      <c r="N635" s="80">
        <v>5.66</v>
      </c>
      <c r="O635" s="223">
        <v>5.66</v>
      </c>
      <c r="P635" s="371">
        <f>SUM(R635,T635,V635,X635,Z635,AB635,AD635,AF635,AH635,AJ635,AL635,AN635,AP635,AR635,AT635,AV635,AX635,AZ635,BB635,BD635)</f>
        <v>0</v>
      </c>
      <c r="Q635" s="372">
        <f>SUM(P635*O635)</f>
        <v>0</v>
      </c>
      <c r="R635" s="43"/>
      <c r="S635" s="318">
        <f>SUM(R635*O635)</f>
        <v>0</v>
      </c>
      <c r="T635" s="44"/>
      <c r="U635" s="317">
        <f>SUM(T635*O635)</f>
        <v>0</v>
      </c>
      <c r="V635" s="43"/>
      <c r="W635" s="318">
        <f>SUM(V635*O635)</f>
        <v>0</v>
      </c>
      <c r="X635" s="44"/>
      <c r="Y635" s="317">
        <f>SUM(X635*O635)</f>
        <v>0</v>
      </c>
      <c r="Z635" s="43"/>
      <c r="AA635" s="318">
        <f>SUM(Z635*O635)</f>
        <v>0</v>
      </c>
      <c r="AB635" s="44"/>
      <c r="AC635" s="317">
        <f>SUM(AB635*O635)</f>
        <v>0</v>
      </c>
      <c r="AD635" s="43"/>
      <c r="AE635" s="318">
        <f>SUM(AD635*O635)</f>
        <v>0</v>
      </c>
      <c r="AF635" s="44"/>
      <c r="AG635" s="317">
        <f>SUM(AF635*O635)</f>
        <v>0</v>
      </c>
      <c r="AH635" s="43"/>
      <c r="AI635" s="318">
        <f>SUM(AH635*O635)</f>
        <v>0</v>
      </c>
      <c r="AJ635" s="44"/>
      <c r="AK635" s="317">
        <f>SUM(AJ635*O635)</f>
        <v>0</v>
      </c>
      <c r="AL635" s="43"/>
      <c r="AM635" s="318">
        <f>SUM(AL635*O635)</f>
        <v>0</v>
      </c>
      <c r="AN635" s="44"/>
      <c r="AO635" s="317">
        <f>SUM(AN635*O635)</f>
        <v>0</v>
      </c>
      <c r="AP635" s="43"/>
      <c r="AQ635" s="318">
        <f>SUM(AP635*O635)</f>
        <v>0</v>
      </c>
      <c r="AR635" s="44"/>
      <c r="AS635" s="317">
        <f>SUM(AR635*O635)</f>
        <v>0</v>
      </c>
      <c r="AT635" s="43"/>
      <c r="AU635" s="318">
        <f>SUM(AT635*O635)</f>
        <v>0</v>
      </c>
      <c r="AV635" s="44"/>
      <c r="AW635" s="317">
        <f>SUM(AV635*O635)</f>
        <v>0</v>
      </c>
      <c r="AX635" s="43"/>
      <c r="AY635" s="318">
        <f>SUM(AX635*O635)</f>
        <v>0</v>
      </c>
      <c r="AZ635" s="44"/>
      <c r="BA635" s="317">
        <f>SUM(AZ635*O635)</f>
        <v>0</v>
      </c>
      <c r="BB635" s="43"/>
      <c r="BC635" s="318">
        <f>SUM(BB635*O635)</f>
        <v>0</v>
      </c>
      <c r="BD635" s="44"/>
      <c r="BE635" s="317">
        <f>SUM(BD635*O635)</f>
        <v>0</v>
      </c>
    </row>
    <row r="636" spans="1:57" ht="25.5" x14ac:dyDescent="0.2">
      <c r="A636" s="186">
        <v>226</v>
      </c>
      <c r="B636" s="73" t="s">
        <v>265</v>
      </c>
      <c r="C636" s="73" t="s">
        <v>264</v>
      </c>
      <c r="D636" s="74" t="s">
        <v>901</v>
      </c>
      <c r="E636" s="74" t="s">
        <v>11</v>
      </c>
      <c r="F636" s="75">
        <v>1</v>
      </c>
      <c r="G636" s="74" t="s">
        <v>2988</v>
      </c>
      <c r="H636" s="76" t="s">
        <v>2988</v>
      </c>
      <c r="I636" s="74" t="s">
        <v>3400</v>
      </c>
      <c r="J636" s="24" t="s">
        <v>3132</v>
      </c>
      <c r="K636" s="186">
        <v>2</v>
      </c>
      <c r="L636" s="144">
        <v>5.29</v>
      </c>
      <c r="M636" s="144">
        <v>5.55</v>
      </c>
      <c r="N636" s="77">
        <v>5.55</v>
      </c>
      <c r="O636" s="219">
        <v>5.83</v>
      </c>
      <c r="P636" s="371">
        <f>SUM(R636,T636,V636,X636,Z636,AB636,AD636,AF636,AH636,AJ636,AL636,AN636,AP636,AR636,AT636,AV636,AX636,AZ636,BB636,BD636)</f>
        <v>0</v>
      </c>
      <c r="Q636" s="372">
        <f>SUM(P636*O636)</f>
        <v>0</v>
      </c>
      <c r="R636" s="43"/>
      <c r="S636" s="318">
        <f>SUM(R636*O636)</f>
        <v>0</v>
      </c>
      <c r="T636" s="44"/>
      <c r="U636" s="317">
        <f>SUM(T636*O636)</f>
        <v>0</v>
      </c>
      <c r="V636" s="43"/>
      <c r="W636" s="318">
        <f>SUM(V636*O636)</f>
        <v>0</v>
      </c>
      <c r="X636" s="44"/>
      <c r="Y636" s="317">
        <f>SUM(X636*O636)</f>
        <v>0</v>
      </c>
      <c r="Z636" s="43"/>
      <c r="AA636" s="318">
        <f>SUM(Z636*O636)</f>
        <v>0</v>
      </c>
      <c r="AB636" s="44"/>
      <c r="AC636" s="317">
        <f>SUM(AB636*O636)</f>
        <v>0</v>
      </c>
      <c r="AD636" s="43"/>
      <c r="AE636" s="318">
        <f>SUM(AD636*O636)</f>
        <v>0</v>
      </c>
      <c r="AF636" s="44"/>
      <c r="AG636" s="317">
        <f>SUM(AF636*O636)</f>
        <v>0</v>
      </c>
      <c r="AH636" s="43"/>
      <c r="AI636" s="318">
        <f>SUM(AH636*O636)</f>
        <v>0</v>
      </c>
      <c r="AJ636" s="44"/>
      <c r="AK636" s="317">
        <f>SUM(AJ636*O636)</f>
        <v>0</v>
      </c>
      <c r="AL636" s="43"/>
      <c r="AM636" s="318">
        <f>SUM(AL636*O636)</f>
        <v>0</v>
      </c>
      <c r="AN636" s="44"/>
      <c r="AO636" s="317">
        <f>SUM(AN636*O636)</f>
        <v>0</v>
      </c>
      <c r="AP636" s="43"/>
      <c r="AQ636" s="318">
        <f>SUM(AP636*O636)</f>
        <v>0</v>
      </c>
      <c r="AR636" s="44"/>
      <c r="AS636" s="317">
        <f>SUM(AR636*O636)</f>
        <v>0</v>
      </c>
      <c r="AT636" s="43"/>
      <c r="AU636" s="318">
        <f>SUM(AT636*O636)</f>
        <v>0</v>
      </c>
      <c r="AV636" s="44"/>
      <c r="AW636" s="317">
        <f>SUM(AV636*O636)</f>
        <v>0</v>
      </c>
      <c r="AX636" s="43"/>
      <c r="AY636" s="318">
        <f>SUM(AX636*O636)</f>
        <v>0</v>
      </c>
      <c r="AZ636" s="44"/>
      <c r="BA636" s="317">
        <f>SUM(AZ636*O636)</f>
        <v>0</v>
      </c>
      <c r="BB636" s="43"/>
      <c r="BC636" s="318">
        <f>SUM(BB636*O636)</f>
        <v>0</v>
      </c>
      <c r="BD636" s="44"/>
      <c r="BE636" s="317">
        <f>SUM(BD636*O636)</f>
        <v>0</v>
      </c>
    </row>
    <row r="637" spans="1:57" ht="25.5" x14ac:dyDescent="0.2">
      <c r="A637" s="263">
        <v>226</v>
      </c>
      <c r="B637" s="264" t="s">
        <v>265</v>
      </c>
      <c r="C637" s="260" t="s">
        <v>264</v>
      </c>
      <c r="D637" s="315" t="s">
        <v>4052</v>
      </c>
      <c r="E637" s="266" t="s">
        <v>11</v>
      </c>
      <c r="F637" s="265">
        <v>1</v>
      </c>
      <c r="G637" s="266"/>
      <c r="H637" s="320" t="s">
        <v>4259</v>
      </c>
      <c r="I637" s="266" t="s">
        <v>3747</v>
      </c>
      <c r="J637" s="316" t="s">
        <v>4733</v>
      </c>
      <c r="K637" s="263">
        <v>3</v>
      </c>
      <c r="L637" s="267"/>
      <c r="M637" s="267"/>
      <c r="N637" s="267"/>
      <c r="O637" s="360">
        <v>13.19</v>
      </c>
      <c r="P637" s="371">
        <f>SUM(R637,T637,V637,X637,Z637,AB637,AD637,AF637,AH637,AJ637,AL637,AN637,AP637,AR637,AT637,AV637,AX637,AZ637,BB637,BD637)</f>
        <v>0</v>
      </c>
      <c r="Q637" s="372">
        <f>SUM(P637*O637)</f>
        <v>0</v>
      </c>
      <c r="R637" s="43"/>
      <c r="S637" s="318">
        <f>SUM(R637*O637)</f>
        <v>0</v>
      </c>
      <c r="T637" s="44"/>
      <c r="U637" s="317">
        <f>SUM(T637*O637)</f>
        <v>0</v>
      </c>
      <c r="V637" s="43"/>
      <c r="W637" s="318">
        <f>SUM(V637*O637)</f>
        <v>0</v>
      </c>
      <c r="X637" s="44"/>
      <c r="Y637" s="317">
        <f>SUM(X637*O637)</f>
        <v>0</v>
      </c>
      <c r="Z637" s="43"/>
      <c r="AA637" s="318">
        <f>SUM(Z637*O637)</f>
        <v>0</v>
      </c>
      <c r="AB637" s="44"/>
      <c r="AC637" s="317">
        <f>SUM(AB637*O637)</f>
        <v>0</v>
      </c>
      <c r="AD637" s="43"/>
      <c r="AE637" s="318">
        <f>SUM(AD637*O637)</f>
        <v>0</v>
      </c>
      <c r="AF637" s="44"/>
      <c r="AG637" s="317">
        <f>SUM(AF637*O637)</f>
        <v>0</v>
      </c>
      <c r="AH637" s="43"/>
      <c r="AI637" s="318">
        <f>SUM(AH637*O637)</f>
        <v>0</v>
      </c>
      <c r="AJ637" s="44"/>
      <c r="AK637" s="317">
        <f>SUM(AJ637*O637)</f>
        <v>0</v>
      </c>
      <c r="AL637" s="43"/>
      <c r="AM637" s="318">
        <f>SUM(AL637*O637)</f>
        <v>0</v>
      </c>
      <c r="AN637" s="44"/>
      <c r="AO637" s="317">
        <f>SUM(AN637*O637)</f>
        <v>0</v>
      </c>
      <c r="AP637" s="43"/>
      <c r="AQ637" s="318">
        <f>SUM(AP637*O637)</f>
        <v>0</v>
      </c>
      <c r="AR637" s="44"/>
      <c r="AS637" s="317">
        <f>SUM(AR637*O637)</f>
        <v>0</v>
      </c>
      <c r="AT637" s="43"/>
      <c r="AU637" s="318">
        <f>SUM(AT637*O637)</f>
        <v>0</v>
      </c>
      <c r="AV637" s="44"/>
      <c r="AW637" s="317">
        <f>SUM(AV637*O637)</f>
        <v>0</v>
      </c>
      <c r="AX637" s="43"/>
      <c r="AY637" s="318">
        <f>SUM(AX637*O637)</f>
        <v>0</v>
      </c>
      <c r="AZ637" s="44"/>
      <c r="BA637" s="317">
        <f>SUM(AZ637*O637)</f>
        <v>0</v>
      </c>
      <c r="BB637" s="43"/>
      <c r="BC637" s="318">
        <f>SUM(BB637*O637)</f>
        <v>0</v>
      </c>
      <c r="BD637" s="44"/>
      <c r="BE637" s="317">
        <f>SUM(BD637*O637)</f>
        <v>0</v>
      </c>
    </row>
    <row r="638" spans="1:57" ht="25.5" x14ac:dyDescent="0.2">
      <c r="A638" s="81">
        <v>226</v>
      </c>
      <c r="B638" s="82" t="s">
        <v>265</v>
      </c>
      <c r="C638" s="82" t="s">
        <v>264</v>
      </c>
      <c r="D638" s="83" t="s">
        <v>3319</v>
      </c>
      <c r="E638" s="84" t="s">
        <v>2350</v>
      </c>
      <c r="F638" s="85">
        <v>1</v>
      </c>
      <c r="G638" s="84" t="s">
        <v>2423</v>
      </c>
      <c r="H638" s="22" t="s">
        <v>2424</v>
      </c>
      <c r="I638" s="34">
        <v>57681</v>
      </c>
      <c r="J638" s="86" t="s">
        <v>1074</v>
      </c>
      <c r="K638" s="81">
        <v>4</v>
      </c>
      <c r="L638" s="87">
        <v>33.119999999999997</v>
      </c>
      <c r="M638" s="194">
        <v>31.96</v>
      </c>
      <c r="N638" s="87">
        <v>31.96</v>
      </c>
      <c r="O638" s="361">
        <v>33.56</v>
      </c>
      <c r="P638" s="371">
        <f>SUM(R638,T638,V638,X638,Z638,AB638,AD638,AF638,AH638,AJ638,AL638,AN638,AP638,AR638,AT638,AV638,AX638,AZ638,BB638,BD638)</f>
        <v>0</v>
      </c>
      <c r="Q638" s="372">
        <f>SUM(P638*O638)</f>
        <v>0</v>
      </c>
      <c r="R638" s="43"/>
      <c r="S638" s="318">
        <f>SUM(R638*O638)</f>
        <v>0</v>
      </c>
      <c r="T638" s="44"/>
      <c r="U638" s="317">
        <f>SUM(T638*O638)</f>
        <v>0</v>
      </c>
      <c r="V638" s="43"/>
      <c r="W638" s="318">
        <f>SUM(V638*O638)</f>
        <v>0</v>
      </c>
      <c r="X638" s="44"/>
      <c r="Y638" s="317">
        <f>SUM(X638*O638)</f>
        <v>0</v>
      </c>
      <c r="Z638" s="43"/>
      <c r="AA638" s="318">
        <f>SUM(Z638*O638)</f>
        <v>0</v>
      </c>
      <c r="AB638" s="44"/>
      <c r="AC638" s="317">
        <f>SUM(AB638*O638)</f>
        <v>0</v>
      </c>
      <c r="AD638" s="43"/>
      <c r="AE638" s="318">
        <f>SUM(AD638*O638)</f>
        <v>0</v>
      </c>
      <c r="AF638" s="44"/>
      <c r="AG638" s="317">
        <f>SUM(AF638*O638)</f>
        <v>0</v>
      </c>
      <c r="AH638" s="43"/>
      <c r="AI638" s="318">
        <f>SUM(AH638*O638)</f>
        <v>0</v>
      </c>
      <c r="AJ638" s="44"/>
      <c r="AK638" s="317">
        <f>SUM(AJ638*O638)</f>
        <v>0</v>
      </c>
      <c r="AL638" s="43"/>
      <c r="AM638" s="318">
        <f>SUM(AL638*O638)</f>
        <v>0</v>
      </c>
      <c r="AN638" s="44"/>
      <c r="AO638" s="317">
        <f>SUM(AN638*O638)</f>
        <v>0</v>
      </c>
      <c r="AP638" s="43"/>
      <c r="AQ638" s="318">
        <f>SUM(AP638*O638)</f>
        <v>0</v>
      </c>
      <c r="AR638" s="44"/>
      <c r="AS638" s="317">
        <f>SUM(AR638*O638)</f>
        <v>0</v>
      </c>
      <c r="AT638" s="43"/>
      <c r="AU638" s="318">
        <f>SUM(AT638*O638)</f>
        <v>0</v>
      </c>
      <c r="AV638" s="44"/>
      <c r="AW638" s="317">
        <f>SUM(AV638*O638)</f>
        <v>0</v>
      </c>
      <c r="AX638" s="43"/>
      <c r="AY638" s="318">
        <f>SUM(AX638*O638)</f>
        <v>0</v>
      </c>
      <c r="AZ638" s="44"/>
      <c r="BA638" s="317">
        <f>SUM(AZ638*O638)</f>
        <v>0</v>
      </c>
      <c r="BB638" s="43"/>
      <c r="BC638" s="318">
        <f>SUM(BB638*O638)</f>
        <v>0</v>
      </c>
      <c r="BD638" s="44"/>
      <c r="BE638" s="317">
        <f>SUM(BD638*O638)</f>
        <v>0</v>
      </c>
    </row>
    <row r="639" spans="1:57" ht="25.5" x14ac:dyDescent="0.2">
      <c r="A639" s="187">
        <v>227</v>
      </c>
      <c r="B639" s="25" t="s">
        <v>265</v>
      </c>
      <c r="C639" s="25" t="s">
        <v>266</v>
      </c>
      <c r="D639" s="29" t="s">
        <v>2025</v>
      </c>
      <c r="E639" s="28" t="s">
        <v>11</v>
      </c>
      <c r="F639" s="188">
        <v>1</v>
      </c>
      <c r="G639" s="28" t="s">
        <v>2077</v>
      </c>
      <c r="H639" s="89">
        <v>11202</v>
      </c>
      <c r="I639" s="29" t="s">
        <v>3404</v>
      </c>
      <c r="J639" s="79" t="s">
        <v>2338</v>
      </c>
      <c r="K639" s="187">
        <v>1</v>
      </c>
      <c r="L639" s="146">
        <v>1.1399999999999999</v>
      </c>
      <c r="M639" s="80">
        <v>1.1399999999999999</v>
      </c>
      <c r="N639" s="80">
        <v>1.1399999999999999</v>
      </c>
      <c r="O639" s="223">
        <v>1.1399999999999999</v>
      </c>
      <c r="P639" s="371">
        <f>SUM(R639,T639,V639,X639,Z639,AB639,AD639,AF639,AH639,AJ639,AL639,AN639,AP639,AR639,AT639,AV639,AX639,AZ639,BB639,BD639)</f>
        <v>0</v>
      </c>
      <c r="Q639" s="372">
        <f>SUM(P639*O639)</f>
        <v>0</v>
      </c>
      <c r="R639" s="43"/>
      <c r="S639" s="318">
        <f>SUM(R639*O639)</f>
        <v>0</v>
      </c>
      <c r="T639" s="44"/>
      <c r="U639" s="317">
        <f>SUM(T639*O639)</f>
        <v>0</v>
      </c>
      <c r="V639" s="43"/>
      <c r="W639" s="318">
        <f>SUM(V639*O639)</f>
        <v>0</v>
      </c>
      <c r="X639" s="44"/>
      <c r="Y639" s="317">
        <f>SUM(X639*O639)</f>
        <v>0</v>
      </c>
      <c r="Z639" s="43"/>
      <c r="AA639" s="318">
        <f>SUM(Z639*O639)</f>
        <v>0</v>
      </c>
      <c r="AB639" s="44"/>
      <c r="AC639" s="317">
        <f>SUM(AB639*O639)</f>
        <v>0</v>
      </c>
      <c r="AD639" s="43"/>
      <c r="AE639" s="318">
        <f>SUM(AD639*O639)</f>
        <v>0</v>
      </c>
      <c r="AF639" s="44"/>
      <c r="AG639" s="317">
        <f>SUM(AF639*O639)</f>
        <v>0</v>
      </c>
      <c r="AH639" s="43"/>
      <c r="AI639" s="318">
        <f>SUM(AH639*O639)</f>
        <v>0</v>
      </c>
      <c r="AJ639" s="44"/>
      <c r="AK639" s="317">
        <f>SUM(AJ639*O639)</f>
        <v>0</v>
      </c>
      <c r="AL639" s="43"/>
      <c r="AM639" s="318">
        <f>SUM(AL639*O639)</f>
        <v>0</v>
      </c>
      <c r="AN639" s="44"/>
      <c r="AO639" s="317">
        <f>SUM(AN639*O639)</f>
        <v>0</v>
      </c>
      <c r="AP639" s="43"/>
      <c r="AQ639" s="318">
        <f>SUM(AP639*O639)</f>
        <v>0</v>
      </c>
      <c r="AR639" s="44"/>
      <c r="AS639" s="317">
        <f>SUM(AR639*O639)</f>
        <v>0</v>
      </c>
      <c r="AT639" s="43"/>
      <c r="AU639" s="318">
        <f>SUM(AT639*O639)</f>
        <v>0</v>
      </c>
      <c r="AV639" s="44"/>
      <c r="AW639" s="317">
        <f>SUM(AV639*O639)</f>
        <v>0</v>
      </c>
      <c r="AX639" s="43"/>
      <c r="AY639" s="318">
        <f>SUM(AX639*O639)</f>
        <v>0</v>
      </c>
      <c r="AZ639" s="44"/>
      <c r="BA639" s="317">
        <f>SUM(AZ639*O639)</f>
        <v>0</v>
      </c>
      <c r="BB639" s="43"/>
      <c r="BC639" s="318">
        <f>SUM(BB639*O639)</f>
        <v>0</v>
      </c>
      <c r="BD639" s="44"/>
      <c r="BE639" s="317">
        <f>SUM(BD639*O639)</f>
        <v>0</v>
      </c>
    </row>
    <row r="640" spans="1:57" ht="25.5" x14ac:dyDescent="0.2">
      <c r="A640" s="186">
        <v>227</v>
      </c>
      <c r="B640" s="73" t="s">
        <v>265</v>
      </c>
      <c r="C640" s="73" t="s">
        <v>266</v>
      </c>
      <c r="D640" s="74" t="s">
        <v>901</v>
      </c>
      <c r="E640" s="74" t="s">
        <v>11</v>
      </c>
      <c r="F640" s="75">
        <v>1</v>
      </c>
      <c r="G640" s="74" t="s">
        <v>982</v>
      </c>
      <c r="H640" s="76" t="s">
        <v>982</v>
      </c>
      <c r="I640" s="74" t="s">
        <v>3400</v>
      </c>
      <c r="J640" s="24" t="s">
        <v>3132</v>
      </c>
      <c r="K640" s="186">
        <v>2</v>
      </c>
      <c r="L640" s="144">
        <v>1.24</v>
      </c>
      <c r="M640" s="144">
        <v>1.3</v>
      </c>
      <c r="N640" s="77">
        <v>1.3</v>
      </c>
      <c r="O640" s="220">
        <v>1.3</v>
      </c>
      <c r="P640" s="371">
        <f>SUM(R640,T640,V640,X640,Z640,AB640,AD640,AF640,AH640,AJ640,AL640,AN640,AP640,AR640,AT640,AV640,AX640,AZ640,BB640,BD640)</f>
        <v>0</v>
      </c>
      <c r="Q640" s="372">
        <f>SUM(P640*O640)</f>
        <v>0</v>
      </c>
      <c r="R640" s="43"/>
      <c r="S640" s="318">
        <f>SUM(R640*O640)</f>
        <v>0</v>
      </c>
      <c r="T640" s="44"/>
      <c r="U640" s="317">
        <f>SUM(T640*O640)</f>
        <v>0</v>
      </c>
      <c r="V640" s="43"/>
      <c r="W640" s="318">
        <f>SUM(V640*O640)</f>
        <v>0</v>
      </c>
      <c r="X640" s="44"/>
      <c r="Y640" s="317">
        <f>SUM(X640*O640)</f>
        <v>0</v>
      </c>
      <c r="Z640" s="43"/>
      <c r="AA640" s="318">
        <f>SUM(Z640*O640)</f>
        <v>0</v>
      </c>
      <c r="AB640" s="44"/>
      <c r="AC640" s="317">
        <f>SUM(AB640*O640)</f>
        <v>0</v>
      </c>
      <c r="AD640" s="43"/>
      <c r="AE640" s="318">
        <f>SUM(AD640*O640)</f>
        <v>0</v>
      </c>
      <c r="AF640" s="44"/>
      <c r="AG640" s="317">
        <f>SUM(AF640*O640)</f>
        <v>0</v>
      </c>
      <c r="AH640" s="43"/>
      <c r="AI640" s="318">
        <f>SUM(AH640*O640)</f>
        <v>0</v>
      </c>
      <c r="AJ640" s="44"/>
      <c r="AK640" s="317">
        <f>SUM(AJ640*O640)</f>
        <v>0</v>
      </c>
      <c r="AL640" s="43"/>
      <c r="AM640" s="318">
        <f>SUM(AL640*O640)</f>
        <v>0</v>
      </c>
      <c r="AN640" s="44"/>
      <c r="AO640" s="317">
        <f>SUM(AN640*O640)</f>
        <v>0</v>
      </c>
      <c r="AP640" s="43"/>
      <c r="AQ640" s="318">
        <f>SUM(AP640*O640)</f>
        <v>0</v>
      </c>
      <c r="AR640" s="44"/>
      <c r="AS640" s="317">
        <f>SUM(AR640*O640)</f>
        <v>0</v>
      </c>
      <c r="AT640" s="43"/>
      <c r="AU640" s="318">
        <f>SUM(AT640*O640)</f>
        <v>0</v>
      </c>
      <c r="AV640" s="44"/>
      <c r="AW640" s="317">
        <f>SUM(AV640*O640)</f>
        <v>0</v>
      </c>
      <c r="AX640" s="43"/>
      <c r="AY640" s="318">
        <f>SUM(AX640*O640)</f>
        <v>0</v>
      </c>
      <c r="AZ640" s="44"/>
      <c r="BA640" s="317">
        <f>SUM(AZ640*O640)</f>
        <v>0</v>
      </c>
      <c r="BB640" s="43"/>
      <c r="BC640" s="318">
        <f>SUM(BB640*O640)</f>
        <v>0</v>
      </c>
      <c r="BD640" s="44"/>
      <c r="BE640" s="317">
        <f>SUM(BD640*O640)</f>
        <v>0</v>
      </c>
    </row>
    <row r="641" spans="1:57" ht="25.5" x14ac:dyDescent="0.2">
      <c r="A641" s="263">
        <v>227</v>
      </c>
      <c r="B641" s="264" t="s">
        <v>265</v>
      </c>
      <c r="C641" s="260" t="s">
        <v>266</v>
      </c>
      <c r="D641" s="315" t="s">
        <v>4052</v>
      </c>
      <c r="E641" s="266" t="s">
        <v>11</v>
      </c>
      <c r="F641" s="265">
        <v>1</v>
      </c>
      <c r="G641" s="266"/>
      <c r="H641" s="320" t="s">
        <v>4260</v>
      </c>
      <c r="I641" s="266" t="s">
        <v>3747</v>
      </c>
      <c r="J641" s="316" t="s">
        <v>4733</v>
      </c>
      <c r="K641" s="263">
        <v>3</v>
      </c>
      <c r="L641" s="267"/>
      <c r="M641" s="267"/>
      <c r="N641" s="267"/>
      <c r="O641" s="360">
        <v>2.5900000000000003</v>
      </c>
      <c r="P641" s="371">
        <f>SUM(R641,T641,V641,X641,Z641,AB641,AD641,AF641,AH641,AJ641,AL641,AN641,AP641,AR641,AT641,AV641,AX641,AZ641,BB641,BD641)</f>
        <v>0</v>
      </c>
      <c r="Q641" s="372">
        <f>SUM(P641*O641)</f>
        <v>0</v>
      </c>
      <c r="R641" s="43"/>
      <c r="S641" s="318">
        <f>SUM(R641*O641)</f>
        <v>0</v>
      </c>
      <c r="T641" s="44"/>
      <c r="U641" s="317">
        <f>SUM(T641*O641)</f>
        <v>0</v>
      </c>
      <c r="V641" s="43"/>
      <c r="W641" s="318">
        <f>SUM(V641*O641)</f>
        <v>0</v>
      </c>
      <c r="X641" s="44"/>
      <c r="Y641" s="317">
        <f>SUM(X641*O641)</f>
        <v>0</v>
      </c>
      <c r="Z641" s="43"/>
      <c r="AA641" s="318">
        <f>SUM(Z641*O641)</f>
        <v>0</v>
      </c>
      <c r="AB641" s="44"/>
      <c r="AC641" s="317">
        <f>SUM(AB641*O641)</f>
        <v>0</v>
      </c>
      <c r="AD641" s="43"/>
      <c r="AE641" s="318">
        <f>SUM(AD641*O641)</f>
        <v>0</v>
      </c>
      <c r="AF641" s="44"/>
      <c r="AG641" s="317">
        <f>SUM(AF641*O641)</f>
        <v>0</v>
      </c>
      <c r="AH641" s="43"/>
      <c r="AI641" s="318">
        <f>SUM(AH641*O641)</f>
        <v>0</v>
      </c>
      <c r="AJ641" s="44"/>
      <c r="AK641" s="317">
        <f>SUM(AJ641*O641)</f>
        <v>0</v>
      </c>
      <c r="AL641" s="43"/>
      <c r="AM641" s="318">
        <f>SUM(AL641*O641)</f>
        <v>0</v>
      </c>
      <c r="AN641" s="44"/>
      <c r="AO641" s="317">
        <f>SUM(AN641*O641)</f>
        <v>0</v>
      </c>
      <c r="AP641" s="43"/>
      <c r="AQ641" s="318">
        <f>SUM(AP641*O641)</f>
        <v>0</v>
      </c>
      <c r="AR641" s="44"/>
      <c r="AS641" s="317">
        <f>SUM(AR641*O641)</f>
        <v>0</v>
      </c>
      <c r="AT641" s="43"/>
      <c r="AU641" s="318">
        <f>SUM(AT641*O641)</f>
        <v>0</v>
      </c>
      <c r="AV641" s="44"/>
      <c r="AW641" s="317">
        <f>SUM(AV641*O641)</f>
        <v>0</v>
      </c>
      <c r="AX641" s="43"/>
      <c r="AY641" s="318">
        <f>SUM(AX641*O641)</f>
        <v>0</v>
      </c>
      <c r="AZ641" s="44"/>
      <c r="BA641" s="317">
        <f>SUM(AZ641*O641)</f>
        <v>0</v>
      </c>
      <c r="BB641" s="43"/>
      <c r="BC641" s="318">
        <f>SUM(BB641*O641)</f>
        <v>0</v>
      </c>
      <c r="BD641" s="44"/>
      <c r="BE641" s="317">
        <f>SUM(BD641*O641)</f>
        <v>0</v>
      </c>
    </row>
    <row r="642" spans="1:57" ht="25.5" x14ac:dyDescent="0.2">
      <c r="A642" s="81">
        <v>227</v>
      </c>
      <c r="B642" s="82" t="s">
        <v>265</v>
      </c>
      <c r="C642" s="82" t="s">
        <v>266</v>
      </c>
      <c r="D642" s="83" t="s">
        <v>1074</v>
      </c>
      <c r="E642" s="84" t="s">
        <v>2350</v>
      </c>
      <c r="F642" s="85">
        <v>1</v>
      </c>
      <c r="G642" s="84" t="s">
        <v>2425</v>
      </c>
      <c r="H642" s="22">
        <v>9707285</v>
      </c>
      <c r="I642" s="34">
        <v>57681</v>
      </c>
      <c r="J642" s="86" t="s">
        <v>1074</v>
      </c>
      <c r="K642" s="81">
        <v>4</v>
      </c>
      <c r="L642" s="87">
        <v>30.8</v>
      </c>
      <c r="M642" s="155">
        <v>37.93</v>
      </c>
      <c r="N642" s="87">
        <v>37.93</v>
      </c>
      <c r="O642" s="362">
        <v>31.28</v>
      </c>
      <c r="P642" s="371">
        <f>SUM(R642,T642,V642,X642,Z642,AB642,AD642,AF642,AH642,AJ642,AL642,AN642,AP642,AR642,AT642,AV642,AX642,AZ642,BB642,BD642)</f>
        <v>0</v>
      </c>
      <c r="Q642" s="372">
        <f>SUM(P642*O642)</f>
        <v>0</v>
      </c>
      <c r="R642" s="43"/>
      <c r="S642" s="318">
        <f>SUM(R642*O642)</f>
        <v>0</v>
      </c>
      <c r="T642" s="44"/>
      <c r="U642" s="317">
        <f>SUM(T642*O642)</f>
        <v>0</v>
      </c>
      <c r="V642" s="43"/>
      <c r="W642" s="318">
        <f>SUM(V642*O642)</f>
        <v>0</v>
      </c>
      <c r="X642" s="44"/>
      <c r="Y642" s="317">
        <f>SUM(X642*O642)</f>
        <v>0</v>
      </c>
      <c r="Z642" s="43"/>
      <c r="AA642" s="318">
        <f>SUM(Z642*O642)</f>
        <v>0</v>
      </c>
      <c r="AB642" s="44"/>
      <c r="AC642" s="317">
        <f>SUM(AB642*O642)</f>
        <v>0</v>
      </c>
      <c r="AD642" s="43"/>
      <c r="AE642" s="318">
        <f>SUM(AD642*O642)</f>
        <v>0</v>
      </c>
      <c r="AF642" s="44"/>
      <c r="AG642" s="317">
        <f>SUM(AF642*O642)</f>
        <v>0</v>
      </c>
      <c r="AH642" s="43"/>
      <c r="AI642" s="318">
        <f>SUM(AH642*O642)</f>
        <v>0</v>
      </c>
      <c r="AJ642" s="44"/>
      <c r="AK642" s="317">
        <f>SUM(AJ642*O642)</f>
        <v>0</v>
      </c>
      <c r="AL642" s="43"/>
      <c r="AM642" s="318">
        <f>SUM(AL642*O642)</f>
        <v>0</v>
      </c>
      <c r="AN642" s="44"/>
      <c r="AO642" s="317">
        <f>SUM(AN642*O642)</f>
        <v>0</v>
      </c>
      <c r="AP642" s="43"/>
      <c r="AQ642" s="318">
        <f>SUM(AP642*O642)</f>
        <v>0</v>
      </c>
      <c r="AR642" s="44"/>
      <c r="AS642" s="317">
        <f>SUM(AR642*O642)</f>
        <v>0</v>
      </c>
      <c r="AT642" s="43"/>
      <c r="AU642" s="318">
        <f>SUM(AT642*O642)</f>
        <v>0</v>
      </c>
      <c r="AV642" s="44"/>
      <c r="AW642" s="317">
        <f>SUM(AV642*O642)</f>
        <v>0</v>
      </c>
      <c r="AX642" s="43"/>
      <c r="AY642" s="318">
        <f>SUM(AX642*O642)</f>
        <v>0</v>
      </c>
      <c r="AZ642" s="44"/>
      <c r="BA642" s="317">
        <f>SUM(AZ642*O642)</f>
        <v>0</v>
      </c>
      <c r="BB642" s="43"/>
      <c r="BC642" s="318">
        <f>SUM(BB642*O642)</f>
        <v>0</v>
      </c>
      <c r="BD642" s="44"/>
      <c r="BE642" s="317">
        <f>SUM(BD642*O642)</f>
        <v>0</v>
      </c>
    </row>
    <row r="643" spans="1:57" ht="25.5" x14ac:dyDescent="0.2">
      <c r="A643" s="186">
        <v>228</v>
      </c>
      <c r="B643" s="73" t="s">
        <v>265</v>
      </c>
      <c r="C643" s="73" t="s">
        <v>267</v>
      </c>
      <c r="D643" s="74" t="s">
        <v>901</v>
      </c>
      <c r="E643" s="74" t="s">
        <v>11</v>
      </c>
      <c r="F643" s="75">
        <v>1</v>
      </c>
      <c r="G643" s="74" t="s">
        <v>2989</v>
      </c>
      <c r="H643" s="76" t="s">
        <v>2989</v>
      </c>
      <c r="I643" s="74" t="s">
        <v>3400</v>
      </c>
      <c r="J643" s="24" t="s">
        <v>3132</v>
      </c>
      <c r="K643" s="186">
        <v>1</v>
      </c>
      <c r="L643" s="144">
        <v>23.18</v>
      </c>
      <c r="M643" s="77">
        <v>23.18</v>
      </c>
      <c r="N643" s="144">
        <v>24.34</v>
      </c>
      <c r="O643" s="220">
        <v>24.34</v>
      </c>
      <c r="P643" s="371">
        <f>SUM(R643,T643,V643,X643,Z643,AB643,AD643,AF643,AH643,AJ643,AL643,AN643,AP643,AR643,AT643,AV643,AX643,AZ643,BB643,BD643)</f>
        <v>0</v>
      </c>
      <c r="Q643" s="372">
        <f>SUM(P643*O643)</f>
        <v>0</v>
      </c>
      <c r="R643" s="43"/>
      <c r="S643" s="318">
        <f>SUM(R643*O643)</f>
        <v>0</v>
      </c>
      <c r="T643" s="44"/>
      <c r="U643" s="317">
        <f>SUM(T643*O643)</f>
        <v>0</v>
      </c>
      <c r="V643" s="43"/>
      <c r="W643" s="318">
        <f>SUM(V643*O643)</f>
        <v>0</v>
      </c>
      <c r="X643" s="44"/>
      <c r="Y643" s="317">
        <f>SUM(X643*O643)</f>
        <v>0</v>
      </c>
      <c r="Z643" s="43"/>
      <c r="AA643" s="318">
        <f>SUM(Z643*O643)</f>
        <v>0</v>
      </c>
      <c r="AB643" s="44"/>
      <c r="AC643" s="317">
        <f>SUM(AB643*O643)</f>
        <v>0</v>
      </c>
      <c r="AD643" s="43"/>
      <c r="AE643" s="318">
        <f>SUM(AD643*O643)</f>
        <v>0</v>
      </c>
      <c r="AF643" s="44"/>
      <c r="AG643" s="317">
        <f>SUM(AF643*O643)</f>
        <v>0</v>
      </c>
      <c r="AH643" s="43"/>
      <c r="AI643" s="318">
        <f>SUM(AH643*O643)</f>
        <v>0</v>
      </c>
      <c r="AJ643" s="44"/>
      <c r="AK643" s="317">
        <f>SUM(AJ643*O643)</f>
        <v>0</v>
      </c>
      <c r="AL643" s="43"/>
      <c r="AM643" s="318">
        <f>SUM(AL643*O643)</f>
        <v>0</v>
      </c>
      <c r="AN643" s="44"/>
      <c r="AO643" s="317">
        <f>SUM(AN643*O643)</f>
        <v>0</v>
      </c>
      <c r="AP643" s="43"/>
      <c r="AQ643" s="318">
        <f>SUM(AP643*O643)</f>
        <v>0</v>
      </c>
      <c r="AR643" s="44"/>
      <c r="AS643" s="317">
        <f>SUM(AR643*O643)</f>
        <v>0</v>
      </c>
      <c r="AT643" s="43"/>
      <c r="AU643" s="318">
        <f>SUM(AT643*O643)</f>
        <v>0</v>
      </c>
      <c r="AV643" s="44"/>
      <c r="AW643" s="317">
        <f>SUM(AV643*O643)</f>
        <v>0</v>
      </c>
      <c r="AX643" s="43"/>
      <c r="AY643" s="318">
        <f>SUM(AX643*O643)</f>
        <v>0</v>
      </c>
      <c r="AZ643" s="44"/>
      <c r="BA643" s="317">
        <f>SUM(AZ643*O643)</f>
        <v>0</v>
      </c>
      <c r="BB643" s="43"/>
      <c r="BC643" s="318">
        <f>SUM(BB643*O643)</f>
        <v>0</v>
      </c>
      <c r="BD643" s="44"/>
      <c r="BE643" s="317">
        <f>SUM(BD643*O643)</f>
        <v>0</v>
      </c>
    </row>
    <row r="644" spans="1:57" ht="25.5" x14ac:dyDescent="0.2">
      <c r="A644" s="263">
        <v>228</v>
      </c>
      <c r="B644" s="264" t="s">
        <v>265</v>
      </c>
      <c r="C644" s="260" t="s">
        <v>3321</v>
      </c>
      <c r="D644" s="315" t="s">
        <v>4052</v>
      </c>
      <c r="E644" s="266" t="s">
        <v>11</v>
      </c>
      <c r="F644" s="265">
        <v>1</v>
      </c>
      <c r="G644" s="266"/>
      <c r="H644" s="320" t="s">
        <v>4261</v>
      </c>
      <c r="I644" s="266" t="s">
        <v>3747</v>
      </c>
      <c r="J644" s="316" t="s">
        <v>4733</v>
      </c>
      <c r="K644" s="263">
        <v>2</v>
      </c>
      <c r="L644" s="267"/>
      <c r="M644" s="267"/>
      <c r="N644" s="267"/>
      <c r="O644" s="360">
        <v>25.990000000000002</v>
      </c>
      <c r="P644" s="371">
        <f>SUM(R644,T644,V644,X644,Z644,AB644,AD644,AF644,AH644,AJ644,AL644,AN644,AP644,AR644,AT644,AV644,AX644,AZ644,BB644,BD644)</f>
        <v>0</v>
      </c>
      <c r="Q644" s="372">
        <f>SUM(P644*O644)</f>
        <v>0</v>
      </c>
      <c r="R644" s="43"/>
      <c r="S644" s="318">
        <f>SUM(R644*O644)</f>
        <v>0</v>
      </c>
      <c r="T644" s="44"/>
      <c r="U644" s="317">
        <f>SUM(T644*O644)</f>
        <v>0</v>
      </c>
      <c r="V644" s="43"/>
      <c r="W644" s="318">
        <f>SUM(V644*O644)</f>
        <v>0</v>
      </c>
      <c r="X644" s="44"/>
      <c r="Y644" s="317">
        <f>SUM(X644*O644)</f>
        <v>0</v>
      </c>
      <c r="Z644" s="43"/>
      <c r="AA644" s="318">
        <f>SUM(Z644*O644)</f>
        <v>0</v>
      </c>
      <c r="AB644" s="44"/>
      <c r="AC644" s="317">
        <f>SUM(AB644*O644)</f>
        <v>0</v>
      </c>
      <c r="AD644" s="43"/>
      <c r="AE644" s="318">
        <f>SUM(AD644*O644)</f>
        <v>0</v>
      </c>
      <c r="AF644" s="44"/>
      <c r="AG644" s="317">
        <f>SUM(AF644*O644)</f>
        <v>0</v>
      </c>
      <c r="AH644" s="43"/>
      <c r="AI644" s="318">
        <f>SUM(AH644*O644)</f>
        <v>0</v>
      </c>
      <c r="AJ644" s="44"/>
      <c r="AK644" s="317">
        <f>SUM(AJ644*O644)</f>
        <v>0</v>
      </c>
      <c r="AL644" s="43"/>
      <c r="AM644" s="318">
        <f>SUM(AL644*O644)</f>
        <v>0</v>
      </c>
      <c r="AN644" s="44"/>
      <c r="AO644" s="317">
        <f>SUM(AN644*O644)</f>
        <v>0</v>
      </c>
      <c r="AP644" s="43"/>
      <c r="AQ644" s="318">
        <f>SUM(AP644*O644)</f>
        <v>0</v>
      </c>
      <c r="AR644" s="44"/>
      <c r="AS644" s="317">
        <f>SUM(AR644*O644)</f>
        <v>0</v>
      </c>
      <c r="AT644" s="43"/>
      <c r="AU644" s="318">
        <f>SUM(AT644*O644)</f>
        <v>0</v>
      </c>
      <c r="AV644" s="44"/>
      <c r="AW644" s="317">
        <f>SUM(AV644*O644)</f>
        <v>0</v>
      </c>
      <c r="AX644" s="43"/>
      <c r="AY644" s="318">
        <f>SUM(AX644*O644)</f>
        <v>0</v>
      </c>
      <c r="AZ644" s="44"/>
      <c r="BA644" s="317">
        <f>SUM(AZ644*O644)</f>
        <v>0</v>
      </c>
      <c r="BB644" s="43"/>
      <c r="BC644" s="318">
        <f>SUM(BB644*O644)</f>
        <v>0</v>
      </c>
      <c r="BD644" s="44"/>
      <c r="BE644" s="317">
        <f>SUM(BD644*O644)</f>
        <v>0</v>
      </c>
    </row>
    <row r="645" spans="1:57" ht="25.5" x14ac:dyDescent="0.2">
      <c r="A645" s="187">
        <v>228</v>
      </c>
      <c r="B645" s="25" t="s">
        <v>265</v>
      </c>
      <c r="C645" s="25" t="s">
        <v>3321</v>
      </c>
      <c r="D645" s="29" t="s">
        <v>729</v>
      </c>
      <c r="E645" s="28" t="s">
        <v>11</v>
      </c>
      <c r="F645" s="188">
        <v>1</v>
      </c>
      <c r="G645" s="28">
        <v>90100</v>
      </c>
      <c r="H645" s="89">
        <v>11023</v>
      </c>
      <c r="I645" s="29" t="s">
        <v>3404</v>
      </c>
      <c r="J645" s="79" t="s">
        <v>2338</v>
      </c>
      <c r="K645" s="187">
        <v>3</v>
      </c>
      <c r="L645" s="146">
        <v>40.89</v>
      </c>
      <c r="M645" s="80">
        <v>40.89</v>
      </c>
      <c r="N645" s="80">
        <v>40.89</v>
      </c>
      <c r="O645" s="223">
        <v>40.89</v>
      </c>
      <c r="P645" s="371">
        <f>SUM(R645,T645,V645,X645,Z645,AB645,AD645,AF645,AH645,AJ645,AL645,AN645,AP645,AR645,AT645,AV645,AX645,AZ645,BB645,BD645)</f>
        <v>0</v>
      </c>
      <c r="Q645" s="372">
        <f>SUM(P645*O645)</f>
        <v>0</v>
      </c>
      <c r="R645" s="43"/>
      <c r="S645" s="318">
        <f>SUM(R645*O645)</f>
        <v>0</v>
      </c>
      <c r="T645" s="44"/>
      <c r="U645" s="317">
        <f>SUM(T645*O645)</f>
        <v>0</v>
      </c>
      <c r="V645" s="43"/>
      <c r="W645" s="318">
        <f>SUM(V645*O645)</f>
        <v>0</v>
      </c>
      <c r="X645" s="44"/>
      <c r="Y645" s="317">
        <f>SUM(X645*O645)</f>
        <v>0</v>
      </c>
      <c r="Z645" s="43"/>
      <c r="AA645" s="318">
        <f>SUM(Z645*O645)</f>
        <v>0</v>
      </c>
      <c r="AB645" s="44"/>
      <c r="AC645" s="317">
        <f>SUM(AB645*O645)</f>
        <v>0</v>
      </c>
      <c r="AD645" s="43"/>
      <c r="AE645" s="318">
        <f>SUM(AD645*O645)</f>
        <v>0</v>
      </c>
      <c r="AF645" s="44"/>
      <c r="AG645" s="317">
        <f>SUM(AF645*O645)</f>
        <v>0</v>
      </c>
      <c r="AH645" s="43"/>
      <c r="AI645" s="318">
        <f>SUM(AH645*O645)</f>
        <v>0</v>
      </c>
      <c r="AJ645" s="44"/>
      <c r="AK645" s="317">
        <f>SUM(AJ645*O645)</f>
        <v>0</v>
      </c>
      <c r="AL645" s="43"/>
      <c r="AM645" s="318">
        <f>SUM(AL645*O645)</f>
        <v>0</v>
      </c>
      <c r="AN645" s="44"/>
      <c r="AO645" s="317">
        <f>SUM(AN645*O645)</f>
        <v>0</v>
      </c>
      <c r="AP645" s="43"/>
      <c r="AQ645" s="318">
        <f>SUM(AP645*O645)</f>
        <v>0</v>
      </c>
      <c r="AR645" s="44"/>
      <c r="AS645" s="317">
        <f>SUM(AR645*O645)</f>
        <v>0</v>
      </c>
      <c r="AT645" s="43"/>
      <c r="AU645" s="318">
        <f>SUM(AT645*O645)</f>
        <v>0</v>
      </c>
      <c r="AV645" s="44"/>
      <c r="AW645" s="317">
        <f>SUM(AV645*O645)</f>
        <v>0</v>
      </c>
      <c r="AX645" s="43"/>
      <c r="AY645" s="318">
        <f>SUM(AX645*O645)</f>
        <v>0</v>
      </c>
      <c r="AZ645" s="44"/>
      <c r="BA645" s="317">
        <f>SUM(AZ645*O645)</f>
        <v>0</v>
      </c>
      <c r="BB645" s="43"/>
      <c r="BC645" s="318">
        <f>SUM(BB645*O645)</f>
        <v>0</v>
      </c>
      <c r="BD645" s="44"/>
      <c r="BE645" s="317">
        <f>SUM(BD645*O645)</f>
        <v>0</v>
      </c>
    </row>
    <row r="646" spans="1:57" ht="25.5" x14ac:dyDescent="0.2">
      <c r="A646" s="263">
        <v>229</v>
      </c>
      <c r="B646" s="264" t="s">
        <v>263</v>
      </c>
      <c r="C646" s="260" t="s">
        <v>1759</v>
      </c>
      <c r="D646" s="315" t="s">
        <v>741</v>
      </c>
      <c r="E646" s="266" t="s">
        <v>2340</v>
      </c>
      <c r="F646" s="265">
        <v>100</v>
      </c>
      <c r="G646" s="266" t="s">
        <v>4537</v>
      </c>
      <c r="H646" s="320" t="s">
        <v>4262</v>
      </c>
      <c r="I646" s="266" t="s">
        <v>3747</v>
      </c>
      <c r="J646" s="316" t="s">
        <v>4733</v>
      </c>
      <c r="K646" s="263">
        <v>1</v>
      </c>
      <c r="L646" s="267"/>
      <c r="M646" s="267"/>
      <c r="N646" s="267"/>
      <c r="O646" s="360">
        <v>2.72</v>
      </c>
      <c r="P646" s="371">
        <f>SUM(R646,T646,V646,X646,Z646,AB646,AD646,AF646,AH646,AJ646,AL646,AN646,AP646,AR646,AT646,AV646,AX646,AZ646,BB646,BD646)</f>
        <v>0</v>
      </c>
      <c r="Q646" s="372">
        <f>SUM(P646*O646)</f>
        <v>0</v>
      </c>
      <c r="R646" s="43"/>
      <c r="S646" s="318">
        <f>SUM(R646*O646)</f>
        <v>0</v>
      </c>
      <c r="T646" s="44"/>
      <c r="U646" s="317">
        <f>SUM(T646*O646)</f>
        <v>0</v>
      </c>
      <c r="V646" s="43"/>
      <c r="W646" s="318">
        <f>SUM(V646*O646)</f>
        <v>0</v>
      </c>
      <c r="X646" s="44"/>
      <c r="Y646" s="317">
        <f>SUM(X646*O646)</f>
        <v>0</v>
      </c>
      <c r="Z646" s="43"/>
      <c r="AA646" s="318">
        <f>SUM(Z646*O646)</f>
        <v>0</v>
      </c>
      <c r="AB646" s="44"/>
      <c r="AC646" s="317">
        <f>SUM(AB646*O646)</f>
        <v>0</v>
      </c>
      <c r="AD646" s="43"/>
      <c r="AE646" s="318">
        <f>SUM(AD646*O646)</f>
        <v>0</v>
      </c>
      <c r="AF646" s="44"/>
      <c r="AG646" s="317">
        <f>SUM(AF646*O646)</f>
        <v>0</v>
      </c>
      <c r="AH646" s="43"/>
      <c r="AI646" s="318">
        <f>SUM(AH646*O646)</f>
        <v>0</v>
      </c>
      <c r="AJ646" s="44"/>
      <c r="AK646" s="317">
        <f>SUM(AJ646*O646)</f>
        <v>0</v>
      </c>
      <c r="AL646" s="43"/>
      <c r="AM646" s="318">
        <f>SUM(AL646*O646)</f>
        <v>0</v>
      </c>
      <c r="AN646" s="44"/>
      <c r="AO646" s="317">
        <f>SUM(AN646*O646)</f>
        <v>0</v>
      </c>
      <c r="AP646" s="43"/>
      <c r="AQ646" s="318">
        <f>SUM(AP646*O646)</f>
        <v>0</v>
      </c>
      <c r="AR646" s="44"/>
      <c r="AS646" s="317">
        <f>SUM(AR646*O646)</f>
        <v>0</v>
      </c>
      <c r="AT646" s="43"/>
      <c r="AU646" s="318">
        <f>SUM(AT646*O646)</f>
        <v>0</v>
      </c>
      <c r="AV646" s="44"/>
      <c r="AW646" s="317">
        <f>SUM(AV646*O646)</f>
        <v>0</v>
      </c>
      <c r="AX646" s="43"/>
      <c r="AY646" s="318">
        <f>SUM(AX646*O646)</f>
        <v>0</v>
      </c>
      <c r="AZ646" s="44"/>
      <c r="BA646" s="317">
        <f>SUM(AZ646*O646)</f>
        <v>0</v>
      </c>
      <c r="BB646" s="43"/>
      <c r="BC646" s="318">
        <f>SUM(BB646*O646)</f>
        <v>0</v>
      </c>
      <c r="BD646" s="44"/>
      <c r="BE646" s="317">
        <f>SUM(BD646*O646)</f>
        <v>0</v>
      </c>
    </row>
    <row r="647" spans="1:57" ht="25.5" x14ac:dyDescent="0.2">
      <c r="A647" s="186">
        <v>229</v>
      </c>
      <c r="B647" s="73" t="s">
        <v>263</v>
      </c>
      <c r="C647" s="73" t="s">
        <v>1759</v>
      </c>
      <c r="D647" s="74" t="s">
        <v>741</v>
      </c>
      <c r="E647" s="74" t="s">
        <v>10</v>
      </c>
      <c r="F647" s="75">
        <v>100</v>
      </c>
      <c r="G647" s="74" t="s">
        <v>986</v>
      </c>
      <c r="H647" s="76" t="s">
        <v>986</v>
      </c>
      <c r="I647" s="74" t="s">
        <v>3400</v>
      </c>
      <c r="J647" s="24" t="s">
        <v>3132</v>
      </c>
      <c r="K647" s="186">
        <v>2</v>
      </c>
      <c r="L647" s="144">
        <v>3.49</v>
      </c>
      <c r="M647" s="77">
        <v>3.49</v>
      </c>
      <c r="N647" s="144">
        <v>3.66</v>
      </c>
      <c r="O647" s="220">
        <v>3.66</v>
      </c>
      <c r="P647" s="371">
        <f>SUM(R647,T647,V647,X647,Z647,AB647,AD647,AF647,AH647,AJ647,AL647,AN647,AP647,AR647,AT647,AV647,AX647,AZ647,BB647,BD647)</f>
        <v>0</v>
      </c>
      <c r="Q647" s="372">
        <f>SUM(P647*O647)</f>
        <v>0</v>
      </c>
      <c r="R647" s="43"/>
      <c r="S647" s="318">
        <f>SUM(R647*O647)</f>
        <v>0</v>
      </c>
      <c r="T647" s="44"/>
      <c r="U647" s="317">
        <f>SUM(T647*O647)</f>
        <v>0</v>
      </c>
      <c r="V647" s="43"/>
      <c r="W647" s="318">
        <f>SUM(V647*O647)</f>
        <v>0</v>
      </c>
      <c r="X647" s="44"/>
      <c r="Y647" s="317">
        <f>SUM(X647*O647)</f>
        <v>0</v>
      </c>
      <c r="Z647" s="43"/>
      <c r="AA647" s="318">
        <f>SUM(Z647*O647)</f>
        <v>0</v>
      </c>
      <c r="AB647" s="44"/>
      <c r="AC647" s="317">
        <f>SUM(AB647*O647)</f>
        <v>0</v>
      </c>
      <c r="AD647" s="43"/>
      <c r="AE647" s="318">
        <f>SUM(AD647*O647)</f>
        <v>0</v>
      </c>
      <c r="AF647" s="44"/>
      <c r="AG647" s="317">
        <f>SUM(AF647*O647)</f>
        <v>0</v>
      </c>
      <c r="AH647" s="43"/>
      <c r="AI647" s="318">
        <f>SUM(AH647*O647)</f>
        <v>0</v>
      </c>
      <c r="AJ647" s="44"/>
      <c r="AK647" s="317">
        <f>SUM(AJ647*O647)</f>
        <v>0</v>
      </c>
      <c r="AL647" s="43"/>
      <c r="AM647" s="318">
        <f>SUM(AL647*O647)</f>
        <v>0</v>
      </c>
      <c r="AN647" s="44"/>
      <c r="AO647" s="317">
        <f>SUM(AN647*O647)</f>
        <v>0</v>
      </c>
      <c r="AP647" s="43"/>
      <c r="AQ647" s="318">
        <f>SUM(AP647*O647)</f>
        <v>0</v>
      </c>
      <c r="AR647" s="44"/>
      <c r="AS647" s="317">
        <f>SUM(AR647*O647)</f>
        <v>0</v>
      </c>
      <c r="AT647" s="43"/>
      <c r="AU647" s="318">
        <f>SUM(AT647*O647)</f>
        <v>0</v>
      </c>
      <c r="AV647" s="44"/>
      <c r="AW647" s="317">
        <f>SUM(AV647*O647)</f>
        <v>0</v>
      </c>
      <c r="AX647" s="43"/>
      <c r="AY647" s="318">
        <f>SUM(AX647*O647)</f>
        <v>0</v>
      </c>
      <c r="AZ647" s="44"/>
      <c r="BA647" s="317">
        <f>SUM(AZ647*O647)</f>
        <v>0</v>
      </c>
      <c r="BB647" s="43"/>
      <c r="BC647" s="318">
        <f>SUM(BB647*O647)</f>
        <v>0</v>
      </c>
      <c r="BD647" s="44"/>
      <c r="BE647" s="317">
        <f>SUM(BD647*O647)</f>
        <v>0</v>
      </c>
    </row>
    <row r="648" spans="1:57" ht="25.5" x14ac:dyDescent="0.2">
      <c r="A648" s="186">
        <v>230</v>
      </c>
      <c r="B648" s="73" t="s">
        <v>263</v>
      </c>
      <c r="C648" s="73" t="s">
        <v>1760</v>
      </c>
      <c r="D648" s="74" t="s">
        <v>2990</v>
      </c>
      <c r="E648" s="74" t="s">
        <v>10</v>
      </c>
      <c r="F648" s="75">
        <v>100</v>
      </c>
      <c r="G648" s="74" t="s">
        <v>2991</v>
      </c>
      <c r="H648" s="74" t="s">
        <v>2991</v>
      </c>
      <c r="I648" s="74" t="s">
        <v>3400</v>
      </c>
      <c r="J648" s="24" t="s">
        <v>3132</v>
      </c>
      <c r="K648" s="186">
        <v>1</v>
      </c>
      <c r="L648" s="77">
        <v>1.18</v>
      </c>
      <c r="M648" s="144">
        <v>1.24</v>
      </c>
      <c r="N648" s="144">
        <v>1.3</v>
      </c>
      <c r="O648" s="219">
        <v>1.37</v>
      </c>
      <c r="P648" s="371">
        <f>SUM(R648,T648,V648,X648,Z648,AB648,AD648,AF648,AH648,AJ648,AL648,AN648,AP648,AR648,AT648,AV648,AX648,AZ648,BB648,BD648)</f>
        <v>0</v>
      </c>
      <c r="Q648" s="372">
        <f>SUM(P648*O648)</f>
        <v>0</v>
      </c>
      <c r="R648" s="43"/>
      <c r="S648" s="318">
        <f>SUM(R648*O648)</f>
        <v>0</v>
      </c>
      <c r="T648" s="44"/>
      <c r="U648" s="317">
        <f>SUM(T648*O648)</f>
        <v>0</v>
      </c>
      <c r="V648" s="43"/>
      <c r="W648" s="318">
        <f>SUM(V648*O648)</f>
        <v>0</v>
      </c>
      <c r="X648" s="44"/>
      <c r="Y648" s="317">
        <f>SUM(X648*O648)</f>
        <v>0</v>
      </c>
      <c r="Z648" s="43"/>
      <c r="AA648" s="318">
        <f>SUM(Z648*O648)</f>
        <v>0</v>
      </c>
      <c r="AB648" s="44"/>
      <c r="AC648" s="317">
        <f>SUM(AB648*O648)</f>
        <v>0</v>
      </c>
      <c r="AD648" s="43"/>
      <c r="AE648" s="318">
        <f>SUM(AD648*O648)</f>
        <v>0</v>
      </c>
      <c r="AF648" s="44"/>
      <c r="AG648" s="317">
        <f>SUM(AF648*O648)</f>
        <v>0</v>
      </c>
      <c r="AH648" s="43"/>
      <c r="AI648" s="318">
        <f>SUM(AH648*O648)</f>
        <v>0</v>
      </c>
      <c r="AJ648" s="44"/>
      <c r="AK648" s="317">
        <f>SUM(AJ648*O648)</f>
        <v>0</v>
      </c>
      <c r="AL648" s="43"/>
      <c r="AM648" s="318">
        <f>SUM(AL648*O648)</f>
        <v>0</v>
      </c>
      <c r="AN648" s="44"/>
      <c r="AO648" s="317">
        <f>SUM(AN648*O648)</f>
        <v>0</v>
      </c>
      <c r="AP648" s="43"/>
      <c r="AQ648" s="318">
        <f>SUM(AP648*O648)</f>
        <v>0</v>
      </c>
      <c r="AR648" s="44"/>
      <c r="AS648" s="317">
        <f>SUM(AR648*O648)</f>
        <v>0</v>
      </c>
      <c r="AT648" s="43"/>
      <c r="AU648" s="318">
        <f>SUM(AT648*O648)</f>
        <v>0</v>
      </c>
      <c r="AV648" s="44"/>
      <c r="AW648" s="317">
        <f>SUM(AV648*O648)</f>
        <v>0</v>
      </c>
      <c r="AX648" s="43"/>
      <c r="AY648" s="318">
        <f>SUM(AX648*O648)</f>
        <v>0</v>
      </c>
      <c r="AZ648" s="44"/>
      <c r="BA648" s="317">
        <f>SUM(AZ648*O648)</f>
        <v>0</v>
      </c>
      <c r="BB648" s="43"/>
      <c r="BC648" s="318">
        <f>SUM(BB648*O648)</f>
        <v>0</v>
      </c>
      <c r="BD648" s="44"/>
      <c r="BE648" s="317">
        <f>SUM(BD648*O648)</f>
        <v>0</v>
      </c>
    </row>
    <row r="649" spans="1:57" ht="25.5" x14ac:dyDescent="0.2">
      <c r="A649" s="263">
        <v>230</v>
      </c>
      <c r="B649" s="264" t="s">
        <v>263</v>
      </c>
      <c r="C649" s="260" t="s">
        <v>1760</v>
      </c>
      <c r="D649" s="315" t="s">
        <v>741</v>
      </c>
      <c r="E649" s="266" t="s">
        <v>2340</v>
      </c>
      <c r="F649" s="265">
        <v>100</v>
      </c>
      <c r="G649" s="266" t="s">
        <v>4538</v>
      </c>
      <c r="H649" s="320" t="s">
        <v>4263</v>
      </c>
      <c r="I649" s="266" t="s">
        <v>3747</v>
      </c>
      <c r="J649" s="316" t="s">
        <v>4733</v>
      </c>
      <c r="K649" s="263">
        <v>2</v>
      </c>
      <c r="L649" s="267"/>
      <c r="M649" s="267"/>
      <c r="N649" s="267"/>
      <c r="O649" s="360">
        <v>2.25</v>
      </c>
      <c r="P649" s="371">
        <f>SUM(R649,T649,V649,X649,Z649,AB649,AD649,AF649,AH649,AJ649,AL649,AN649,AP649,AR649,AT649,AV649,AX649,AZ649,BB649,BD649)</f>
        <v>0</v>
      </c>
      <c r="Q649" s="372">
        <f>SUM(P649*O649)</f>
        <v>0</v>
      </c>
      <c r="R649" s="43"/>
      <c r="S649" s="318">
        <f>SUM(R649*O649)</f>
        <v>0</v>
      </c>
      <c r="T649" s="44"/>
      <c r="U649" s="317">
        <f>SUM(T649*O649)</f>
        <v>0</v>
      </c>
      <c r="V649" s="43"/>
      <c r="W649" s="318">
        <f>SUM(V649*O649)</f>
        <v>0</v>
      </c>
      <c r="X649" s="44"/>
      <c r="Y649" s="317">
        <f>SUM(X649*O649)</f>
        <v>0</v>
      </c>
      <c r="Z649" s="43"/>
      <c r="AA649" s="318">
        <f>SUM(Z649*O649)</f>
        <v>0</v>
      </c>
      <c r="AB649" s="44"/>
      <c r="AC649" s="317">
        <f>SUM(AB649*O649)</f>
        <v>0</v>
      </c>
      <c r="AD649" s="43"/>
      <c r="AE649" s="318">
        <f>SUM(AD649*O649)</f>
        <v>0</v>
      </c>
      <c r="AF649" s="44"/>
      <c r="AG649" s="317">
        <f>SUM(AF649*O649)</f>
        <v>0</v>
      </c>
      <c r="AH649" s="43"/>
      <c r="AI649" s="318">
        <f>SUM(AH649*O649)</f>
        <v>0</v>
      </c>
      <c r="AJ649" s="44"/>
      <c r="AK649" s="317">
        <f>SUM(AJ649*O649)</f>
        <v>0</v>
      </c>
      <c r="AL649" s="43"/>
      <c r="AM649" s="318">
        <f>SUM(AL649*O649)</f>
        <v>0</v>
      </c>
      <c r="AN649" s="44"/>
      <c r="AO649" s="317">
        <f>SUM(AN649*O649)</f>
        <v>0</v>
      </c>
      <c r="AP649" s="43"/>
      <c r="AQ649" s="318">
        <f>SUM(AP649*O649)</f>
        <v>0</v>
      </c>
      <c r="AR649" s="44"/>
      <c r="AS649" s="317">
        <f>SUM(AR649*O649)</f>
        <v>0</v>
      </c>
      <c r="AT649" s="43"/>
      <c r="AU649" s="318">
        <f>SUM(AT649*O649)</f>
        <v>0</v>
      </c>
      <c r="AV649" s="44"/>
      <c r="AW649" s="317">
        <f>SUM(AV649*O649)</f>
        <v>0</v>
      </c>
      <c r="AX649" s="43"/>
      <c r="AY649" s="318">
        <f>SUM(AX649*O649)</f>
        <v>0</v>
      </c>
      <c r="AZ649" s="44"/>
      <c r="BA649" s="317">
        <f>SUM(AZ649*O649)</f>
        <v>0</v>
      </c>
      <c r="BB649" s="43"/>
      <c r="BC649" s="318">
        <f>SUM(BB649*O649)</f>
        <v>0</v>
      </c>
      <c r="BD649" s="44"/>
      <c r="BE649" s="317">
        <f>SUM(BD649*O649)</f>
        <v>0</v>
      </c>
    </row>
    <row r="650" spans="1:57" ht="25.5" x14ac:dyDescent="0.2">
      <c r="A650" s="186">
        <v>231</v>
      </c>
      <c r="B650" s="73" t="s">
        <v>263</v>
      </c>
      <c r="C650" s="73" t="s">
        <v>1761</v>
      </c>
      <c r="D650" s="74" t="s">
        <v>2990</v>
      </c>
      <c r="E650" s="74" t="s">
        <v>10</v>
      </c>
      <c r="F650" s="75">
        <v>100</v>
      </c>
      <c r="G650" s="74" t="s">
        <v>2992</v>
      </c>
      <c r="H650" s="74" t="s">
        <v>2992</v>
      </c>
      <c r="I650" s="74" t="s">
        <v>3400</v>
      </c>
      <c r="J650" s="24" t="s">
        <v>3132</v>
      </c>
      <c r="K650" s="186">
        <v>1</v>
      </c>
      <c r="L650" s="77">
        <v>1.4</v>
      </c>
      <c r="M650" s="145">
        <v>1.1100000000000001</v>
      </c>
      <c r="N650" s="144">
        <v>1.17</v>
      </c>
      <c r="O650" s="219">
        <v>1.23</v>
      </c>
      <c r="P650" s="371">
        <f>SUM(R650,T650,V650,X650,Z650,AB650,AD650,AF650,AH650,AJ650,AL650,AN650,AP650,AR650,AT650,AV650,AX650,AZ650,BB650,BD650)</f>
        <v>0</v>
      </c>
      <c r="Q650" s="372">
        <f>SUM(P650*O650)</f>
        <v>0</v>
      </c>
      <c r="R650" s="43"/>
      <c r="S650" s="318">
        <f>SUM(R650*O650)</f>
        <v>0</v>
      </c>
      <c r="T650" s="44"/>
      <c r="U650" s="317">
        <f>SUM(T650*O650)</f>
        <v>0</v>
      </c>
      <c r="V650" s="43"/>
      <c r="W650" s="318">
        <f>SUM(V650*O650)</f>
        <v>0</v>
      </c>
      <c r="X650" s="44"/>
      <c r="Y650" s="317">
        <f>SUM(X650*O650)</f>
        <v>0</v>
      </c>
      <c r="Z650" s="43"/>
      <c r="AA650" s="318">
        <f>SUM(Z650*O650)</f>
        <v>0</v>
      </c>
      <c r="AB650" s="44"/>
      <c r="AC650" s="317">
        <f>SUM(AB650*O650)</f>
        <v>0</v>
      </c>
      <c r="AD650" s="43"/>
      <c r="AE650" s="318">
        <f>SUM(AD650*O650)</f>
        <v>0</v>
      </c>
      <c r="AF650" s="44"/>
      <c r="AG650" s="317">
        <f>SUM(AF650*O650)</f>
        <v>0</v>
      </c>
      <c r="AH650" s="43"/>
      <c r="AI650" s="318">
        <f>SUM(AH650*O650)</f>
        <v>0</v>
      </c>
      <c r="AJ650" s="44"/>
      <c r="AK650" s="317">
        <f>SUM(AJ650*O650)</f>
        <v>0</v>
      </c>
      <c r="AL650" s="43"/>
      <c r="AM650" s="318">
        <f>SUM(AL650*O650)</f>
        <v>0</v>
      </c>
      <c r="AN650" s="44"/>
      <c r="AO650" s="317">
        <f>SUM(AN650*O650)</f>
        <v>0</v>
      </c>
      <c r="AP650" s="43"/>
      <c r="AQ650" s="318">
        <f>SUM(AP650*O650)</f>
        <v>0</v>
      </c>
      <c r="AR650" s="44"/>
      <c r="AS650" s="317">
        <f>SUM(AR650*O650)</f>
        <v>0</v>
      </c>
      <c r="AT650" s="43"/>
      <c r="AU650" s="318">
        <f>SUM(AT650*O650)</f>
        <v>0</v>
      </c>
      <c r="AV650" s="44"/>
      <c r="AW650" s="317">
        <f>SUM(AV650*O650)</f>
        <v>0</v>
      </c>
      <c r="AX650" s="43"/>
      <c r="AY650" s="318">
        <f>SUM(AX650*O650)</f>
        <v>0</v>
      </c>
      <c r="AZ650" s="44"/>
      <c r="BA650" s="317">
        <f>SUM(AZ650*O650)</f>
        <v>0</v>
      </c>
      <c r="BB650" s="43"/>
      <c r="BC650" s="318">
        <f>SUM(BB650*O650)</f>
        <v>0</v>
      </c>
      <c r="BD650" s="44"/>
      <c r="BE650" s="317">
        <f>SUM(BD650*O650)</f>
        <v>0</v>
      </c>
    </row>
    <row r="651" spans="1:57" ht="25.5" x14ac:dyDescent="0.2">
      <c r="A651" s="263">
        <v>231</v>
      </c>
      <c r="B651" s="264" t="s">
        <v>263</v>
      </c>
      <c r="C651" s="260" t="s">
        <v>1761</v>
      </c>
      <c r="D651" s="315" t="s">
        <v>741</v>
      </c>
      <c r="E651" s="266" t="s">
        <v>2340</v>
      </c>
      <c r="F651" s="265">
        <v>100</v>
      </c>
      <c r="G651" s="266" t="s">
        <v>4539</v>
      </c>
      <c r="H651" s="320" t="s">
        <v>4264</v>
      </c>
      <c r="I651" s="266" t="s">
        <v>3747</v>
      </c>
      <c r="J651" s="316" t="s">
        <v>4733</v>
      </c>
      <c r="K651" s="263">
        <v>2</v>
      </c>
      <c r="L651" s="267"/>
      <c r="M651" s="267"/>
      <c r="N651" s="267"/>
      <c r="O651" s="360">
        <v>3.19</v>
      </c>
      <c r="P651" s="371">
        <f>SUM(R651,T651,V651,X651,Z651,AB651,AD651,AF651,AH651,AJ651,AL651,AN651,AP651,AR651,AT651,AV651,AX651,AZ651,BB651,BD651)</f>
        <v>0</v>
      </c>
      <c r="Q651" s="372">
        <f>SUM(P651*O651)</f>
        <v>0</v>
      </c>
      <c r="R651" s="43"/>
      <c r="S651" s="318">
        <f>SUM(R651*O651)</f>
        <v>0</v>
      </c>
      <c r="T651" s="44"/>
      <c r="U651" s="317">
        <f>SUM(T651*O651)</f>
        <v>0</v>
      </c>
      <c r="V651" s="43"/>
      <c r="W651" s="318">
        <f>SUM(V651*O651)</f>
        <v>0</v>
      </c>
      <c r="X651" s="44"/>
      <c r="Y651" s="317">
        <f>SUM(X651*O651)</f>
        <v>0</v>
      </c>
      <c r="Z651" s="43"/>
      <c r="AA651" s="318">
        <f>SUM(Z651*O651)</f>
        <v>0</v>
      </c>
      <c r="AB651" s="44"/>
      <c r="AC651" s="317">
        <f>SUM(AB651*O651)</f>
        <v>0</v>
      </c>
      <c r="AD651" s="43"/>
      <c r="AE651" s="318">
        <f>SUM(AD651*O651)</f>
        <v>0</v>
      </c>
      <c r="AF651" s="44"/>
      <c r="AG651" s="317">
        <f>SUM(AF651*O651)</f>
        <v>0</v>
      </c>
      <c r="AH651" s="43"/>
      <c r="AI651" s="318">
        <f>SUM(AH651*O651)</f>
        <v>0</v>
      </c>
      <c r="AJ651" s="44"/>
      <c r="AK651" s="317">
        <f>SUM(AJ651*O651)</f>
        <v>0</v>
      </c>
      <c r="AL651" s="43"/>
      <c r="AM651" s="318">
        <f>SUM(AL651*O651)</f>
        <v>0</v>
      </c>
      <c r="AN651" s="44"/>
      <c r="AO651" s="317">
        <f>SUM(AN651*O651)</f>
        <v>0</v>
      </c>
      <c r="AP651" s="43"/>
      <c r="AQ651" s="318">
        <f>SUM(AP651*O651)</f>
        <v>0</v>
      </c>
      <c r="AR651" s="44"/>
      <c r="AS651" s="317">
        <f>SUM(AR651*O651)</f>
        <v>0</v>
      </c>
      <c r="AT651" s="43"/>
      <c r="AU651" s="318">
        <f>SUM(AT651*O651)</f>
        <v>0</v>
      </c>
      <c r="AV651" s="44"/>
      <c r="AW651" s="317">
        <f>SUM(AV651*O651)</f>
        <v>0</v>
      </c>
      <c r="AX651" s="43"/>
      <c r="AY651" s="318">
        <f>SUM(AX651*O651)</f>
        <v>0</v>
      </c>
      <c r="AZ651" s="44"/>
      <c r="BA651" s="317">
        <f>SUM(AZ651*O651)</f>
        <v>0</v>
      </c>
      <c r="BB651" s="43"/>
      <c r="BC651" s="318">
        <f>SUM(BB651*O651)</f>
        <v>0</v>
      </c>
      <c r="BD651" s="44"/>
      <c r="BE651" s="317">
        <f>SUM(BD651*O651)</f>
        <v>0</v>
      </c>
    </row>
    <row r="652" spans="1:57" ht="25.5" x14ac:dyDescent="0.2">
      <c r="A652" s="263">
        <v>232</v>
      </c>
      <c r="B652" s="264" t="s">
        <v>263</v>
      </c>
      <c r="C652" s="260" t="s">
        <v>1765</v>
      </c>
      <c r="D652" s="315" t="s">
        <v>4052</v>
      </c>
      <c r="E652" s="266" t="s">
        <v>2340</v>
      </c>
      <c r="F652" s="265">
        <v>100</v>
      </c>
      <c r="G652" s="266"/>
      <c r="H652" s="320" t="s">
        <v>4468</v>
      </c>
      <c r="I652" s="266" t="s">
        <v>3747</v>
      </c>
      <c r="J652" s="316" t="s">
        <v>4733</v>
      </c>
      <c r="K652" s="263">
        <v>1</v>
      </c>
      <c r="L652" s="267"/>
      <c r="M652" s="267"/>
      <c r="N652" s="267"/>
      <c r="O652" s="360">
        <v>0.47</v>
      </c>
      <c r="P652" s="371">
        <f>SUM(R652,T652,V652,X652,Z652,AB652,AD652,AF652,AH652,AJ652,AL652,AN652,AP652,AR652,AT652,AV652,AX652,AZ652,BB652,BD652)</f>
        <v>0</v>
      </c>
      <c r="Q652" s="372">
        <f>SUM(P652*O652)</f>
        <v>0</v>
      </c>
      <c r="R652" s="43"/>
      <c r="S652" s="318">
        <f>SUM(R652*O652)</f>
        <v>0</v>
      </c>
      <c r="T652" s="44"/>
      <c r="U652" s="317">
        <f>SUM(T652*O652)</f>
        <v>0</v>
      </c>
      <c r="V652" s="43"/>
      <c r="W652" s="318">
        <f>SUM(V652*O652)</f>
        <v>0</v>
      </c>
      <c r="X652" s="44"/>
      <c r="Y652" s="317">
        <f>SUM(X652*O652)</f>
        <v>0</v>
      </c>
      <c r="Z652" s="43"/>
      <c r="AA652" s="318">
        <f>SUM(Z652*O652)</f>
        <v>0</v>
      </c>
      <c r="AB652" s="44"/>
      <c r="AC652" s="317">
        <f>SUM(AB652*O652)</f>
        <v>0</v>
      </c>
      <c r="AD652" s="43"/>
      <c r="AE652" s="318">
        <f>SUM(AD652*O652)</f>
        <v>0</v>
      </c>
      <c r="AF652" s="44"/>
      <c r="AG652" s="317">
        <f>SUM(AF652*O652)</f>
        <v>0</v>
      </c>
      <c r="AH652" s="43"/>
      <c r="AI652" s="318">
        <f>SUM(AH652*O652)</f>
        <v>0</v>
      </c>
      <c r="AJ652" s="44"/>
      <c r="AK652" s="317">
        <f>SUM(AJ652*O652)</f>
        <v>0</v>
      </c>
      <c r="AL652" s="43"/>
      <c r="AM652" s="318">
        <f>SUM(AL652*O652)</f>
        <v>0</v>
      </c>
      <c r="AN652" s="44"/>
      <c r="AO652" s="317">
        <f>SUM(AN652*O652)</f>
        <v>0</v>
      </c>
      <c r="AP652" s="43"/>
      <c r="AQ652" s="318">
        <f>SUM(AP652*O652)</f>
        <v>0</v>
      </c>
      <c r="AR652" s="44"/>
      <c r="AS652" s="317">
        <f>SUM(AR652*O652)</f>
        <v>0</v>
      </c>
      <c r="AT652" s="43"/>
      <c r="AU652" s="318">
        <f>SUM(AT652*O652)</f>
        <v>0</v>
      </c>
      <c r="AV652" s="44"/>
      <c r="AW652" s="317">
        <f>SUM(AV652*O652)</f>
        <v>0</v>
      </c>
      <c r="AX652" s="43"/>
      <c r="AY652" s="318">
        <f>SUM(AX652*O652)</f>
        <v>0</v>
      </c>
      <c r="AZ652" s="44"/>
      <c r="BA652" s="317">
        <f>SUM(AZ652*O652)</f>
        <v>0</v>
      </c>
      <c r="BB652" s="43"/>
      <c r="BC652" s="318">
        <f>SUM(BB652*O652)</f>
        <v>0</v>
      </c>
      <c r="BD652" s="44"/>
      <c r="BE652" s="317">
        <f>SUM(BD652*O652)</f>
        <v>0</v>
      </c>
    </row>
    <row r="653" spans="1:57" ht="25.5" x14ac:dyDescent="0.2">
      <c r="A653" s="186">
        <v>232</v>
      </c>
      <c r="B653" s="73" t="s">
        <v>263</v>
      </c>
      <c r="C653" s="73" t="s">
        <v>1765</v>
      </c>
      <c r="D653" s="74" t="s">
        <v>901</v>
      </c>
      <c r="E653" s="74" t="s">
        <v>733</v>
      </c>
      <c r="F653" s="75">
        <v>100</v>
      </c>
      <c r="G653" s="74" t="s">
        <v>3589</v>
      </c>
      <c r="H653" s="76" t="s">
        <v>3589</v>
      </c>
      <c r="I653" s="74" t="s">
        <v>3400</v>
      </c>
      <c r="J653" s="24" t="s">
        <v>3132</v>
      </c>
      <c r="K653" s="186">
        <v>2</v>
      </c>
      <c r="L653" s="77">
        <v>1.1000000000000001</v>
      </c>
      <c r="M653" s="77">
        <v>1.1000000000000001</v>
      </c>
      <c r="N653" s="144">
        <v>1.1599999999999999</v>
      </c>
      <c r="O653" s="220">
        <v>1.1599999999999999</v>
      </c>
      <c r="P653" s="371">
        <f>SUM(R653,T653,V653,X653,Z653,AB653,AD653,AF653,AH653,AJ653,AL653,AN653,AP653,AR653,AT653,AV653,AX653,AZ653,BB653,BD653)</f>
        <v>0</v>
      </c>
      <c r="Q653" s="372">
        <f>SUM(P653*O653)</f>
        <v>0</v>
      </c>
      <c r="R653" s="43"/>
      <c r="S653" s="318">
        <f>SUM(R653*O653)</f>
        <v>0</v>
      </c>
      <c r="T653" s="44"/>
      <c r="U653" s="317">
        <f>SUM(T653*O653)</f>
        <v>0</v>
      </c>
      <c r="V653" s="43"/>
      <c r="W653" s="318">
        <f>SUM(V653*O653)</f>
        <v>0</v>
      </c>
      <c r="X653" s="44"/>
      <c r="Y653" s="317">
        <f>SUM(X653*O653)</f>
        <v>0</v>
      </c>
      <c r="Z653" s="43"/>
      <c r="AA653" s="318">
        <f>SUM(Z653*O653)</f>
        <v>0</v>
      </c>
      <c r="AB653" s="44"/>
      <c r="AC653" s="317">
        <f>SUM(AB653*O653)</f>
        <v>0</v>
      </c>
      <c r="AD653" s="43"/>
      <c r="AE653" s="318">
        <f>SUM(AD653*O653)</f>
        <v>0</v>
      </c>
      <c r="AF653" s="44"/>
      <c r="AG653" s="317">
        <f>SUM(AF653*O653)</f>
        <v>0</v>
      </c>
      <c r="AH653" s="43"/>
      <c r="AI653" s="318">
        <f>SUM(AH653*O653)</f>
        <v>0</v>
      </c>
      <c r="AJ653" s="44"/>
      <c r="AK653" s="317">
        <f>SUM(AJ653*O653)</f>
        <v>0</v>
      </c>
      <c r="AL653" s="43"/>
      <c r="AM653" s="318">
        <f>SUM(AL653*O653)</f>
        <v>0</v>
      </c>
      <c r="AN653" s="44"/>
      <c r="AO653" s="317">
        <f>SUM(AN653*O653)</f>
        <v>0</v>
      </c>
      <c r="AP653" s="43"/>
      <c r="AQ653" s="318">
        <f>SUM(AP653*O653)</f>
        <v>0</v>
      </c>
      <c r="AR653" s="44"/>
      <c r="AS653" s="317">
        <f>SUM(AR653*O653)</f>
        <v>0</v>
      </c>
      <c r="AT653" s="43"/>
      <c r="AU653" s="318">
        <f>SUM(AT653*O653)</f>
        <v>0</v>
      </c>
      <c r="AV653" s="44"/>
      <c r="AW653" s="317">
        <f>SUM(AV653*O653)</f>
        <v>0</v>
      </c>
      <c r="AX653" s="43"/>
      <c r="AY653" s="318">
        <f>SUM(AX653*O653)</f>
        <v>0</v>
      </c>
      <c r="AZ653" s="44"/>
      <c r="BA653" s="317">
        <f>SUM(AZ653*O653)</f>
        <v>0</v>
      </c>
      <c r="BB653" s="43"/>
      <c r="BC653" s="318">
        <f>SUM(BB653*O653)</f>
        <v>0</v>
      </c>
      <c r="BD653" s="44"/>
      <c r="BE653" s="317">
        <f>SUM(BD653*O653)</f>
        <v>0</v>
      </c>
    </row>
    <row r="654" spans="1:57" x14ac:dyDescent="0.2">
      <c r="A654" s="81">
        <v>232</v>
      </c>
      <c r="B654" s="82" t="s">
        <v>263</v>
      </c>
      <c r="C654" s="82" t="s">
        <v>3322</v>
      </c>
      <c r="D654" s="83" t="s">
        <v>1074</v>
      </c>
      <c r="E654" s="84" t="s">
        <v>2340</v>
      </c>
      <c r="F654" s="85">
        <v>100</v>
      </c>
      <c r="G654" s="84" t="s">
        <v>2426</v>
      </c>
      <c r="H654" s="22" t="s">
        <v>2427</v>
      </c>
      <c r="I654" s="34">
        <v>57681</v>
      </c>
      <c r="J654" s="86" t="s">
        <v>1074</v>
      </c>
      <c r="K654" s="81">
        <v>3</v>
      </c>
      <c r="L654" s="87">
        <v>1.36</v>
      </c>
      <c r="M654" s="155">
        <v>1.55</v>
      </c>
      <c r="N654" s="87">
        <v>1.55</v>
      </c>
      <c r="O654" s="362">
        <v>1.36</v>
      </c>
      <c r="P654" s="371">
        <f>SUM(R654,T654,V654,X654,Z654,AB654,AD654,AF654,AH654,AJ654,AL654,AN654,AP654,AR654,AT654,AV654,AX654,AZ654,BB654,BD654)</f>
        <v>0</v>
      </c>
      <c r="Q654" s="372">
        <f>SUM(P654*O654)</f>
        <v>0</v>
      </c>
      <c r="R654" s="43"/>
      <c r="S654" s="318">
        <f>SUM(R654*O654)</f>
        <v>0</v>
      </c>
      <c r="T654" s="44"/>
      <c r="U654" s="317">
        <f>SUM(T654*O654)</f>
        <v>0</v>
      </c>
      <c r="V654" s="43"/>
      <c r="W654" s="318">
        <f>SUM(V654*O654)</f>
        <v>0</v>
      </c>
      <c r="X654" s="44"/>
      <c r="Y654" s="317">
        <f>SUM(X654*O654)</f>
        <v>0</v>
      </c>
      <c r="Z654" s="43"/>
      <c r="AA654" s="318">
        <f>SUM(Z654*O654)</f>
        <v>0</v>
      </c>
      <c r="AB654" s="44"/>
      <c r="AC654" s="317">
        <f>SUM(AB654*O654)</f>
        <v>0</v>
      </c>
      <c r="AD654" s="43"/>
      <c r="AE654" s="318">
        <f>SUM(AD654*O654)</f>
        <v>0</v>
      </c>
      <c r="AF654" s="44"/>
      <c r="AG654" s="317">
        <f>SUM(AF654*O654)</f>
        <v>0</v>
      </c>
      <c r="AH654" s="43"/>
      <c r="AI654" s="318">
        <f>SUM(AH654*O654)</f>
        <v>0</v>
      </c>
      <c r="AJ654" s="44"/>
      <c r="AK654" s="317">
        <f>SUM(AJ654*O654)</f>
        <v>0</v>
      </c>
      <c r="AL654" s="43"/>
      <c r="AM654" s="318">
        <f>SUM(AL654*O654)</f>
        <v>0</v>
      </c>
      <c r="AN654" s="44"/>
      <c r="AO654" s="317">
        <f>SUM(AN654*O654)</f>
        <v>0</v>
      </c>
      <c r="AP654" s="43"/>
      <c r="AQ654" s="318">
        <f>SUM(AP654*O654)</f>
        <v>0</v>
      </c>
      <c r="AR654" s="44"/>
      <c r="AS654" s="317">
        <f>SUM(AR654*O654)</f>
        <v>0</v>
      </c>
      <c r="AT654" s="43"/>
      <c r="AU654" s="318">
        <f>SUM(AT654*O654)</f>
        <v>0</v>
      </c>
      <c r="AV654" s="44"/>
      <c r="AW654" s="317">
        <f>SUM(AV654*O654)</f>
        <v>0</v>
      </c>
      <c r="AX654" s="43"/>
      <c r="AY654" s="318">
        <f>SUM(AX654*O654)</f>
        <v>0</v>
      </c>
      <c r="AZ654" s="44"/>
      <c r="BA654" s="317">
        <f>SUM(AZ654*O654)</f>
        <v>0</v>
      </c>
      <c r="BB654" s="43"/>
      <c r="BC654" s="318">
        <f>SUM(BB654*O654)</f>
        <v>0</v>
      </c>
      <c r="BD654" s="44"/>
      <c r="BE654" s="317">
        <f>SUM(BD654*O654)</f>
        <v>0</v>
      </c>
    </row>
    <row r="655" spans="1:57" x14ac:dyDescent="0.2">
      <c r="A655" s="186">
        <v>232</v>
      </c>
      <c r="B655" s="73" t="s">
        <v>263</v>
      </c>
      <c r="C655" s="73" t="s">
        <v>1765</v>
      </c>
      <c r="D655" s="74" t="s">
        <v>2990</v>
      </c>
      <c r="E655" s="74" t="s">
        <v>10</v>
      </c>
      <c r="F655" s="75">
        <v>500</v>
      </c>
      <c r="G655" s="74" t="s">
        <v>2993</v>
      </c>
      <c r="H655" s="74" t="s">
        <v>2993</v>
      </c>
      <c r="I655" s="74" t="s">
        <v>3400</v>
      </c>
      <c r="J655" s="24" t="s">
        <v>3132</v>
      </c>
      <c r="K655" s="186">
        <v>4</v>
      </c>
      <c r="L655" s="144">
        <v>3.58</v>
      </c>
      <c r="M655" s="77">
        <v>3.58</v>
      </c>
      <c r="N655" s="77">
        <v>3.58</v>
      </c>
      <c r="O655" s="219">
        <v>3.76</v>
      </c>
      <c r="P655" s="371">
        <f>SUM(R655,T655,V655,X655,Z655,AB655,AD655,AF655,AH655,AJ655,AL655,AN655,AP655,AR655,AT655,AV655,AX655,AZ655,BB655,BD655)</f>
        <v>0</v>
      </c>
      <c r="Q655" s="372">
        <f>SUM(P655*O655)</f>
        <v>0</v>
      </c>
      <c r="R655" s="43"/>
      <c r="S655" s="318">
        <f>SUM(R655*O655)</f>
        <v>0</v>
      </c>
      <c r="T655" s="44"/>
      <c r="U655" s="317">
        <f>SUM(T655*O655)</f>
        <v>0</v>
      </c>
      <c r="V655" s="43"/>
      <c r="W655" s="318">
        <f>SUM(V655*O655)</f>
        <v>0</v>
      </c>
      <c r="X655" s="44"/>
      <c r="Y655" s="317">
        <f>SUM(X655*O655)</f>
        <v>0</v>
      </c>
      <c r="Z655" s="43"/>
      <c r="AA655" s="318">
        <f>SUM(Z655*O655)</f>
        <v>0</v>
      </c>
      <c r="AB655" s="44"/>
      <c r="AC655" s="317">
        <f>SUM(AB655*O655)</f>
        <v>0</v>
      </c>
      <c r="AD655" s="43"/>
      <c r="AE655" s="318">
        <f>SUM(AD655*O655)</f>
        <v>0</v>
      </c>
      <c r="AF655" s="44"/>
      <c r="AG655" s="317">
        <f>SUM(AF655*O655)</f>
        <v>0</v>
      </c>
      <c r="AH655" s="43"/>
      <c r="AI655" s="318">
        <f>SUM(AH655*O655)</f>
        <v>0</v>
      </c>
      <c r="AJ655" s="44"/>
      <c r="AK655" s="317">
        <f>SUM(AJ655*O655)</f>
        <v>0</v>
      </c>
      <c r="AL655" s="43"/>
      <c r="AM655" s="318">
        <f>SUM(AL655*O655)</f>
        <v>0</v>
      </c>
      <c r="AN655" s="44"/>
      <c r="AO655" s="317">
        <f>SUM(AN655*O655)</f>
        <v>0</v>
      </c>
      <c r="AP655" s="43"/>
      <c r="AQ655" s="318">
        <f>SUM(AP655*O655)</f>
        <v>0</v>
      </c>
      <c r="AR655" s="44"/>
      <c r="AS655" s="317">
        <f>SUM(AR655*O655)</f>
        <v>0</v>
      </c>
      <c r="AT655" s="43"/>
      <c r="AU655" s="318">
        <f>SUM(AT655*O655)</f>
        <v>0</v>
      </c>
      <c r="AV655" s="44"/>
      <c r="AW655" s="317">
        <f>SUM(AV655*O655)</f>
        <v>0</v>
      </c>
      <c r="AX655" s="43"/>
      <c r="AY655" s="318">
        <f>SUM(AX655*O655)</f>
        <v>0</v>
      </c>
      <c r="AZ655" s="44"/>
      <c r="BA655" s="317">
        <f>SUM(AZ655*O655)</f>
        <v>0</v>
      </c>
      <c r="BB655" s="43"/>
      <c r="BC655" s="318">
        <f>SUM(BB655*O655)</f>
        <v>0</v>
      </c>
      <c r="BD655" s="44"/>
      <c r="BE655" s="317">
        <f>SUM(BD655*O655)</f>
        <v>0</v>
      </c>
    </row>
    <row r="656" spans="1:57" ht="25.5" x14ac:dyDescent="0.2">
      <c r="A656" s="263">
        <v>233</v>
      </c>
      <c r="B656" s="264" t="s">
        <v>263</v>
      </c>
      <c r="C656" s="260" t="s">
        <v>1767</v>
      </c>
      <c r="D656" s="315" t="s">
        <v>4052</v>
      </c>
      <c r="E656" s="266" t="s">
        <v>2340</v>
      </c>
      <c r="F656" s="265">
        <v>100</v>
      </c>
      <c r="G656" s="266"/>
      <c r="H656" s="320" t="s">
        <v>4469</v>
      </c>
      <c r="I656" s="266" t="s">
        <v>3747</v>
      </c>
      <c r="J656" s="316" t="s">
        <v>4733</v>
      </c>
      <c r="K656" s="263">
        <v>1</v>
      </c>
      <c r="L656" s="267"/>
      <c r="M656" s="267"/>
      <c r="N656" s="267"/>
      <c r="O656" s="360">
        <v>0.47</v>
      </c>
      <c r="P656" s="371">
        <f>SUM(R656,T656,V656,X656,Z656,AB656,AD656,AF656,AH656,AJ656,AL656,AN656,AP656,AR656,AT656,AV656,AX656,AZ656,BB656,BD656)</f>
        <v>0</v>
      </c>
      <c r="Q656" s="372">
        <f>SUM(P656*O656)</f>
        <v>0</v>
      </c>
      <c r="R656" s="43"/>
      <c r="S656" s="318">
        <f>SUM(R656*O656)</f>
        <v>0</v>
      </c>
      <c r="T656" s="44"/>
      <c r="U656" s="317">
        <f>SUM(T656*O656)</f>
        <v>0</v>
      </c>
      <c r="V656" s="43"/>
      <c r="W656" s="318">
        <f>SUM(V656*O656)</f>
        <v>0</v>
      </c>
      <c r="X656" s="44"/>
      <c r="Y656" s="317">
        <f>SUM(X656*O656)</f>
        <v>0</v>
      </c>
      <c r="Z656" s="43"/>
      <c r="AA656" s="318">
        <f>SUM(Z656*O656)</f>
        <v>0</v>
      </c>
      <c r="AB656" s="44"/>
      <c r="AC656" s="317">
        <f>SUM(AB656*O656)</f>
        <v>0</v>
      </c>
      <c r="AD656" s="43"/>
      <c r="AE656" s="318">
        <f>SUM(AD656*O656)</f>
        <v>0</v>
      </c>
      <c r="AF656" s="44"/>
      <c r="AG656" s="317">
        <f>SUM(AF656*O656)</f>
        <v>0</v>
      </c>
      <c r="AH656" s="43"/>
      <c r="AI656" s="318">
        <f>SUM(AH656*O656)</f>
        <v>0</v>
      </c>
      <c r="AJ656" s="44"/>
      <c r="AK656" s="317">
        <f>SUM(AJ656*O656)</f>
        <v>0</v>
      </c>
      <c r="AL656" s="43"/>
      <c r="AM656" s="318">
        <f>SUM(AL656*O656)</f>
        <v>0</v>
      </c>
      <c r="AN656" s="44"/>
      <c r="AO656" s="317">
        <f>SUM(AN656*O656)</f>
        <v>0</v>
      </c>
      <c r="AP656" s="43"/>
      <c r="AQ656" s="318">
        <f>SUM(AP656*O656)</f>
        <v>0</v>
      </c>
      <c r="AR656" s="44"/>
      <c r="AS656" s="317">
        <f>SUM(AR656*O656)</f>
        <v>0</v>
      </c>
      <c r="AT656" s="43"/>
      <c r="AU656" s="318">
        <f>SUM(AT656*O656)</f>
        <v>0</v>
      </c>
      <c r="AV656" s="44"/>
      <c r="AW656" s="317">
        <f>SUM(AV656*O656)</f>
        <v>0</v>
      </c>
      <c r="AX656" s="43"/>
      <c r="AY656" s="318">
        <f>SUM(AX656*O656)</f>
        <v>0</v>
      </c>
      <c r="AZ656" s="44"/>
      <c r="BA656" s="317">
        <f>SUM(AZ656*O656)</f>
        <v>0</v>
      </c>
      <c r="BB656" s="43"/>
      <c r="BC656" s="318">
        <f>SUM(BB656*O656)</f>
        <v>0</v>
      </c>
      <c r="BD656" s="44"/>
      <c r="BE656" s="317">
        <f>SUM(BD656*O656)</f>
        <v>0</v>
      </c>
    </row>
    <row r="657" spans="1:57" ht="25.5" x14ac:dyDescent="0.2">
      <c r="A657" s="187">
        <v>233</v>
      </c>
      <c r="B657" s="25" t="s">
        <v>263</v>
      </c>
      <c r="C657" s="25" t="s">
        <v>3323</v>
      </c>
      <c r="D657" s="29" t="s">
        <v>1970</v>
      </c>
      <c r="E657" s="28" t="s">
        <v>1908</v>
      </c>
      <c r="F657" s="188">
        <v>100</v>
      </c>
      <c r="G657" s="189" t="s">
        <v>2078</v>
      </c>
      <c r="H657" s="89">
        <v>13003</v>
      </c>
      <c r="I657" s="29" t="s">
        <v>3404</v>
      </c>
      <c r="J657" s="79" t="s">
        <v>2338</v>
      </c>
      <c r="K657" s="187">
        <v>2</v>
      </c>
      <c r="L657" s="80">
        <v>0.6</v>
      </c>
      <c r="M657" s="80">
        <v>0.6</v>
      </c>
      <c r="N657" s="80">
        <v>0.6</v>
      </c>
      <c r="O657" s="223">
        <v>0.6</v>
      </c>
      <c r="P657" s="371">
        <f>SUM(R657,T657,V657,X657,Z657,AB657,AD657,AF657,AH657,AJ657,AL657,AN657,AP657,AR657,AT657,AV657,AX657,AZ657,BB657,BD657)</f>
        <v>0</v>
      </c>
      <c r="Q657" s="372">
        <f>SUM(P657*O657)</f>
        <v>0</v>
      </c>
      <c r="R657" s="43"/>
      <c r="S657" s="318">
        <f>SUM(R657*O657)</f>
        <v>0</v>
      </c>
      <c r="T657" s="44"/>
      <c r="U657" s="317">
        <f>SUM(T657*O657)</f>
        <v>0</v>
      </c>
      <c r="V657" s="43"/>
      <c r="W657" s="318">
        <f>SUM(V657*O657)</f>
        <v>0</v>
      </c>
      <c r="X657" s="44"/>
      <c r="Y657" s="317">
        <f>SUM(X657*O657)</f>
        <v>0</v>
      </c>
      <c r="Z657" s="43"/>
      <c r="AA657" s="318">
        <f>SUM(Z657*O657)</f>
        <v>0</v>
      </c>
      <c r="AB657" s="44"/>
      <c r="AC657" s="317">
        <f>SUM(AB657*O657)</f>
        <v>0</v>
      </c>
      <c r="AD657" s="43"/>
      <c r="AE657" s="318">
        <f>SUM(AD657*O657)</f>
        <v>0</v>
      </c>
      <c r="AF657" s="44"/>
      <c r="AG657" s="317">
        <f>SUM(AF657*O657)</f>
        <v>0</v>
      </c>
      <c r="AH657" s="43"/>
      <c r="AI657" s="318">
        <f>SUM(AH657*O657)</f>
        <v>0</v>
      </c>
      <c r="AJ657" s="44"/>
      <c r="AK657" s="317">
        <f>SUM(AJ657*O657)</f>
        <v>0</v>
      </c>
      <c r="AL657" s="43"/>
      <c r="AM657" s="318">
        <f>SUM(AL657*O657)</f>
        <v>0</v>
      </c>
      <c r="AN657" s="44"/>
      <c r="AO657" s="317">
        <f>SUM(AN657*O657)</f>
        <v>0</v>
      </c>
      <c r="AP657" s="43"/>
      <c r="AQ657" s="318">
        <f>SUM(AP657*O657)</f>
        <v>0</v>
      </c>
      <c r="AR657" s="44"/>
      <c r="AS657" s="317">
        <f>SUM(AR657*O657)</f>
        <v>0</v>
      </c>
      <c r="AT657" s="43"/>
      <c r="AU657" s="318">
        <f>SUM(AT657*O657)</f>
        <v>0</v>
      </c>
      <c r="AV657" s="44"/>
      <c r="AW657" s="317">
        <f>SUM(AV657*O657)</f>
        <v>0</v>
      </c>
      <c r="AX657" s="43"/>
      <c r="AY657" s="318">
        <f>SUM(AX657*O657)</f>
        <v>0</v>
      </c>
      <c r="AZ657" s="44"/>
      <c r="BA657" s="317">
        <f>SUM(AZ657*O657)</f>
        <v>0</v>
      </c>
      <c r="BB657" s="43"/>
      <c r="BC657" s="318">
        <f>SUM(BB657*O657)</f>
        <v>0</v>
      </c>
      <c r="BD657" s="44"/>
      <c r="BE657" s="317">
        <f>SUM(BD657*O657)</f>
        <v>0</v>
      </c>
    </row>
    <row r="658" spans="1:57" ht="25.5" x14ac:dyDescent="0.2">
      <c r="A658" s="186">
        <v>233</v>
      </c>
      <c r="B658" s="73" t="s">
        <v>263</v>
      </c>
      <c r="C658" s="73" t="s">
        <v>1767</v>
      </c>
      <c r="D658" s="74" t="s">
        <v>901</v>
      </c>
      <c r="E658" s="74" t="s">
        <v>10</v>
      </c>
      <c r="F658" s="75">
        <v>100</v>
      </c>
      <c r="G658" s="74" t="s">
        <v>2994</v>
      </c>
      <c r="H658" s="76" t="s">
        <v>2994</v>
      </c>
      <c r="I658" s="74" t="s">
        <v>3400</v>
      </c>
      <c r="J658" s="24" t="s">
        <v>3132</v>
      </c>
      <c r="K658" s="186">
        <v>3</v>
      </c>
      <c r="L658" s="144">
        <v>0.78</v>
      </c>
      <c r="M658" s="144">
        <v>0.82</v>
      </c>
      <c r="N658" s="77">
        <v>0.82</v>
      </c>
      <c r="O658" s="219">
        <v>0.86</v>
      </c>
      <c r="P658" s="371">
        <f>SUM(R658,T658,V658,X658,Z658,AB658,AD658,AF658,AH658,AJ658,AL658,AN658,AP658,AR658,AT658,AV658,AX658,AZ658,BB658,BD658)</f>
        <v>0</v>
      </c>
      <c r="Q658" s="372">
        <f>SUM(P658*O658)</f>
        <v>0</v>
      </c>
      <c r="R658" s="43"/>
      <c r="S658" s="318">
        <f>SUM(R658*O658)</f>
        <v>0</v>
      </c>
      <c r="T658" s="44"/>
      <c r="U658" s="317">
        <f>SUM(T658*O658)</f>
        <v>0</v>
      </c>
      <c r="V658" s="43"/>
      <c r="W658" s="318">
        <f>SUM(V658*O658)</f>
        <v>0</v>
      </c>
      <c r="X658" s="44"/>
      <c r="Y658" s="317">
        <f>SUM(X658*O658)</f>
        <v>0</v>
      </c>
      <c r="Z658" s="43"/>
      <c r="AA658" s="318">
        <f>SUM(Z658*O658)</f>
        <v>0</v>
      </c>
      <c r="AB658" s="44"/>
      <c r="AC658" s="317">
        <f>SUM(AB658*O658)</f>
        <v>0</v>
      </c>
      <c r="AD658" s="43"/>
      <c r="AE658" s="318">
        <f>SUM(AD658*O658)</f>
        <v>0</v>
      </c>
      <c r="AF658" s="44"/>
      <c r="AG658" s="317">
        <f>SUM(AF658*O658)</f>
        <v>0</v>
      </c>
      <c r="AH658" s="43"/>
      <c r="AI658" s="318">
        <f>SUM(AH658*O658)</f>
        <v>0</v>
      </c>
      <c r="AJ658" s="44"/>
      <c r="AK658" s="317">
        <f>SUM(AJ658*O658)</f>
        <v>0</v>
      </c>
      <c r="AL658" s="43"/>
      <c r="AM658" s="318">
        <f>SUM(AL658*O658)</f>
        <v>0</v>
      </c>
      <c r="AN658" s="44"/>
      <c r="AO658" s="317">
        <f>SUM(AN658*O658)</f>
        <v>0</v>
      </c>
      <c r="AP658" s="43"/>
      <c r="AQ658" s="318">
        <f>SUM(AP658*O658)</f>
        <v>0</v>
      </c>
      <c r="AR658" s="44"/>
      <c r="AS658" s="317">
        <f>SUM(AR658*O658)</f>
        <v>0</v>
      </c>
      <c r="AT658" s="43"/>
      <c r="AU658" s="318">
        <f>SUM(AT658*O658)</f>
        <v>0</v>
      </c>
      <c r="AV658" s="44"/>
      <c r="AW658" s="317">
        <f>SUM(AV658*O658)</f>
        <v>0</v>
      </c>
      <c r="AX658" s="43"/>
      <c r="AY658" s="318">
        <f>SUM(AX658*O658)</f>
        <v>0</v>
      </c>
      <c r="AZ658" s="44"/>
      <c r="BA658" s="317">
        <f>SUM(AZ658*O658)</f>
        <v>0</v>
      </c>
      <c r="BB658" s="43"/>
      <c r="BC658" s="318">
        <f>SUM(BB658*O658)</f>
        <v>0</v>
      </c>
      <c r="BD658" s="44"/>
      <c r="BE658" s="317">
        <f>SUM(BD658*O658)</f>
        <v>0</v>
      </c>
    </row>
    <row r="659" spans="1:57" ht="25.5" x14ac:dyDescent="0.2">
      <c r="A659" s="263">
        <v>234</v>
      </c>
      <c r="B659" s="264" t="s">
        <v>263</v>
      </c>
      <c r="C659" s="260" t="s">
        <v>1766</v>
      </c>
      <c r="D659" s="315" t="s">
        <v>4052</v>
      </c>
      <c r="E659" s="266" t="s">
        <v>2340</v>
      </c>
      <c r="F659" s="265">
        <v>100</v>
      </c>
      <c r="G659" s="266"/>
      <c r="H659" s="320" t="s">
        <v>4470</v>
      </c>
      <c r="I659" s="266" t="s">
        <v>3747</v>
      </c>
      <c r="J659" s="316" t="s">
        <v>4733</v>
      </c>
      <c r="K659" s="263">
        <v>4</v>
      </c>
      <c r="L659" s="267"/>
      <c r="M659" s="267"/>
      <c r="N659" s="267"/>
      <c r="O659" s="360">
        <v>0.85</v>
      </c>
      <c r="P659" s="371">
        <f>SUM(R659,T659,V659,X659,Z659,AB659,AD659,AF659,AH659,AJ659,AL659,AN659,AP659,AR659,AT659,AV659,AX659,AZ659,BB659,BD659)</f>
        <v>0</v>
      </c>
      <c r="Q659" s="372">
        <f>SUM(P659*O659)</f>
        <v>0</v>
      </c>
      <c r="R659" s="43"/>
      <c r="S659" s="318">
        <f>SUM(R659*O659)</f>
        <v>0</v>
      </c>
      <c r="T659" s="44"/>
      <c r="U659" s="317">
        <f>SUM(T659*O659)</f>
        <v>0</v>
      </c>
      <c r="V659" s="43"/>
      <c r="W659" s="318">
        <f>SUM(V659*O659)</f>
        <v>0</v>
      </c>
      <c r="X659" s="44"/>
      <c r="Y659" s="317">
        <f>SUM(X659*O659)</f>
        <v>0</v>
      </c>
      <c r="Z659" s="43"/>
      <c r="AA659" s="318">
        <f>SUM(Z659*O659)</f>
        <v>0</v>
      </c>
      <c r="AB659" s="44"/>
      <c r="AC659" s="317">
        <f>SUM(AB659*O659)</f>
        <v>0</v>
      </c>
      <c r="AD659" s="43"/>
      <c r="AE659" s="318">
        <f>SUM(AD659*O659)</f>
        <v>0</v>
      </c>
      <c r="AF659" s="44"/>
      <c r="AG659" s="317">
        <f>SUM(AF659*O659)</f>
        <v>0</v>
      </c>
      <c r="AH659" s="43"/>
      <c r="AI659" s="318">
        <f>SUM(AH659*O659)</f>
        <v>0</v>
      </c>
      <c r="AJ659" s="44"/>
      <c r="AK659" s="317">
        <f>SUM(AJ659*O659)</f>
        <v>0</v>
      </c>
      <c r="AL659" s="43"/>
      <c r="AM659" s="318">
        <f>SUM(AL659*O659)</f>
        <v>0</v>
      </c>
      <c r="AN659" s="44"/>
      <c r="AO659" s="317">
        <f>SUM(AN659*O659)</f>
        <v>0</v>
      </c>
      <c r="AP659" s="43"/>
      <c r="AQ659" s="318">
        <f>SUM(AP659*O659)</f>
        <v>0</v>
      </c>
      <c r="AR659" s="44"/>
      <c r="AS659" s="317">
        <f>SUM(AR659*O659)</f>
        <v>0</v>
      </c>
      <c r="AT659" s="43"/>
      <c r="AU659" s="318">
        <f>SUM(AT659*O659)</f>
        <v>0</v>
      </c>
      <c r="AV659" s="44"/>
      <c r="AW659" s="317">
        <f>SUM(AV659*O659)</f>
        <v>0</v>
      </c>
      <c r="AX659" s="43"/>
      <c r="AY659" s="318">
        <f>SUM(AX659*O659)</f>
        <v>0</v>
      </c>
      <c r="AZ659" s="44"/>
      <c r="BA659" s="317">
        <f>SUM(AZ659*O659)</f>
        <v>0</v>
      </c>
      <c r="BB659" s="43"/>
      <c r="BC659" s="318">
        <f>SUM(BB659*O659)</f>
        <v>0</v>
      </c>
      <c r="BD659" s="44"/>
      <c r="BE659" s="317">
        <f>SUM(BD659*O659)</f>
        <v>0</v>
      </c>
    </row>
    <row r="660" spans="1:57" ht="25.5" x14ac:dyDescent="0.2">
      <c r="A660" s="187">
        <v>234</v>
      </c>
      <c r="B660" s="25" t="s">
        <v>263</v>
      </c>
      <c r="C660" s="25" t="s">
        <v>3324</v>
      </c>
      <c r="D660" s="29" t="s">
        <v>1970</v>
      </c>
      <c r="E660" s="28" t="s">
        <v>1908</v>
      </c>
      <c r="F660" s="188">
        <v>100</v>
      </c>
      <c r="G660" s="189" t="s">
        <v>2079</v>
      </c>
      <c r="H660" s="89">
        <v>13031</v>
      </c>
      <c r="I660" s="29" t="s">
        <v>3404</v>
      </c>
      <c r="J660" s="79" t="s">
        <v>2338</v>
      </c>
      <c r="K660" s="187">
        <v>2</v>
      </c>
      <c r="L660" s="80">
        <v>1.23</v>
      </c>
      <c r="M660" s="80">
        <v>1.23</v>
      </c>
      <c r="N660" s="80">
        <v>1.23</v>
      </c>
      <c r="O660" s="223">
        <v>1.23</v>
      </c>
      <c r="P660" s="371">
        <f>SUM(R660,T660,V660,X660,Z660,AB660,AD660,AF660,AH660,AJ660,AL660,AN660,AP660,AR660,AT660,AV660,AX660,AZ660,BB660,BD660)</f>
        <v>0</v>
      </c>
      <c r="Q660" s="372">
        <f>SUM(P660*O660)</f>
        <v>0</v>
      </c>
      <c r="R660" s="43"/>
      <c r="S660" s="318">
        <f>SUM(R660*O660)</f>
        <v>0</v>
      </c>
      <c r="T660" s="44"/>
      <c r="U660" s="317">
        <f>SUM(T660*O660)</f>
        <v>0</v>
      </c>
      <c r="V660" s="43"/>
      <c r="W660" s="318">
        <f>SUM(V660*O660)</f>
        <v>0</v>
      </c>
      <c r="X660" s="44"/>
      <c r="Y660" s="317">
        <f>SUM(X660*O660)</f>
        <v>0</v>
      </c>
      <c r="Z660" s="43"/>
      <c r="AA660" s="318">
        <f>SUM(Z660*O660)</f>
        <v>0</v>
      </c>
      <c r="AB660" s="44"/>
      <c r="AC660" s="317">
        <f>SUM(AB660*O660)</f>
        <v>0</v>
      </c>
      <c r="AD660" s="43"/>
      <c r="AE660" s="318">
        <f>SUM(AD660*O660)</f>
        <v>0</v>
      </c>
      <c r="AF660" s="44"/>
      <c r="AG660" s="317">
        <f>SUM(AF660*O660)</f>
        <v>0</v>
      </c>
      <c r="AH660" s="43"/>
      <c r="AI660" s="318">
        <f>SUM(AH660*O660)</f>
        <v>0</v>
      </c>
      <c r="AJ660" s="44"/>
      <c r="AK660" s="317">
        <f>SUM(AJ660*O660)</f>
        <v>0</v>
      </c>
      <c r="AL660" s="43"/>
      <c r="AM660" s="318">
        <f>SUM(AL660*O660)</f>
        <v>0</v>
      </c>
      <c r="AN660" s="44"/>
      <c r="AO660" s="317">
        <f>SUM(AN660*O660)</f>
        <v>0</v>
      </c>
      <c r="AP660" s="43"/>
      <c r="AQ660" s="318">
        <f>SUM(AP660*O660)</f>
        <v>0</v>
      </c>
      <c r="AR660" s="44"/>
      <c r="AS660" s="317">
        <f>SUM(AR660*O660)</f>
        <v>0</v>
      </c>
      <c r="AT660" s="43"/>
      <c r="AU660" s="318">
        <f>SUM(AT660*O660)</f>
        <v>0</v>
      </c>
      <c r="AV660" s="44"/>
      <c r="AW660" s="317">
        <f>SUM(AV660*O660)</f>
        <v>0</v>
      </c>
      <c r="AX660" s="43"/>
      <c r="AY660" s="318">
        <f>SUM(AX660*O660)</f>
        <v>0</v>
      </c>
      <c r="AZ660" s="44"/>
      <c r="BA660" s="317">
        <f>SUM(AZ660*O660)</f>
        <v>0</v>
      </c>
      <c r="BB660" s="43"/>
      <c r="BC660" s="318">
        <f>SUM(BB660*O660)</f>
        <v>0</v>
      </c>
      <c r="BD660" s="44"/>
      <c r="BE660" s="317">
        <f>SUM(BD660*O660)</f>
        <v>0</v>
      </c>
    </row>
    <row r="661" spans="1:57" ht="25.5" x14ac:dyDescent="0.2">
      <c r="A661" s="186">
        <v>234</v>
      </c>
      <c r="B661" s="73" t="s">
        <v>263</v>
      </c>
      <c r="C661" s="73" t="s">
        <v>1766</v>
      </c>
      <c r="D661" s="74" t="s">
        <v>901</v>
      </c>
      <c r="E661" s="74" t="s">
        <v>10</v>
      </c>
      <c r="F661" s="75">
        <v>100</v>
      </c>
      <c r="G661" s="74" t="s">
        <v>2995</v>
      </c>
      <c r="H661" s="76" t="s">
        <v>2995</v>
      </c>
      <c r="I661" s="74" t="s">
        <v>3400</v>
      </c>
      <c r="J661" s="24" t="s">
        <v>3132</v>
      </c>
      <c r="K661" s="186">
        <v>3</v>
      </c>
      <c r="L661" s="144">
        <v>1.1599999999999999</v>
      </c>
      <c r="M661" s="144">
        <v>1.33</v>
      </c>
      <c r="N661" s="77">
        <v>1.33</v>
      </c>
      <c r="O661" s="219">
        <v>1.4</v>
      </c>
      <c r="P661" s="371">
        <f>SUM(R661,T661,V661,X661,Z661,AB661,AD661,AF661,AH661,AJ661,AL661,AN661,AP661,AR661,AT661,AV661,AX661,AZ661,BB661,BD661)</f>
        <v>0</v>
      </c>
      <c r="Q661" s="372">
        <f>SUM(P661*O661)</f>
        <v>0</v>
      </c>
      <c r="R661" s="43"/>
      <c r="S661" s="318">
        <f>SUM(R661*O661)</f>
        <v>0</v>
      </c>
      <c r="T661" s="44"/>
      <c r="U661" s="317">
        <f>SUM(T661*O661)</f>
        <v>0</v>
      </c>
      <c r="V661" s="43"/>
      <c r="W661" s="318">
        <f>SUM(V661*O661)</f>
        <v>0</v>
      </c>
      <c r="X661" s="44"/>
      <c r="Y661" s="317">
        <f>SUM(X661*O661)</f>
        <v>0</v>
      </c>
      <c r="Z661" s="43"/>
      <c r="AA661" s="318">
        <f>SUM(Z661*O661)</f>
        <v>0</v>
      </c>
      <c r="AB661" s="44"/>
      <c r="AC661" s="317">
        <f>SUM(AB661*O661)</f>
        <v>0</v>
      </c>
      <c r="AD661" s="43"/>
      <c r="AE661" s="318">
        <f>SUM(AD661*O661)</f>
        <v>0</v>
      </c>
      <c r="AF661" s="44"/>
      <c r="AG661" s="317">
        <f>SUM(AF661*O661)</f>
        <v>0</v>
      </c>
      <c r="AH661" s="43"/>
      <c r="AI661" s="318">
        <f>SUM(AH661*O661)</f>
        <v>0</v>
      </c>
      <c r="AJ661" s="44"/>
      <c r="AK661" s="317">
        <f>SUM(AJ661*O661)</f>
        <v>0</v>
      </c>
      <c r="AL661" s="43"/>
      <c r="AM661" s="318">
        <f>SUM(AL661*O661)</f>
        <v>0</v>
      </c>
      <c r="AN661" s="44"/>
      <c r="AO661" s="317">
        <f>SUM(AN661*O661)</f>
        <v>0</v>
      </c>
      <c r="AP661" s="43"/>
      <c r="AQ661" s="318">
        <f>SUM(AP661*O661)</f>
        <v>0</v>
      </c>
      <c r="AR661" s="44"/>
      <c r="AS661" s="317">
        <f>SUM(AR661*O661)</f>
        <v>0</v>
      </c>
      <c r="AT661" s="43"/>
      <c r="AU661" s="318">
        <f>SUM(AT661*O661)</f>
        <v>0</v>
      </c>
      <c r="AV661" s="44"/>
      <c r="AW661" s="317">
        <f>SUM(AV661*O661)</f>
        <v>0</v>
      </c>
      <c r="AX661" s="43"/>
      <c r="AY661" s="318">
        <f>SUM(AX661*O661)</f>
        <v>0</v>
      </c>
      <c r="AZ661" s="44"/>
      <c r="BA661" s="317">
        <f>SUM(AZ661*O661)</f>
        <v>0</v>
      </c>
      <c r="BB661" s="43"/>
      <c r="BC661" s="318">
        <f>SUM(BB661*O661)</f>
        <v>0</v>
      </c>
      <c r="BD661" s="44"/>
      <c r="BE661" s="317">
        <f>SUM(BD661*O661)</f>
        <v>0</v>
      </c>
    </row>
    <row r="662" spans="1:57" ht="25.5" x14ac:dyDescent="0.2">
      <c r="A662" s="263">
        <v>235</v>
      </c>
      <c r="B662" s="264" t="s">
        <v>263</v>
      </c>
      <c r="C662" s="260" t="s">
        <v>1764</v>
      </c>
      <c r="D662" s="315" t="s">
        <v>4052</v>
      </c>
      <c r="E662" s="266" t="s">
        <v>2340</v>
      </c>
      <c r="F662" s="265">
        <v>100</v>
      </c>
      <c r="G662" s="266"/>
      <c r="H662" s="320" t="s">
        <v>4471</v>
      </c>
      <c r="I662" s="266" t="s">
        <v>3747</v>
      </c>
      <c r="J662" s="316" t="s">
        <v>4733</v>
      </c>
      <c r="K662" s="263">
        <v>1</v>
      </c>
      <c r="L662" s="267"/>
      <c r="M662" s="267"/>
      <c r="N662" s="267"/>
      <c r="O662" s="360">
        <v>0.85</v>
      </c>
      <c r="P662" s="371">
        <f>SUM(R662,T662,V662,X662,Z662,AB662,AD662,AF662,AH662,AJ662,AL662,AN662,AP662,AR662,AT662,AV662,AX662,AZ662,BB662,BD662)</f>
        <v>0</v>
      </c>
      <c r="Q662" s="372">
        <f>SUM(P662*O662)</f>
        <v>0</v>
      </c>
      <c r="R662" s="43"/>
      <c r="S662" s="318">
        <f>SUM(R662*O662)</f>
        <v>0</v>
      </c>
      <c r="T662" s="44"/>
      <c r="U662" s="317">
        <f>SUM(T662*O662)</f>
        <v>0</v>
      </c>
      <c r="V662" s="43"/>
      <c r="W662" s="318">
        <f>SUM(V662*O662)</f>
        <v>0</v>
      </c>
      <c r="X662" s="44"/>
      <c r="Y662" s="317">
        <f>SUM(X662*O662)</f>
        <v>0</v>
      </c>
      <c r="Z662" s="43"/>
      <c r="AA662" s="318">
        <f>SUM(Z662*O662)</f>
        <v>0</v>
      </c>
      <c r="AB662" s="44"/>
      <c r="AC662" s="317">
        <f>SUM(AB662*O662)</f>
        <v>0</v>
      </c>
      <c r="AD662" s="43"/>
      <c r="AE662" s="318">
        <f>SUM(AD662*O662)</f>
        <v>0</v>
      </c>
      <c r="AF662" s="44"/>
      <c r="AG662" s="317">
        <f>SUM(AF662*O662)</f>
        <v>0</v>
      </c>
      <c r="AH662" s="43"/>
      <c r="AI662" s="318">
        <f>SUM(AH662*O662)</f>
        <v>0</v>
      </c>
      <c r="AJ662" s="44"/>
      <c r="AK662" s="317">
        <f>SUM(AJ662*O662)</f>
        <v>0</v>
      </c>
      <c r="AL662" s="43"/>
      <c r="AM662" s="318">
        <f>SUM(AL662*O662)</f>
        <v>0</v>
      </c>
      <c r="AN662" s="44"/>
      <c r="AO662" s="317">
        <f>SUM(AN662*O662)</f>
        <v>0</v>
      </c>
      <c r="AP662" s="43"/>
      <c r="AQ662" s="318">
        <f>SUM(AP662*O662)</f>
        <v>0</v>
      </c>
      <c r="AR662" s="44"/>
      <c r="AS662" s="317">
        <f>SUM(AR662*O662)</f>
        <v>0</v>
      </c>
      <c r="AT662" s="43"/>
      <c r="AU662" s="318">
        <f>SUM(AT662*O662)</f>
        <v>0</v>
      </c>
      <c r="AV662" s="44"/>
      <c r="AW662" s="317">
        <f>SUM(AV662*O662)</f>
        <v>0</v>
      </c>
      <c r="AX662" s="43"/>
      <c r="AY662" s="318">
        <f>SUM(AX662*O662)</f>
        <v>0</v>
      </c>
      <c r="AZ662" s="44"/>
      <c r="BA662" s="317">
        <f>SUM(AZ662*O662)</f>
        <v>0</v>
      </c>
      <c r="BB662" s="43"/>
      <c r="BC662" s="318">
        <f>SUM(BB662*O662)</f>
        <v>0</v>
      </c>
      <c r="BD662" s="44"/>
      <c r="BE662" s="317">
        <f>SUM(BD662*O662)</f>
        <v>0</v>
      </c>
    </row>
    <row r="663" spans="1:57" ht="25.5" x14ac:dyDescent="0.2">
      <c r="A663" s="187">
        <v>235</v>
      </c>
      <c r="B663" s="25" t="s">
        <v>263</v>
      </c>
      <c r="C663" s="25" t="s">
        <v>3325</v>
      </c>
      <c r="D663" s="29" t="s">
        <v>1970</v>
      </c>
      <c r="E663" s="28" t="s">
        <v>1908</v>
      </c>
      <c r="F663" s="188">
        <v>100</v>
      </c>
      <c r="G663" s="189" t="s">
        <v>2080</v>
      </c>
      <c r="H663" s="89">
        <v>13032</v>
      </c>
      <c r="I663" s="29" t="s">
        <v>3404</v>
      </c>
      <c r="J663" s="79" t="s">
        <v>2338</v>
      </c>
      <c r="K663" s="187">
        <v>2</v>
      </c>
      <c r="L663" s="80">
        <v>1.22</v>
      </c>
      <c r="M663" s="80">
        <v>1.22</v>
      </c>
      <c r="N663" s="80">
        <v>1.22</v>
      </c>
      <c r="O663" s="223">
        <v>1.22</v>
      </c>
      <c r="P663" s="371">
        <f>SUM(R663,T663,V663,X663,Z663,AB663,AD663,AF663,AH663,AJ663,AL663,AN663,AP663,AR663,AT663,AV663,AX663,AZ663,BB663,BD663)</f>
        <v>0</v>
      </c>
      <c r="Q663" s="372">
        <f>SUM(P663*O663)</f>
        <v>0</v>
      </c>
      <c r="R663" s="43"/>
      <c r="S663" s="318">
        <f>SUM(R663*O663)</f>
        <v>0</v>
      </c>
      <c r="T663" s="44"/>
      <c r="U663" s="317">
        <f>SUM(T663*O663)</f>
        <v>0</v>
      </c>
      <c r="V663" s="43"/>
      <c r="W663" s="318">
        <f>SUM(V663*O663)</f>
        <v>0</v>
      </c>
      <c r="X663" s="44"/>
      <c r="Y663" s="317">
        <f>SUM(X663*O663)</f>
        <v>0</v>
      </c>
      <c r="Z663" s="43"/>
      <c r="AA663" s="318">
        <f>SUM(Z663*O663)</f>
        <v>0</v>
      </c>
      <c r="AB663" s="44"/>
      <c r="AC663" s="317">
        <f>SUM(AB663*O663)</f>
        <v>0</v>
      </c>
      <c r="AD663" s="43"/>
      <c r="AE663" s="318">
        <f>SUM(AD663*O663)</f>
        <v>0</v>
      </c>
      <c r="AF663" s="44"/>
      <c r="AG663" s="317">
        <f>SUM(AF663*O663)</f>
        <v>0</v>
      </c>
      <c r="AH663" s="43"/>
      <c r="AI663" s="318">
        <f>SUM(AH663*O663)</f>
        <v>0</v>
      </c>
      <c r="AJ663" s="44"/>
      <c r="AK663" s="317">
        <f>SUM(AJ663*O663)</f>
        <v>0</v>
      </c>
      <c r="AL663" s="43"/>
      <c r="AM663" s="318">
        <f>SUM(AL663*O663)</f>
        <v>0</v>
      </c>
      <c r="AN663" s="44"/>
      <c r="AO663" s="317">
        <f>SUM(AN663*O663)</f>
        <v>0</v>
      </c>
      <c r="AP663" s="43"/>
      <c r="AQ663" s="318">
        <f>SUM(AP663*O663)</f>
        <v>0</v>
      </c>
      <c r="AR663" s="44"/>
      <c r="AS663" s="317">
        <f>SUM(AR663*O663)</f>
        <v>0</v>
      </c>
      <c r="AT663" s="43"/>
      <c r="AU663" s="318">
        <f>SUM(AT663*O663)</f>
        <v>0</v>
      </c>
      <c r="AV663" s="44"/>
      <c r="AW663" s="317">
        <f>SUM(AV663*O663)</f>
        <v>0</v>
      </c>
      <c r="AX663" s="43"/>
      <c r="AY663" s="318">
        <f>SUM(AX663*O663)</f>
        <v>0</v>
      </c>
      <c r="AZ663" s="44"/>
      <c r="BA663" s="317">
        <f>SUM(AZ663*O663)</f>
        <v>0</v>
      </c>
      <c r="BB663" s="43"/>
      <c r="BC663" s="318">
        <f>SUM(BB663*O663)</f>
        <v>0</v>
      </c>
      <c r="BD663" s="44"/>
      <c r="BE663" s="317">
        <f>SUM(BD663*O663)</f>
        <v>0</v>
      </c>
    </row>
    <row r="664" spans="1:57" ht="25.5" x14ac:dyDescent="0.2">
      <c r="A664" s="186">
        <v>235</v>
      </c>
      <c r="B664" s="73" t="s">
        <v>263</v>
      </c>
      <c r="C664" s="73" t="s">
        <v>1764</v>
      </c>
      <c r="D664" s="74" t="s">
        <v>901</v>
      </c>
      <c r="E664" s="74" t="s">
        <v>10</v>
      </c>
      <c r="F664" s="75">
        <v>100</v>
      </c>
      <c r="G664" s="74" t="s">
        <v>984</v>
      </c>
      <c r="H664" s="76" t="s">
        <v>984</v>
      </c>
      <c r="I664" s="74" t="s">
        <v>3400</v>
      </c>
      <c r="J664" s="24" t="s">
        <v>3132</v>
      </c>
      <c r="K664" s="186">
        <v>3</v>
      </c>
      <c r="L664" s="144">
        <v>1.1200000000000001</v>
      </c>
      <c r="M664" s="144">
        <v>1.26</v>
      </c>
      <c r="N664" s="77">
        <v>1.26</v>
      </c>
      <c r="O664" s="219">
        <v>1.32</v>
      </c>
      <c r="P664" s="371">
        <f>SUM(R664,T664,V664,X664,Z664,AB664,AD664,AF664,AH664,AJ664,AL664,AN664,AP664,AR664,AT664,AV664,AX664,AZ664,BB664,BD664)</f>
        <v>0</v>
      </c>
      <c r="Q664" s="372">
        <f>SUM(P664*O664)</f>
        <v>0</v>
      </c>
      <c r="R664" s="43"/>
      <c r="S664" s="318">
        <f>SUM(R664*O664)</f>
        <v>0</v>
      </c>
      <c r="T664" s="44"/>
      <c r="U664" s="317">
        <f>SUM(T664*O664)</f>
        <v>0</v>
      </c>
      <c r="V664" s="43"/>
      <c r="W664" s="318">
        <f>SUM(V664*O664)</f>
        <v>0</v>
      </c>
      <c r="X664" s="44"/>
      <c r="Y664" s="317">
        <f>SUM(X664*O664)</f>
        <v>0</v>
      </c>
      <c r="Z664" s="43"/>
      <c r="AA664" s="318">
        <f>SUM(Z664*O664)</f>
        <v>0</v>
      </c>
      <c r="AB664" s="44"/>
      <c r="AC664" s="317">
        <f>SUM(AB664*O664)</f>
        <v>0</v>
      </c>
      <c r="AD664" s="43"/>
      <c r="AE664" s="318">
        <f>SUM(AD664*O664)</f>
        <v>0</v>
      </c>
      <c r="AF664" s="44"/>
      <c r="AG664" s="317">
        <f>SUM(AF664*O664)</f>
        <v>0</v>
      </c>
      <c r="AH664" s="43"/>
      <c r="AI664" s="318">
        <f>SUM(AH664*O664)</f>
        <v>0</v>
      </c>
      <c r="AJ664" s="44"/>
      <c r="AK664" s="317">
        <f>SUM(AJ664*O664)</f>
        <v>0</v>
      </c>
      <c r="AL664" s="43"/>
      <c r="AM664" s="318">
        <f>SUM(AL664*O664)</f>
        <v>0</v>
      </c>
      <c r="AN664" s="44"/>
      <c r="AO664" s="317">
        <f>SUM(AN664*O664)</f>
        <v>0</v>
      </c>
      <c r="AP664" s="43"/>
      <c r="AQ664" s="318">
        <f>SUM(AP664*O664)</f>
        <v>0</v>
      </c>
      <c r="AR664" s="44"/>
      <c r="AS664" s="317">
        <f>SUM(AR664*O664)</f>
        <v>0</v>
      </c>
      <c r="AT664" s="43"/>
      <c r="AU664" s="318">
        <f>SUM(AT664*O664)</f>
        <v>0</v>
      </c>
      <c r="AV664" s="44"/>
      <c r="AW664" s="317">
        <f>SUM(AV664*O664)</f>
        <v>0</v>
      </c>
      <c r="AX664" s="43"/>
      <c r="AY664" s="318">
        <f>SUM(AX664*O664)</f>
        <v>0</v>
      </c>
      <c r="AZ664" s="44"/>
      <c r="BA664" s="317">
        <f>SUM(AZ664*O664)</f>
        <v>0</v>
      </c>
      <c r="BB664" s="43"/>
      <c r="BC664" s="318">
        <f>SUM(BB664*O664)</f>
        <v>0</v>
      </c>
      <c r="BD664" s="44"/>
      <c r="BE664" s="317">
        <f>SUM(BD664*O664)</f>
        <v>0</v>
      </c>
    </row>
    <row r="665" spans="1:57" ht="25.5" x14ac:dyDescent="0.2">
      <c r="A665" s="186">
        <v>236</v>
      </c>
      <c r="B665" s="73" t="s">
        <v>263</v>
      </c>
      <c r="C665" s="73" t="s">
        <v>1762</v>
      </c>
      <c r="D665" s="74" t="s">
        <v>901</v>
      </c>
      <c r="E665" s="74" t="s">
        <v>10</v>
      </c>
      <c r="F665" s="75">
        <v>100</v>
      </c>
      <c r="G665" s="74" t="s">
        <v>985</v>
      </c>
      <c r="H665" s="76" t="s">
        <v>985</v>
      </c>
      <c r="I665" s="74" t="s">
        <v>3400</v>
      </c>
      <c r="J665" s="24" t="s">
        <v>3132</v>
      </c>
      <c r="K665" s="186">
        <v>1</v>
      </c>
      <c r="L665" s="144">
        <v>1.89</v>
      </c>
      <c r="M665" s="144">
        <v>1.98</v>
      </c>
      <c r="N665" s="77">
        <v>1.98</v>
      </c>
      <c r="O665" s="219">
        <v>2.04</v>
      </c>
      <c r="P665" s="371">
        <f>SUM(R665,T665,V665,X665,Z665,AB665,AD665,AF665,AH665,AJ665,AL665,AN665,AP665,AR665,AT665,AV665,AX665,AZ665,BB665,BD665)</f>
        <v>0</v>
      </c>
      <c r="Q665" s="372">
        <f>SUM(P665*O665)</f>
        <v>0</v>
      </c>
      <c r="R665" s="43"/>
      <c r="S665" s="318">
        <f>SUM(R665*O665)</f>
        <v>0</v>
      </c>
      <c r="T665" s="44"/>
      <c r="U665" s="317">
        <f>SUM(T665*O665)</f>
        <v>0</v>
      </c>
      <c r="V665" s="43"/>
      <c r="W665" s="318">
        <f>SUM(V665*O665)</f>
        <v>0</v>
      </c>
      <c r="X665" s="44"/>
      <c r="Y665" s="317">
        <f>SUM(X665*O665)</f>
        <v>0</v>
      </c>
      <c r="Z665" s="43"/>
      <c r="AA665" s="318">
        <f>SUM(Z665*O665)</f>
        <v>0</v>
      </c>
      <c r="AB665" s="44"/>
      <c r="AC665" s="317">
        <f>SUM(AB665*O665)</f>
        <v>0</v>
      </c>
      <c r="AD665" s="43"/>
      <c r="AE665" s="318">
        <f>SUM(AD665*O665)</f>
        <v>0</v>
      </c>
      <c r="AF665" s="44"/>
      <c r="AG665" s="317">
        <f>SUM(AF665*O665)</f>
        <v>0</v>
      </c>
      <c r="AH665" s="43"/>
      <c r="AI665" s="318">
        <f>SUM(AH665*O665)</f>
        <v>0</v>
      </c>
      <c r="AJ665" s="44"/>
      <c r="AK665" s="317">
        <f>SUM(AJ665*O665)</f>
        <v>0</v>
      </c>
      <c r="AL665" s="43"/>
      <c r="AM665" s="318">
        <f>SUM(AL665*O665)</f>
        <v>0</v>
      </c>
      <c r="AN665" s="44"/>
      <c r="AO665" s="317">
        <f>SUM(AN665*O665)</f>
        <v>0</v>
      </c>
      <c r="AP665" s="43"/>
      <c r="AQ665" s="318">
        <f>SUM(AP665*O665)</f>
        <v>0</v>
      </c>
      <c r="AR665" s="44"/>
      <c r="AS665" s="317">
        <f>SUM(AR665*O665)</f>
        <v>0</v>
      </c>
      <c r="AT665" s="43"/>
      <c r="AU665" s="318">
        <f>SUM(AT665*O665)</f>
        <v>0</v>
      </c>
      <c r="AV665" s="44"/>
      <c r="AW665" s="317">
        <f>SUM(AV665*O665)</f>
        <v>0</v>
      </c>
      <c r="AX665" s="43"/>
      <c r="AY665" s="318">
        <f>SUM(AX665*O665)</f>
        <v>0</v>
      </c>
      <c r="AZ665" s="44"/>
      <c r="BA665" s="317">
        <f>SUM(AZ665*O665)</f>
        <v>0</v>
      </c>
      <c r="BB665" s="43"/>
      <c r="BC665" s="318">
        <f>SUM(BB665*O665)</f>
        <v>0</v>
      </c>
      <c r="BD665" s="44"/>
      <c r="BE665" s="317">
        <f>SUM(BD665*O665)</f>
        <v>0</v>
      </c>
    </row>
    <row r="666" spans="1:57" ht="25.5" x14ac:dyDescent="0.2">
      <c r="A666" s="187">
        <v>236</v>
      </c>
      <c r="B666" s="25" t="s">
        <v>263</v>
      </c>
      <c r="C666" s="25" t="s">
        <v>3326</v>
      </c>
      <c r="D666" s="29" t="s">
        <v>1970</v>
      </c>
      <c r="E666" s="28" t="s">
        <v>1908</v>
      </c>
      <c r="F666" s="188">
        <v>100</v>
      </c>
      <c r="G666" s="189" t="s">
        <v>2081</v>
      </c>
      <c r="H666" s="89">
        <v>13062</v>
      </c>
      <c r="I666" s="29" t="s">
        <v>3404</v>
      </c>
      <c r="J666" s="79" t="s">
        <v>2338</v>
      </c>
      <c r="K666" s="187">
        <v>2</v>
      </c>
      <c r="L666" s="80">
        <v>2.31</v>
      </c>
      <c r="M666" s="80">
        <v>2.31</v>
      </c>
      <c r="N666" s="80">
        <v>2.31</v>
      </c>
      <c r="O666" s="223">
        <v>2.31</v>
      </c>
      <c r="P666" s="371">
        <f>SUM(R666,T666,V666,X666,Z666,AB666,AD666,AF666,AH666,AJ666,AL666,AN666,AP666,AR666,AT666,AV666,AX666,AZ666,BB666,BD666)</f>
        <v>0</v>
      </c>
      <c r="Q666" s="372">
        <f>SUM(P666*O666)</f>
        <v>0</v>
      </c>
      <c r="R666" s="43"/>
      <c r="S666" s="318">
        <f>SUM(R666*O666)</f>
        <v>0</v>
      </c>
      <c r="T666" s="44"/>
      <c r="U666" s="317">
        <f>SUM(T666*O666)</f>
        <v>0</v>
      </c>
      <c r="V666" s="43"/>
      <c r="W666" s="318">
        <f>SUM(V666*O666)</f>
        <v>0</v>
      </c>
      <c r="X666" s="44"/>
      <c r="Y666" s="317">
        <f>SUM(X666*O666)</f>
        <v>0</v>
      </c>
      <c r="Z666" s="43"/>
      <c r="AA666" s="318">
        <f>SUM(Z666*O666)</f>
        <v>0</v>
      </c>
      <c r="AB666" s="44"/>
      <c r="AC666" s="317">
        <f>SUM(AB666*O666)</f>
        <v>0</v>
      </c>
      <c r="AD666" s="43"/>
      <c r="AE666" s="318">
        <f>SUM(AD666*O666)</f>
        <v>0</v>
      </c>
      <c r="AF666" s="44"/>
      <c r="AG666" s="317">
        <f>SUM(AF666*O666)</f>
        <v>0</v>
      </c>
      <c r="AH666" s="43"/>
      <c r="AI666" s="318">
        <f>SUM(AH666*O666)</f>
        <v>0</v>
      </c>
      <c r="AJ666" s="44"/>
      <c r="AK666" s="317">
        <f>SUM(AJ666*O666)</f>
        <v>0</v>
      </c>
      <c r="AL666" s="43"/>
      <c r="AM666" s="318">
        <f>SUM(AL666*O666)</f>
        <v>0</v>
      </c>
      <c r="AN666" s="44"/>
      <c r="AO666" s="317">
        <f>SUM(AN666*O666)</f>
        <v>0</v>
      </c>
      <c r="AP666" s="43"/>
      <c r="AQ666" s="318">
        <f>SUM(AP666*O666)</f>
        <v>0</v>
      </c>
      <c r="AR666" s="44"/>
      <c r="AS666" s="317">
        <f>SUM(AR666*O666)</f>
        <v>0</v>
      </c>
      <c r="AT666" s="43"/>
      <c r="AU666" s="318">
        <f>SUM(AT666*O666)</f>
        <v>0</v>
      </c>
      <c r="AV666" s="44"/>
      <c r="AW666" s="317">
        <f>SUM(AV666*O666)</f>
        <v>0</v>
      </c>
      <c r="AX666" s="43"/>
      <c r="AY666" s="318">
        <f>SUM(AX666*O666)</f>
        <v>0</v>
      </c>
      <c r="AZ666" s="44"/>
      <c r="BA666" s="317">
        <f>SUM(AZ666*O666)</f>
        <v>0</v>
      </c>
      <c r="BB666" s="43"/>
      <c r="BC666" s="318">
        <f>SUM(BB666*O666)</f>
        <v>0</v>
      </c>
      <c r="BD666" s="44"/>
      <c r="BE666" s="317">
        <f>SUM(BD666*O666)</f>
        <v>0</v>
      </c>
    </row>
    <row r="667" spans="1:57" ht="25.5" x14ac:dyDescent="0.2">
      <c r="A667" s="186">
        <v>237</v>
      </c>
      <c r="B667" s="73" t="s">
        <v>263</v>
      </c>
      <c r="C667" s="73" t="s">
        <v>1763</v>
      </c>
      <c r="D667" s="74" t="s">
        <v>901</v>
      </c>
      <c r="E667" s="74" t="s">
        <v>10</v>
      </c>
      <c r="F667" s="75">
        <v>100</v>
      </c>
      <c r="G667" s="74" t="s">
        <v>983</v>
      </c>
      <c r="H667" s="76" t="s">
        <v>983</v>
      </c>
      <c r="I667" s="74" t="s">
        <v>3400</v>
      </c>
      <c r="J667" s="24" t="s">
        <v>3132</v>
      </c>
      <c r="K667" s="186">
        <v>1</v>
      </c>
      <c r="L667" s="144">
        <v>1.66</v>
      </c>
      <c r="M667" s="144">
        <v>2.12</v>
      </c>
      <c r="N667" s="77">
        <v>2.12</v>
      </c>
      <c r="O667" s="220">
        <v>2.12</v>
      </c>
      <c r="P667" s="371">
        <f>SUM(R667,T667,V667,X667,Z667,AB667,AD667,AF667,AH667,AJ667,AL667,AN667,AP667,AR667,AT667,AV667,AX667,AZ667,BB667,BD667)</f>
        <v>0</v>
      </c>
      <c r="Q667" s="372">
        <f>SUM(P667*O667)</f>
        <v>0</v>
      </c>
      <c r="R667" s="43"/>
      <c r="S667" s="318">
        <f>SUM(R667*O667)</f>
        <v>0</v>
      </c>
      <c r="T667" s="44"/>
      <c r="U667" s="317">
        <f>SUM(T667*O667)</f>
        <v>0</v>
      </c>
      <c r="V667" s="43"/>
      <c r="W667" s="318">
        <f>SUM(V667*O667)</f>
        <v>0</v>
      </c>
      <c r="X667" s="44"/>
      <c r="Y667" s="317">
        <f>SUM(X667*O667)</f>
        <v>0</v>
      </c>
      <c r="Z667" s="43"/>
      <c r="AA667" s="318">
        <f>SUM(Z667*O667)</f>
        <v>0</v>
      </c>
      <c r="AB667" s="44"/>
      <c r="AC667" s="317">
        <f>SUM(AB667*O667)</f>
        <v>0</v>
      </c>
      <c r="AD667" s="43"/>
      <c r="AE667" s="318">
        <f>SUM(AD667*O667)</f>
        <v>0</v>
      </c>
      <c r="AF667" s="44"/>
      <c r="AG667" s="317">
        <f>SUM(AF667*O667)</f>
        <v>0</v>
      </c>
      <c r="AH667" s="43"/>
      <c r="AI667" s="318">
        <f>SUM(AH667*O667)</f>
        <v>0</v>
      </c>
      <c r="AJ667" s="44"/>
      <c r="AK667" s="317">
        <f>SUM(AJ667*O667)</f>
        <v>0</v>
      </c>
      <c r="AL667" s="43"/>
      <c r="AM667" s="318">
        <f>SUM(AL667*O667)</f>
        <v>0</v>
      </c>
      <c r="AN667" s="44"/>
      <c r="AO667" s="317">
        <f>SUM(AN667*O667)</f>
        <v>0</v>
      </c>
      <c r="AP667" s="43"/>
      <c r="AQ667" s="318">
        <f>SUM(AP667*O667)</f>
        <v>0</v>
      </c>
      <c r="AR667" s="44"/>
      <c r="AS667" s="317">
        <f>SUM(AR667*O667)</f>
        <v>0</v>
      </c>
      <c r="AT667" s="43"/>
      <c r="AU667" s="318">
        <f>SUM(AT667*O667)</f>
        <v>0</v>
      </c>
      <c r="AV667" s="44"/>
      <c r="AW667" s="317">
        <f>SUM(AV667*O667)</f>
        <v>0</v>
      </c>
      <c r="AX667" s="43"/>
      <c r="AY667" s="318">
        <f>SUM(AX667*O667)</f>
        <v>0</v>
      </c>
      <c r="AZ667" s="44"/>
      <c r="BA667" s="317">
        <f>SUM(AZ667*O667)</f>
        <v>0</v>
      </c>
      <c r="BB667" s="43"/>
      <c r="BC667" s="318">
        <f>SUM(BB667*O667)</f>
        <v>0</v>
      </c>
      <c r="BD667" s="44"/>
      <c r="BE667" s="317">
        <f>SUM(BD667*O667)</f>
        <v>0</v>
      </c>
    </row>
    <row r="668" spans="1:57" ht="25.5" x14ac:dyDescent="0.2">
      <c r="A668" s="187">
        <v>237</v>
      </c>
      <c r="B668" s="25" t="s">
        <v>263</v>
      </c>
      <c r="C668" s="25" t="s">
        <v>3327</v>
      </c>
      <c r="D668" s="29" t="s">
        <v>1970</v>
      </c>
      <c r="E668" s="28" t="s">
        <v>1908</v>
      </c>
      <c r="F668" s="188">
        <v>100</v>
      </c>
      <c r="G668" s="189" t="s">
        <v>2082</v>
      </c>
      <c r="H668" s="89">
        <v>13061</v>
      </c>
      <c r="I668" s="29" t="s">
        <v>3404</v>
      </c>
      <c r="J668" s="79" t="s">
        <v>2338</v>
      </c>
      <c r="K668" s="187">
        <v>2</v>
      </c>
      <c r="L668" s="80">
        <v>2.31</v>
      </c>
      <c r="M668" s="80">
        <v>2.31</v>
      </c>
      <c r="N668" s="80">
        <v>2.31</v>
      </c>
      <c r="O668" s="223">
        <v>2.31</v>
      </c>
      <c r="P668" s="371">
        <f>SUM(R668,T668,V668,X668,Z668,AB668,AD668,AF668,AH668,AJ668,AL668,AN668,AP668,AR668,AT668,AV668,AX668,AZ668,BB668,BD668)</f>
        <v>0</v>
      </c>
      <c r="Q668" s="372">
        <f>SUM(P668*O668)</f>
        <v>0</v>
      </c>
      <c r="R668" s="43"/>
      <c r="S668" s="318">
        <f>SUM(R668*O668)</f>
        <v>0</v>
      </c>
      <c r="T668" s="44"/>
      <c r="U668" s="317">
        <f>SUM(T668*O668)</f>
        <v>0</v>
      </c>
      <c r="V668" s="43"/>
      <c r="W668" s="318">
        <f>SUM(V668*O668)</f>
        <v>0</v>
      </c>
      <c r="X668" s="44"/>
      <c r="Y668" s="317">
        <f>SUM(X668*O668)</f>
        <v>0</v>
      </c>
      <c r="Z668" s="43"/>
      <c r="AA668" s="318">
        <f>SUM(Z668*O668)</f>
        <v>0</v>
      </c>
      <c r="AB668" s="44"/>
      <c r="AC668" s="317">
        <f>SUM(AB668*O668)</f>
        <v>0</v>
      </c>
      <c r="AD668" s="43"/>
      <c r="AE668" s="318">
        <f>SUM(AD668*O668)</f>
        <v>0</v>
      </c>
      <c r="AF668" s="44"/>
      <c r="AG668" s="317">
        <f>SUM(AF668*O668)</f>
        <v>0</v>
      </c>
      <c r="AH668" s="43"/>
      <c r="AI668" s="318">
        <f>SUM(AH668*O668)</f>
        <v>0</v>
      </c>
      <c r="AJ668" s="44"/>
      <c r="AK668" s="317">
        <f>SUM(AJ668*O668)</f>
        <v>0</v>
      </c>
      <c r="AL668" s="43"/>
      <c r="AM668" s="318">
        <f>SUM(AL668*O668)</f>
        <v>0</v>
      </c>
      <c r="AN668" s="44"/>
      <c r="AO668" s="317">
        <f>SUM(AN668*O668)</f>
        <v>0</v>
      </c>
      <c r="AP668" s="43"/>
      <c r="AQ668" s="318">
        <f>SUM(AP668*O668)</f>
        <v>0</v>
      </c>
      <c r="AR668" s="44"/>
      <c r="AS668" s="317">
        <f>SUM(AR668*O668)</f>
        <v>0</v>
      </c>
      <c r="AT668" s="43"/>
      <c r="AU668" s="318">
        <f>SUM(AT668*O668)</f>
        <v>0</v>
      </c>
      <c r="AV668" s="44"/>
      <c r="AW668" s="317">
        <f>SUM(AV668*O668)</f>
        <v>0</v>
      </c>
      <c r="AX668" s="43"/>
      <c r="AY668" s="318">
        <f>SUM(AX668*O668)</f>
        <v>0</v>
      </c>
      <c r="AZ668" s="44"/>
      <c r="BA668" s="317">
        <f>SUM(AZ668*O668)</f>
        <v>0</v>
      </c>
      <c r="BB668" s="43"/>
      <c r="BC668" s="318">
        <f>SUM(BB668*O668)</f>
        <v>0</v>
      </c>
      <c r="BD668" s="44"/>
      <c r="BE668" s="317">
        <f>SUM(BD668*O668)</f>
        <v>0</v>
      </c>
    </row>
    <row r="669" spans="1:57" ht="25.5" x14ac:dyDescent="0.2">
      <c r="A669" s="187">
        <v>238</v>
      </c>
      <c r="B669" s="25" t="s">
        <v>258</v>
      </c>
      <c r="C669" s="25" t="s">
        <v>261</v>
      </c>
      <c r="D669" s="29" t="s">
        <v>2025</v>
      </c>
      <c r="E669" s="28" t="s">
        <v>11</v>
      </c>
      <c r="F669" s="188">
        <v>100</v>
      </c>
      <c r="G669" s="28">
        <v>42401</v>
      </c>
      <c r="H669" s="89">
        <v>42401</v>
      </c>
      <c r="I669" s="29" t="s">
        <v>3404</v>
      </c>
      <c r="J669" s="79" t="s">
        <v>2338</v>
      </c>
      <c r="K669" s="187">
        <v>1</v>
      </c>
      <c r="L669" s="80">
        <v>1.1399999999999999</v>
      </c>
      <c r="M669" s="80">
        <v>1.1399999999999999</v>
      </c>
      <c r="N669" s="80">
        <v>1.1399999999999999</v>
      </c>
      <c r="O669" s="223">
        <v>1.1399999999999999</v>
      </c>
      <c r="P669" s="371">
        <f>SUM(R669,T669,V669,X669,Z669,AB669,AD669,AF669,AH669,AJ669,AL669,AN669,AP669,AR669,AT669,AV669,AX669,AZ669,BB669,BD669)</f>
        <v>0</v>
      </c>
      <c r="Q669" s="372">
        <f>SUM(P669*O669)</f>
        <v>0</v>
      </c>
      <c r="R669" s="43"/>
      <c r="S669" s="318">
        <f>SUM(R669*O669)</f>
        <v>0</v>
      </c>
      <c r="T669" s="44"/>
      <c r="U669" s="317">
        <f>SUM(T669*O669)</f>
        <v>0</v>
      </c>
      <c r="V669" s="43"/>
      <c r="W669" s="318">
        <f>SUM(V669*O669)</f>
        <v>0</v>
      </c>
      <c r="X669" s="44"/>
      <c r="Y669" s="317">
        <f>SUM(X669*O669)</f>
        <v>0</v>
      </c>
      <c r="Z669" s="43"/>
      <c r="AA669" s="318">
        <f>SUM(Z669*O669)</f>
        <v>0</v>
      </c>
      <c r="AB669" s="44"/>
      <c r="AC669" s="317">
        <f>SUM(AB669*O669)</f>
        <v>0</v>
      </c>
      <c r="AD669" s="43"/>
      <c r="AE669" s="318">
        <f>SUM(AD669*O669)</f>
        <v>0</v>
      </c>
      <c r="AF669" s="44"/>
      <c r="AG669" s="317">
        <f>SUM(AF669*O669)</f>
        <v>0</v>
      </c>
      <c r="AH669" s="43"/>
      <c r="AI669" s="318">
        <f>SUM(AH669*O669)</f>
        <v>0</v>
      </c>
      <c r="AJ669" s="44"/>
      <c r="AK669" s="317">
        <f>SUM(AJ669*O669)</f>
        <v>0</v>
      </c>
      <c r="AL669" s="43"/>
      <c r="AM669" s="318">
        <f>SUM(AL669*O669)</f>
        <v>0</v>
      </c>
      <c r="AN669" s="44"/>
      <c r="AO669" s="317">
        <f>SUM(AN669*O669)</f>
        <v>0</v>
      </c>
      <c r="AP669" s="43"/>
      <c r="AQ669" s="318">
        <f>SUM(AP669*O669)</f>
        <v>0</v>
      </c>
      <c r="AR669" s="44"/>
      <c r="AS669" s="317">
        <f>SUM(AR669*O669)</f>
        <v>0</v>
      </c>
      <c r="AT669" s="43"/>
      <c r="AU669" s="318">
        <f>SUM(AT669*O669)</f>
        <v>0</v>
      </c>
      <c r="AV669" s="44"/>
      <c r="AW669" s="317">
        <f>SUM(AV669*O669)</f>
        <v>0</v>
      </c>
      <c r="AX669" s="43"/>
      <c r="AY669" s="318">
        <f>SUM(AX669*O669)</f>
        <v>0</v>
      </c>
      <c r="AZ669" s="44"/>
      <c r="BA669" s="317">
        <f>SUM(AZ669*O669)</f>
        <v>0</v>
      </c>
      <c r="BB669" s="43"/>
      <c r="BC669" s="318">
        <f>SUM(BB669*O669)</f>
        <v>0</v>
      </c>
      <c r="BD669" s="44"/>
      <c r="BE669" s="317">
        <f>SUM(BD669*O669)</f>
        <v>0</v>
      </c>
    </row>
    <row r="670" spans="1:57" ht="25.5" x14ac:dyDescent="0.2">
      <c r="A670" s="81">
        <v>238</v>
      </c>
      <c r="B670" s="82" t="s">
        <v>258</v>
      </c>
      <c r="C670" s="82" t="s">
        <v>261</v>
      </c>
      <c r="D670" s="83" t="s">
        <v>3328</v>
      </c>
      <c r="E670" s="84" t="s">
        <v>2350</v>
      </c>
      <c r="F670" s="85">
        <v>1</v>
      </c>
      <c r="G670" s="84" t="s">
        <v>2428</v>
      </c>
      <c r="H670" s="22" t="s">
        <v>2429</v>
      </c>
      <c r="I670" s="34">
        <v>57681</v>
      </c>
      <c r="J670" s="86" t="s">
        <v>1074</v>
      </c>
      <c r="K670" s="81">
        <v>2</v>
      </c>
      <c r="L670" s="87">
        <v>4.5999999999999996</v>
      </c>
      <c r="M670" s="155">
        <v>5.67</v>
      </c>
      <c r="N670" s="87">
        <v>5.67</v>
      </c>
      <c r="O670" s="362">
        <v>4.76</v>
      </c>
      <c r="P670" s="371">
        <f>SUM(R670,T670,V670,X670,Z670,AB670,AD670,AF670,AH670,AJ670,AL670,AN670,AP670,AR670,AT670,AV670,AX670,AZ670,BB670,BD670)</f>
        <v>0</v>
      </c>
      <c r="Q670" s="372">
        <f>SUM(P670*O670)</f>
        <v>0</v>
      </c>
      <c r="R670" s="43"/>
      <c r="S670" s="318">
        <f>SUM(R670*O670)</f>
        <v>0</v>
      </c>
      <c r="T670" s="44"/>
      <c r="U670" s="317">
        <f>SUM(T670*O670)</f>
        <v>0</v>
      </c>
      <c r="V670" s="43"/>
      <c r="W670" s="318">
        <f>SUM(V670*O670)</f>
        <v>0</v>
      </c>
      <c r="X670" s="44"/>
      <c r="Y670" s="317">
        <f>SUM(X670*O670)</f>
        <v>0</v>
      </c>
      <c r="Z670" s="43"/>
      <c r="AA670" s="318">
        <f>SUM(Z670*O670)</f>
        <v>0</v>
      </c>
      <c r="AB670" s="44"/>
      <c r="AC670" s="317">
        <f>SUM(AB670*O670)</f>
        <v>0</v>
      </c>
      <c r="AD670" s="43"/>
      <c r="AE670" s="318">
        <f>SUM(AD670*O670)</f>
        <v>0</v>
      </c>
      <c r="AF670" s="44"/>
      <c r="AG670" s="317">
        <f>SUM(AF670*O670)</f>
        <v>0</v>
      </c>
      <c r="AH670" s="43"/>
      <c r="AI670" s="318">
        <f>SUM(AH670*O670)</f>
        <v>0</v>
      </c>
      <c r="AJ670" s="44"/>
      <c r="AK670" s="317">
        <f>SUM(AJ670*O670)</f>
        <v>0</v>
      </c>
      <c r="AL670" s="43"/>
      <c r="AM670" s="318">
        <f>SUM(AL670*O670)</f>
        <v>0</v>
      </c>
      <c r="AN670" s="44"/>
      <c r="AO670" s="317">
        <f>SUM(AN670*O670)</f>
        <v>0</v>
      </c>
      <c r="AP670" s="43"/>
      <c r="AQ670" s="318">
        <f>SUM(AP670*O670)</f>
        <v>0</v>
      </c>
      <c r="AR670" s="44"/>
      <c r="AS670" s="317">
        <f>SUM(AR670*O670)</f>
        <v>0</v>
      </c>
      <c r="AT670" s="43"/>
      <c r="AU670" s="318">
        <f>SUM(AT670*O670)</f>
        <v>0</v>
      </c>
      <c r="AV670" s="44"/>
      <c r="AW670" s="317">
        <f>SUM(AV670*O670)</f>
        <v>0</v>
      </c>
      <c r="AX670" s="43"/>
      <c r="AY670" s="318">
        <f>SUM(AX670*O670)</f>
        <v>0</v>
      </c>
      <c r="AZ670" s="44"/>
      <c r="BA670" s="317">
        <f>SUM(AZ670*O670)</f>
        <v>0</v>
      </c>
      <c r="BB670" s="43"/>
      <c r="BC670" s="318">
        <f>SUM(BB670*O670)</f>
        <v>0</v>
      </c>
      <c r="BD670" s="44"/>
      <c r="BE670" s="317">
        <f>SUM(BD670*O670)</f>
        <v>0</v>
      </c>
    </row>
    <row r="671" spans="1:57" ht="25.5" x14ac:dyDescent="0.2">
      <c r="A671" s="81">
        <v>240</v>
      </c>
      <c r="B671" s="82" t="s">
        <v>258</v>
      </c>
      <c r="C671" s="82" t="s">
        <v>259</v>
      </c>
      <c r="D671" s="83" t="s">
        <v>740</v>
      </c>
      <c r="E671" s="84" t="s">
        <v>2350</v>
      </c>
      <c r="F671" s="85">
        <v>1</v>
      </c>
      <c r="G671" s="84">
        <v>500868</v>
      </c>
      <c r="H671" s="22">
        <v>6100256</v>
      </c>
      <c r="I671" s="34">
        <v>57681</v>
      </c>
      <c r="J671" s="86" t="s">
        <v>1074</v>
      </c>
      <c r="K671" s="81">
        <v>1</v>
      </c>
      <c r="L671" s="87">
        <v>1.68</v>
      </c>
      <c r="M671" s="155">
        <v>1.84</v>
      </c>
      <c r="N671" s="87">
        <v>1.84</v>
      </c>
      <c r="O671" s="361">
        <v>1.93</v>
      </c>
      <c r="P671" s="371">
        <f>SUM(R671,T671,V671,X671,Z671,AB671,AD671,AF671,AH671,AJ671,AL671,AN671,AP671,AR671,AT671,AV671,AX671,AZ671,BB671,BD671)</f>
        <v>0</v>
      </c>
      <c r="Q671" s="372">
        <f>SUM(P671*O671)</f>
        <v>0</v>
      </c>
      <c r="R671" s="43"/>
      <c r="S671" s="318">
        <f>SUM(R671*O671)</f>
        <v>0</v>
      </c>
      <c r="T671" s="44"/>
      <c r="U671" s="317">
        <f>SUM(T671*O671)</f>
        <v>0</v>
      </c>
      <c r="V671" s="43"/>
      <c r="W671" s="318">
        <f>SUM(V671*O671)</f>
        <v>0</v>
      </c>
      <c r="X671" s="44"/>
      <c r="Y671" s="317">
        <f>SUM(X671*O671)</f>
        <v>0</v>
      </c>
      <c r="Z671" s="43"/>
      <c r="AA671" s="318">
        <f>SUM(Z671*O671)</f>
        <v>0</v>
      </c>
      <c r="AB671" s="44"/>
      <c r="AC671" s="317">
        <f>SUM(AB671*O671)</f>
        <v>0</v>
      </c>
      <c r="AD671" s="43"/>
      <c r="AE671" s="318">
        <f>SUM(AD671*O671)</f>
        <v>0</v>
      </c>
      <c r="AF671" s="44"/>
      <c r="AG671" s="317">
        <f>SUM(AF671*O671)</f>
        <v>0</v>
      </c>
      <c r="AH671" s="43"/>
      <c r="AI671" s="318">
        <f>SUM(AH671*O671)</f>
        <v>0</v>
      </c>
      <c r="AJ671" s="44"/>
      <c r="AK671" s="317">
        <f>SUM(AJ671*O671)</f>
        <v>0</v>
      </c>
      <c r="AL671" s="43"/>
      <c r="AM671" s="318">
        <f>SUM(AL671*O671)</f>
        <v>0</v>
      </c>
      <c r="AN671" s="44"/>
      <c r="AO671" s="317">
        <f>SUM(AN671*O671)</f>
        <v>0</v>
      </c>
      <c r="AP671" s="43"/>
      <c r="AQ671" s="318">
        <f>SUM(AP671*O671)</f>
        <v>0</v>
      </c>
      <c r="AR671" s="44"/>
      <c r="AS671" s="317">
        <f>SUM(AR671*O671)</f>
        <v>0</v>
      </c>
      <c r="AT671" s="43"/>
      <c r="AU671" s="318">
        <f>SUM(AT671*O671)</f>
        <v>0</v>
      </c>
      <c r="AV671" s="44"/>
      <c r="AW671" s="317">
        <f>SUM(AV671*O671)</f>
        <v>0</v>
      </c>
      <c r="AX671" s="43"/>
      <c r="AY671" s="318">
        <f>SUM(AX671*O671)</f>
        <v>0</v>
      </c>
      <c r="AZ671" s="44"/>
      <c r="BA671" s="317">
        <f>SUM(AZ671*O671)</f>
        <v>0</v>
      </c>
      <c r="BB671" s="43"/>
      <c r="BC671" s="318">
        <f>SUM(BB671*O671)</f>
        <v>0</v>
      </c>
      <c r="BD671" s="44"/>
      <c r="BE671" s="317">
        <f>SUM(BD671*O671)</f>
        <v>0</v>
      </c>
    </row>
    <row r="672" spans="1:57" ht="25.5" x14ac:dyDescent="0.2">
      <c r="A672" s="263">
        <v>240</v>
      </c>
      <c r="B672" s="264" t="s">
        <v>258</v>
      </c>
      <c r="C672" s="260" t="s">
        <v>259</v>
      </c>
      <c r="D672" s="315" t="s">
        <v>4687</v>
      </c>
      <c r="E672" s="266" t="s">
        <v>11</v>
      </c>
      <c r="F672" s="265">
        <v>1</v>
      </c>
      <c r="G672" s="266" t="s">
        <v>4540</v>
      </c>
      <c r="H672" s="320" t="s">
        <v>4265</v>
      </c>
      <c r="I672" s="266" t="s">
        <v>3747</v>
      </c>
      <c r="J672" s="316" t="s">
        <v>4733</v>
      </c>
      <c r="K672" s="263">
        <v>2</v>
      </c>
      <c r="L672" s="267"/>
      <c r="M672" s="267"/>
      <c r="N672" s="267"/>
      <c r="O672" s="360">
        <v>2.2999999999999998</v>
      </c>
      <c r="P672" s="371">
        <f>SUM(R672,T672,V672,X672,Z672,AB672,AD672,AF672,AH672,AJ672,AL672,AN672,AP672,AR672,AT672,AV672,AX672,AZ672,BB672,BD672)</f>
        <v>0</v>
      </c>
      <c r="Q672" s="372">
        <f>SUM(P672*O672)</f>
        <v>0</v>
      </c>
      <c r="R672" s="43"/>
      <c r="S672" s="318">
        <f>SUM(R672*O672)</f>
        <v>0</v>
      </c>
      <c r="T672" s="44"/>
      <c r="U672" s="317">
        <f>SUM(T672*O672)</f>
        <v>0</v>
      </c>
      <c r="V672" s="43"/>
      <c r="W672" s="318">
        <f>SUM(V672*O672)</f>
        <v>0</v>
      </c>
      <c r="X672" s="44"/>
      <c r="Y672" s="317">
        <f>SUM(X672*O672)</f>
        <v>0</v>
      </c>
      <c r="Z672" s="43"/>
      <c r="AA672" s="318">
        <f>SUM(Z672*O672)</f>
        <v>0</v>
      </c>
      <c r="AB672" s="44"/>
      <c r="AC672" s="317">
        <f>SUM(AB672*O672)</f>
        <v>0</v>
      </c>
      <c r="AD672" s="43"/>
      <c r="AE672" s="318">
        <f>SUM(AD672*O672)</f>
        <v>0</v>
      </c>
      <c r="AF672" s="44"/>
      <c r="AG672" s="317">
        <f>SUM(AF672*O672)</f>
        <v>0</v>
      </c>
      <c r="AH672" s="43"/>
      <c r="AI672" s="318">
        <f>SUM(AH672*O672)</f>
        <v>0</v>
      </c>
      <c r="AJ672" s="44"/>
      <c r="AK672" s="317">
        <f>SUM(AJ672*O672)</f>
        <v>0</v>
      </c>
      <c r="AL672" s="43"/>
      <c r="AM672" s="318">
        <f>SUM(AL672*O672)</f>
        <v>0</v>
      </c>
      <c r="AN672" s="44"/>
      <c r="AO672" s="317">
        <f>SUM(AN672*O672)</f>
        <v>0</v>
      </c>
      <c r="AP672" s="43"/>
      <c r="AQ672" s="318">
        <f>SUM(AP672*O672)</f>
        <v>0</v>
      </c>
      <c r="AR672" s="44"/>
      <c r="AS672" s="317">
        <f>SUM(AR672*O672)</f>
        <v>0</v>
      </c>
      <c r="AT672" s="43"/>
      <c r="AU672" s="318">
        <f>SUM(AT672*O672)</f>
        <v>0</v>
      </c>
      <c r="AV672" s="44"/>
      <c r="AW672" s="317">
        <f>SUM(AV672*O672)</f>
        <v>0</v>
      </c>
      <c r="AX672" s="43"/>
      <c r="AY672" s="318">
        <f>SUM(AX672*O672)</f>
        <v>0</v>
      </c>
      <c r="AZ672" s="44"/>
      <c r="BA672" s="317">
        <f>SUM(AZ672*O672)</f>
        <v>0</v>
      </c>
      <c r="BB672" s="43"/>
      <c r="BC672" s="318">
        <f>SUM(BB672*O672)</f>
        <v>0</v>
      </c>
      <c r="BD672" s="44"/>
      <c r="BE672" s="317">
        <f>SUM(BD672*O672)</f>
        <v>0</v>
      </c>
    </row>
    <row r="673" spans="1:57" ht="25.5" x14ac:dyDescent="0.2">
      <c r="A673" s="186">
        <v>240</v>
      </c>
      <c r="B673" s="73" t="s">
        <v>258</v>
      </c>
      <c r="C673" s="73" t="s">
        <v>259</v>
      </c>
      <c r="D673" s="74" t="s">
        <v>744</v>
      </c>
      <c r="E673" s="74" t="s">
        <v>11</v>
      </c>
      <c r="F673" s="75">
        <v>1</v>
      </c>
      <c r="G673" s="74" t="s">
        <v>2996</v>
      </c>
      <c r="H673" s="74" t="s">
        <v>2996</v>
      </c>
      <c r="I673" s="74" t="s">
        <v>3400</v>
      </c>
      <c r="J673" s="24" t="s">
        <v>3132</v>
      </c>
      <c r="K673" s="186">
        <v>3</v>
      </c>
      <c r="L673" s="77">
        <v>4.91</v>
      </c>
      <c r="M673" s="77">
        <v>4.91</v>
      </c>
      <c r="N673" s="144">
        <v>5.16</v>
      </c>
      <c r="O673" s="220">
        <v>5.16</v>
      </c>
      <c r="P673" s="371">
        <f>SUM(R673,T673,V673,X673,Z673,AB673,AD673,AF673,AH673,AJ673,AL673,AN673,AP673,AR673,AT673,AV673,AX673,AZ673,BB673,BD673)</f>
        <v>0</v>
      </c>
      <c r="Q673" s="372">
        <f>SUM(P673*O673)</f>
        <v>0</v>
      </c>
      <c r="R673" s="43"/>
      <c r="S673" s="318">
        <f>SUM(R673*O673)</f>
        <v>0</v>
      </c>
      <c r="T673" s="44"/>
      <c r="U673" s="317">
        <f>SUM(T673*O673)</f>
        <v>0</v>
      </c>
      <c r="V673" s="43"/>
      <c r="W673" s="318">
        <f>SUM(V673*O673)</f>
        <v>0</v>
      </c>
      <c r="X673" s="44"/>
      <c r="Y673" s="317">
        <f>SUM(X673*O673)</f>
        <v>0</v>
      </c>
      <c r="Z673" s="43"/>
      <c r="AA673" s="318">
        <f>SUM(Z673*O673)</f>
        <v>0</v>
      </c>
      <c r="AB673" s="44"/>
      <c r="AC673" s="317">
        <f>SUM(AB673*O673)</f>
        <v>0</v>
      </c>
      <c r="AD673" s="43"/>
      <c r="AE673" s="318">
        <f>SUM(AD673*O673)</f>
        <v>0</v>
      </c>
      <c r="AF673" s="44"/>
      <c r="AG673" s="317">
        <f>SUM(AF673*O673)</f>
        <v>0</v>
      </c>
      <c r="AH673" s="43"/>
      <c r="AI673" s="318">
        <f>SUM(AH673*O673)</f>
        <v>0</v>
      </c>
      <c r="AJ673" s="44"/>
      <c r="AK673" s="317">
        <f>SUM(AJ673*O673)</f>
        <v>0</v>
      </c>
      <c r="AL673" s="43"/>
      <c r="AM673" s="318">
        <f>SUM(AL673*O673)</f>
        <v>0</v>
      </c>
      <c r="AN673" s="44"/>
      <c r="AO673" s="317">
        <f>SUM(AN673*O673)</f>
        <v>0</v>
      </c>
      <c r="AP673" s="43"/>
      <c r="AQ673" s="318">
        <f>SUM(AP673*O673)</f>
        <v>0</v>
      </c>
      <c r="AR673" s="44"/>
      <c r="AS673" s="317">
        <f>SUM(AR673*O673)</f>
        <v>0</v>
      </c>
      <c r="AT673" s="43"/>
      <c r="AU673" s="318">
        <f>SUM(AT673*O673)</f>
        <v>0</v>
      </c>
      <c r="AV673" s="44"/>
      <c r="AW673" s="317">
        <f>SUM(AV673*O673)</f>
        <v>0</v>
      </c>
      <c r="AX673" s="43"/>
      <c r="AY673" s="318">
        <f>SUM(AX673*O673)</f>
        <v>0</v>
      </c>
      <c r="AZ673" s="44"/>
      <c r="BA673" s="317">
        <f>SUM(AZ673*O673)</f>
        <v>0</v>
      </c>
      <c r="BB673" s="43"/>
      <c r="BC673" s="318">
        <f>SUM(BB673*O673)</f>
        <v>0</v>
      </c>
      <c r="BD673" s="44"/>
      <c r="BE673" s="317">
        <f>SUM(BD673*O673)</f>
        <v>0</v>
      </c>
    </row>
    <row r="674" spans="1:57" ht="25.5" x14ac:dyDescent="0.2">
      <c r="A674" s="187">
        <v>241</v>
      </c>
      <c r="B674" s="25" t="s">
        <v>255</v>
      </c>
      <c r="C674" s="25" t="s">
        <v>1768</v>
      </c>
      <c r="D674" s="29" t="s">
        <v>727</v>
      </c>
      <c r="E674" s="28" t="s">
        <v>2383</v>
      </c>
      <c r="F674" s="188">
        <v>1000</v>
      </c>
      <c r="G674" s="189" t="s">
        <v>2083</v>
      </c>
      <c r="H674" s="89">
        <v>14537</v>
      </c>
      <c r="I674" s="29" t="s">
        <v>3404</v>
      </c>
      <c r="J674" s="79" t="s">
        <v>2338</v>
      </c>
      <c r="K674" s="187">
        <v>1</v>
      </c>
      <c r="L674" s="146">
        <v>32.76</v>
      </c>
      <c r="M674" s="80">
        <v>32.76</v>
      </c>
      <c r="N674" s="146">
        <v>34.380000000000003</v>
      </c>
      <c r="O674" s="223">
        <v>34.380000000000003</v>
      </c>
      <c r="P674" s="371">
        <f>SUM(R674,T674,V674,X674,Z674,AB674,AD674,AF674,AH674,AJ674,AL674,AN674,AP674,AR674,AT674,AV674,AX674,AZ674,BB674,BD674)</f>
        <v>0</v>
      </c>
      <c r="Q674" s="372">
        <f>SUM(P674*O674)</f>
        <v>0</v>
      </c>
      <c r="R674" s="43"/>
      <c r="S674" s="318">
        <f>SUM(R674*O674)</f>
        <v>0</v>
      </c>
      <c r="T674" s="44"/>
      <c r="U674" s="317">
        <f>SUM(T674*O674)</f>
        <v>0</v>
      </c>
      <c r="V674" s="43"/>
      <c r="W674" s="318">
        <f>SUM(V674*O674)</f>
        <v>0</v>
      </c>
      <c r="X674" s="44"/>
      <c r="Y674" s="317">
        <f>SUM(X674*O674)</f>
        <v>0</v>
      </c>
      <c r="Z674" s="43"/>
      <c r="AA674" s="318">
        <f>SUM(Z674*O674)</f>
        <v>0</v>
      </c>
      <c r="AB674" s="44"/>
      <c r="AC674" s="317">
        <f>SUM(AB674*O674)</f>
        <v>0</v>
      </c>
      <c r="AD674" s="43"/>
      <c r="AE674" s="318">
        <f>SUM(AD674*O674)</f>
        <v>0</v>
      </c>
      <c r="AF674" s="44"/>
      <c r="AG674" s="317">
        <f>SUM(AF674*O674)</f>
        <v>0</v>
      </c>
      <c r="AH674" s="43"/>
      <c r="AI674" s="318">
        <f>SUM(AH674*O674)</f>
        <v>0</v>
      </c>
      <c r="AJ674" s="44"/>
      <c r="AK674" s="317">
        <f>SUM(AJ674*O674)</f>
        <v>0</v>
      </c>
      <c r="AL674" s="43"/>
      <c r="AM674" s="318">
        <f>SUM(AL674*O674)</f>
        <v>0</v>
      </c>
      <c r="AN674" s="44"/>
      <c r="AO674" s="317">
        <f>SUM(AN674*O674)</f>
        <v>0</v>
      </c>
      <c r="AP674" s="43"/>
      <c r="AQ674" s="318">
        <f>SUM(AP674*O674)</f>
        <v>0</v>
      </c>
      <c r="AR674" s="44"/>
      <c r="AS674" s="317">
        <f>SUM(AR674*O674)</f>
        <v>0</v>
      </c>
      <c r="AT674" s="43"/>
      <c r="AU674" s="318">
        <f>SUM(AT674*O674)</f>
        <v>0</v>
      </c>
      <c r="AV674" s="44"/>
      <c r="AW674" s="317">
        <f>SUM(AV674*O674)</f>
        <v>0</v>
      </c>
      <c r="AX674" s="43"/>
      <c r="AY674" s="318">
        <f>SUM(AX674*O674)</f>
        <v>0</v>
      </c>
      <c r="AZ674" s="44"/>
      <c r="BA674" s="317">
        <f>SUM(AZ674*O674)</f>
        <v>0</v>
      </c>
      <c r="BB674" s="43"/>
      <c r="BC674" s="318">
        <f>SUM(BB674*O674)</f>
        <v>0</v>
      </c>
      <c r="BD674" s="44"/>
      <c r="BE674" s="317">
        <f>SUM(BD674*O674)</f>
        <v>0</v>
      </c>
    </row>
    <row r="675" spans="1:57" ht="25.5" x14ac:dyDescent="0.2">
      <c r="A675" s="186">
        <v>241</v>
      </c>
      <c r="B675" s="73" t="s">
        <v>255</v>
      </c>
      <c r="C675" s="73" t="s">
        <v>1768</v>
      </c>
      <c r="D675" s="74" t="s">
        <v>727</v>
      </c>
      <c r="E675" s="74" t="s">
        <v>919</v>
      </c>
      <c r="F675" s="75">
        <v>1000</v>
      </c>
      <c r="G675" s="74" t="s">
        <v>987</v>
      </c>
      <c r="H675" s="76" t="s">
        <v>987</v>
      </c>
      <c r="I675" s="74" t="s">
        <v>3400</v>
      </c>
      <c r="J675" s="24" t="s">
        <v>3132</v>
      </c>
      <c r="K675" s="186">
        <v>2</v>
      </c>
      <c r="L675" s="144">
        <v>33.06</v>
      </c>
      <c r="M675" s="144">
        <v>34.71</v>
      </c>
      <c r="N675" s="77">
        <v>34.71</v>
      </c>
      <c r="O675" s="219">
        <v>36.450000000000003</v>
      </c>
      <c r="P675" s="371">
        <f>SUM(R675,T675,V675,X675,Z675,AB675,AD675,AF675,AH675,AJ675,AL675,AN675,AP675,AR675,AT675,AV675,AX675,AZ675,BB675,BD675)</f>
        <v>0</v>
      </c>
      <c r="Q675" s="372">
        <f>SUM(P675*O675)</f>
        <v>0</v>
      </c>
      <c r="R675" s="43"/>
      <c r="S675" s="318">
        <f>SUM(R675*O675)</f>
        <v>0</v>
      </c>
      <c r="T675" s="44"/>
      <c r="U675" s="317">
        <f>SUM(T675*O675)</f>
        <v>0</v>
      </c>
      <c r="V675" s="43"/>
      <c r="W675" s="318">
        <f>SUM(V675*O675)</f>
        <v>0</v>
      </c>
      <c r="X675" s="44"/>
      <c r="Y675" s="317">
        <f>SUM(X675*O675)</f>
        <v>0</v>
      </c>
      <c r="Z675" s="43"/>
      <c r="AA675" s="318">
        <f>SUM(Z675*O675)</f>
        <v>0</v>
      </c>
      <c r="AB675" s="44"/>
      <c r="AC675" s="317">
        <f>SUM(AB675*O675)</f>
        <v>0</v>
      </c>
      <c r="AD675" s="43"/>
      <c r="AE675" s="318">
        <f>SUM(AD675*O675)</f>
        <v>0</v>
      </c>
      <c r="AF675" s="44"/>
      <c r="AG675" s="317">
        <f>SUM(AF675*O675)</f>
        <v>0</v>
      </c>
      <c r="AH675" s="43"/>
      <c r="AI675" s="318">
        <f>SUM(AH675*O675)</f>
        <v>0</v>
      </c>
      <c r="AJ675" s="44"/>
      <c r="AK675" s="317">
        <f>SUM(AJ675*O675)</f>
        <v>0</v>
      </c>
      <c r="AL675" s="43"/>
      <c r="AM675" s="318">
        <f>SUM(AL675*O675)</f>
        <v>0</v>
      </c>
      <c r="AN675" s="44"/>
      <c r="AO675" s="317">
        <f>SUM(AN675*O675)</f>
        <v>0</v>
      </c>
      <c r="AP675" s="43"/>
      <c r="AQ675" s="318">
        <f>SUM(AP675*O675)</f>
        <v>0</v>
      </c>
      <c r="AR675" s="44"/>
      <c r="AS675" s="317">
        <f>SUM(AR675*O675)</f>
        <v>0</v>
      </c>
      <c r="AT675" s="43"/>
      <c r="AU675" s="318">
        <f>SUM(AT675*O675)</f>
        <v>0</v>
      </c>
      <c r="AV675" s="44"/>
      <c r="AW675" s="317">
        <f>SUM(AV675*O675)</f>
        <v>0</v>
      </c>
      <c r="AX675" s="43"/>
      <c r="AY675" s="318">
        <f>SUM(AX675*O675)</f>
        <v>0</v>
      </c>
      <c r="AZ675" s="44"/>
      <c r="BA675" s="317">
        <f>SUM(AZ675*O675)</f>
        <v>0</v>
      </c>
      <c r="BB675" s="43"/>
      <c r="BC675" s="318">
        <f>SUM(BB675*O675)</f>
        <v>0</v>
      </c>
      <c r="BD675" s="44"/>
      <c r="BE675" s="317">
        <f>SUM(BD675*O675)</f>
        <v>0</v>
      </c>
    </row>
    <row r="676" spans="1:57" ht="25.5" x14ac:dyDescent="0.2">
      <c r="A676" s="263">
        <v>241</v>
      </c>
      <c r="B676" s="264" t="s">
        <v>255</v>
      </c>
      <c r="C676" s="260" t="s">
        <v>1768</v>
      </c>
      <c r="D676" s="315" t="s">
        <v>727</v>
      </c>
      <c r="E676" s="266" t="s">
        <v>2340</v>
      </c>
      <c r="F676" s="265">
        <v>1000</v>
      </c>
      <c r="G676" s="266" t="s">
        <v>4541</v>
      </c>
      <c r="H676" s="320" t="s">
        <v>4266</v>
      </c>
      <c r="I676" s="266" t="s">
        <v>3747</v>
      </c>
      <c r="J676" s="316" t="s">
        <v>4733</v>
      </c>
      <c r="K676" s="263">
        <v>3</v>
      </c>
      <c r="L676" s="267"/>
      <c r="M676" s="267"/>
      <c r="N676" s="267"/>
      <c r="O676" s="360">
        <v>37.76</v>
      </c>
      <c r="P676" s="371">
        <f>SUM(R676,T676,V676,X676,Z676,AB676,AD676,AF676,AH676,AJ676,AL676,AN676,AP676,AR676,AT676,AV676,AX676,AZ676,BB676,BD676)</f>
        <v>0</v>
      </c>
      <c r="Q676" s="372">
        <f>SUM(P676*O676)</f>
        <v>0</v>
      </c>
      <c r="R676" s="43"/>
      <c r="S676" s="318">
        <f>SUM(R676*O676)</f>
        <v>0</v>
      </c>
      <c r="T676" s="44"/>
      <c r="U676" s="317">
        <f>SUM(T676*O676)</f>
        <v>0</v>
      </c>
      <c r="V676" s="43"/>
      <c r="W676" s="318">
        <f>SUM(V676*O676)</f>
        <v>0</v>
      </c>
      <c r="X676" s="44"/>
      <c r="Y676" s="317">
        <f>SUM(X676*O676)</f>
        <v>0</v>
      </c>
      <c r="Z676" s="43"/>
      <c r="AA676" s="318">
        <f>SUM(Z676*O676)</f>
        <v>0</v>
      </c>
      <c r="AB676" s="44"/>
      <c r="AC676" s="317">
        <f>SUM(AB676*O676)</f>
        <v>0</v>
      </c>
      <c r="AD676" s="43"/>
      <c r="AE676" s="318">
        <f>SUM(AD676*O676)</f>
        <v>0</v>
      </c>
      <c r="AF676" s="44"/>
      <c r="AG676" s="317">
        <f>SUM(AF676*O676)</f>
        <v>0</v>
      </c>
      <c r="AH676" s="43"/>
      <c r="AI676" s="318">
        <f>SUM(AH676*O676)</f>
        <v>0</v>
      </c>
      <c r="AJ676" s="44"/>
      <c r="AK676" s="317">
        <f>SUM(AJ676*O676)</f>
        <v>0</v>
      </c>
      <c r="AL676" s="43"/>
      <c r="AM676" s="318">
        <f>SUM(AL676*O676)</f>
        <v>0</v>
      </c>
      <c r="AN676" s="44"/>
      <c r="AO676" s="317">
        <f>SUM(AN676*O676)</f>
        <v>0</v>
      </c>
      <c r="AP676" s="43"/>
      <c r="AQ676" s="318">
        <f>SUM(AP676*O676)</f>
        <v>0</v>
      </c>
      <c r="AR676" s="44"/>
      <c r="AS676" s="317">
        <f>SUM(AR676*O676)</f>
        <v>0</v>
      </c>
      <c r="AT676" s="43"/>
      <c r="AU676" s="318">
        <f>SUM(AT676*O676)</f>
        <v>0</v>
      </c>
      <c r="AV676" s="44"/>
      <c r="AW676" s="317">
        <f>SUM(AV676*O676)</f>
        <v>0</v>
      </c>
      <c r="AX676" s="43"/>
      <c r="AY676" s="318">
        <f>SUM(AX676*O676)</f>
        <v>0</v>
      </c>
      <c r="AZ676" s="44"/>
      <c r="BA676" s="317">
        <f>SUM(AZ676*O676)</f>
        <v>0</v>
      </c>
      <c r="BB676" s="43"/>
      <c r="BC676" s="318">
        <f>SUM(BB676*O676)</f>
        <v>0</v>
      </c>
      <c r="BD676" s="44"/>
      <c r="BE676" s="317">
        <f>SUM(BD676*O676)</f>
        <v>0</v>
      </c>
    </row>
    <row r="677" spans="1:57" ht="25.5" x14ac:dyDescent="0.2">
      <c r="A677" s="186">
        <v>242</v>
      </c>
      <c r="B677" s="73" t="s">
        <v>255</v>
      </c>
      <c r="C677" s="73" t="s">
        <v>256</v>
      </c>
      <c r="D677" s="74" t="s">
        <v>901</v>
      </c>
      <c r="E677" s="74" t="s">
        <v>2383</v>
      </c>
      <c r="F677" s="75">
        <v>3000</v>
      </c>
      <c r="G677" s="74" t="s">
        <v>3571</v>
      </c>
      <c r="H677" s="76" t="s">
        <v>3571</v>
      </c>
      <c r="I677" s="74" t="s">
        <v>3400</v>
      </c>
      <c r="J677" s="24" t="s">
        <v>3132</v>
      </c>
      <c r="K677" s="186">
        <v>1</v>
      </c>
      <c r="L677" s="77">
        <v>8.89</v>
      </c>
      <c r="M677" s="144">
        <v>8.89</v>
      </c>
      <c r="N677" s="77">
        <v>8.89</v>
      </c>
      <c r="O677" s="220">
        <v>8.89</v>
      </c>
      <c r="P677" s="371">
        <f>SUM(R677,T677,V677,X677,Z677,AB677,AD677,AF677,AH677,AJ677,AL677,AN677,AP677,AR677,AT677,AV677,AX677,AZ677,BB677,BD677)</f>
        <v>0</v>
      </c>
      <c r="Q677" s="372">
        <f>SUM(P677*O677)</f>
        <v>0</v>
      </c>
      <c r="R677" s="43"/>
      <c r="S677" s="318">
        <f>SUM(R677*O677)</f>
        <v>0</v>
      </c>
      <c r="T677" s="44"/>
      <c r="U677" s="317">
        <f>SUM(T677*O677)</f>
        <v>0</v>
      </c>
      <c r="V677" s="43"/>
      <c r="W677" s="318">
        <f>SUM(V677*O677)</f>
        <v>0</v>
      </c>
      <c r="X677" s="44"/>
      <c r="Y677" s="317">
        <f>SUM(X677*O677)</f>
        <v>0</v>
      </c>
      <c r="Z677" s="43"/>
      <c r="AA677" s="318">
        <f>SUM(Z677*O677)</f>
        <v>0</v>
      </c>
      <c r="AB677" s="44"/>
      <c r="AC677" s="317">
        <f>SUM(AB677*O677)</f>
        <v>0</v>
      </c>
      <c r="AD677" s="43"/>
      <c r="AE677" s="318">
        <f>SUM(AD677*O677)</f>
        <v>0</v>
      </c>
      <c r="AF677" s="44"/>
      <c r="AG677" s="317">
        <f>SUM(AF677*O677)</f>
        <v>0</v>
      </c>
      <c r="AH677" s="43"/>
      <c r="AI677" s="318">
        <f>SUM(AH677*O677)</f>
        <v>0</v>
      </c>
      <c r="AJ677" s="44"/>
      <c r="AK677" s="317">
        <f>SUM(AJ677*O677)</f>
        <v>0</v>
      </c>
      <c r="AL677" s="43"/>
      <c r="AM677" s="318">
        <f>SUM(AL677*O677)</f>
        <v>0</v>
      </c>
      <c r="AN677" s="44"/>
      <c r="AO677" s="317">
        <f>SUM(AN677*O677)</f>
        <v>0</v>
      </c>
      <c r="AP677" s="43"/>
      <c r="AQ677" s="318">
        <f>SUM(AP677*O677)</f>
        <v>0</v>
      </c>
      <c r="AR677" s="44"/>
      <c r="AS677" s="317">
        <f>SUM(AR677*O677)</f>
        <v>0</v>
      </c>
      <c r="AT677" s="43"/>
      <c r="AU677" s="318">
        <f>SUM(AT677*O677)</f>
        <v>0</v>
      </c>
      <c r="AV677" s="44"/>
      <c r="AW677" s="317">
        <f>SUM(AV677*O677)</f>
        <v>0</v>
      </c>
      <c r="AX677" s="43"/>
      <c r="AY677" s="318">
        <f>SUM(AX677*O677)</f>
        <v>0</v>
      </c>
      <c r="AZ677" s="44"/>
      <c r="BA677" s="317">
        <f>SUM(AZ677*O677)</f>
        <v>0</v>
      </c>
      <c r="BB677" s="43"/>
      <c r="BC677" s="318">
        <f>SUM(BB677*O677)</f>
        <v>0</v>
      </c>
      <c r="BD677" s="44"/>
      <c r="BE677" s="317">
        <f>SUM(BD677*O677)</f>
        <v>0</v>
      </c>
    </row>
    <row r="678" spans="1:57" ht="25.5" x14ac:dyDescent="0.2">
      <c r="A678" s="187">
        <v>242</v>
      </c>
      <c r="B678" s="25" t="s">
        <v>255</v>
      </c>
      <c r="C678" s="25" t="s">
        <v>256</v>
      </c>
      <c r="D678" s="29" t="s">
        <v>727</v>
      </c>
      <c r="E678" s="28" t="s">
        <v>2383</v>
      </c>
      <c r="F678" s="188">
        <v>3000</v>
      </c>
      <c r="G678" s="189" t="s">
        <v>2084</v>
      </c>
      <c r="H678" s="89">
        <v>14535</v>
      </c>
      <c r="I678" s="29" t="s">
        <v>3404</v>
      </c>
      <c r="J678" s="79" t="s">
        <v>2338</v>
      </c>
      <c r="K678" s="187">
        <v>2</v>
      </c>
      <c r="L678" s="146">
        <v>31.8</v>
      </c>
      <c r="M678" s="80">
        <v>31.8</v>
      </c>
      <c r="N678" s="146">
        <v>33.380000000000003</v>
      </c>
      <c r="O678" s="223">
        <v>33.380000000000003</v>
      </c>
      <c r="P678" s="371">
        <f>SUM(R678,T678,V678,X678,Z678,AB678,AD678,AF678,AH678,AJ678,AL678,AN678,AP678,AR678,AT678,AV678,AX678,AZ678,BB678,BD678)</f>
        <v>0</v>
      </c>
      <c r="Q678" s="372">
        <f>SUM(P678*O678)</f>
        <v>0</v>
      </c>
      <c r="R678" s="43"/>
      <c r="S678" s="318">
        <f>SUM(R678*O678)</f>
        <v>0</v>
      </c>
      <c r="T678" s="44"/>
      <c r="U678" s="317">
        <f>SUM(T678*O678)</f>
        <v>0</v>
      </c>
      <c r="V678" s="43"/>
      <c r="W678" s="318">
        <f>SUM(V678*O678)</f>
        <v>0</v>
      </c>
      <c r="X678" s="44"/>
      <c r="Y678" s="317">
        <f>SUM(X678*O678)</f>
        <v>0</v>
      </c>
      <c r="Z678" s="43"/>
      <c r="AA678" s="318">
        <f>SUM(Z678*O678)</f>
        <v>0</v>
      </c>
      <c r="AB678" s="44"/>
      <c r="AC678" s="317">
        <f>SUM(AB678*O678)</f>
        <v>0</v>
      </c>
      <c r="AD678" s="43"/>
      <c r="AE678" s="318">
        <f>SUM(AD678*O678)</f>
        <v>0</v>
      </c>
      <c r="AF678" s="44"/>
      <c r="AG678" s="317">
        <f>SUM(AF678*O678)</f>
        <v>0</v>
      </c>
      <c r="AH678" s="43"/>
      <c r="AI678" s="318">
        <f>SUM(AH678*O678)</f>
        <v>0</v>
      </c>
      <c r="AJ678" s="44"/>
      <c r="AK678" s="317">
        <f>SUM(AJ678*O678)</f>
        <v>0</v>
      </c>
      <c r="AL678" s="43"/>
      <c r="AM678" s="318">
        <f>SUM(AL678*O678)</f>
        <v>0</v>
      </c>
      <c r="AN678" s="44"/>
      <c r="AO678" s="317">
        <f>SUM(AN678*O678)</f>
        <v>0</v>
      </c>
      <c r="AP678" s="43"/>
      <c r="AQ678" s="318">
        <f>SUM(AP678*O678)</f>
        <v>0</v>
      </c>
      <c r="AR678" s="44"/>
      <c r="AS678" s="317">
        <f>SUM(AR678*O678)</f>
        <v>0</v>
      </c>
      <c r="AT678" s="43"/>
      <c r="AU678" s="318">
        <f>SUM(AT678*O678)</f>
        <v>0</v>
      </c>
      <c r="AV678" s="44"/>
      <c r="AW678" s="317">
        <f>SUM(AV678*O678)</f>
        <v>0</v>
      </c>
      <c r="AX678" s="43"/>
      <c r="AY678" s="318">
        <f>SUM(AX678*O678)</f>
        <v>0</v>
      </c>
      <c r="AZ678" s="44"/>
      <c r="BA678" s="317">
        <f>SUM(AZ678*O678)</f>
        <v>0</v>
      </c>
      <c r="BB678" s="43"/>
      <c r="BC678" s="318">
        <f>SUM(BB678*O678)</f>
        <v>0</v>
      </c>
      <c r="BD678" s="44"/>
      <c r="BE678" s="317">
        <f>SUM(BD678*O678)</f>
        <v>0</v>
      </c>
    </row>
    <row r="679" spans="1:57" ht="25.5" x14ac:dyDescent="0.2">
      <c r="A679" s="186">
        <v>242</v>
      </c>
      <c r="B679" s="73" t="s">
        <v>255</v>
      </c>
      <c r="C679" s="73" t="s">
        <v>256</v>
      </c>
      <c r="D679" s="74" t="s">
        <v>727</v>
      </c>
      <c r="E679" s="74" t="s">
        <v>919</v>
      </c>
      <c r="F679" s="75">
        <v>3000</v>
      </c>
      <c r="G679" s="74" t="s">
        <v>988</v>
      </c>
      <c r="H679" s="76" t="s">
        <v>988</v>
      </c>
      <c r="I679" s="74" t="s">
        <v>3400</v>
      </c>
      <c r="J679" s="24" t="s">
        <v>3132</v>
      </c>
      <c r="K679" s="186">
        <v>3</v>
      </c>
      <c r="L679" s="144">
        <v>29.45</v>
      </c>
      <c r="M679" s="77">
        <v>30.92</v>
      </c>
      <c r="N679" s="144">
        <v>32.47</v>
      </c>
      <c r="O679" s="219">
        <v>34.090000000000003</v>
      </c>
      <c r="P679" s="371">
        <f>SUM(R679,T679,V679,X679,Z679,AB679,AD679,AF679,AH679,AJ679,AL679,AN679,AP679,AR679,AT679,AV679,AX679,AZ679,BB679,BD679)</f>
        <v>0</v>
      </c>
      <c r="Q679" s="372">
        <f>SUM(P679*O679)</f>
        <v>0</v>
      </c>
      <c r="R679" s="43"/>
      <c r="S679" s="318">
        <f>SUM(R679*O679)</f>
        <v>0</v>
      </c>
      <c r="T679" s="44"/>
      <c r="U679" s="317">
        <f>SUM(T679*O679)</f>
        <v>0</v>
      </c>
      <c r="V679" s="43"/>
      <c r="W679" s="318">
        <f>SUM(V679*O679)</f>
        <v>0</v>
      </c>
      <c r="X679" s="44"/>
      <c r="Y679" s="317">
        <f>SUM(X679*O679)</f>
        <v>0</v>
      </c>
      <c r="Z679" s="43"/>
      <c r="AA679" s="318">
        <f>SUM(Z679*O679)</f>
        <v>0</v>
      </c>
      <c r="AB679" s="44"/>
      <c r="AC679" s="317">
        <f>SUM(AB679*O679)</f>
        <v>0</v>
      </c>
      <c r="AD679" s="43"/>
      <c r="AE679" s="318">
        <f>SUM(AD679*O679)</f>
        <v>0</v>
      </c>
      <c r="AF679" s="44"/>
      <c r="AG679" s="317">
        <f>SUM(AF679*O679)</f>
        <v>0</v>
      </c>
      <c r="AH679" s="43"/>
      <c r="AI679" s="318">
        <f>SUM(AH679*O679)</f>
        <v>0</v>
      </c>
      <c r="AJ679" s="44"/>
      <c r="AK679" s="317">
        <f>SUM(AJ679*O679)</f>
        <v>0</v>
      </c>
      <c r="AL679" s="43"/>
      <c r="AM679" s="318">
        <f>SUM(AL679*O679)</f>
        <v>0</v>
      </c>
      <c r="AN679" s="44"/>
      <c r="AO679" s="317">
        <f>SUM(AN679*O679)</f>
        <v>0</v>
      </c>
      <c r="AP679" s="43"/>
      <c r="AQ679" s="318">
        <f>SUM(AP679*O679)</f>
        <v>0</v>
      </c>
      <c r="AR679" s="44"/>
      <c r="AS679" s="317">
        <f>SUM(AR679*O679)</f>
        <v>0</v>
      </c>
      <c r="AT679" s="43"/>
      <c r="AU679" s="318">
        <f>SUM(AT679*O679)</f>
        <v>0</v>
      </c>
      <c r="AV679" s="44"/>
      <c r="AW679" s="317">
        <f>SUM(AV679*O679)</f>
        <v>0</v>
      </c>
      <c r="AX679" s="43"/>
      <c r="AY679" s="318">
        <f>SUM(AX679*O679)</f>
        <v>0</v>
      </c>
      <c r="AZ679" s="44"/>
      <c r="BA679" s="317">
        <f>SUM(AZ679*O679)</f>
        <v>0</v>
      </c>
      <c r="BB679" s="43"/>
      <c r="BC679" s="318">
        <f>SUM(BB679*O679)</f>
        <v>0</v>
      </c>
      <c r="BD679" s="44"/>
      <c r="BE679" s="317">
        <f>SUM(BD679*O679)</f>
        <v>0</v>
      </c>
    </row>
    <row r="680" spans="1:57" ht="25.5" x14ac:dyDescent="0.2">
      <c r="A680" s="263">
        <v>242</v>
      </c>
      <c r="B680" s="264" t="s">
        <v>255</v>
      </c>
      <c r="C680" s="260" t="s">
        <v>256</v>
      </c>
      <c r="D680" s="315" t="s">
        <v>727</v>
      </c>
      <c r="E680" s="266" t="s">
        <v>2340</v>
      </c>
      <c r="F680" s="265">
        <v>3000</v>
      </c>
      <c r="G680" s="266" t="s">
        <v>4542</v>
      </c>
      <c r="H680" s="320" t="s">
        <v>4267</v>
      </c>
      <c r="I680" s="266" t="s">
        <v>3747</v>
      </c>
      <c r="J680" s="316" t="s">
        <v>4733</v>
      </c>
      <c r="K680" s="263">
        <v>4</v>
      </c>
      <c r="L680" s="267"/>
      <c r="M680" s="267"/>
      <c r="N680" s="267"/>
      <c r="O680" s="360">
        <v>36.65</v>
      </c>
      <c r="P680" s="371">
        <f>SUM(R680,T680,V680,X680,Z680,AB680,AD680,AF680,AH680,AJ680,AL680,AN680,AP680,AR680,AT680,AV680,AX680,AZ680,BB680,BD680)</f>
        <v>0</v>
      </c>
      <c r="Q680" s="372">
        <f>SUM(P680*O680)</f>
        <v>0</v>
      </c>
      <c r="R680" s="43"/>
      <c r="S680" s="318">
        <f>SUM(R680*O680)</f>
        <v>0</v>
      </c>
      <c r="T680" s="44"/>
      <c r="U680" s="317">
        <f>SUM(T680*O680)</f>
        <v>0</v>
      </c>
      <c r="V680" s="43"/>
      <c r="W680" s="318">
        <f>SUM(V680*O680)</f>
        <v>0</v>
      </c>
      <c r="X680" s="44"/>
      <c r="Y680" s="317">
        <f>SUM(X680*O680)</f>
        <v>0</v>
      </c>
      <c r="Z680" s="43"/>
      <c r="AA680" s="318">
        <f>SUM(Z680*O680)</f>
        <v>0</v>
      </c>
      <c r="AB680" s="44"/>
      <c r="AC680" s="317">
        <f>SUM(AB680*O680)</f>
        <v>0</v>
      </c>
      <c r="AD680" s="43"/>
      <c r="AE680" s="318">
        <f>SUM(AD680*O680)</f>
        <v>0</v>
      </c>
      <c r="AF680" s="44"/>
      <c r="AG680" s="317">
        <f>SUM(AF680*O680)</f>
        <v>0</v>
      </c>
      <c r="AH680" s="43"/>
      <c r="AI680" s="318">
        <f>SUM(AH680*O680)</f>
        <v>0</v>
      </c>
      <c r="AJ680" s="44"/>
      <c r="AK680" s="317">
        <f>SUM(AJ680*O680)</f>
        <v>0</v>
      </c>
      <c r="AL680" s="43"/>
      <c r="AM680" s="318">
        <f>SUM(AL680*O680)</f>
        <v>0</v>
      </c>
      <c r="AN680" s="44"/>
      <c r="AO680" s="317">
        <f>SUM(AN680*O680)</f>
        <v>0</v>
      </c>
      <c r="AP680" s="43"/>
      <c r="AQ680" s="318">
        <f>SUM(AP680*O680)</f>
        <v>0</v>
      </c>
      <c r="AR680" s="44"/>
      <c r="AS680" s="317">
        <f>SUM(AR680*O680)</f>
        <v>0</v>
      </c>
      <c r="AT680" s="43"/>
      <c r="AU680" s="318">
        <f>SUM(AT680*O680)</f>
        <v>0</v>
      </c>
      <c r="AV680" s="44"/>
      <c r="AW680" s="317">
        <f>SUM(AV680*O680)</f>
        <v>0</v>
      </c>
      <c r="AX680" s="43"/>
      <c r="AY680" s="318">
        <f>SUM(AX680*O680)</f>
        <v>0</v>
      </c>
      <c r="AZ680" s="44"/>
      <c r="BA680" s="317">
        <f>SUM(AZ680*O680)</f>
        <v>0</v>
      </c>
      <c r="BB680" s="43"/>
      <c r="BC680" s="318">
        <f>SUM(BB680*O680)</f>
        <v>0</v>
      </c>
      <c r="BD680" s="44"/>
      <c r="BE680" s="317">
        <f>SUM(BD680*O680)</f>
        <v>0</v>
      </c>
    </row>
    <row r="681" spans="1:57" ht="25.5" x14ac:dyDescent="0.2">
      <c r="A681" s="187">
        <v>243</v>
      </c>
      <c r="B681" s="25" t="s">
        <v>255</v>
      </c>
      <c r="C681" s="25" t="s">
        <v>256</v>
      </c>
      <c r="D681" s="29" t="s">
        <v>727</v>
      </c>
      <c r="E681" s="28" t="s">
        <v>2383</v>
      </c>
      <c r="F681" s="188">
        <v>3000</v>
      </c>
      <c r="G681" s="189" t="s">
        <v>2084</v>
      </c>
      <c r="H681" s="89">
        <v>14535</v>
      </c>
      <c r="I681" s="29" t="s">
        <v>3404</v>
      </c>
      <c r="J681" s="79" t="s">
        <v>2338</v>
      </c>
      <c r="K681" s="187">
        <v>1</v>
      </c>
      <c r="L681" s="146">
        <v>31.8</v>
      </c>
      <c r="M681" s="80">
        <v>31.8</v>
      </c>
      <c r="N681" s="146">
        <v>33.380000000000003</v>
      </c>
      <c r="O681" s="223">
        <v>33.380000000000003</v>
      </c>
      <c r="P681" s="371">
        <f>SUM(R681,T681,V681,X681,Z681,AB681,AD681,AF681,AH681,AJ681,AL681,AN681,AP681,AR681,AT681,AV681,AX681,AZ681,BB681,BD681)</f>
        <v>0</v>
      </c>
      <c r="Q681" s="372">
        <f>SUM(P681*O681)</f>
        <v>0</v>
      </c>
      <c r="R681" s="43"/>
      <c r="S681" s="318">
        <f>SUM(R681*O681)</f>
        <v>0</v>
      </c>
      <c r="T681" s="44"/>
      <c r="U681" s="317">
        <f>SUM(T681*O681)</f>
        <v>0</v>
      </c>
      <c r="V681" s="43"/>
      <c r="W681" s="318">
        <f>SUM(V681*O681)</f>
        <v>0</v>
      </c>
      <c r="X681" s="44"/>
      <c r="Y681" s="317">
        <f>SUM(X681*O681)</f>
        <v>0</v>
      </c>
      <c r="Z681" s="43"/>
      <c r="AA681" s="318">
        <f>SUM(Z681*O681)</f>
        <v>0</v>
      </c>
      <c r="AB681" s="44"/>
      <c r="AC681" s="317">
        <f>SUM(AB681*O681)</f>
        <v>0</v>
      </c>
      <c r="AD681" s="43"/>
      <c r="AE681" s="318">
        <f>SUM(AD681*O681)</f>
        <v>0</v>
      </c>
      <c r="AF681" s="44"/>
      <c r="AG681" s="317">
        <f>SUM(AF681*O681)</f>
        <v>0</v>
      </c>
      <c r="AH681" s="43"/>
      <c r="AI681" s="318">
        <f>SUM(AH681*O681)</f>
        <v>0</v>
      </c>
      <c r="AJ681" s="44"/>
      <c r="AK681" s="317">
        <f>SUM(AJ681*O681)</f>
        <v>0</v>
      </c>
      <c r="AL681" s="43"/>
      <c r="AM681" s="318">
        <f>SUM(AL681*O681)</f>
        <v>0</v>
      </c>
      <c r="AN681" s="44"/>
      <c r="AO681" s="317">
        <f>SUM(AN681*O681)</f>
        <v>0</v>
      </c>
      <c r="AP681" s="43"/>
      <c r="AQ681" s="318">
        <f>SUM(AP681*O681)</f>
        <v>0</v>
      </c>
      <c r="AR681" s="44"/>
      <c r="AS681" s="317">
        <f>SUM(AR681*O681)</f>
        <v>0</v>
      </c>
      <c r="AT681" s="43"/>
      <c r="AU681" s="318">
        <f>SUM(AT681*O681)</f>
        <v>0</v>
      </c>
      <c r="AV681" s="44"/>
      <c r="AW681" s="317">
        <f>SUM(AV681*O681)</f>
        <v>0</v>
      </c>
      <c r="AX681" s="43"/>
      <c r="AY681" s="318">
        <f>SUM(AX681*O681)</f>
        <v>0</v>
      </c>
      <c r="AZ681" s="44"/>
      <c r="BA681" s="317">
        <f>SUM(AZ681*O681)</f>
        <v>0</v>
      </c>
      <c r="BB681" s="43"/>
      <c r="BC681" s="318">
        <f>SUM(BB681*O681)</f>
        <v>0</v>
      </c>
      <c r="BD681" s="44"/>
      <c r="BE681" s="317">
        <f>SUM(BD681*O681)</f>
        <v>0</v>
      </c>
    </row>
    <row r="682" spans="1:57" ht="25.5" x14ac:dyDescent="0.2">
      <c r="A682" s="186">
        <v>243</v>
      </c>
      <c r="B682" s="73" t="s">
        <v>255</v>
      </c>
      <c r="C682" s="73" t="s">
        <v>256</v>
      </c>
      <c r="D682" s="74" t="s">
        <v>727</v>
      </c>
      <c r="E682" s="74" t="s">
        <v>919</v>
      </c>
      <c r="F682" s="75">
        <v>3000</v>
      </c>
      <c r="G682" s="74" t="s">
        <v>988</v>
      </c>
      <c r="H682" s="76" t="s">
        <v>988</v>
      </c>
      <c r="I682" s="74" t="s">
        <v>3400</v>
      </c>
      <c r="J682" s="24" t="s">
        <v>3132</v>
      </c>
      <c r="K682" s="186">
        <v>2</v>
      </c>
      <c r="L682" s="77">
        <v>25.9</v>
      </c>
      <c r="M682" s="144">
        <v>30.92</v>
      </c>
      <c r="N682" s="144">
        <v>32.47</v>
      </c>
      <c r="O682" s="219">
        <v>34.090000000000003</v>
      </c>
      <c r="P682" s="371">
        <f>SUM(R682,T682,V682,X682,Z682,AB682,AD682,AF682,AH682,AJ682,AL682,AN682,AP682,AR682,AT682,AV682,AX682,AZ682,BB682,BD682)</f>
        <v>0</v>
      </c>
      <c r="Q682" s="372">
        <f>SUM(P682*O682)</f>
        <v>0</v>
      </c>
      <c r="R682" s="43"/>
      <c r="S682" s="318">
        <f>SUM(R682*O682)</f>
        <v>0</v>
      </c>
      <c r="T682" s="44"/>
      <c r="U682" s="317">
        <f>SUM(T682*O682)</f>
        <v>0</v>
      </c>
      <c r="V682" s="43"/>
      <c r="W682" s="318">
        <f>SUM(V682*O682)</f>
        <v>0</v>
      </c>
      <c r="X682" s="44"/>
      <c r="Y682" s="317">
        <f>SUM(X682*O682)</f>
        <v>0</v>
      </c>
      <c r="Z682" s="43"/>
      <c r="AA682" s="318">
        <f>SUM(Z682*O682)</f>
        <v>0</v>
      </c>
      <c r="AB682" s="44"/>
      <c r="AC682" s="317">
        <f>SUM(AB682*O682)</f>
        <v>0</v>
      </c>
      <c r="AD682" s="43"/>
      <c r="AE682" s="318">
        <f>SUM(AD682*O682)</f>
        <v>0</v>
      </c>
      <c r="AF682" s="44"/>
      <c r="AG682" s="317">
        <f>SUM(AF682*O682)</f>
        <v>0</v>
      </c>
      <c r="AH682" s="43"/>
      <c r="AI682" s="318">
        <f>SUM(AH682*O682)</f>
        <v>0</v>
      </c>
      <c r="AJ682" s="44"/>
      <c r="AK682" s="317">
        <f>SUM(AJ682*O682)</f>
        <v>0</v>
      </c>
      <c r="AL682" s="43"/>
      <c r="AM682" s="318">
        <f>SUM(AL682*O682)</f>
        <v>0</v>
      </c>
      <c r="AN682" s="44"/>
      <c r="AO682" s="317">
        <f>SUM(AN682*O682)</f>
        <v>0</v>
      </c>
      <c r="AP682" s="43"/>
      <c r="AQ682" s="318">
        <f>SUM(AP682*O682)</f>
        <v>0</v>
      </c>
      <c r="AR682" s="44"/>
      <c r="AS682" s="317">
        <f>SUM(AR682*O682)</f>
        <v>0</v>
      </c>
      <c r="AT682" s="43"/>
      <c r="AU682" s="318">
        <f>SUM(AT682*O682)</f>
        <v>0</v>
      </c>
      <c r="AV682" s="44"/>
      <c r="AW682" s="317">
        <f>SUM(AV682*O682)</f>
        <v>0</v>
      </c>
      <c r="AX682" s="43"/>
      <c r="AY682" s="318">
        <f>SUM(AX682*O682)</f>
        <v>0</v>
      </c>
      <c r="AZ682" s="44"/>
      <c r="BA682" s="317">
        <f>SUM(AZ682*O682)</f>
        <v>0</v>
      </c>
      <c r="BB682" s="43"/>
      <c r="BC682" s="318">
        <f>SUM(BB682*O682)</f>
        <v>0</v>
      </c>
      <c r="BD682" s="44"/>
      <c r="BE682" s="317">
        <f>SUM(BD682*O682)</f>
        <v>0</v>
      </c>
    </row>
    <row r="683" spans="1:57" ht="25.5" x14ac:dyDescent="0.2">
      <c r="A683" s="187">
        <v>244</v>
      </c>
      <c r="B683" s="25" t="s">
        <v>255</v>
      </c>
      <c r="C683" s="25" t="s">
        <v>256</v>
      </c>
      <c r="D683" s="29" t="s">
        <v>727</v>
      </c>
      <c r="E683" s="28" t="s">
        <v>2383</v>
      </c>
      <c r="F683" s="188">
        <v>3000</v>
      </c>
      <c r="G683" s="189" t="s">
        <v>2084</v>
      </c>
      <c r="H683" s="89">
        <v>14535</v>
      </c>
      <c r="I683" s="29" t="s">
        <v>3404</v>
      </c>
      <c r="J683" s="79" t="s">
        <v>2338</v>
      </c>
      <c r="K683" s="187">
        <v>1</v>
      </c>
      <c r="L683" s="146">
        <v>31.8</v>
      </c>
      <c r="M683" s="80">
        <v>31.8</v>
      </c>
      <c r="N683" s="146">
        <v>33.380000000000003</v>
      </c>
      <c r="O683" s="223">
        <v>33.380000000000003</v>
      </c>
      <c r="P683" s="371">
        <f>SUM(R683,T683,V683,X683,Z683,AB683,AD683,AF683,AH683,AJ683,AL683,AN683,AP683,AR683,AT683,AV683,AX683,AZ683,BB683,BD683)</f>
        <v>0</v>
      </c>
      <c r="Q683" s="372">
        <f>SUM(P683*O683)</f>
        <v>0</v>
      </c>
      <c r="R683" s="43"/>
      <c r="S683" s="318">
        <f>SUM(R683*O683)</f>
        <v>0</v>
      </c>
      <c r="T683" s="44"/>
      <c r="U683" s="317">
        <f>SUM(T683*O683)</f>
        <v>0</v>
      </c>
      <c r="V683" s="43"/>
      <c r="W683" s="318">
        <f>SUM(V683*O683)</f>
        <v>0</v>
      </c>
      <c r="X683" s="44"/>
      <c r="Y683" s="317">
        <f>SUM(X683*O683)</f>
        <v>0</v>
      </c>
      <c r="Z683" s="43"/>
      <c r="AA683" s="318">
        <f>SUM(Z683*O683)</f>
        <v>0</v>
      </c>
      <c r="AB683" s="44"/>
      <c r="AC683" s="317">
        <f>SUM(AB683*O683)</f>
        <v>0</v>
      </c>
      <c r="AD683" s="43"/>
      <c r="AE683" s="318">
        <f>SUM(AD683*O683)</f>
        <v>0</v>
      </c>
      <c r="AF683" s="44"/>
      <c r="AG683" s="317">
        <f>SUM(AF683*O683)</f>
        <v>0</v>
      </c>
      <c r="AH683" s="43"/>
      <c r="AI683" s="318">
        <f>SUM(AH683*O683)</f>
        <v>0</v>
      </c>
      <c r="AJ683" s="44"/>
      <c r="AK683" s="317">
        <f>SUM(AJ683*O683)</f>
        <v>0</v>
      </c>
      <c r="AL683" s="43"/>
      <c r="AM683" s="318">
        <f>SUM(AL683*O683)</f>
        <v>0</v>
      </c>
      <c r="AN683" s="44"/>
      <c r="AO683" s="317">
        <f>SUM(AN683*O683)</f>
        <v>0</v>
      </c>
      <c r="AP683" s="43"/>
      <c r="AQ683" s="318">
        <f>SUM(AP683*O683)</f>
        <v>0</v>
      </c>
      <c r="AR683" s="44"/>
      <c r="AS683" s="317">
        <f>SUM(AR683*O683)</f>
        <v>0</v>
      </c>
      <c r="AT683" s="43"/>
      <c r="AU683" s="318">
        <f>SUM(AT683*O683)</f>
        <v>0</v>
      </c>
      <c r="AV683" s="44"/>
      <c r="AW683" s="317">
        <f>SUM(AV683*O683)</f>
        <v>0</v>
      </c>
      <c r="AX683" s="43"/>
      <c r="AY683" s="318">
        <f>SUM(AX683*O683)</f>
        <v>0</v>
      </c>
      <c r="AZ683" s="44"/>
      <c r="BA683" s="317">
        <f>SUM(AZ683*O683)</f>
        <v>0</v>
      </c>
      <c r="BB683" s="43"/>
      <c r="BC683" s="318">
        <f>SUM(BB683*O683)</f>
        <v>0</v>
      </c>
      <c r="BD683" s="44"/>
      <c r="BE683" s="317">
        <f>SUM(BD683*O683)</f>
        <v>0</v>
      </c>
    </row>
    <row r="684" spans="1:57" ht="25.5" x14ac:dyDescent="0.2">
      <c r="A684" s="186">
        <v>244</v>
      </c>
      <c r="B684" s="73" t="s">
        <v>255</v>
      </c>
      <c r="C684" s="73" t="s">
        <v>256</v>
      </c>
      <c r="D684" s="74" t="s">
        <v>727</v>
      </c>
      <c r="E684" s="74" t="s">
        <v>919</v>
      </c>
      <c r="F684" s="75">
        <v>3000</v>
      </c>
      <c r="G684" s="74" t="s">
        <v>988</v>
      </c>
      <c r="H684" s="76" t="s">
        <v>988</v>
      </c>
      <c r="I684" s="74" t="s">
        <v>3400</v>
      </c>
      <c r="J684" s="24" t="s">
        <v>3132</v>
      </c>
      <c r="K684" s="186">
        <v>2</v>
      </c>
      <c r="L684" s="77">
        <v>25.9</v>
      </c>
      <c r="M684" s="144">
        <v>30.92</v>
      </c>
      <c r="N684" s="144">
        <v>32.47</v>
      </c>
      <c r="O684" s="219">
        <v>34.090000000000003</v>
      </c>
      <c r="P684" s="371">
        <f>SUM(R684,T684,V684,X684,Z684,AB684,AD684,AF684,AH684,AJ684,AL684,AN684,AP684,AR684,AT684,AV684,AX684,AZ684,BB684,BD684)</f>
        <v>0</v>
      </c>
      <c r="Q684" s="372">
        <f>SUM(P684*O684)</f>
        <v>0</v>
      </c>
      <c r="R684" s="43"/>
      <c r="S684" s="318">
        <f>SUM(R684*O684)</f>
        <v>0</v>
      </c>
      <c r="T684" s="44"/>
      <c r="U684" s="317">
        <f>SUM(T684*O684)</f>
        <v>0</v>
      </c>
      <c r="V684" s="43"/>
      <c r="W684" s="318">
        <f>SUM(V684*O684)</f>
        <v>0</v>
      </c>
      <c r="X684" s="44"/>
      <c r="Y684" s="317">
        <f>SUM(X684*O684)</f>
        <v>0</v>
      </c>
      <c r="Z684" s="43"/>
      <c r="AA684" s="318">
        <f>SUM(Z684*O684)</f>
        <v>0</v>
      </c>
      <c r="AB684" s="44"/>
      <c r="AC684" s="317">
        <f>SUM(AB684*O684)</f>
        <v>0</v>
      </c>
      <c r="AD684" s="43"/>
      <c r="AE684" s="318">
        <f>SUM(AD684*O684)</f>
        <v>0</v>
      </c>
      <c r="AF684" s="44"/>
      <c r="AG684" s="317">
        <f>SUM(AF684*O684)</f>
        <v>0</v>
      </c>
      <c r="AH684" s="43"/>
      <c r="AI684" s="318">
        <f>SUM(AH684*O684)</f>
        <v>0</v>
      </c>
      <c r="AJ684" s="44"/>
      <c r="AK684" s="317">
        <f>SUM(AJ684*O684)</f>
        <v>0</v>
      </c>
      <c r="AL684" s="43"/>
      <c r="AM684" s="318">
        <f>SUM(AL684*O684)</f>
        <v>0</v>
      </c>
      <c r="AN684" s="44"/>
      <c r="AO684" s="317">
        <f>SUM(AN684*O684)</f>
        <v>0</v>
      </c>
      <c r="AP684" s="43"/>
      <c r="AQ684" s="318">
        <f>SUM(AP684*O684)</f>
        <v>0</v>
      </c>
      <c r="AR684" s="44"/>
      <c r="AS684" s="317">
        <f>SUM(AR684*O684)</f>
        <v>0</v>
      </c>
      <c r="AT684" s="43"/>
      <c r="AU684" s="318">
        <f>SUM(AT684*O684)</f>
        <v>0</v>
      </c>
      <c r="AV684" s="44"/>
      <c r="AW684" s="317">
        <f>SUM(AV684*O684)</f>
        <v>0</v>
      </c>
      <c r="AX684" s="43"/>
      <c r="AY684" s="318">
        <f>SUM(AX684*O684)</f>
        <v>0</v>
      </c>
      <c r="AZ684" s="44"/>
      <c r="BA684" s="317">
        <f>SUM(AZ684*O684)</f>
        <v>0</v>
      </c>
      <c r="BB684" s="43"/>
      <c r="BC684" s="318">
        <f>SUM(BB684*O684)</f>
        <v>0</v>
      </c>
      <c r="BD684" s="44"/>
      <c r="BE684" s="317">
        <f>SUM(BD684*O684)</f>
        <v>0</v>
      </c>
    </row>
    <row r="685" spans="1:57" ht="25.5" x14ac:dyDescent="0.2">
      <c r="A685" s="186">
        <v>245</v>
      </c>
      <c r="B685" s="73" t="s">
        <v>255</v>
      </c>
      <c r="C685" s="73" t="s">
        <v>887</v>
      </c>
      <c r="D685" s="74" t="s">
        <v>901</v>
      </c>
      <c r="E685" s="74" t="s">
        <v>919</v>
      </c>
      <c r="F685" s="75">
        <v>1000</v>
      </c>
      <c r="G685" s="74" t="s">
        <v>1132</v>
      </c>
      <c r="H685" s="76" t="s">
        <v>1132</v>
      </c>
      <c r="I685" s="74" t="s">
        <v>3400</v>
      </c>
      <c r="J685" s="24" t="s">
        <v>3132</v>
      </c>
      <c r="K685" s="186">
        <v>1</v>
      </c>
      <c r="L685" s="77">
        <v>5.26</v>
      </c>
      <c r="M685" s="144">
        <v>7.1</v>
      </c>
      <c r="N685" s="144">
        <v>7.46</v>
      </c>
      <c r="O685" s="219">
        <v>7.83</v>
      </c>
      <c r="P685" s="371">
        <f>SUM(R685,T685,V685,X685,Z685,AB685,AD685,AF685,AH685,AJ685,AL685,AN685,AP685,AR685,AT685,AV685,AX685,AZ685,BB685,BD685)</f>
        <v>0</v>
      </c>
      <c r="Q685" s="372">
        <f>SUM(P685*O685)</f>
        <v>0</v>
      </c>
      <c r="R685" s="43"/>
      <c r="S685" s="318">
        <f>SUM(R685*O685)</f>
        <v>0</v>
      </c>
      <c r="T685" s="44"/>
      <c r="U685" s="317">
        <f>SUM(T685*O685)</f>
        <v>0</v>
      </c>
      <c r="V685" s="43"/>
      <c r="W685" s="318">
        <f>SUM(V685*O685)</f>
        <v>0</v>
      </c>
      <c r="X685" s="44"/>
      <c r="Y685" s="317">
        <f>SUM(X685*O685)</f>
        <v>0</v>
      </c>
      <c r="Z685" s="43"/>
      <c r="AA685" s="318">
        <f>SUM(Z685*O685)</f>
        <v>0</v>
      </c>
      <c r="AB685" s="44"/>
      <c r="AC685" s="317">
        <f>SUM(AB685*O685)</f>
        <v>0</v>
      </c>
      <c r="AD685" s="43"/>
      <c r="AE685" s="318">
        <f>SUM(AD685*O685)</f>
        <v>0</v>
      </c>
      <c r="AF685" s="44"/>
      <c r="AG685" s="317">
        <f>SUM(AF685*O685)</f>
        <v>0</v>
      </c>
      <c r="AH685" s="43"/>
      <c r="AI685" s="318">
        <f>SUM(AH685*O685)</f>
        <v>0</v>
      </c>
      <c r="AJ685" s="44"/>
      <c r="AK685" s="317">
        <f>SUM(AJ685*O685)</f>
        <v>0</v>
      </c>
      <c r="AL685" s="43"/>
      <c r="AM685" s="318">
        <f>SUM(AL685*O685)</f>
        <v>0</v>
      </c>
      <c r="AN685" s="44"/>
      <c r="AO685" s="317">
        <f>SUM(AN685*O685)</f>
        <v>0</v>
      </c>
      <c r="AP685" s="43"/>
      <c r="AQ685" s="318">
        <f>SUM(AP685*O685)</f>
        <v>0</v>
      </c>
      <c r="AR685" s="44"/>
      <c r="AS685" s="317">
        <f>SUM(AR685*O685)</f>
        <v>0</v>
      </c>
      <c r="AT685" s="43"/>
      <c r="AU685" s="318">
        <f>SUM(AT685*O685)</f>
        <v>0</v>
      </c>
      <c r="AV685" s="44"/>
      <c r="AW685" s="317">
        <f>SUM(AV685*O685)</f>
        <v>0</v>
      </c>
      <c r="AX685" s="43"/>
      <c r="AY685" s="318">
        <f>SUM(AX685*O685)</f>
        <v>0</v>
      </c>
      <c r="AZ685" s="44"/>
      <c r="BA685" s="317">
        <f>SUM(AZ685*O685)</f>
        <v>0</v>
      </c>
      <c r="BB685" s="43"/>
      <c r="BC685" s="318">
        <f>SUM(BB685*O685)</f>
        <v>0</v>
      </c>
      <c r="BD685" s="44"/>
      <c r="BE685" s="317">
        <f>SUM(BD685*O685)</f>
        <v>0</v>
      </c>
    </row>
    <row r="686" spans="1:57" ht="25.5" x14ac:dyDescent="0.2">
      <c r="A686" s="263">
        <v>245</v>
      </c>
      <c r="B686" s="264" t="s">
        <v>255</v>
      </c>
      <c r="C686" s="260" t="s">
        <v>4708</v>
      </c>
      <c r="D686" s="315" t="s">
        <v>727</v>
      </c>
      <c r="E686" s="266" t="s">
        <v>2340</v>
      </c>
      <c r="F686" s="265">
        <v>1000</v>
      </c>
      <c r="G686" s="266" t="s">
        <v>4543</v>
      </c>
      <c r="H686" s="320" t="s">
        <v>4268</v>
      </c>
      <c r="I686" s="266" t="s">
        <v>3747</v>
      </c>
      <c r="J686" s="316" t="s">
        <v>4733</v>
      </c>
      <c r="K686" s="263">
        <v>2</v>
      </c>
      <c r="L686" s="267"/>
      <c r="M686" s="267"/>
      <c r="N686" s="267"/>
      <c r="O686" s="360">
        <v>8.35</v>
      </c>
      <c r="P686" s="371">
        <f>SUM(R686,T686,V686,X686,Z686,AB686,AD686,AF686,AH686,AJ686,AL686,AN686,AP686,AR686,AT686,AV686,AX686,AZ686,BB686,BD686)</f>
        <v>0</v>
      </c>
      <c r="Q686" s="372">
        <f>SUM(P686*O686)</f>
        <v>0</v>
      </c>
      <c r="R686" s="43"/>
      <c r="S686" s="318">
        <f>SUM(R686*O686)</f>
        <v>0</v>
      </c>
      <c r="T686" s="44"/>
      <c r="U686" s="317">
        <f>SUM(T686*O686)</f>
        <v>0</v>
      </c>
      <c r="V686" s="43"/>
      <c r="W686" s="318">
        <f>SUM(V686*O686)</f>
        <v>0</v>
      </c>
      <c r="X686" s="44"/>
      <c r="Y686" s="317">
        <f>SUM(X686*O686)</f>
        <v>0</v>
      </c>
      <c r="Z686" s="43"/>
      <c r="AA686" s="318">
        <f>SUM(Z686*O686)</f>
        <v>0</v>
      </c>
      <c r="AB686" s="44"/>
      <c r="AC686" s="317">
        <f>SUM(AB686*O686)</f>
        <v>0</v>
      </c>
      <c r="AD686" s="43"/>
      <c r="AE686" s="318">
        <f>SUM(AD686*O686)</f>
        <v>0</v>
      </c>
      <c r="AF686" s="44"/>
      <c r="AG686" s="317">
        <f>SUM(AF686*O686)</f>
        <v>0</v>
      </c>
      <c r="AH686" s="43"/>
      <c r="AI686" s="318">
        <f>SUM(AH686*O686)</f>
        <v>0</v>
      </c>
      <c r="AJ686" s="44"/>
      <c r="AK686" s="317">
        <f>SUM(AJ686*O686)</f>
        <v>0</v>
      </c>
      <c r="AL686" s="43"/>
      <c r="AM686" s="318">
        <f>SUM(AL686*O686)</f>
        <v>0</v>
      </c>
      <c r="AN686" s="44"/>
      <c r="AO686" s="317">
        <f>SUM(AN686*O686)</f>
        <v>0</v>
      </c>
      <c r="AP686" s="43"/>
      <c r="AQ686" s="318">
        <f>SUM(AP686*O686)</f>
        <v>0</v>
      </c>
      <c r="AR686" s="44"/>
      <c r="AS686" s="317">
        <f>SUM(AR686*O686)</f>
        <v>0</v>
      </c>
      <c r="AT686" s="43"/>
      <c r="AU686" s="318">
        <f>SUM(AT686*O686)</f>
        <v>0</v>
      </c>
      <c r="AV686" s="44"/>
      <c r="AW686" s="317">
        <f>SUM(AV686*O686)</f>
        <v>0</v>
      </c>
      <c r="AX686" s="43"/>
      <c r="AY686" s="318">
        <f>SUM(AX686*O686)</f>
        <v>0</v>
      </c>
      <c r="AZ686" s="44"/>
      <c r="BA686" s="317">
        <f>SUM(AZ686*O686)</f>
        <v>0</v>
      </c>
      <c r="BB686" s="43"/>
      <c r="BC686" s="318">
        <f>SUM(BB686*O686)</f>
        <v>0</v>
      </c>
      <c r="BD686" s="44"/>
      <c r="BE686" s="317">
        <f>SUM(BD686*O686)</f>
        <v>0</v>
      </c>
    </row>
    <row r="687" spans="1:57" ht="25.5" x14ac:dyDescent="0.2">
      <c r="A687" s="186">
        <v>246</v>
      </c>
      <c r="B687" s="73" t="s">
        <v>255</v>
      </c>
      <c r="C687" s="73" t="s">
        <v>257</v>
      </c>
      <c r="D687" s="74" t="s">
        <v>901</v>
      </c>
      <c r="E687" s="74" t="s">
        <v>10</v>
      </c>
      <c r="F687" s="75">
        <v>600</v>
      </c>
      <c r="G687" s="74" t="s">
        <v>2997</v>
      </c>
      <c r="H687" s="76" t="s">
        <v>2997</v>
      </c>
      <c r="I687" s="74" t="s">
        <v>3400</v>
      </c>
      <c r="J687" s="24" t="s">
        <v>3132</v>
      </c>
      <c r="K687" s="186">
        <v>1</v>
      </c>
      <c r="L687" s="77">
        <v>5.95</v>
      </c>
      <c r="M687" s="144">
        <v>6.25</v>
      </c>
      <c r="N687" s="144">
        <v>6.56</v>
      </c>
      <c r="O687" s="219">
        <v>6.89</v>
      </c>
      <c r="P687" s="371">
        <f>SUM(R687,T687,V687,X687,Z687,AB687,AD687,AF687,AH687,AJ687,AL687,AN687,AP687,AR687,AT687,AV687,AX687,AZ687,BB687,BD687)</f>
        <v>0</v>
      </c>
      <c r="Q687" s="372">
        <f>SUM(P687*O687)</f>
        <v>0</v>
      </c>
      <c r="R687" s="43"/>
      <c r="S687" s="318">
        <f>SUM(R687*O687)</f>
        <v>0</v>
      </c>
      <c r="T687" s="44"/>
      <c r="U687" s="317">
        <f>SUM(T687*O687)</f>
        <v>0</v>
      </c>
      <c r="V687" s="43"/>
      <c r="W687" s="318">
        <f>SUM(V687*O687)</f>
        <v>0</v>
      </c>
      <c r="X687" s="44"/>
      <c r="Y687" s="317">
        <f>SUM(X687*O687)</f>
        <v>0</v>
      </c>
      <c r="Z687" s="43"/>
      <c r="AA687" s="318">
        <f>SUM(Z687*O687)</f>
        <v>0</v>
      </c>
      <c r="AB687" s="44"/>
      <c r="AC687" s="317">
        <f>SUM(AB687*O687)</f>
        <v>0</v>
      </c>
      <c r="AD687" s="43"/>
      <c r="AE687" s="318">
        <f>SUM(AD687*O687)</f>
        <v>0</v>
      </c>
      <c r="AF687" s="44"/>
      <c r="AG687" s="317">
        <f>SUM(AF687*O687)</f>
        <v>0</v>
      </c>
      <c r="AH687" s="43"/>
      <c r="AI687" s="318">
        <f>SUM(AH687*O687)</f>
        <v>0</v>
      </c>
      <c r="AJ687" s="44"/>
      <c r="AK687" s="317">
        <f>SUM(AJ687*O687)</f>
        <v>0</v>
      </c>
      <c r="AL687" s="43"/>
      <c r="AM687" s="318">
        <f>SUM(AL687*O687)</f>
        <v>0</v>
      </c>
      <c r="AN687" s="44"/>
      <c r="AO687" s="317">
        <f>SUM(AN687*O687)</f>
        <v>0</v>
      </c>
      <c r="AP687" s="43"/>
      <c r="AQ687" s="318">
        <f>SUM(AP687*O687)</f>
        <v>0</v>
      </c>
      <c r="AR687" s="44"/>
      <c r="AS687" s="317">
        <f>SUM(AR687*O687)</f>
        <v>0</v>
      </c>
      <c r="AT687" s="43"/>
      <c r="AU687" s="318">
        <f>SUM(AT687*O687)</f>
        <v>0</v>
      </c>
      <c r="AV687" s="44"/>
      <c r="AW687" s="317">
        <f>SUM(AV687*O687)</f>
        <v>0</v>
      </c>
      <c r="AX687" s="43"/>
      <c r="AY687" s="318">
        <f>SUM(AX687*O687)</f>
        <v>0</v>
      </c>
      <c r="AZ687" s="44"/>
      <c r="BA687" s="317">
        <f>SUM(AZ687*O687)</f>
        <v>0</v>
      </c>
      <c r="BB687" s="43"/>
      <c r="BC687" s="318">
        <f>SUM(BB687*O687)</f>
        <v>0</v>
      </c>
      <c r="BD687" s="44"/>
      <c r="BE687" s="317">
        <f>SUM(BD687*O687)</f>
        <v>0</v>
      </c>
    </row>
    <row r="688" spans="1:57" ht="25.5" x14ac:dyDescent="0.2">
      <c r="A688" s="263">
        <v>246</v>
      </c>
      <c r="B688" s="264" t="s">
        <v>255</v>
      </c>
      <c r="C688" s="260" t="s">
        <v>257</v>
      </c>
      <c r="D688" s="315" t="s">
        <v>727</v>
      </c>
      <c r="E688" s="266" t="s">
        <v>2340</v>
      </c>
      <c r="F688" s="265">
        <v>600</v>
      </c>
      <c r="G688" s="266" t="s">
        <v>4544</v>
      </c>
      <c r="H688" s="320" t="s">
        <v>4269</v>
      </c>
      <c r="I688" s="266" t="s">
        <v>3747</v>
      </c>
      <c r="J688" s="316" t="s">
        <v>4733</v>
      </c>
      <c r="K688" s="263">
        <v>2</v>
      </c>
      <c r="L688" s="267"/>
      <c r="M688" s="267"/>
      <c r="N688" s="267"/>
      <c r="O688" s="360">
        <v>8.35</v>
      </c>
      <c r="P688" s="371">
        <f>SUM(R688,T688,V688,X688,Z688,AB688,AD688,AF688,AH688,AJ688,AL688,AN688,AP688,AR688,AT688,AV688,AX688,AZ688,BB688,BD688)</f>
        <v>0</v>
      </c>
      <c r="Q688" s="372">
        <f>SUM(P688*O688)</f>
        <v>0</v>
      </c>
      <c r="R688" s="43"/>
      <c r="S688" s="318">
        <f>SUM(R688*O688)</f>
        <v>0</v>
      </c>
      <c r="T688" s="44"/>
      <c r="U688" s="317">
        <f>SUM(T688*O688)</f>
        <v>0</v>
      </c>
      <c r="V688" s="43"/>
      <c r="W688" s="318">
        <f>SUM(V688*O688)</f>
        <v>0</v>
      </c>
      <c r="X688" s="44"/>
      <c r="Y688" s="317">
        <f>SUM(X688*O688)</f>
        <v>0</v>
      </c>
      <c r="Z688" s="43"/>
      <c r="AA688" s="318">
        <f>SUM(Z688*O688)</f>
        <v>0</v>
      </c>
      <c r="AB688" s="44"/>
      <c r="AC688" s="317">
        <f>SUM(AB688*O688)</f>
        <v>0</v>
      </c>
      <c r="AD688" s="43"/>
      <c r="AE688" s="318">
        <f>SUM(AD688*O688)</f>
        <v>0</v>
      </c>
      <c r="AF688" s="44"/>
      <c r="AG688" s="317">
        <f>SUM(AF688*O688)</f>
        <v>0</v>
      </c>
      <c r="AH688" s="43"/>
      <c r="AI688" s="318">
        <f>SUM(AH688*O688)</f>
        <v>0</v>
      </c>
      <c r="AJ688" s="44"/>
      <c r="AK688" s="317">
        <f>SUM(AJ688*O688)</f>
        <v>0</v>
      </c>
      <c r="AL688" s="43"/>
      <c r="AM688" s="318">
        <f>SUM(AL688*O688)</f>
        <v>0</v>
      </c>
      <c r="AN688" s="44"/>
      <c r="AO688" s="317">
        <f>SUM(AN688*O688)</f>
        <v>0</v>
      </c>
      <c r="AP688" s="43"/>
      <c r="AQ688" s="318">
        <f>SUM(AP688*O688)</f>
        <v>0</v>
      </c>
      <c r="AR688" s="44"/>
      <c r="AS688" s="317">
        <f>SUM(AR688*O688)</f>
        <v>0</v>
      </c>
      <c r="AT688" s="43"/>
      <c r="AU688" s="318">
        <f>SUM(AT688*O688)</f>
        <v>0</v>
      </c>
      <c r="AV688" s="44"/>
      <c r="AW688" s="317">
        <f>SUM(AV688*O688)</f>
        <v>0</v>
      </c>
      <c r="AX688" s="43"/>
      <c r="AY688" s="318">
        <f>SUM(AX688*O688)</f>
        <v>0</v>
      </c>
      <c r="AZ688" s="44"/>
      <c r="BA688" s="317">
        <f>SUM(AZ688*O688)</f>
        <v>0</v>
      </c>
      <c r="BB688" s="43"/>
      <c r="BC688" s="318">
        <f>SUM(BB688*O688)</f>
        <v>0</v>
      </c>
      <c r="BD688" s="44"/>
      <c r="BE688" s="317">
        <f>SUM(BD688*O688)</f>
        <v>0</v>
      </c>
    </row>
    <row r="689" spans="1:57" ht="38.25" x14ac:dyDescent="0.2">
      <c r="A689" s="263">
        <v>247</v>
      </c>
      <c r="B689" s="264" t="s">
        <v>255</v>
      </c>
      <c r="C689" s="260" t="s">
        <v>4709</v>
      </c>
      <c r="D689" s="315" t="s">
        <v>727</v>
      </c>
      <c r="E689" s="266" t="s">
        <v>2340</v>
      </c>
      <c r="F689" s="265">
        <v>100</v>
      </c>
      <c r="G689" s="266" t="s">
        <v>4545</v>
      </c>
      <c r="H689" s="320" t="s">
        <v>4270</v>
      </c>
      <c r="I689" s="266" t="s">
        <v>3747</v>
      </c>
      <c r="J689" s="316" t="s">
        <v>4733</v>
      </c>
      <c r="K689" s="263">
        <v>1</v>
      </c>
      <c r="L689" s="267"/>
      <c r="M689" s="267"/>
      <c r="N689" s="267"/>
      <c r="O689" s="360">
        <v>2.54</v>
      </c>
      <c r="P689" s="371">
        <f>SUM(R689,T689,V689,X689,Z689,AB689,AD689,AF689,AH689,AJ689,AL689,AN689,AP689,AR689,AT689,AV689,AX689,AZ689,BB689,BD689)</f>
        <v>0</v>
      </c>
      <c r="Q689" s="372">
        <f>SUM(P689*O689)</f>
        <v>0</v>
      </c>
      <c r="R689" s="43"/>
      <c r="S689" s="318">
        <f>SUM(R689*O689)</f>
        <v>0</v>
      </c>
      <c r="T689" s="44"/>
      <c r="U689" s="317">
        <f>SUM(T689*O689)</f>
        <v>0</v>
      </c>
      <c r="V689" s="43"/>
      <c r="W689" s="318">
        <f>SUM(V689*O689)</f>
        <v>0</v>
      </c>
      <c r="X689" s="44"/>
      <c r="Y689" s="317">
        <f>SUM(X689*O689)</f>
        <v>0</v>
      </c>
      <c r="Z689" s="43"/>
      <c r="AA689" s="318">
        <f>SUM(Z689*O689)</f>
        <v>0</v>
      </c>
      <c r="AB689" s="44"/>
      <c r="AC689" s="317">
        <f>SUM(AB689*O689)</f>
        <v>0</v>
      </c>
      <c r="AD689" s="43"/>
      <c r="AE689" s="318">
        <f>SUM(AD689*O689)</f>
        <v>0</v>
      </c>
      <c r="AF689" s="44"/>
      <c r="AG689" s="317">
        <f>SUM(AF689*O689)</f>
        <v>0</v>
      </c>
      <c r="AH689" s="43"/>
      <c r="AI689" s="318">
        <f>SUM(AH689*O689)</f>
        <v>0</v>
      </c>
      <c r="AJ689" s="44"/>
      <c r="AK689" s="317">
        <f>SUM(AJ689*O689)</f>
        <v>0</v>
      </c>
      <c r="AL689" s="43"/>
      <c r="AM689" s="318">
        <f>SUM(AL689*O689)</f>
        <v>0</v>
      </c>
      <c r="AN689" s="44"/>
      <c r="AO689" s="317">
        <f>SUM(AN689*O689)</f>
        <v>0</v>
      </c>
      <c r="AP689" s="43"/>
      <c r="AQ689" s="318">
        <f>SUM(AP689*O689)</f>
        <v>0</v>
      </c>
      <c r="AR689" s="44"/>
      <c r="AS689" s="317">
        <f>SUM(AR689*O689)</f>
        <v>0</v>
      </c>
      <c r="AT689" s="43"/>
      <c r="AU689" s="318">
        <f>SUM(AT689*O689)</f>
        <v>0</v>
      </c>
      <c r="AV689" s="44"/>
      <c r="AW689" s="317">
        <f>SUM(AV689*O689)</f>
        <v>0</v>
      </c>
      <c r="AX689" s="43"/>
      <c r="AY689" s="318">
        <f>SUM(AX689*O689)</f>
        <v>0</v>
      </c>
      <c r="AZ689" s="44"/>
      <c r="BA689" s="317">
        <f>SUM(AZ689*O689)</f>
        <v>0</v>
      </c>
      <c r="BB689" s="43"/>
      <c r="BC689" s="318">
        <f>SUM(BB689*O689)</f>
        <v>0</v>
      </c>
      <c r="BD689" s="44"/>
      <c r="BE689" s="317">
        <f>SUM(BD689*O689)</f>
        <v>0</v>
      </c>
    </row>
    <row r="690" spans="1:57" ht="38.25" x14ac:dyDescent="0.2">
      <c r="A690" s="186">
        <v>247</v>
      </c>
      <c r="B690" s="73" t="s">
        <v>255</v>
      </c>
      <c r="C690" s="73" t="s">
        <v>878</v>
      </c>
      <c r="D690" s="74" t="s">
        <v>901</v>
      </c>
      <c r="E690" s="74" t="s">
        <v>919</v>
      </c>
      <c r="F690" s="75">
        <v>400</v>
      </c>
      <c r="G690" s="74" t="s">
        <v>989</v>
      </c>
      <c r="H690" s="76" t="s">
        <v>989</v>
      </c>
      <c r="I690" s="74" t="s">
        <v>3400</v>
      </c>
      <c r="J690" s="24" t="s">
        <v>3132</v>
      </c>
      <c r="K690" s="186">
        <v>2</v>
      </c>
      <c r="L690" s="144">
        <v>15.52</v>
      </c>
      <c r="M690" s="144">
        <v>16.3</v>
      </c>
      <c r="N690" s="144">
        <v>17.12</v>
      </c>
      <c r="O690" s="219">
        <v>17.98</v>
      </c>
      <c r="P690" s="371">
        <f>SUM(R690,T690,V690,X690,Z690,AB690,AD690,AF690,AH690,AJ690,AL690,AN690,AP690,AR690,AT690,AV690,AX690,AZ690,BB690,BD690)</f>
        <v>0</v>
      </c>
      <c r="Q690" s="372">
        <f>SUM(P690*O690)</f>
        <v>0</v>
      </c>
      <c r="R690" s="43"/>
      <c r="S690" s="318">
        <f>SUM(R690*O690)</f>
        <v>0</v>
      </c>
      <c r="T690" s="44"/>
      <c r="U690" s="317">
        <f>SUM(T690*O690)</f>
        <v>0</v>
      </c>
      <c r="V690" s="43"/>
      <c r="W690" s="318">
        <f>SUM(V690*O690)</f>
        <v>0</v>
      </c>
      <c r="X690" s="44"/>
      <c r="Y690" s="317">
        <f>SUM(X690*O690)</f>
        <v>0</v>
      </c>
      <c r="Z690" s="43"/>
      <c r="AA690" s="318">
        <f>SUM(Z690*O690)</f>
        <v>0</v>
      </c>
      <c r="AB690" s="44"/>
      <c r="AC690" s="317">
        <f>SUM(AB690*O690)</f>
        <v>0</v>
      </c>
      <c r="AD690" s="43"/>
      <c r="AE690" s="318">
        <f>SUM(AD690*O690)</f>
        <v>0</v>
      </c>
      <c r="AF690" s="44"/>
      <c r="AG690" s="317">
        <f>SUM(AF690*O690)</f>
        <v>0</v>
      </c>
      <c r="AH690" s="43"/>
      <c r="AI690" s="318">
        <f>SUM(AH690*O690)</f>
        <v>0</v>
      </c>
      <c r="AJ690" s="44"/>
      <c r="AK690" s="317">
        <f>SUM(AJ690*O690)</f>
        <v>0</v>
      </c>
      <c r="AL690" s="43"/>
      <c r="AM690" s="318">
        <f>SUM(AL690*O690)</f>
        <v>0</v>
      </c>
      <c r="AN690" s="44"/>
      <c r="AO690" s="317">
        <f>SUM(AN690*O690)</f>
        <v>0</v>
      </c>
      <c r="AP690" s="43"/>
      <c r="AQ690" s="318">
        <f>SUM(AP690*O690)</f>
        <v>0</v>
      </c>
      <c r="AR690" s="44"/>
      <c r="AS690" s="317">
        <f>SUM(AR690*O690)</f>
        <v>0</v>
      </c>
      <c r="AT690" s="43"/>
      <c r="AU690" s="318">
        <f>SUM(AT690*O690)</f>
        <v>0</v>
      </c>
      <c r="AV690" s="44"/>
      <c r="AW690" s="317">
        <f>SUM(AV690*O690)</f>
        <v>0</v>
      </c>
      <c r="AX690" s="43"/>
      <c r="AY690" s="318">
        <f>SUM(AX690*O690)</f>
        <v>0</v>
      </c>
      <c r="AZ690" s="44"/>
      <c r="BA690" s="317">
        <f>SUM(AZ690*O690)</f>
        <v>0</v>
      </c>
      <c r="BB690" s="43"/>
      <c r="BC690" s="318">
        <f>SUM(BB690*O690)</f>
        <v>0</v>
      </c>
      <c r="BD690" s="44"/>
      <c r="BE690" s="317">
        <f>SUM(BD690*O690)</f>
        <v>0</v>
      </c>
    </row>
    <row r="691" spans="1:57" ht="25.5" x14ac:dyDescent="0.2">
      <c r="A691" s="187">
        <v>248</v>
      </c>
      <c r="B691" s="25" t="s">
        <v>255</v>
      </c>
      <c r="C691" s="25" t="s">
        <v>847</v>
      </c>
      <c r="D691" s="29" t="s">
        <v>920</v>
      </c>
      <c r="E691" s="28" t="s">
        <v>2383</v>
      </c>
      <c r="F691" s="188">
        <v>100</v>
      </c>
      <c r="G691" s="28">
        <v>93515</v>
      </c>
      <c r="H691" s="89">
        <v>14564</v>
      </c>
      <c r="I691" s="29" t="s">
        <v>3404</v>
      </c>
      <c r="J691" s="79" t="s">
        <v>2338</v>
      </c>
      <c r="K691" s="187">
        <v>1</v>
      </c>
      <c r="L691" s="146">
        <v>1.58</v>
      </c>
      <c r="M691" s="80">
        <v>1.58</v>
      </c>
      <c r="N691" s="80">
        <v>1.58</v>
      </c>
      <c r="O691" s="223">
        <v>1.58</v>
      </c>
      <c r="P691" s="371">
        <f>SUM(R691,T691,V691,X691,Z691,AB691,AD691,AF691,AH691,AJ691,AL691,AN691,AP691,AR691,AT691,AV691,AX691,AZ691,BB691,BD691)</f>
        <v>0</v>
      </c>
      <c r="Q691" s="372">
        <f>SUM(P691*O691)</f>
        <v>0</v>
      </c>
      <c r="R691" s="43"/>
      <c r="S691" s="318">
        <f>SUM(R691*O691)</f>
        <v>0</v>
      </c>
      <c r="T691" s="44"/>
      <c r="U691" s="317">
        <f>SUM(T691*O691)</f>
        <v>0</v>
      </c>
      <c r="V691" s="43"/>
      <c r="W691" s="318">
        <f>SUM(V691*O691)</f>
        <v>0</v>
      </c>
      <c r="X691" s="44"/>
      <c r="Y691" s="317">
        <f>SUM(X691*O691)</f>
        <v>0</v>
      </c>
      <c r="Z691" s="43"/>
      <c r="AA691" s="318">
        <f>SUM(Z691*O691)</f>
        <v>0</v>
      </c>
      <c r="AB691" s="44"/>
      <c r="AC691" s="317">
        <f>SUM(AB691*O691)</f>
        <v>0</v>
      </c>
      <c r="AD691" s="43"/>
      <c r="AE691" s="318">
        <f>SUM(AD691*O691)</f>
        <v>0</v>
      </c>
      <c r="AF691" s="44"/>
      <c r="AG691" s="317">
        <f>SUM(AF691*O691)</f>
        <v>0</v>
      </c>
      <c r="AH691" s="43"/>
      <c r="AI691" s="318">
        <f>SUM(AH691*O691)</f>
        <v>0</v>
      </c>
      <c r="AJ691" s="44"/>
      <c r="AK691" s="317">
        <f>SUM(AJ691*O691)</f>
        <v>0</v>
      </c>
      <c r="AL691" s="43"/>
      <c r="AM691" s="318">
        <f>SUM(AL691*O691)</f>
        <v>0</v>
      </c>
      <c r="AN691" s="44"/>
      <c r="AO691" s="317">
        <f>SUM(AN691*O691)</f>
        <v>0</v>
      </c>
      <c r="AP691" s="43"/>
      <c r="AQ691" s="318">
        <f>SUM(AP691*O691)</f>
        <v>0</v>
      </c>
      <c r="AR691" s="44"/>
      <c r="AS691" s="317">
        <f>SUM(AR691*O691)</f>
        <v>0</v>
      </c>
      <c r="AT691" s="43"/>
      <c r="AU691" s="318">
        <f>SUM(AT691*O691)</f>
        <v>0</v>
      </c>
      <c r="AV691" s="44"/>
      <c r="AW691" s="317">
        <f>SUM(AV691*O691)</f>
        <v>0</v>
      </c>
      <c r="AX691" s="43"/>
      <c r="AY691" s="318">
        <f>SUM(AX691*O691)</f>
        <v>0</v>
      </c>
      <c r="AZ691" s="44"/>
      <c r="BA691" s="317">
        <f>SUM(AZ691*O691)</f>
        <v>0</v>
      </c>
      <c r="BB691" s="43"/>
      <c r="BC691" s="318">
        <f>SUM(BB691*O691)</f>
        <v>0</v>
      </c>
      <c r="BD691" s="44"/>
      <c r="BE691" s="317">
        <f>SUM(BD691*O691)</f>
        <v>0</v>
      </c>
    </row>
    <row r="692" spans="1:57" ht="25.5" x14ac:dyDescent="0.2">
      <c r="A692" s="263">
        <v>248</v>
      </c>
      <c r="B692" s="264" t="s">
        <v>255</v>
      </c>
      <c r="C692" s="260" t="s">
        <v>847</v>
      </c>
      <c r="D692" s="315" t="s">
        <v>727</v>
      </c>
      <c r="E692" s="266" t="s">
        <v>2340</v>
      </c>
      <c r="F692" s="265">
        <v>100</v>
      </c>
      <c r="G692" s="266" t="s">
        <v>4546</v>
      </c>
      <c r="H692" s="320" t="s">
        <v>4271</v>
      </c>
      <c r="I692" s="266" t="s">
        <v>3747</v>
      </c>
      <c r="J692" s="316" t="s">
        <v>4733</v>
      </c>
      <c r="K692" s="263"/>
      <c r="L692" s="267"/>
      <c r="M692" s="267"/>
      <c r="N692" s="267"/>
      <c r="O692" s="360">
        <v>2.54</v>
      </c>
      <c r="P692" s="371">
        <f>SUM(R692,T692,V692,X692,Z692,AB692,AD692,AF692,AH692,AJ692,AL692,AN692,AP692,AR692,AT692,AV692,AX692,AZ692,BB692,BD692)</f>
        <v>0</v>
      </c>
      <c r="Q692" s="372">
        <f>SUM(P692*O692)</f>
        <v>0</v>
      </c>
      <c r="R692" s="43"/>
      <c r="S692" s="318">
        <f>SUM(R692*O692)</f>
        <v>0</v>
      </c>
      <c r="T692" s="44"/>
      <c r="U692" s="317">
        <f>SUM(T692*O692)</f>
        <v>0</v>
      </c>
      <c r="V692" s="43"/>
      <c r="W692" s="318">
        <f>SUM(V692*O692)</f>
        <v>0</v>
      </c>
      <c r="X692" s="44"/>
      <c r="Y692" s="317">
        <f>SUM(X692*O692)</f>
        <v>0</v>
      </c>
      <c r="Z692" s="43"/>
      <c r="AA692" s="318">
        <f>SUM(Z692*O692)</f>
        <v>0</v>
      </c>
      <c r="AB692" s="44"/>
      <c r="AC692" s="317">
        <f>SUM(AB692*O692)</f>
        <v>0</v>
      </c>
      <c r="AD692" s="43"/>
      <c r="AE692" s="318">
        <f>SUM(AD692*O692)</f>
        <v>0</v>
      </c>
      <c r="AF692" s="44"/>
      <c r="AG692" s="317">
        <f>SUM(AF692*O692)</f>
        <v>0</v>
      </c>
      <c r="AH692" s="43"/>
      <c r="AI692" s="318">
        <f>SUM(AH692*O692)</f>
        <v>0</v>
      </c>
      <c r="AJ692" s="44"/>
      <c r="AK692" s="317">
        <f>SUM(AJ692*O692)</f>
        <v>0</v>
      </c>
      <c r="AL692" s="43"/>
      <c r="AM692" s="318">
        <f>SUM(AL692*O692)</f>
        <v>0</v>
      </c>
      <c r="AN692" s="44"/>
      <c r="AO692" s="317">
        <f>SUM(AN692*O692)</f>
        <v>0</v>
      </c>
      <c r="AP692" s="43"/>
      <c r="AQ692" s="318">
        <f>SUM(AP692*O692)</f>
        <v>0</v>
      </c>
      <c r="AR692" s="44"/>
      <c r="AS692" s="317">
        <f>SUM(AR692*O692)</f>
        <v>0</v>
      </c>
      <c r="AT692" s="43"/>
      <c r="AU692" s="318">
        <f>SUM(AT692*O692)</f>
        <v>0</v>
      </c>
      <c r="AV692" s="44"/>
      <c r="AW692" s="317">
        <f>SUM(AV692*O692)</f>
        <v>0</v>
      </c>
      <c r="AX692" s="43"/>
      <c r="AY692" s="318">
        <f>SUM(AX692*O692)</f>
        <v>0</v>
      </c>
      <c r="AZ692" s="44"/>
      <c r="BA692" s="317">
        <f>SUM(AZ692*O692)</f>
        <v>0</v>
      </c>
      <c r="BB692" s="43"/>
      <c r="BC692" s="318">
        <f>SUM(BB692*O692)</f>
        <v>0</v>
      </c>
      <c r="BD692" s="44"/>
      <c r="BE692" s="317">
        <f>SUM(BD692*O692)</f>
        <v>0</v>
      </c>
    </row>
    <row r="693" spans="1:57" ht="25.5" x14ac:dyDescent="0.2">
      <c r="A693" s="186">
        <v>248</v>
      </c>
      <c r="B693" s="73" t="s">
        <v>255</v>
      </c>
      <c r="C693" s="73" t="s">
        <v>847</v>
      </c>
      <c r="D693" s="74" t="s">
        <v>727</v>
      </c>
      <c r="E693" s="74" t="s">
        <v>10</v>
      </c>
      <c r="F693" s="75">
        <v>100</v>
      </c>
      <c r="G693" s="74" t="s">
        <v>990</v>
      </c>
      <c r="H693" s="76" t="s">
        <v>990</v>
      </c>
      <c r="I693" s="74" t="s">
        <v>3400</v>
      </c>
      <c r="J693" s="24" t="s">
        <v>3132</v>
      </c>
      <c r="K693" s="186">
        <v>2</v>
      </c>
      <c r="L693" s="144">
        <v>2.71</v>
      </c>
      <c r="M693" s="77">
        <v>2.71</v>
      </c>
      <c r="N693" s="77">
        <v>2.71</v>
      </c>
      <c r="O693" s="220">
        <v>2.71</v>
      </c>
      <c r="P693" s="371">
        <f>SUM(R693,T693,V693,X693,Z693,AB693,AD693,AF693,AH693,AJ693,AL693,AN693,AP693,AR693,AT693,AV693,AX693,AZ693,BB693,BD693)</f>
        <v>0</v>
      </c>
      <c r="Q693" s="372">
        <f>SUM(P693*O693)</f>
        <v>0</v>
      </c>
      <c r="R693" s="43"/>
      <c r="S693" s="318">
        <f>SUM(R693*O693)</f>
        <v>0</v>
      </c>
      <c r="T693" s="44"/>
      <c r="U693" s="317">
        <f>SUM(T693*O693)</f>
        <v>0</v>
      </c>
      <c r="V693" s="43"/>
      <c r="W693" s="318">
        <f>SUM(V693*O693)</f>
        <v>0</v>
      </c>
      <c r="X693" s="44"/>
      <c r="Y693" s="317">
        <f>SUM(X693*O693)</f>
        <v>0</v>
      </c>
      <c r="Z693" s="43"/>
      <c r="AA693" s="318">
        <f>SUM(Z693*O693)</f>
        <v>0</v>
      </c>
      <c r="AB693" s="44"/>
      <c r="AC693" s="317">
        <f>SUM(AB693*O693)</f>
        <v>0</v>
      </c>
      <c r="AD693" s="43"/>
      <c r="AE693" s="318">
        <f>SUM(AD693*O693)</f>
        <v>0</v>
      </c>
      <c r="AF693" s="44"/>
      <c r="AG693" s="317">
        <f>SUM(AF693*O693)</f>
        <v>0</v>
      </c>
      <c r="AH693" s="43"/>
      <c r="AI693" s="318">
        <f>SUM(AH693*O693)</f>
        <v>0</v>
      </c>
      <c r="AJ693" s="44"/>
      <c r="AK693" s="317">
        <f>SUM(AJ693*O693)</f>
        <v>0</v>
      </c>
      <c r="AL693" s="43"/>
      <c r="AM693" s="318">
        <f>SUM(AL693*O693)</f>
        <v>0</v>
      </c>
      <c r="AN693" s="44"/>
      <c r="AO693" s="317">
        <f>SUM(AN693*O693)</f>
        <v>0</v>
      </c>
      <c r="AP693" s="43"/>
      <c r="AQ693" s="318">
        <f>SUM(AP693*O693)</f>
        <v>0</v>
      </c>
      <c r="AR693" s="44"/>
      <c r="AS693" s="317">
        <f>SUM(AR693*O693)</f>
        <v>0</v>
      </c>
      <c r="AT693" s="43"/>
      <c r="AU693" s="318">
        <f>SUM(AT693*O693)</f>
        <v>0</v>
      </c>
      <c r="AV693" s="44"/>
      <c r="AW693" s="317">
        <f>SUM(AV693*O693)</f>
        <v>0</v>
      </c>
      <c r="AX693" s="43"/>
      <c r="AY693" s="318">
        <f>SUM(AX693*O693)</f>
        <v>0</v>
      </c>
      <c r="AZ693" s="44"/>
      <c r="BA693" s="317">
        <f>SUM(AZ693*O693)</f>
        <v>0</v>
      </c>
      <c r="BB693" s="43"/>
      <c r="BC693" s="318">
        <f>SUM(BB693*O693)</f>
        <v>0</v>
      </c>
      <c r="BD693" s="44"/>
      <c r="BE693" s="317">
        <f>SUM(BD693*O693)</f>
        <v>0</v>
      </c>
    </row>
    <row r="694" spans="1:57" ht="25.5" x14ac:dyDescent="0.2">
      <c r="A694" s="187">
        <v>249</v>
      </c>
      <c r="B694" s="25" t="s">
        <v>253</v>
      </c>
      <c r="C694" s="25" t="s">
        <v>3347</v>
      </c>
      <c r="D694" s="29" t="s">
        <v>2085</v>
      </c>
      <c r="E694" s="28" t="s">
        <v>735</v>
      </c>
      <c r="F694" s="188">
        <v>1</v>
      </c>
      <c r="G694" s="28" t="s">
        <v>2087</v>
      </c>
      <c r="H694" s="88" t="s">
        <v>2090</v>
      </c>
      <c r="I694" s="29" t="s">
        <v>3404</v>
      </c>
      <c r="J694" s="79" t="s">
        <v>2338</v>
      </c>
      <c r="K694" s="187">
        <v>1</v>
      </c>
      <c r="L694" s="80">
        <v>20.07</v>
      </c>
      <c r="M694" s="80">
        <v>20.07</v>
      </c>
      <c r="N694" s="80">
        <v>20.07</v>
      </c>
      <c r="O694" s="223">
        <v>20.07</v>
      </c>
      <c r="P694" s="371">
        <f>SUM(R694,T694,V694,X694,Z694,AB694,AD694,AF694,AH694,AJ694,AL694,AN694,AP694,AR694,AT694,AV694,AX694,AZ694,BB694,BD694)</f>
        <v>0</v>
      </c>
      <c r="Q694" s="372">
        <f>SUM(P694*O694)</f>
        <v>0</v>
      </c>
      <c r="R694" s="43"/>
      <c r="S694" s="318">
        <f>SUM(R694*O694)</f>
        <v>0</v>
      </c>
      <c r="T694" s="44"/>
      <c r="U694" s="317">
        <f>SUM(T694*O694)</f>
        <v>0</v>
      </c>
      <c r="V694" s="43"/>
      <c r="W694" s="318">
        <f>SUM(V694*O694)</f>
        <v>0</v>
      </c>
      <c r="X694" s="44"/>
      <c r="Y694" s="317">
        <f>SUM(X694*O694)</f>
        <v>0</v>
      </c>
      <c r="Z694" s="43"/>
      <c r="AA694" s="318">
        <f>SUM(Z694*O694)</f>
        <v>0</v>
      </c>
      <c r="AB694" s="44"/>
      <c r="AC694" s="317">
        <f>SUM(AB694*O694)</f>
        <v>0</v>
      </c>
      <c r="AD694" s="43"/>
      <c r="AE694" s="318">
        <f>SUM(AD694*O694)</f>
        <v>0</v>
      </c>
      <c r="AF694" s="44"/>
      <c r="AG694" s="317">
        <f>SUM(AF694*O694)</f>
        <v>0</v>
      </c>
      <c r="AH694" s="43"/>
      <c r="AI694" s="318">
        <f>SUM(AH694*O694)</f>
        <v>0</v>
      </c>
      <c r="AJ694" s="44"/>
      <c r="AK694" s="317">
        <f>SUM(AJ694*O694)</f>
        <v>0</v>
      </c>
      <c r="AL694" s="43"/>
      <c r="AM694" s="318">
        <f>SUM(AL694*O694)</f>
        <v>0</v>
      </c>
      <c r="AN694" s="44"/>
      <c r="AO694" s="317">
        <f>SUM(AN694*O694)</f>
        <v>0</v>
      </c>
      <c r="AP694" s="43"/>
      <c r="AQ694" s="318">
        <f>SUM(AP694*O694)</f>
        <v>0</v>
      </c>
      <c r="AR694" s="44"/>
      <c r="AS694" s="317">
        <f>SUM(AR694*O694)</f>
        <v>0</v>
      </c>
      <c r="AT694" s="43"/>
      <c r="AU694" s="318">
        <f>SUM(AT694*O694)</f>
        <v>0</v>
      </c>
      <c r="AV694" s="44"/>
      <c r="AW694" s="317">
        <f>SUM(AV694*O694)</f>
        <v>0</v>
      </c>
      <c r="AX694" s="43"/>
      <c r="AY694" s="318">
        <f>SUM(AX694*O694)</f>
        <v>0</v>
      </c>
      <c r="AZ694" s="44"/>
      <c r="BA694" s="317">
        <f>SUM(AZ694*O694)</f>
        <v>0</v>
      </c>
      <c r="BB694" s="43"/>
      <c r="BC694" s="318">
        <f>SUM(BB694*O694)</f>
        <v>0</v>
      </c>
      <c r="BD694" s="44"/>
      <c r="BE694" s="317">
        <f>SUM(BD694*O694)</f>
        <v>0</v>
      </c>
    </row>
    <row r="695" spans="1:57" ht="25.5" x14ac:dyDescent="0.2">
      <c r="A695" s="263">
        <v>249</v>
      </c>
      <c r="B695" s="264" t="s">
        <v>253</v>
      </c>
      <c r="C695" s="260" t="s">
        <v>254</v>
      </c>
      <c r="D695" s="315" t="s">
        <v>4052</v>
      </c>
      <c r="E695" s="266" t="s">
        <v>11</v>
      </c>
      <c r="F695" s="265">
        <v>1</v>
      </c>
      <c r="G695" s="266"/>
      <c r="H695" s="320" t="s">
        <v>4272</v>
      </c>
      <c r="I695" s="266" t="s">
        <v>3747</v>
      </c>
      <c r="J695" s="316" t="s">
        <v>4733</v>
      </c>
      <c r="K695" s="263"/>
      <c r="L695" s="267"/>
      <c r="M695" s="267"/>
      <c r="N695" s="267"/>
      <c r="O695" s="360">
        <v>36.33</v>
      </c>
      <c r="P695" s="371">
        <f>SUM(R695,T695,V695,X695,Z695,AB695,AD695,AF695,AH695,AJ695,AL695,AN695,AP695,AR695,AT695,AV695,AX695,AZ695,BB695,BD695)</f>
        <v>0</v>
      </c>
      <c r="Q695" s="372">
        <f>SUM(P695*O695)</f>
        <v>0</v>
      </c>
      <c r="R695" s="43"/>
      <c r="S695" s="318">
        <f>SUM(R695*O695)</f>
        <v>0</v>
      </c>
      <c r="T695" s="44"/>
      <c r="U695" s="317">
        <f>SUM(T695*O695)</f>
        <v>0</v>
      </c>
      <c r="V695" s="43"/>
      <c r="W695" s="318">
        <f>SUM(V695*O695)</f>
        <v>0</v>
      </c>
      <c r="X695" s="44"/>
      <c r="Y695" s="317">
        <f>SUM(X695*O695)</f>
        <v>0</v>
      </c>
      <c r="Z695" s="43"/>
      <c r="AA695" s="318">
        <f>SUM(Z695*O695)</f>
        <v>0</v>
      </c>
      <c r="AB695" s="44"/>
      <c r="AC695" s="317">
        <f>SUM(AB695*O695)</f>
        <v>0</v>
      </c>
      <c r="AD695" s="43"/>
      <c r="AE695" s="318">
        <f>SUM(AD695*O695)</f>
        <v>0</v>
      </c>
      <c r="AF695" s="44"/>
      <c r="AG695" s="317">
        <f>SUM(AF695*O695)</f>
        <v>0</v>
      </c>
      <c r="AH695" s="43"/>
      <c r="AI695" s="318">
        <f>SUM(AH695*O695)</f>
        <v>0</v>
      </c>
      <c r="AJ695" s="44"/>
      <c r="AK695" s="317">
        <f>SUM(AJ695*O695)</f>
        <v>0</v>
      </c>
      <c r="AL695" s="43"/>
      <c r="AM695" s="318">
        <f>SUM(AL695*O695)</f>
        <v>0</v>
      </c>
      <c r="AN695" s="44"/>
      <c r="AO695" s="317">
        <f>SUM(AN695*O695)</f>
        <v>0</v>
      </c>
      <c r="AP695" s="43"/>
      <c r="AQ695" s="318">
        <f>SUM(AP695*O695)</f>
        <v>0</v>
      </c>
      <c r="AR695" s="44"/>
      <c r="AS695" s="317">
        <f>SUM(AR695*O695)</f>
        <v>0</v>
      </c>
      <c r="AT695" s="43"/>
      <c r="AU695" s="318">
        <f>SUM(AT695*O695)</f>
        <v>0</v>
      </c>
      <c r="AV695" s="44"/>
      <c r="AW695" s="317">
        <f>SUM(AV695*O695)</f>
        <v>0</v>
      </c>
      <c r="AX695" s="43"/>
      <c r="AY695" s="318">
        <f>SUM(AX695*O695)</f>
        <v>0</v>
      </c>
      <c r="AZ695" s="44"/>
      <c r="BA695" s="317">
        <f>SUM(AZ695*O695)</f>
        <v>0</v>
      </c>
      <c r="BB695" s="43"/>
      <c r="BC695" s="318">
        <f>SUM(BB695*O695)</f>
        <v>0</v>
      </c>
      <c r="BD695" s="44"/>
      <c r="BE695" s="317">
        <f>SUM(BD695*O695)</f>
        <v>0</v>
      </c>
    </row>
    <row r="696" spans="1:57" ht="25.5" x14ac:dyDescent="0.2">
      <c r="A696" s="196">
        <v>249</v>
      </c>
      <c r="B696" s="197" t="s">
        <v>253</v>
      </c>
      <c r="C696" s="197" t="s">
        <v>254</v>
      </c>
      <c r="D696" s="198" t="s">
        <v>3535</v>
      </c>
      <c r="E696" s="199" t="s">
        <v>919</v>
      </c>
      <c r="F696" s="200">
        <v>2</v>
      </c>
      <c r="G696" s="199">
        <v>3000003</v>
      </c>
      <c r="H696" s="90">
        <v>3000003</v>
      </c>
      <c r="I696" s="201" t="s">
        <v>3401</v>
      </c>
      <c r="J696" s="202" t="s">
        <v>726</v>
      </c>
      <c r="K696" s="196">
        <v>2</v>
      </c>
      <c r="L696" s="203">
        <v>42.3</v>
      </c>
      <c r="M696" s="203">
        <v>42.3</v>
      </c>
      <c r="N696" s="203">
        <v>42.3</v>
      </c>
      <c r="O696" s="214">
        <v>42.3</v>
      </c>
      <c r="P696" s="371">
        <f>SUM(R696,T696,V696,X696,Z696,AB696,AD696,AF696,AH696,AJ696,AL696,AN696,AP696,AR696,AT696,AV696,AX696,AZ696,BB696,BD696)</f>
        <v>0</v>
      </c>
      <c r="Q696" s="372">
        <f>SUM(P696*O696)</f>
        <v>0</v>
      </c>
      <c r="R696" s="43"/>
      <c r="S696" s="318">
        <f>SUM(R696*O696)</f>
        <v>0</v>
      </c>
      <c r="T696" s="44"/>
      <c r="U696" s="317">
        <f>SUM(T696*O696)</f>
        <v>0</v>
      </c>
      <c r="V696" s="43"/>
      <c r="W696" s="318">
        <f>SUM(V696*O696)</f>
        <v>0</v>
      </c>
      <c r="X696" s="44"/>
      <c r="Y696" s="317">
        <f>SUM(X696*O696)</f>
        <v>0</v>
      </c>
      <c r="Z696" s="43"/>
      <c r="AA696" s="318">
        <f>SUM(Z696*O696)</f>
        <v>0</v>
      </c>
      <c r="AB696" s="44"/>
      <c r="AC696" s="317">
        <f>SUM(AB696*O696)</f>
        <v>0</v>
      </c>
      <c r="AD696" s="43"/>
      <c r="AE696" s="318">
        <f>SUM(AD696*O696)</f>
        <v>0</v>
      </c>
      <c r="AF696" s="44"/>
      <c r="AG696" s="317">
        <f>SUM(AF696*O696)</f>
        <v>0</v>
      </c>
      <c r="AH696" s="43"/>
      <c r="AI696" s="318">
        <f>SUM(AH696*O696)</f>
        <v>0</v>
      </c>
      <c r="AJ696" s="44"/>
      <c r="AK696" s="317">
        <f>SUM(AJ696*O696)</f>
        <v>0</v>
      </c>
      <c r="AL696" s="43"/>
      <c r="AM696" s="318">
        <f>SUM(AL696*O696)</f>
        <v>0</v>
      </c>
      <c r="AN696" s="44"/>
      <c r="AO696" s="317">
        <f>SUM(AN696*O696)</f>
        <v>0</v>
      </c>
      <c r="AP696" s="43"/>
      <c r="AQ696" s="318">
        <f>SUM(AP696*O696)</f>
        <v>0</v>
      </c>
      <c r="AR696" s="44"/>
      <c r="AS696" s="317">
        <f>SUM(AR696*O696)</f>
        <v>0</v>
      </c>
      <c r="AT696" s="43"/>
      <c r="AU696" s="318">
        <f>SUM(AT696*O696)</f>
        <v>0</v>
      </c>
      <c r="AV696" s="44"/>
      <c r="AW696" s="317">
        <f>SUM(AV696*O696)</f>
        <v>0</v>
      </c>
      <c r="AX696" s="43"/>
      <c r="AY696" s="318">
        <f>SUM(AX696*O696)</f>
        <v>0</v>
      </c>
      <c r="AZ696" s="44"/>
      <c r="BA696" s="317">
        <f>SUM(AZ696*O696)</f>
        <v>0</v>
      </c>
      <c r="BB696" s="43"/>
      <c r="BC696" s="318">
        <f>SUM(BB696*O696)</f>
        <v>0</v>
      </c>
      <c r="BD696" s="44"/>
      <c r="BE696" s="317">
        <f>SUM(BD696*O696)</f>
        <v>0</v>
      </c>
    </row>
    <row r="697" spans="1:57" ht="25.5" x14ac:dyDescent="0.2">
      <c r="A697" s="186">
        <v>249</v>
      </c>
      <c r="B697" s="73" t="s">
        <v>253</v>
      </c>
      <c r="C697" s="73" t="s">
        <v>254</v>
      </c>
      <c r="D697" s="74" t="s">
        <v>726</v>
      </c>
      <c r="E697" s="74" t="s">
        <v>919</v>
      </c>
      <c r="F697" s="75">
        <v>2</v>
      </c>
      <c r="G697" s="74" t="s">
        <v>991</v>
      </c>
      <c r="H697" s="76" t="s">
        <v>991</v>
      </c>
      <c r="I697" s="74" t="s">
        <v>3400</v>
      </c>
      <c r="J697" s="24" t="s">
        <v>3132</v>
      </c>
      <c r="K697" s="186">
        <v>3</v>
      </c>
      <c r="L697" s="77">
        <v>34.42</v>
      </c>
      <c r="M697" s="144">
        <v>93.88</v>
      </c>
      <c r="N697" s="144">
        <v>98.57</v>
      </c>
      <c r="O697" s="219">
        <v>103.5</v>
      </c>
      <c r="P697" s="371">
        <f>SUM(R697,T697,V697,X697,Z697,AB697,AD697,AF697,AH697,AJ697,AL697,AN697,AP697,AR697,AT697,AV697,AX697,AZ697,BB697,BD697)</f>
        <v>0</v>
      </c>
      <c r="Q697" s="372">
        <f>SUM(P697*O697)</f>
        <v>0</v>
      </c>
      <c r="R697" s="43"/>
      <c r="S697" s="318">
        <f>SUM(R697*O697)</f>
        <v>0</v>
      </c>
      <c r="T697" s="44"/>
      <c r="U697" s="317">
        <f>SUM(T697*O697)</f>
        <v>0</v>
      </c>
      <c r="V697" s="43"/>
      <c r="W697" s="318">
        <f>SUM(V697*O697)</f>
        <v>0</v>
      </c>
      <c r="X697" s="44"/>
      <c r="Y697" s="317">
        <f>SUM(X697*O697)</f>
        <v>0</v>
      </c>
      <c r="Z697" s="43"/>
      <c r="AA697" s="318">
        <f>SUM(Z697*O697)</f>
        <v>0</v>
      </c>
      <c r="AB697" s="44"/>
      <c r="AC697" s="317">
        <f>SUM(AB697*O697)</f>
        <v>0</v>
      </c>
      <c r="AD697" s="43"/>
      <c r="AE697" s="318">
        <f>SUM(AD697*O697)</f>
        <v>0</v>
      </c>
      <c r="AF697" s="44"/>
      <c r="AG697" s="317">
        <f>SUM(AF697*O697)</f>
        <v>0</v>
      </c>
      <c r="AH697" s="43"/>
      <c r="AI697" s="318">
        <f>SUM(AH697*O697)</f>
        <v>0</v>
      </c>
      <c r="AJ697" s="44"/>
      <c r="AK697" s="317">
        <f>SUM(AJ697*O697)</f>
        <v>0</v>
      </c>
      <c r="AL697" s="43"/>
      <c r="AM697" s="318">
        <f>SUM(AL697*O697)</f>
        <v>0</v>
      </c>
      <c r="AN697" s="44"/>
      <c r="AO697" s="317">
        <f>SUM(AN697*O697)</f>
        <v>0</v>
      </c>
      <c r="AP697" s="43"/>
      <c r="AQ697" s="318">
        <f>SUM(AP697*O697)</f>
        <v>0</v>
      </c>
      <c r="AR697" s="44"/>
      <c r="AS697" s="317">
        <f>SUM(AR697*O697)</f>
        <v>0</v>
      </c>
      <c r="AT697" s="43"/>
      <c r="AU697" s="318">
        <f>SUM(AT697*O697)</f>
        <v>0</v>
      </c>
      <c r="AV697" s="44"/>
      <c r="AW697" s="317">
        <f>SUM(AV697*O697)</f>
        <v>0</v>
      </c>
      <c r="AX697" s="43"/>
      <c r="AY697" s="318">
        <f>SUM(AX697*O697)</f>
        <v>0</v>
      </c>
      <c r="AZ697" s="44"/>
      <c r="BA697" s="317">
        <f>SUM(AZ697*O697)</f>
        <v>0</v>
      </c>
      <c r="BB697" s="43"/>
      <c r="BC697" s="318">
        <f>SUM(BB697*O697)</f>
        <v>0</v>
      </c>
      <c r="BD697" s="44"/>
      <c r="BE697" s="317">
        <f>SUM(BD697*O697)</f>
        <v>0</v>
      </c>
    </row>
    <row r="698" spans="1:57" ht="25.5" x14ac:dyDescent="0.2">
      <c r="A698" s="187">
        <v>250</v>
      </c>
      <c r="B698" s="25" t="s">
        <v>253</v>
      </c>
      <c r="C698" s="25" t="s">
        <v>1095</v>
      </c>
      <c r="D698" s="29" t="s">
        <v>2085</v>
      </c>
      <c r="E698" s="28" t="s">
        <v>735</v>
      </c>
      <c r="F698" s="188">
        <v>1</v>
      </c>
      <c r="G698" s="28" t="s">
        <v>2088</v>
      </c>
      <c r="H698" s="88" t="s">
        <v>2091</v>
      </c>
      <c r="I698" s="29" t="s">
        <v>3404</v>
      </c>
      <c r="J698" s="79" t="s">
        <v>2338</v>
      </c>
      <c r="K698" s="187">
        <v>1</v>
      </c>
      <c r="L698" s="146">
        <v>21.32</v>
      </c>
      <c r="M698" s="80">
        <v>21.32</v>
      </c>
      <c r="N698" s="80">
        <v>21.32</v>
      </c>
      <c r="O698" s="223">
        <v>21.32</v>
      </c>
      <c r="P698" s="371">
        <f>SUM(R698,T698,V698,X698,Z698,AB698,AD698,AF698,AH698,AJ698,AL698,AN698,AP698,AR698,AT698,AV698,AX698,AZ698,BB698,BD698)</f>
        <v>0</v>
      </c>
      <c r="Q698" s="372">
        <f>SUM(P698*O698)</f>
        <v>0</v>
      </c>
      <c r="R698" s="43"/>
      <c r="S698" s="318">
        <f>SUM(R698*O698)</f>
        <v>0</v>
      </c>
      <c r="T698" s="44"/>
      <c r="U698" s="317">
        <f>SUM(T698*O698)</f>
        <v>0</v>
      </c>
      <c r="V698" s="43"/>
      <c r="W698" s="318">
        <f>SUM(V698*O698)</f>
        <v>0</v>
      </c>
      <c r="X698" s="44"/>
      <c r="Y698" s="317">
        <f>SUM(X698*O698)</f>
        <v>0</v>
      </c>
      <c r="Z698" s="43"/>
      <c r="AA698" s="318">
        <f>SUM(Z698*O698)</f>
        <v>0</v>
      </c>
      <c r="AB698" s="44"/>
      <c r="AC698" s="317">
        <f>SUM(AB698*O698)</f>
        <v>0</v>
      </c>
      <c r="AD698" s="43"/>
      <c r="AE698" s="318">
        <f>SUM(AD698*O698)</f>
        <v>0</v>
      </c>
      <c r="AF698" s="44"/>
      <c r="AG698" s="317">
        <f>SUM(AF698*O698)</f>
        <v>0</v>
      </c>
      <c r="AH698" s="43"/>
      <c r="AI698" s="318">
        <f>SUM(AH698*O698)</f>
        <v>0</v>
      </c>
      <c r="AJ698" s="44"/>
      <c r="AK698" s="317">
        <f>SUM(AJ698*O698)</f>
        <v>0</v>
      </c>
      <c r="AL698" s="43"/>
      <c r="AM698" s="318">
        <f>SUM(AL698*O698)</f>
        <v>0</v>
      </c>
      <c r="AN698" s="44"/>
      <c r="AO698" s="317">
        <f>SUM(AN698*O698)</f>
        <v>0</v>
      </c>
      <c r="AP698" s="43"/>
      <c r="AQ698" s="318">
        <f>SUM(AP698*O698)</f>
        <v>0</v>
      </c>
      <c r="AR698" s="44"/>
      <c r="AS698" s="317">
        <f>SUM(AR698*O698)</f>
        <v>0</v>
      </c>
      <c r="AT698" s="43"/>
      <c r="AU698" s="318">
        <f>SUM(AT698*O698)</f>
        <v>0</v>
      </c>
      <c r="AV698" s="44"/>
      <c r="AW698" s="317">
        <f>SUM(AV698*O698)</f>
        <v>0</v>
      </c>
      <c r="AX698" s="43"/>
      <c r="AY698" s="318">
        <f>SUM(AX698*O698)</f>
        <v>0</v>
      </c>
      <c r="AZ698" s="44"/>
      <c r="BA698" s="317">
        <f>SUM(AZ698*O698)</f>
        <v>0</v>
      </c>
      <c r="BB698" s="43"/>
      <c r="BC698" s="318">
        <f>SUM(BB698*O698)</f>
        <v>0</v>
      </c>
      <c r="BD698" s="44"/>
      <c r="BE698" s="317">
        <f>SUM(BD698*O698)</f>
        <v>0</v>
      </c>
    </row>
    <row r="699" spans="1:57" ht="25.5" x14ac:dyDescent="0.2">
      <c r="A699" s="196">
        <v>250</v>
      </c>
      <c r="B699" s="197" t="s">
        <v>253</v>
      </c>
      <c r="C699" s="197" t="s">
        <v>1095</v>
      </c>
      <c r="D699" s="198" t="s">
        <v>3535</v>
      </c>
      <c r="E699" s="199" t="s">
        <v>919</v>
      </c>
      <c r="F699" s="200">
        <v>2</v>
      </c>
      <c r="G699" s="199">
        <v>3126061</v>
      </c>
      <c r="H699" s="90">
        <v>3126061</v>
      </c>
      <c r="I699" s="201" t="s">
        <v>3401</v>
      </c>
      <c r="J699" s="202" t="s">
        <v>726</v>
      </c>
      <c r="K699" s="196">
        <v>2</v>
      </c>
      <c r="L699" s="203">
        <v>59.04</v>
      </c>
      <c r="M699" s="204">
        <v>61.4</v>
      </c>
      <c r="N699" s="203">
        <v>61.4</v>
      </c>
      <c r="O699" s="214">
        <v>61.4</v>
      </c>
      <c r="P699" s="371">
        <f>SUM(R699,T699,V699,X699,Z699,AB699,AD699,AF699,AH699,AJ699,AL699,AN699,AP699,AR699,AT699,AV699,AX699,AZ699,BB699,BD699)</f>
        <v>0</v>
      </c>
      <c r="Q699" s="372">
        <f>SUM(P699*O699)</f>
        <v>0</v>
      </c>
      <c r="R699" s="43"/>
      <c r="S699" s="318">
        <f>SUM(R699*O699)</f>
        <v>0</v>
      </c>
      <c r="T699" s="44"/>
      <c r="U699" s="317">
        <f>SUM(T699*O699)</f>
        <v>0</v>
      </c>
      <c r="V699" s="43"/>
      <c r="W699" s="318">
        <f>SUM(V699*O699)</f>
        <v>0</v>
      </c>
      <c r="X699" s="44"/>
      <c r="Y699" s="317">
        <f>SUM(X699*O699)</f>
        <v>0</v>
      </c>
      <c r="Z699" s="43"/>
      <c r="AA699" s="318">
        <f>SUM(Z699*O699)</f>
        <v>0</v>
      </c>
      <c r="AB699" s="44"/>
      <c r="AC699" s="317">
        <f>SUM(AB699*O699)</f>
        <v>0</v>
      </c>
      <c r="AD699" s="43"/>
      <c r="AE699" s="318">
        <f>SUM(AD699*O699)</f>
        <v>0</v>
      </c>
      <c r="AF699" s="44"/>
      <c r="AG699" s="317">
        <f>SUM(AF699*O699)</f>
        <v>0</v>
      </c>
      <c r="AH699" s="43"/>
      <c r="AI699" s="318">
        <f>SUM(AH699*O699)</f>
        <v>0</v>
      </c>
      <c r="AJ699" s="44"/>
      <c r="AK699" s="317">
        <f>SUM(AJ699*O699)</f>
        <v>0</v>
      </c>
      <c r="AL699" s="43"/>
      <c r="AM699" s="318">
        <f>SUM(AL699*O699)</f>
        <v>0</v>
      </c>
      <c r="AN699" s="44"/>
      <c r="AO699" s="317">
        <f>SUM(AN699*O699)</f>
        <v>0</v>
      </c>
      <c r="AP699" s="43"/>
      <c r="AQ699" s="318">
        <f>SUM(AP699*O699)</f>
        <v>0</v>
      </c>
      <c r="AR699" s="44"/>
      <c r="AS699" s="317">
        <f>SUM(AR699*O699)</f>
        <v>0</v>
      </c>
      <c r="AT699" s="43"/>
      <c r="AU699" s="318">
        <f>SUM(AT699*O699)</f>
        <v>0</v>
      </c>
      <c r="AV699" s="44"/>
      <c r="AW699" s="317">
        <f>SUM(AV699*O699)</f>
        <v>0</v>
      </c>
      <c r="AX699" s="43"/>
      <c r="AY699" s="318">
        <f>SUM(AX699*O699)</f>
        <v>0</v>
      </c>
      <c r="AZ699" s="44"/>
      <c r="BA699" s="317">
        <f>SUM(AZ699*O699)</f>
        <v>0</v>
      </c>
      <c r="BB699" s="43"/>
      <c r="BC699" s="318">
        <f>SUM(BB699*O699)</f>
        <v>0</v>
      </c>
      <c r="BD699" s="44"/>
      <c r="BE699" s="317">
        <f>SUM(BD699*O699)</f>
        <v>0</v>
      </c>
    </row>
    <row r="700" spans="1:57" ht="25.5" x14ac:dyDescent="0.2">
      <c r="A700" s="263">
        <v>250</v>
      </c>
      <c r="B700" s="264" t="s">
        <v>253</v>
      </c>
      <c r="C700" s="264" t="s">
        <v>1095</v>
      </c>
      <c r="D700" s="315" t="s">
        <v>4052</v>
      </c>
      <c r="E700" s="266" t="s">
        <v>11</v>
      </c>
      <c r="F700" s="265">
        <v>1</v>
      </c>
      <c r="G700" s="266"/>
      <c r="H700" s="320" t="s">
        <v>4273</v>
      </c>
      <c r="I700" s="266" t="s">
        <v>3747</v>
      </c>
      <c r="J700" s="316" t="s">
        <v>4733</v>
      </c>
      <c r="K700" s="263"/>
      <c r="L700" s="267"/>
      <c r="M700" s="267"/>
      <c r="N700" s="267"/>
      <c r="O700" s="360">
        <v>65.06</v>
      </c>
      <c r="P700" s="371">
        <f>SUM(R700,T700,V700,X700,Z700,AB700,AD700,AF700,AH700,AJ700,AL700,AN700,AP700,AR700,AT700,AV700,AX700,AZ700,BB700,BD700)</f>
        <v>0</v>
      </c>
      <c r="Q700" s="372">
        <f>SUM(P700*O700)</f>
        <v>0</v>
      </c>
      <c r="R700" s="43"/>
      <c r="S700" s="318">
        <f>SUM(R700*O700)</f>
        <v>0</v>
      </c>
      <c r="T700" s="44"/>
      <c r="U700" s="317">
        <f>SUM(T700*O700)</f>
        <v>0</v>
      </c>
      <c r="V700" s="43"/>
      <c r="W700" s="318">
        <f>SUM(V700*O700)</f>
        <v>0</v>
      </c>
      <c r="X700" s="44"/>
      <c r="Y700" s="317">
        <f>SUM(X700*O700)</f>
        <v>0</v>
      </c>
      <c r="Z700" s="43"/>
      <c r="AA700" s="318">
        <f>SUM(Z700*O700)</f>
        <v>0</v>
      </c>
      <c r="AB700" s="44"/>
      <c r="AC700" s="317">
        <f>SUM(AB700*O700)</f>
        <v>0</v>
      </c>
      <c r="AD700" s="43"/>
      <c r="AE700" s="318">
        <f>SUM(AD700*O700)</f>
        <v>0</v>
      </c>
      <c r="AF700" s="44"/>
      <c r="AG700" s="317">
        <f>SUM(AF700*O700)</f>
        <v>0</v>
      </c>
      <c r="AH700" s="43"/>
      <c r="AI700" s="318">
        <f>SUM(AH700*O700)</f>
        <v>0</v>
      </c>
      <c r="AJ700" s="44"/>
      <c r="AK700" s="317">
        <f>SUM(AJ700*O700)</f>
        <v>0</v>
      </c>
      <c r="AL700" s="43"/>
      <c r="AM700" s="318">
        <f>SUM(AL700*O700)</f>
        <v>0</v>
      </c>
      <c r="AN700" s="44"/>
      <c r="AO700" s="317">
        <f>SUM(AN700*O700)</f>
        <v>0</v>
      </c>
      <c r="AP700" s="43"/>
      <c r="AQ700" s="318">
        <f>SUM(AP700*O700)</f>
        <v>0</v>
      </c>
      <c r="AR700" s="44"/>
      <c r="AS700" s="317">
        <f>SUM(AR700*O700)</f>
        <v>0</v>
      </c>
      <c r="AT700" s="43"/>
      <c r="AU700" s="318">
        <f>SUM(AT700*O700)</f>
        <v>0</v>
      </c>
      <c r="AV700" s="44"/>
      <c r="AW700" s="317">
        <f>SUM(AV700*O700)</f>
        <v>0</v>
      </c>
      <c r="AX700" s="43"/>
      <c r="AY700" s="318">
        <f>SUM(AX700*O700)</f>
        <v>0</v>
      </c>
      <c r="AZ700" s="44"/>
      <c r="BA700" s="317">
        <f>SUM(AZ700*O700)</f>
        <v>0</v>
      </c>
      <c r="BB700" s="43"/>
      <c r="BC700" s="318">
        <f>SUM(BB700*O700)</f>
        <v>0</v>
      </c>
      <c r="BD700" s="44"/>
      <c r="BE700" s="317">
        <f>SUM(BD700*O700)</f>
        <v>0</v>
      </c>
    </row>
    <row r="701" spans="1:57" ht="25.5" x14ac:dyDescent="0.2">
      <c r="A701" s="186">
        <v>250</v>
      </c>
      <c r="B701" s="73" t="s">
        <v>253</v>
      </c>
      <c r="C701" s="73" t="s">
        <v>3603</v>
      </c>
      <c r="D701" s="74" t="s">
        <v>726</v>
      </c>
      <c r="E701" s="74" t="s">
        <v>919</v>
      </c>
      <c r="F701" s="75">
        <v>2</v>
      </c>
      <c r="G701" s="74" t="s">
        <v>992</v>
      </c>
      <c r="H701" s="76" t="s">
        <v>992</v>
      </c>
      <c r="I701" s="74" t="s">
        <v>3400</v>
      </c>
      <c r="J701" s="24" t="s">
        <v>3132</v>
      </c>
      <c r="K701" s="186">
        <v>3</v>
      </c>
      <c r="L701" s="144">
        <v>103.24</v>
      </c>
      <c r="M701" s="144">
        <v>108.4</v>
      </c>
      <c r="N701" s="77">
        <v>108.4</v>
      </c>
      <c r="O701" s="219">
        <v>113.82</v>
      </c>
      <c r="P701" s="371">
        <f>SUM(R701,T701,V701,X701,Z701,AB701,AD701,AF701,AH701,AJ701,AL701,AN701,AP701,AR701,AT701,AV701,AX701,AZ701,BB701,BD701)</f>
        <v>0</v>
      </c>
      <c r="Q701" s="372">
        <f>SUM(P701*O701)</f>
        <v>0</v>
      </c>
      <c r="R701" s="43"/>
      <c r="S701" s="318">
        <f>SUM(R701*O701)</f>
        <v>0</v>
      </c>
      <c r="T701" s="44"/>
      <c r="U701" s="317">
        <f>SUM(T701*O701)</f>
        <v>0</v>
      </c>
      <c r="V701" s="43"/>
      <c r="W701" s="318">
        <f>SUM(V701*O701)</f>
        <v>0</v>
      </c>
      <c r="X701" s="44"/>
      <c r="Y701" s="317">
        <f>SUM(X701*O701)</f>
        <v>0</v>
      </c>
      <c r="Z701" s="43"/>
      <c r="AA701" s="318">
        <f>SUM(Z701*O701)</f>
        <v>0</v>
      </c>
      <c r="AB701" s="44"/>
      <c r="AC701" s="317">
        <f>SUM(AB701*O701)</f>
        <v>0</v>
      </c>
      <c r="AD701" s="43"/>
      <c r="AE701" s="318">
        <f>SUM(AD701*O701)</f>
        <v>0</v>
      </c>
      <c r="AF701" s="44"/>
      <c r="AG701" s="317">
        <f>SUM(AF701*O701)</f>
        <v>0</v>
      </c>
      <c r="AH701" s="43"/>
      <c r="AI701" s="318">
        <f>SUM(AH701*O701)</f>
        <v>0</v>
      </c>
      <c r="AJ701" s="44"/>
      <c r="AK701" s="317">
        <f>SUM(AJ701*O701)</f>
        <v>0</v>
      </c>
      <c r="AL701" s="43"/>
      <c r="AM701" s="318">
        <f>SUM(AL701*O701)</f>
        <v>0</v>
      </c>
      <c r="AN701" s="44"/>
      <c r="AO701" s="317">
        <f>SUM(AN701*O701)</f>
        <v>0</v>
      </c>
      <c r="AP701" s="43"/>
      <c r="AQ701" s="318">
        <f>SUM(AP701*O701)</f>
        <v>0</v>
      </c>
      <c r="AR701" s="44"/>
      <c r="AS701" s="317">
        <f>SUM(AR701*O701)</f>
        <v>0</v>
      </c>
      <c r="AT701" s="43"/>
      <c r="AU701" s="318">
        <f>SUM(AT701*O701)</f>
        <v>0</v>
      </c>
      <c r="AV701" s="44"/>
      <c r="AW701" s="317">
        <f>SUM(AV701*O701)</f>
        <v>0</v>
      </c>
      <c r="AX701" s="43"/>
      <c r="AY701" s="318">
        <f>SUM(AX701*O701)</f>
        <v>0</v>
      </c>
      <c r="AZ701" s="44"/>
      <c r="BA701" s="317">
        <f>SUM(AZ701*O701)</f>
        <v>0</v>
      </c>
      <c r="BB701" s="43"/>
      <c r="BC701" s="318">
        <f>SUM(BB701*O701)</f>
        <v>0</v>
      </c>
      <c r="BD701" s="44"/>
      <c r="BE701" s="317">
        <f>SUM(BD701*O701)</f>
        <v>0</v>
      </c>
    </row>
    <row r="702" spans="1:57" ht="25.5" x14ac:dyDescent="0.2">
      <c r="A702" s="187">
        <v>251</v>
      </c>
      <c r="B702" s="25" t="s">
        <v>253</v>
      </c>
      <c r="C702" s="25" t="s">
        <v>1094</v>
      </c>
      <c r="D702" s="29" t="s">
        <v>2085</v>
      </c>
      <c r="E702" s="28" t="s">
        <v>735</v>
      </c>
      <c r="F702" s="188">
        <v>1</v>
      </c>
      <c r="G702" s="28">
        <v>1825500</v>
      </c>
      <c r="H702" s="88" t="s">
        <v>2092</v>
      </c>
      <c r="I702" s="29" t="s">
        <v>3404</v>
      </c>
      <c r="J702" s="79" t="s">
        <v>2338</v>
      </c>
      <c r="K702" s="187">
        <v>1</v>
      </c>
      <c r="L702" s="146">
        <v>20.38</v>
      </c>
      <c r="M702" s="80">
        <v>20.38</v>
      </c>
      <c r="N702" s="80">
        <v>20.38</v>
      </c>
      <c r="O702" s="223">
        <v>20.38</v>
      </c>
      <c r="P702" s="371">
        <f>SUM(R702,T702,V702,X702,Z702,AB702,AD702,AF702,AH702,AJ702,AL702,AN702,AP702,AR702,AT702,AV702,AX702,AZ702,BB702,BD702)</f>
        <v>0</v>
      </c>
      <c r="Q702" s="372">
        <f>SUM(P702*O702)</f>
        <v>0</v>
      </c>
      <c r="R702" s="43"/>
      <c r="S702" s="318">
        <f>SUM(R702*O702)</f>
        <v>0</v>
      </c>
      <c r="T702" s="44"/>
      <c r="U702" s="317">
        <f>SUM(T702*O702)</f>
        <v>0</v>
      </c>
      <c r="V702" s="43"/>
      <c r="W702" s="318">
        <f>SUM(V702*O702)</f>
        <v>0</v>
      </c>
      <c r="X702" s="44"/>
      <c r="Y702" s="317">
        <f>SUM(X702*O702)</f>
        <v>0</v>
      </c>
      <c r="Z702" s="43"/>
      <c r="AA702" s="318">
        <f>SUM(Z702*O702)</f>
        <v>0</v>
      </c>
      <c r="AB702" s="44"/>
      <c r="AC702" s="317">
        <f>SUM(AB702*O702)</f>
        <v>0</v>
      </c>
      <c r="AD702" s="43"/>
      <c r="AE702" s="318">
        <f>SUM(AD702*O702)</f>
        <v>0</v>
      </c>
      <c r="AF702" s="44"/>
      <c r="AG702" s="317">
        <f>SUM(AF702*O702)</f>
        <v>0</v>
      </c>
      <c r="AH702" s="43"/>
      <c r="AI702" s="318">
        <f>SUM(AH702*O702)</f>
        <v>0</v>
      </c>
      <c r="AJ702" s="44"/>
      <c r="AK702" s="317">
        <f>SUM(AJ702*O702)</f>
        <v>0</v>
      </c>
      <c r="AL702" s="43"/>
      <c r="AM702" s="318">
        <f>SUM(AL702*O702)</f>
        <v>0</v>
      </c>
      <c r="AN702" s="44"/>
      <c r="AO702" s="317">
        <f>SUM(AN702*O702)</f>
        <v>0</v>
      </c>
      <c r="AP702" s="43"/>
      <c r="AQ702" s="318">
        <f>SUM(AP702*O702)</f>
        <v>0</v>
      </c>
      <c r="AR702" s="44"/>
      <c r="AS702" s="317">
        <f>SUM(AR702*O702)</f>
        <v>0</v>
      </c>
      <c r="AT702" s="43"/>
      <c r="AU702" s="318">
        <f>SUM(AT702*O702)</f>
        <v>0</v>
      </c>
      <c r="AV702" s="44"/>
      <c r="AW702" s="317">
        <f>SUM(AV702*O702)</f>
        <v>0</v>
      </c>
      <c r="AX702" s="43"/>
      <c r="AY702" s="318">
        <f>SUM(AX702*O702)</f>
        <v>0</v>
      </c>
      <c r="AZ702" s="44"/>
      <c r="BA702" s="317">
        <f>SUM(AZ702*O702)</f>
        <v>0</v>
      </c>
      <c r="BB702" s="43"/>
      <c r="BC702" s="318">
        <f>SUM(BB702*O702)</f>
        <v>0</v>
      </c>
      <c r="BD702" s="44"/>
      <c r="BE702" s="317">
        <f>SUM(BD702*O702)</f>
        <v>0</v>
      </c>
    </row>
    <row r="703" spans="1:57" ht="25.5" x14ac:dyDescent="0.2">
      <c r="A703" s="196">
        <v>251</v>
      </c>
      <c r="B703" s="197" t="s">
        <v>253</v>
      </c>
      <c r="C703" s="197" t="s">
        <v>1094</v>
      </c>
      <c r="D703" s="198" t="s">
        <v>3535</v>
      </c>
      <c r="E703" s="199" t="s">
        <v>919</v>
      </c>
      <c r="F703" s="200">
        <v>2</v>
      </c>
      <c r="G703" s="199">
        <v>3000004</v>
      </c>
      <c r="H703" s="90">
        <v>3000004</v>
      </c>
      <c r="I703" s="201" t="s">
        <v>3401</v>
      </c>
      <c r="J703" s="202" t="s">
        <v>726</v>
      </c>
      <c r="K703" s="196">
        <v>2</v>
      </c>
      <c r="L703" s="203">
        <v>43.2</v>
      </c>
      <c r="M703" s="204">
        <v>45.36</v>
      </c>
      <c r="N703" s="203">
        <v>45.36</v>
      </c>
      <c r="O703" s="215">
        <v>47.62</v>
      </c>
      <c r="P703" s="371">
        <f>SUM(R703,T703,V703,X703,Z703,AB703,AD703,AF703,AH703,AJ703,AL703,AN703,AP703,AR703,AT703,AV703,AX703,AZ703,BB703,BD703)</f>
        <v>0</v>
      </c>
      <c r="Q703" s="372">
        <f>SUM(P703*O703)</f>
        <v>0</v>
      </c>
      <c r="R703" s="43"/>
      <c r="S703" s="318">
        <f>SUM(R703*O703)</f>
        <v>0</v>
      </c>
      <c r="T703" s="44"/>
      <c r="U703" s="317">
        <f>SUM(T703*O703)</f>
        <v>0</v>
      </c>
      <c r="V703" s="43"/>
      <c r="W703" s="318">
        <f>SUM(V703*O703)</f>
        <v>0</v>
      </c>
      <c r="X703" s="44"/>
      <c r="Y703" s="317">
        <f>SUM(X703*O703)</f>
        <v>0</v>
      </c>
      <c r="Z703" s="43"/>
      <c r="AA703" s="318">
        <f>SUM(Z703*O703)</f>
        <v>0</v>
      </c>
      <c r="AB703" s="44"/>
      <c r="AC703" s="317">
        <f>SUM(AB703*O703)</f>
        <v>0</v>
      </c>
      <c r="AD703" s="43"/>
      <c r="AE703" s="318">
        <f>SUM(AD703*O703)</f>
        <v>0</v>
      </c>
      <c r="AF703" s="44"/>
      <c r="AG703" s="317">
        <f>SUM(AF703*O703)</f>
        <v>0</v>
      </c>
      <c r="AH703" s="43"/>
      <c r="AI703" s="318">
        <f>SUM(AH703*O703)</f>
        <v>0</v>
      </c>
      <c r="AJ703" s="44"/>
      <c r="AK703" s="317">
        <f>SUM(AJ703*O703)</f>
        <v>0</v>
      </c>
      <c r="AL703" s="43"/>
      <c r="AM703" s="318">
        <f>SUM(AL703*O703)</f>
        <v>0</v>
      </c>
      <c r="AN703" s="44"/>
      <c r="AO703" s="317">
        <f>SUM(AN703*O703)</f>
        <v>0</v>
      </c>
      <c r="AP703" s="43"/>
      <c r="AQ703" s="318">
        <f>SUM(AP703*O703)</f>
        <v>0</v>
      </c>
      <c r="AR703" s="44"/>
      <c r="AS703" s="317">
        <f>SUM(AR703*O703)</f>
        <v>0</v>
      </c>
      <c r="AT703" s="43"/>
      <c r="AU703" s="318">
        <f>SUM(AT703*O703)</f>
        <v>0</v>
      </c>
      <c r="AV703" s="44"/>
      <c r="AW703" s="317">
        <f>SUM(AV703*O703)</f>
        <v>0</v>
      </c>
      <c r="AX703" s="43"/>
      <c r="AY703" s="318">
        <f>SUM(AX703*O703)</f>
        <v>0</v>
      </c>
      <c r="AZ703" s="44"/>
      <c r="BA703" s="317">
        <f>SUM(AZ703*O703)</f>
        <v>0</v>
      </c>
      <c r="BB703" s="43"/>
      <c r="BC703" s="318">
        <f>SUM(BB703*O703)</f>
        <v>0</v>
      </c>
      <c r="BD703" s="44"/>
      <c r="BE703" s="317">
        <f>SUM(BD703*O703)</f>
        <v>0</v>
      </c>
    </row>
    <row r="704" spans="1:57" ht="25.5" x14ac:dyDescent="0.2">
      <c r="A704" s="186">
        <v>251</v>
      </c>
      <c r="B704" s="73" t="s">
        <v>253</v>
      </c>
      <c r="C704" s="73" t="s">
        <v>1094</v>
      </c>
      <c r="D704" s="74" t="s">
        <v>726</v>
      </c>
      <c r="E704" s="74" t="s">
        <v>919</v>
      </c>
      <c r="F704" s="75">
        <v>2</v>
      </c>
      <c r="G704" s="74" t="s">
        <v>993</v>
      </c>
      <c r="H704" s="76" t="s">
        <v>993</v>
      </c>
      <c r="I704" s="74" t="s">
        <v>3400</v>
      </c>
      <c r="J704" s="24" t="s">
        <v>3132</v>
      </c>
      <c r="K704" s="186">
        <v>3</v>
      </c>
      <c r="L704" s="77">
        <v>51.95</v>
      </c>
      <c r="M704" s="144">
        <v>73.78</v>
      </c>
      <c r="N704" s="144">
        <v>77.47</v>
      </c>
      <c r="O704" s="219">
        <v>81.34</v>
      </c>
      <c r="P704" s="371">
        <f>SUM(R704,T704,V704,X704,Z704,AB704,AD704,AF704,AH704,AJ704,AL704,AN704,AP704,AR704,AT704,AV704,AX704,AZ704,BB704,BD704)</f>
        <v>0</v>
      </c>
      <c r="Q704" s="372">
        <f>SUM(P704*O704)</f>
        <v>0</v>
      </c>
      <c r="R704" s="43"/>
      <c r="S704" s="318">
        <f>SUM(R704*O704)</f>
        <v>0</v>
      </c>
      <c r="T704" s="44"/>
      <c r="U704" s="317">
        <f>SUM(T704*O704)</f>
        <v>0</v>
      </c>
      <c r="V704" s="43"/>
      <c r="W704" s="318">
        <f>SUM(V704*O704)</f>
        <v>0</v>
      </c>
      <c r="X704" s="44"/>
      <c r="Y704" s="317">
        <f>SUM(X704*O704)</f>
        <v>0</v>
      </c>
      <c r="Z704" s="43"/>
      <c r="AA704" s="318">
        <f>SUM(Z704*O704)</f>
        <v>0</v>
      </c>
      <c r="AB704" s="44"/>
      <c r="AC704" s="317">
        <f>SUM(AB704*O704)</f>
        <v>0</v>
      </c>
      <c r="AD704" s="43"/>
      <c r="AE704" s="318">
        <f>SUM(AD704*O704)</f>
        <v>0</v>
      </c>
      <c r="AF704" s="44"/>
      <c r="AG704" s="317">
        <f>SUM(AF704*O704)</f>
        <v>0</v>
      </c>
      <c r="AH704" s="43"/>
      <c r="AI704" s="318">
        <f>SUM(AH704*O704)</f>
        <v>0</v>
      </c>
      <c r="AJ704" s="44"/>
      <c r="AK704" s="317">
        <f>SUM(AJ704*O704)</f>
        <v>0</v>
      </c>
      <c r="AL704" s="43"/>
      <c r="AM704" s="318">
        <f>SUM(AL704*O704)</f>
        <v>0</v>
      </c>
      <c r="AN704" s="44"/>
      <c r="AO704" s="317">
        <f>SUM(AN704*O704)</f>
        <v>0</v>
      </c>
      <c r="AP704" s="43"/>
      <c r="AQ704" s="318">
        <f>SUM(AP704*O704)</f>
        <v>0</v>
      </c>
      <c r="AR704" s="44"/>
      <c r="AS704" s="317">
        <f>SUM(AR704*O704)</f>
        <v>0</v>
      </c>
      <c r="AT704" s="43"/>
      <c r="AU704" s="318">
        <f>SUM(AT704*O704)</f>
        <v>0</v>
      </c>
      <c r="AV704" s="44"/>
      <c r="AW704" s="317">
        <f>SUM(AV704*O704)</f>
        <v>0</v>
      </c>
      <c r="AX704" s="43"/>
      <c r="AY704" s="318">
        <f>SUM(AX704*O704)</f>
        <v>0</v>
      </c>
      <c r="AZ704" s="44"/>
      <c r="BA704" s="317">
        <f>SUM(AZ704*O704)</f>
        <v>0</v>
      </c>
      <c r="BB704" s="43"/>
      <c r="BC704" s="318">
        <f>SUM(BB704*O704)</f>
        <v>0</v>
      </c>
      <c r="BD704" s="44"/>
      <c r="BE704" s="317">
        <f>SUM(BD704*O704)</f>
        <v>0</v>
      </c>
    </row>
    <row r="705" spans="1:57" ht="25.5" x14ac:dyDescent="0.2">
      <c r="A705" s="81">
        <v>251</v>
      </c>
      <c r="B705" s="82" t="s">
        <v>253</v>
      </c>
      <c r="C705" s="82" t="s">
        <v>1094</v>
      </c>
      <c r="D705" s="83" t="s">
        <v>3333</v>
      </c>
      <c r="E705" s="84" t="s">
        <v>2383</v>
      </c>
      <c r="F705" s="85">
        <v>2</v>
      </c>
      <c r="G705" s="84" t="s">
        <v>2430</v>
      </c>
      <c r="H705" s="22" t="s">
        <v>2431</v>
      </c>
      <c r="I705" s="34">
        <v>57681</v>
      </c>
      <c r="J705" s="86" t="s">
        <v>1074</v>
      </c>
      <c r="K705" s="81">
        <v>4</v>
      </c>
      <c r="L705" s="87">
        <v>206.95</v>
      </c>
      <c r="M705" s="155">
        <v>228.18</v>
      </c>
      <c r="N705" s="87">
        <v>228.18</v>
      </c>
      <c r="O705" s="362">
        <v>201.33</v>
      </c>
      <c r="P705" s="371">
        <f>SUM(R705,T705,V705,X705,Z705,AB705,AD705,AF705,AH705,AJ705,AL705,AN705,AP705,AR705,AT705,AV705,AX705,AZ705,BB705,BD705)</f>
        <v>0</v>
      </c>
      <c r="Q705" s="372">
        <f>SUM(P705*O705)</f>
        <v>0</v>
      </c>
      <c r="R705" s="43"/>
      <c r="S705" s="318">
        <f>SUM(R705*O705)</f>
        <v>0</v>
      </c>
      <c r="T705" s="44"/>
      <c r="U705" s="317">
        <f>SUM(T705*O705)</f>
        <v>0</v>
      </c>
      <c r="V705" s="43"/>
      <c r="W705" s="318">
        <f>SUM(V705*O705)</f>
        <v>0</v>
      </c>
      <c r="X705" s="44"/>
      <c r="Y705" s="317">
        <f>SUM(X705*O705)</f>
        <v>0</v>
      </c>
      <c r="Z705" s="43"/>
      <c r="AA705" s="318">
        <f>SUM(Z705*O705)</f>
        <v>0</v>
      </c>
      <c r="AB705" s="44"/>
      <c r="AC705" s="317">
        <f>SUM(AB705*O705)</f>
        <v>0</v>
      </c>
      <c r="AD705" s="43"/>
      <c r="AE705" s="318">
        <f>SUM(AD705*O705)</f>
        <v>0</v>
      </c>
      <c r="AF705" s="44"/>
      <c r="AG705" s="317">
        <f>SUM(AF705*O705)</f>
        <v>0</v>
      </c>
      <c r="AH705" s="43"/>
      <c r="AI705" s="318">
        <f>SUM(AH705*O705)</f>
        <v>0</v>
      </c>
      <c r="AJ705" s="44"/>
      <c r="AK705" s="317">
        <f>SUM(AJ705*O705)</f>
        <v>0</v>
      </c>
      <c r="AL705" s="43"/>
      <c r="AM705" s="318">
        <f>SUM(AL705*O705)</f>
        <v>0</v>
      </c>
      <c r="AN705" s="44"/>
      <c r="AO705" s="317">
        <f>SUM(AN705*O705)</f>
        <v>0</v>
      </c>
      <c r="AP705" s="43"/>
      <c r="AQ705" s="318">
        <f>SUM(AP705*O705)</f>
        <v>0</v>
      </c>
      <c r="AR705" s="44"/>
      <c r="AS705" s="317">
        <f>SUM(AR705*O705)</f>
        <v>0</v>
      </c>
      <c r="AT705" s="43"/>
      <c r="AU705" s="318">
        <f>SUM(AT705*O705)</f>
        <v>0</v>
      </c>
      <c r="AV705" s="44"/>
      <c r="AW705" s="317">
        <f>SUM(AV705*O705)</f>
        <v>0</v>
      </c>
      <c r="AX705" s="43"/>
      <c r="AY705" s="318">
        <f>SUM(AX705*O705)</f>
        <v>0</v>
      </c>
      <c r="AZ705" s="44"/>
      <c r="BA705" s="317">
        <f>SUM(AZ705*O705)</f>
        <v>0</v>
      </c>
      <c r="BB705" s="43"/>
      <c r="BC705" s="318">
        <f>SUM(BB705*O705)</f>
        <v>0</v>
      </c>
      <c r="BD705" s="44"/>
      <c r="BE705" s="317">
        <f>SUM(BD705*O705)</f>
        <v>0</v>
      </c>
    </row>
    <row r="706" spans="1:57" ht="25.5" x14ac:dyDescent="0.2">
      <c r="A706" s="186">
        <v>252</v>
      </c>
      <c r="B706" s="73" t="s">
        <v>250</v>
      </c>
      <c r="C706" s="73" t="s">
        <v>251</v>
      </c>
      <c r="D706" s="74" t="s">
        <v>746</v>
      </c>
      <c r="E706" s="74" t="s">
        <v>11</v>
      </c>
      <c r="F706" s="75">
        <v>1</v>
      </c>
      <c r="G706" s="74" t="s">
        <v>2998</v>
      </c>
      <c r="H706" s="74" t="s">
        <v>2998</v>
      </c>
      <c r="I706" s="74" t="s">
        <v>3400</v>
      </c>
      <c r="J706" s="24" t="s">
        <v>3132</v>
      </c>
      <c r="K706" s="186">
        <v>1</v>
      </c>
      <c r="L706" s="77">
        <v>3.95</v>
      </c>
      <c r="M706" s="77">
        <v>3.95</v>
      </c>
      <c r="N706" s="144">
        <v>4.1500000000000004</v>
      </c>
      <c r="O706" s="219">
        <v>4.3600000000000003</v>
      </c>
      <c r="P706" s="371">
        <f>SUM(R706,T706,V706,X706,Z706,AB706,AD706,AF706,AH706,AJ706,AL706,AN706,AP706,AR706,AT706,AV706,AX706,AZ706,BB706,BD706)</f>
        <v>0</v>
      </c>
      <c r="Q706" s="372">
        <f>SUM(P706*O706)</f>
        <v>0</v>
      </c>
      <c r="R706" s="43"/>
      <c r="S706" s="318">
        <f>SUM(R706*O706)</f>
        <v>0</v>
      </c>
      <c r="T706" s="44"/>
      <c r="U706" s="317">
        <f>SUM(T706*O706)</f>
        <v>0</v>
      </c>
      <c r="V706" s="43"/>
      <c r="W706" s="318">
        <f>SUM(V706*O706)</f>
        <v>0</v>
      </c>
      <c r="X706" s="44"/>
      <c r="Y706" s="317">
        <f>SUM(X706*O706)</f>
        <v>0</v>
      </c>
      <c r="Z706" s="43"/>
      <c r="AA706" s="318">
        <f>SUM(Z706*O706)</f>
        <v>0</v>
      </c>
      <c r="AB706" s="44"/>
      <c r="AC706" s="317">
        <f>SUM(AB706*O706)</f>
        <v>0</v>
      </c>
      <c r="AD706" s="43"/>
      <c r="AE706" s="318">
        <f>SUM(AD706*O706)</f>
        <v>0</v>
      </c>
      <c r="AF706" s="44"/>
      <c r="AG706" s="317">
        <f>SUM(AF706*O706)</f>
        <v>0</v>
      </c>
      <c r="AH706" s="43"/>
      <c r="AI706" s="318">
        <f>SUM(AH706*O706)</f>
        <v>0</v>
      </c>
      <c r="AJ706" s="44"/>
      <c r="AK706" s="317">
        <f>SUM(AJ706*O706)</f>
        <v>0</v>
      </c>
      <c r="AL706" s="43"/>
      <c r="AM706" s="318">
        <f>SUM(AL706*O706)</f>
        <v>0</v>
      </c>
      <c r="AN706" s="44"/>
      <c r="AO706" s="317">
        <f>SUM(AN706*O706)</f>
        <v>0</v>
      </c>
      <c r="AP706" s="43"/>
      <c r="AQ706" s="318">
        <f>SUM(AP706*O706)</f>
        <v>0</v>
      </c>
      <c r="AR706" s="44"/>
      <c r="AS706" s="317">
        <f>SUM(AR706*O706)</f>
        <v>0</v>
      </c>
      <c r="AT706" s="43"/>
      <c r="AU706" s="318">
        <f>SUM(AT706*O706)</f>
        <v>0</v>
      </c>
      <c r="AV706" s="44"/>
      <c r="AW706" s="317">
        <f>SUM(AV706*O706)</f>
        <v>0</v>
      </c>
      <c r="AX706" s="43"/>
      <c r="AY706" s="318">
        <f>SUM(AX706*O706)</f>
        <v>0</v>
      </c>
      <c r="AZ706" s="44"/>
      <c r="BA706" s="317">
        <f>SUM(AZ706*O706)</f>
        <v>0</v>
      </c>
      <c r="BB706" s="43"/>
      <c r="BC706" s="318">
        <f>SUM(BB706*O706)</f>
        <v>0</v>
      </c>
      <c r="BD706" s="44"/>
      <c r="BE706" s="317">
        <f>SUM(BD706*O706)</f>
        <v>0</v>
      </c>
    </row>
    <row r="707" spans="1:57" ht="25.5" x14ac:dyDescent="0.2">
      <c r="A707" s="263">
        <v>252</v>
      </c>
      <c r="B707" s="264" t="s">
        <v>250</v>
      </c>
      <c r="C707" s="260" t="s">
        <v>251</v>
      </c>
      <c r="D707" s="315" t="s">
        <v>746</v>
      </c>
      <c r="E707" s="266" t="s">
        <v>11</v>
      </c>
      <c r="F707" s="265">
        <v>1</v>
      </c>
      <c r="G707" s="266" t="s">
        <v>4547</v>
      </c>
      <c r="H707" s="320" t="s">
        <v>4274</v>
      </c>
      <c r="I707" s="266" t="s">
        <v>3747</v>
      </c>
      <c r="J707" s="316" t="s">
        <v>4733</v>
      </c>
      <c r="K707" s="263"/>
      <c r="L707" s="267"/>
      <c r="M707" s="267"/>
      <c r="N707" s="267"/>
      <c r="O707" s="360">
        <v>6.47</v>
      </c>
      <c r="P707" s="371">
        <f>SUM(R707,T707,V707,X707,Z707,AB707,AD707,AF707,AH707,AJ707,AL707,AN707,AP707,AR707,AT707,AV707,AX707,AZ707,BB707,BD707)</f>
        <v>0</v>
      </c>
      <c r="Q707" s="372">
        <f>SUM(P707*O707)</f>
        <v>0</v>
      </c>
      <c r="R707" s="43"/>
      <c r="S707" s="318">
        <f>SUM(R707*O707)</f>
        <v>0</v>
      </c>
      <c r="T707" s="44"/>
      <c r="U707" s="317">
        <f>SUM(T707*O707)</f>
        <v>0</v>
      </c>
      <c r="V707" s="43"/>
      <c r="W707" s="318">
        <f>SUM(V707*O707)</f>
        <v>0</v>
      </c>
      <c r="X707" s="44"/>
      <c r="Y707" s="317">
        <f>SUM(X707*O707)</f>
        <v>0</v>
      </c>
      <c r="Z707" s="43"/>
      <c r="AA707" s="318">
        <f>SUM(Z707*O707)</f>
        <v>0</v>
      </c>
      <c r="AB707" s="44"/>
      <c r="AC707" s="317">
        <f>SUM(AB707*O707)</f>
        <v>0</v>
      </c>
      <c r="AD707" s="43"/>
      <c r="AE707" s="318">
        <f>SUM(AD707*O707)</f>
        <v>0</v>
      </c>
      <c r="AF707" s="44"/>
      <c r="AG707" s="317">
        <f>SUM(AF707*O707)</f>
        <v>0</v>
      </c>
      <c r="AH707" s="43"/>
      <c r="AI707" s="318">
        <f>SUM(AH707*O707)</f>
        <v>0</v>
      </c>
      <c r="AJ707" s="44"/>
      <c r="AK707" s="317">
        <f>SUM(AJ707*O707)</f>
        <v>0</v>
      </c>
      <c r="AL707" s="43"/>
      <c r="AM707" s="318">
        <f>SUM(AL707*O707)</f>
        <v>0</v>
      </c>
      <c r="AN707" s="44"/>
      <c r="AO707" s="317">
        <f>SUM(AN707*O707)</f>
        <v>0</v>
      </c>
      <c r="AP707" s="43"/>
      <c r="AQ707" s="318">
        <f>SUM(AP707*O707)</f>
        <v>0</v>
      </c>
      <c r="AR707" s="44"/>
      <c r="AS707" s="317">
        <f>SUM(AR707*O707)</f>
        <v>0</v>
      </c>
      <c r="AT707" s="43"/>
      <c r="AU707" s="318">
        <f>SUM(AT707*O707)</f>
        <v>0</v>
      </c>
      <c r="AV707" s="44"/>
      <c r="AW707" s="317">
        <f>SUM(AV707*O707)</f>
        <v>0</v>
      </c>
      <c r="AX707" s="43"/>
      <c r="AY707" s="318">
        <f>SUM(AX707*O707)</f>
        <v>0</v>
      </c>
      <c r="AZ707" s="44"/>
      <c r="BA707" s="317">
        <f>SUM(AZ707*O707)</f>
        <v>0</v>
      </c>
      <c r="BB707" s="43"/>
      <c r="BC707" s="318">
        <f>SUM(BB707*O707)</f>
        <v>0</v>
      </c>
      <c r="BD707" s="44"/>
      <c r="BE707" s="317">
        <f>SUM(BD707*O707)</f>
        <v>0</v>
      </c>
    </row>
    <row r="708" spans="1:57" x14ac:dyDescent="0.2">
      <c r="A708" s="187">
        <v>252</v>
      </c>
      <c r="B708" s="25" t="s">
        <v>250</v>
      </c>
      <c r="C708" s="25" t="s">
        <v>251</v>
      </c>
      <c r="D708" s="29" t="s">
        <v>746</v>
      </c>
      <c r="E708" s="28" t="s">
        <v>11</v>
      </c>
      <c r="F708" s="188">
        <v>1</v>
      </c>
      <c r="G708" s="28">
        <v>4124</v>
      </c>
      <c r="H708" s="89">
        <v>53127</v>
      </c>
      <c r="I708" s="29" t="s">
        <v>3404</v>
      </c>
      <c r="J708" s="79" t="s">
        <v>2338</v>
      </c>
      <c r="K708" s="187">
        <v>2</v>
      </c>
      <c r="L708" s="80">
        <v>9.27</v>
      </c>
      <c r="M708" s="146">
        <v>10.33</v>
      </c>
      <c r="N708" s="80">
        <v>10.33</v>
      </c>
      <c r="O708" s="223">
        <v>10.33</v>
      </c>
      <c r="P708" s="371">
        <f>SUM(R708,T708,V708,X708,Z708,AB708,AD708,AF708,AH708,AJ708,AL708,AN708,AP708,AR708,AT708,AV708,AX708,AZ708,BB708,BD708)</f>
        <v>0</v>
      </c>
      <c r="Q708" s="372">
        <f>SUM(P708*O708)</f>
        <v>0</v>
      </c>
      <c r="R708" s="43"/>
      <c r="S708" s="318">
        <f>SUM(R708*O708)</f>
        <v>0</v>
      </c>
      <c r="T708" s="44"/>
      <c r="U708" s="317">
        <f>SUM(T708*O708)</f>
        <v>0</v>
      </c>
      <c r="V708" s="43"/>
      <c r="W708" s="318">
        <f>SUM(V708*O708)</f>
        <v>0</v>
      </c>
      <c r="X708" s="44"/>
      <c r="Y708" s="317">
        <f>SUM(X708*O708)</f>
        <v>0</v>
      </c>
      <c r="Z708" s="43"/>
      <c r="AA708" s="318">
        <f>SUM(Z708*O708)</f>
        <v>0</v>
      </c>
      <c r="AB708" s="44"/>
      <c r="AC708" s="317">
        <f>SUM(AB708*O708)</f>
        <v>0</v>
      </c>
      <c r="AD708" s="43"/>
      <c r="AE708" s="318">
        <f>SUM(AD708*O708)</f>
        <v>0</v>
      </c>
      <c r="AF708" s="44"/>
      <c r="AG708" s="317">
        <f>SUM(AF708*O708)</f>
        <v>0</v>
      </c>
      <c r="AH708" s="43"/>
      <c r="AI708" s="318">
        <f>SUM(AH708*O708)</f>
        <v>0</v>
      </c>
      <c r="AJ708" s="44"/>
      <c r="AK708" s="317">
        <f>SUM(AJ708*O708)</f>
        <v>0</v>
      </c>
      <c r="AL708" s="43"/>
      <c r="AM708" s="318">
        <f>SUM(AL708*O708)</f>
        <v>0</v>
      </c>
      <c r="AN708" s="44"/>
      <c r="AO708" s="317">
        <f>SUM(AN708*O708)</f>
        <v>0</v>
      </c>
      <c r="AP708" s="43"/>
      <c r="AQ708" s="318">
        <f>SUM(AP708*O708)</f>
        <v>0</v>
      </c>
      <c r="AR708" s="44"/>
      <c r="AS708" s="317">
        <f>SUM(AR708*O708)</f>
        <v>0</v>
      </c>
      <c r="AT708" s="43"/>
      <c r="AU708" s="318">
        <f>SUM(AT708*O708)</f>
        <v>0</v>
      </c>
      <c r="AV708" s="44"/>
      <c r="AW708" s="317">
        <f>SUM(AV708*O708)</f>
        <v>0</v>
      </c>
      <c r="AX708" s="43"/>
      <c r="AY708" s="318">
        <f>SUM(AX708*O708)</f>
        <v>0</v>
      </c>
      <c r="AZ708" s="44"/>
      <c r="BA708" s="317">
        <f>SUM(AZ708*O708)</f>
        <v>0</v>
      </c>
      <c r="BB708" s="43"/>
      <c r="BC708" s="318">
        <f>SUM(BB708*O708)</f>
        <v>0</v>
      </c>
      <c r="BD708" s="44"/>
      <c r="BE708" s="317">
        <f>SUM(BD708*O708)</f>
        <v>0</v>
      </c>
    </row>
    <row r="709" spans="1:57" ht="25.5" x14ac:dyDescent="0.2">
      <c r="A709" s="187">
        <v>253</v>
      </c>
      <c r="B709" s="25" t="s">
        <v>216</v>
      </c>
      <c r="C709" s="25" t="s">
        <v>239</v>
      </c>
      <c r="D709" s="29" t="s">
        <v>728</v>
      </c>
      <c r="E709" s="28" t="s">
        <v>12</v>
      </c>
      <c r="F709" s="188">
        <v>4</v>
      </c>
      <c r="G709" s="28" t="s">
        <v>2089</v>
      </c>
      <c r="H709" s="88" t="s">
        <v>2093</v>
      </c>
      <c r="I709" s="29" t="s">
        <v>3404</v>
      </c>
      <c r="J709" s="79" t="s">
        <v>2338</v>
      </c>
      <c r="K709" s="187">
        <v>1</v>
      </c>
      <c r="L709" s="80">
        <v>2.52</v>
      </c>
      <c r="M709" s="80">
        <v>2.52</v>
      </c>
      <c r="N709" s="146">
        <v>2.77</v>
      </c>
      <c r="O709" s="223">
        <v>2.77</v>
      </c>
      <c r="P709" s="371">
        <f>SUM(R709,T709,V709,X709,Z709,AB709,AD709,AF709,AH709,AJ709,AL709,AN709,AP709,AR709,AT709,AV709,AX709,AZ709,BB709,BD709)</f>
        <v>0</v>
      </c>
      <c r="Q709" s="372">
        <f>SUM(P709*O709)</f>
        <v>0</v>
      </c>
      <c r="R709" s="43"/>
      <c r="S709" s="318">
        <f>SUM(R709*O709)</f>
        <v>0</v>
      </c>
      <c r="T709" s="44"/>
      <c r="U709" s="317">
        <f>SUM(T709*O709)</f>
        <v>0</v>
      </c>
      <c r="V709" s="43"/>
      <c r="W709" s="318">
        <f>SUM(V709*O709)</f>
        <v>0</v>
      </c>
      <c r="X709" s="44"/>
      <c r="Y709" s="317">
        <f>SUM(X709*O709)</f>
        <v>0</v>
      </c>
      <c r="Z709" s="43"/>
      <c r="AA709" s="318">
        <f>SUM(Z709*O709)</f>
        <v>0</v>
      </c>
      <c r="AB709" s="44"/>
      <c r="AC709" s="317">
        <f>SUM(AB709*O709)</f>
        <v>0</v>
      </c>
      <c r="AD709" s="43"/>
      <c r="AE709" s="318">
        <f>SUM(AD709*O709)</f>
        <v>0</v>
      </c>
      <c r="AF709" s="44"/>
      <c r="AG709" s="317">
        <f>SUM(AF709*O709)</f>
        <v>0</v>
      </c>
      <c r="AH709" s="43"/>
      <c r="AI709" s="318">
        <f>SUM(AH709*O709)</f>
        <v>0</v>
      </c>
      <c r="AJ709" s="44"/>
      <c r="AK709" s="317">
        <f>SUM(AJ709*O709)</f>
        <v>0</v>
      </c>
      <c r="AL709" s="43"/>
      <c r="AM709" s="318">
        <f>SUM(AL709*O709)</f>
        <v>0</v>
      </c>
      <c r="AN709" s="44"/>
      <c r="AO709" s="317">
        <f>SUM(AN709*O709)</f>
        <v>0</v>
      </c>
      <c r="AP709" s="43"/>
      <c r="AQ709" s="318">
        <f>SUM(AP709*O709)</f>
        <v>0</v>
      </c>
      <c r="AR709" s="44"/>
      <c r="AS709" s="317">
        <f>SUM(AR709*O709)</f>
        <v>0</v>
      </c>
      <c r="AT709" s="43"/>
      <c r="AU709" s="318">
        <f>SUM(AT709*O709)</f>
        <v>0</v>
      </c>
      <c r="AV709" s="44"/>
      <c r="AW709" s="317">
        <f>SUM(AV709*O709)</f>
        <v>0</v>
      </c>
      <c r="AX709" s="43"/>
      <c r="AY709" s="318">
        <f>SUM(AX709*O709)</f>
        <v>0</v>
      </c>
      <c r="AZ709" s="44"/>
      <c r="BA709" s="317">
        <f>SUM(AZ709*O709)</f>
        <v>0</v>
      </c>
      <c r="BB709" s="43"/>
      <c r="BC709" s="318">
        <f>SUM(BB709*O709)</f>
        <v>0</v>
      </c>
      <c r="BD709" s="44"/>
      <c r="BE709" s="317">
        <f>SUM(BD709*O709)</f>
        <v>0</v>
      </c>
    </row>
    <row r="710" spans="1:57" ht="25.5" x14ac:dyDescent="0.2">
      <c r="A710" s="186">
        <v>253</v>
      </c>
      <c r="B710" s="73" t="s">
        <v>216</v>
      </c>
      <c r="C710" s="73" t="s">
        <v>239</v>
      </c>
      <c r="D710" s="74" t="s">
        <v>947</v>
      </c>
      <c r="E710" s="74" t="s">
        <v>12</v>
      </c>
      <c r="F710" s="75">
        <v>4</v>
      </c>
      <c r="G710" s="74" t="s">
        <v>994</v>
      </c>
      <c r="H710" s="76" t="s">
        <v>994</v>
      </c>
      <c r="I710" s="74" t="s">
        <v>3400</v>
      </c>
      <c r="J710" s="24" t="s">
        <v>3132</v>
      </c>
      <c r="K710" s="186">
        <v>2</v>
      </c>
      <c r="L710" s="77">
        <v>1.69</v>
      </c>
      <c r="M710" s="144">
        <v>2.84</v>
      </c>
      <c r="N710" s="77">
        <v>2.84</v>
      </c>
      <c r="O710" s="225">
        <v>2.78</v>
      </c>
      <c r="P710" s="371">
        <f>SUM(R710,T710,V710,X710,Z710,AB710,AD710,AF710,AH710,AJ710,AL710,AN710,AP710,AR710,AT710,AV710,AX710,AZ710,BB710,BD710)</f>
        <v>0</v>
      </c>
      <c r="Q710" s="372">
        <f>SUM(P710*O710)</f>
        <v>0</v>
      </c>
      <c r="R710" s="43"/>
      <c r="S710" s="318">
        <f>SUM(R710*O710)</f>
        <v>0</v>
      </c>
      <c r="T710" s="44"/>
      <c r="U710" s="317">
        <f>SUM(T710*O710)</f>
        <v>0</v>
      </c>
      <c r="V710" s="43"/>
      <c r="W710" s="318">
        <f>SUM(V710*O710)</f>
        <v>0</v>
      </c>
      <c r="X710" s="44"/>
      <c r="Y710" s="317">
        <f>SUM(X710*O710)</f>
        <v>0</v>
      </c>
      <c r="Z710" s="43"/>
      <c r="AA710" s="318">
        <f>SUM(Z710*O710)</f>
        <v>0</v>
      </c>
      <c r="AB710" s="44"/>
      <c r="AC710" s="317">
        <f>SUM(AB710*O710)</f>
        <v>0</v>
      </c>
      <c r="AD710" s="43"/>
      <c r="AE710" s="318">
        <f>SUM(AD710*O710)</f>
        <v>0</v>
      </c>
      <c r="AF710" s="44"/>
      <c r="AG710" s="317">
        <f>SUM(AF710*O710)</f>
        <v>0</v>
      </c>
      <c r="AH710" s="43"/>
      <c r="AI710" s="318">
        <f>SUM(AH710*O710)</f>
        <v>0</v>
      </c>
      <c r="AJ710" s="44"/>
      <c r="AK710" s="317">
        <f>SUM(AJ710*O710)</f>
        <v>0</v>
      </c>
      <c r="AL710" s="43"/>
      <c r="AM710" s="318">
        <f>SUM(AL710*O710)</f>
        <v>0</v>
      </c>
      <c r="AN710" s="44"/>
      <c r="AO710" s="317">
        <f>SUM(AN710*O710)</f>
        <v>0</v>
      </c>
      <c r="AP710" s="43"/>
      <c r="AQ710" s="318">
        <f>SUM(AP710*O710)</f>
        <v>0</v>
      </c>
      <c r="AR710" s="44"/>
      <c r="AS710" s="317">
        <f>SUM(AR710*O710)</f>
        <v>0</v>
      </c>
      <c r="AT710" s="43"/>
      <c r="AU710" s="318">
        <f>SUM(AT710*O710)</f>
        <v>0</v>
      </c>
      <c r="AV710" s="44"/>
      <c r="AW710" s="317">
        <f>SUM(AV710*O710)</f>
        <v>0</v>
      </c>
      <c r="AX710" s="43"/>
      <c r="AY710" s="318">
        <f>SUM(AX710*O710)</f>
        <v>0</v>
      </c>
      <c r="AZ710" s="44"/>
      <c r="BA710" s="317">
        <f>SUM(AZ710*O710)</f>
        <v>0</v>
      </c>
      <c r="BB710" s="43"/>
      <c r="BC710" s="318">
        <f>SUM(BB710*O710)</f>
        <v>0</v>
      </c>
      <c r="BD710" s="44"/>
      <c r="BE710" s="317">
        <f>SUM(BD710*O710)</f>
        <v>0</v>
      </c>
    </row>
    <row r="711" spans="1:57" ht="25.5" x14ac:dyDescent="0.2">
      <c r="A711" s="263">
        <v>253</v>
      </c>
      <c r="B711" s="264" t="s">
        <v>216</v>
      </c>
      <c r="C711" s="260" t="s">
        <v>239</v>
      </c>
      <c r="D711" s="315" t="s">
        <v>738</v>
      </c>
      <c r="E711" s="266" t="s">
        <v>12</v>
      </c>
      <c r="F711" s="265">
        <v>4</v>
      </c>
      <c r="G711" s="266" t="s">
        <v>4548</v>
      </c>
      <c r="H711" s="320" t="s">
        <v>4275</v>
      </c>
      <c r="I711" s="266" t="s">
        <v>3747</v>
      </c>
      <c r="J711" s="316" t="s">
        <v>4733</v>
      </c>
      <c r="K711" s="263"/>
      <c r="L711" s="267"/>
      <c r="M711" s="267"/>
      <c r="N711" s="267"/>
      <c r="O711" s="360">
        <v>4.55</v>
      </c>
      <c r="P711" s="371">
        <f>SUM(R711,T711,V711,X711,Z711,AB711,AD711,AF711,AH711,AJ711,AL711,AN711,AP711,AR711,AT711,AV711,AX711,AZ711,BB711,BD711)</f>
        <v>0</v>
      </c>
      <c r="Q711" s="372">
        <f>SUM(P711*O711)</f>
        <v>0</v>
      </c>
      <c r="R711" s="43"/>
      <c r="S711" s="318">
        <f>SUM(R711*O711)</f>
        <v>0</v>
      </c>
      <c r="T711" s="44"/>
      <c r="U711" s="317">
        <f>SUM(T711*O711)</f>
        <v>0</v>
      </c>
      <c r="V711" s="43"/>
      <c r="W711" s="318">
        <f>SUM(V711*O711)</f>
        <v>0</v>
      </c>
      <c r="X711" s="44"/>
      <c r="Y711" s="317">
        <f>SUM(X711*O711)</f>
        <v>0</v>
      </c>
      <c r="Z711" s="43"/>
      <c r="AA711" s="318">
        <f>SUM(Z711*O711)</f>
        <v>0</v>
      </c>
      <c r="AB711" s="44"/>
      <c r="AC711" s="317">
        <f>SUM(AB711*O711)</f>
        <v>0</v>
      </c>
      <c r="AD711" s="43"/>
      <c r="AE711" s="318">
        <f>SUM(AD711*O711)</f>
        <v>0</v>
      </c>
      <c r="AF711" s="44"/>
      <c r="AG711" s="317">
        <f>SUM(AF711*O711)</f>
        <v>0</v>
      </c>
      <c r="AH711" s="43"/>
      <c r="AI711" s="318">
        <f>SUM(AH711*O711)</f>
        <v>0</v>
      </c>
      <c r="AJ711" s="44"/>
      <c r="AK711" s="317">
        <f>SUM(AJ711*O711)</f>
        <v>0</v>
      </c>
      <c r="AL711" s="43"/>
      <c r="AM711" s="318">
        <f>SUM(AL711*O711)</f>
        <v>0</v>
      </c>
      <c r="AN711" s="44"/>
      <c r="AO711" s="317">
        <f>SUM(AN711*O711)</f>
        <v>0</v>
      </c>
      <c r="AP711" s="43"/>
      <c r="AQ711" s="318">
        <f>SUM(AP711*O711)</f>
        <v>0</v>
      </c>
      <c r="AR711" s="44"/>
      <c r="AS711" s="317">
        <f>SUM(AR711*O711)</f>
        <v>0</v>
      </c>
      <c r="AT711" s="43"/>
      <c r="AU711" s="318">
        <f>SUM(AT711*O711)</f>
        <v>0</v>
      </c>
      <c r="AV711" s="44"/>
      <c r="AW711" s="317">
        <f>SUM(AV711*O711)</f>
        <v>0</v>
      </c>
      <c r="AX711" s="43"/>
      <c r="AY711" s="318">
        <f>SUM(AX711*O711)</f>
        <v>0</v>
      </c>
      <c r="AZ711" s="44"/>
      <c r="BA711" s="317">
        <f>SUM(AZ711*O711)</f>
        <v>0</v>
      </c>
      <c r="BB711" s="43"/>
      <c r="BC711" s="318">
        <f>SUM(BB711*O711)</f>
        <v>0</v>
      </c>
      <c r="BD711" s="44"/>
      <c r="BE711" s="317">
        <f>SUM(BD711*O711)</f>
        <v>0</v>
      </c>
    </row>
    <row r="712" spans="1:57" ht="25.5" x14ac:dyDescent="0.2">
      <c r="A712" s="81">
        <v>253</v>
      </c>
      <c r="B712" s="82" t="s">
        <v>216</v>
      </c>
      <c r="C712" s="82" t="s">
        <v>239</v>
      </c>
      <c r="D712" s="83" t="s">
        <v>3313</v>
      </c>
      <c r="E712" s="84" t="s">
        <v>12</v>
      </c>
      <c r="F712" s="85">
        <v>4</v>
      </c>
      <c r="G712" s="84">
        <v>80074</v>
      </c>
      <c r="H712" s="22" t="s">
        <v>2432</v>
      </c>
      <c r="I712" s="34">
        <v>57681</v>
      </c>
      <c r="J712" s="86" t="s">
        <v>1074</v>
      </c>
      <c r="K712" s="81">
        <v>3</v>
      </c>
      <c r="L712" s="87">
        <v>6.93</v>
      </c>
      <c r="M712" s="155">
        <v>7.01</v>
      </c>
      <c r="N712" s="87">
        <v>7.01</v>
      </c>
      <c r="O712" s="362">
        <v>6.72</v>
      </c>
      <c r="P712" s="371">
        <f>SUM(R712,T712,V712,X712,Z712,AB712,AD712,AF712,AH712,AJ712,AL712,AN712,AP712,AR712,AT712,AV712,AX712,AZ712,BB712,BD712)</f>
        <v>0</v>
      </c>
      <c r="Q712" s="372">
        <f>SUM(P712*O712)</f>
        <v>0</v>
      </c>
      <c r="R712" s="43"/>
      <c r="S712" s="318">
        <f>SUM(R712*O712)</f>
        <v>0</v>
      </c>
      <c r="T712" s="44"/>
      <c r="U712" s="317">
        <f>SUM(T712*O712)</f>
        <v>0</v>
      </c>
      <c r="V712" s="43"/>
      <c r="W712" s="318">
        <f>SUM(V712*O712)</f>
        <v>0</v>
      </c>
      <c r="X712" s="44"/>
      <c r="Y712" s="317">
        <f>SUM(X712*O712)</f>
        <v>0</v>
      </c>
      <c r="Z712" s="43"/>
      <c r="AA712" s="318">
        <f>SUM(Z712*O712)</f>
        <v>0</v>
      </c>
      <c r="AB712" s="44"/>
      <c r="AC712" s="317">
        <f>SUM(AB712*O712)</f>
        <v>0</v>
      </c>
      <c r="AD712" s="43"/>
      <c r="AE712" s="318">
        <f>SUM(AD712*O712)</f>
        <v>0</v>
      </c>
      <c r="AF712" s="44"/>
      <c r="AG712" s="317">
        <f>SUM(AF712*O712)</f>
        <v>0</v>
      </c>
      <c r="AH712" s="43"/>
      <c r="AI712" s="318">
        <f>SUM(AH712*O712)</f>
        <v>0</v>
      </c>
      <c r="AJ712" s="44"/>
      <c r="AK712" s="317">
        <f>SUM(AJ712*O712)</f>
        <v>0</v>
      </c>
      <c r="AL712" s="43"/>
      <c r="AM712" s="318">
        <f>SUM(AL712*O712)</f>
        <v>0</v>
      </c>
      <c r="AN712" s="44"/>
      <c r="AO712" s="317">
        <f>SUM(AN712*O712)</f>
        <v>0</v>
      </c>
      <c r="AP712" s="43"/>
      <c r="AQ712" s="318">
        <f>SUM(AP712*O712)</f>
        <v>0</v>
      </c>
      <c r="AR712" s="44"/>
      <c r="AS712" s="317">
        <f>SUM(AR712*O712)</f>
        <v>0</v>
      </c>
      <c r="AT712" s="43"/>
      <c r="AU712" s="318">
        <f>SUM(AT712*O712)</f>
        <v>0</v>
      </c>
      <c r="AV712" s="44"/>
      <c r="AW712" s="317">
        <f>SUM(AV712*O712)</f>
        <v>0</v>
      </c>
      <c r="AX712" s="43"/>
      <c r="AY712" s="318">
        <f>SUM(AX712*O712)</f>
        <v>0</v>
      </c>
      <c r="AZ712" s="44"/>
      <c r="BA712" s="317">
        <f>SUM(AZ712*O712)</f>
        <v>0</v>
      </c>
      <c r="BB712" s="43"/>
      <c r="BC712" s="318">
        <f>SUM(BB712*O712)</f>
        <v>0</v>
      </c>
      <c r="BD712" s="44"/>
      <c r="BE712" s="317">
        <f>SUM(BD712*O712)</f>
        <v>0</v>
      </c>
    </row>
    <row r="713" spans="1:57" ht="25.5" x14ac:dyDescent="0.2">
      <c r="A713" s="102">
        <v>254</v>
      </c>
      <c r="B713" s="228" t="s">
        <v>216</v>
      </c>
      <c r="C713" s="228" t="s">
        <v>238</v>
      </c>
      <c r="D713" s="74" t="s">
        <v>947</v>
      </c>
      <c r="E713" s="74" t="s">
        <v>1083</v>
      </c>
      <c r="F713" s="75">
        <v>12</v>
      </c>
      <c r="G713" s="74" t="s">
        <v>995</v>
      </c>
      <c r="H713" s="76" t="s">
        <v>995</v>
      </c>
      <c r="I713" s="74" t="s">
        <v>3400</v>
      </c>
      <c r="J713" s="24" t="s">
        <v>3132</v>
      </c>
      <c r="K713" s="186">
        <v>1</v>
      </c>
      <c r="L713" s="144">
        <v>8.5500000000000007</v>
      </c>
      <c r="M713" s="77">
        <v>8.5500000000000007</v>
      </c>
      <c r="N713" s="77">
        <v>8.5500000000000007</v>
      </c>
      <c r="O713" s="220">
        <v>8.5500000000000007</v>
      </c>
      <c r="P713" s="371">
        <f>SUM(R713,T713,V713,X713,Z713,AB713,AD713,AF713,AH713,AJ713,AL713,AN713,AP713,AR713,AT713,AV713,AX713,AZ713,BB713,BD713)</f>
        <v>0</v>
      </c>
      <c r="Q713" s="372">
        <f>SUM(P713*O713)</f>
        <v>0</v>
      </c>
      <c r="R713" s="43"/>
      <c r="S713" s="318">
        <f>SUM(R713*O713)</f>
        <v>0</v>
      </c>
      <c r="T713" s="44"/>
      <c r="U713" s="317">
        <f>SUM(T713*O713)</f>
        <v>0</v>
      </c>
      <c r="V713" s="43"/>
      <c r="W713" s="318">
        <f>SUM(V713*O713)</f>
        <v>0</v>
      </c>
      <c r="X713" s="44"/>
      <c r="Y713" s="317">
        <f>SUM(X713*O713)</f>
        <v>0</v>
      </c>
      <c r="Z713" s="43"/>
      <c r="AA713" s="318">
        <f>SUM(Z713*O713)</f>
        <v>0</v>
      </c>
      <c r="AB713" s="44"/>
      <c r="AC713" s="317">
        <f>SUM(AB713*O713)</f>
        <v>0</v>
      </c>
      <c r="AD713" s="43"/>
      <c r="AE713" s="318">
        <f>SUM(AD713*O713)</f>
        <v>0</v>
      </c>
      <c r="AF713" s="44"/>
      <c r="AG713" s="317">
        <f>SUM(AF713*O713)</f>
        <v>0</v>
      </c>
      <c r="AH713" s="43"/>
      <c r="AI713" s="318">
        <f>SUM(AH713*O713)</f>
        <v>0</v>
      </c>
      <c r="AJ713" s="44"/>
      <c r="AK713" s="317">
        <f>SUM(AJ713*O713)</f>
        <v>0</v>
      </c>
      <c r="AL713" s="43"/>
      <c r="AM713" s="318">
        <f>SUM(AL713*O713)</f>
        <v>0</v>
      </c>
      <c r="AN713" s="44"/>
      <c r="AO713" s="317">
        <f>SUM(AN713*O713)</f>
        <v>0</v>
      </c>
      <c r="AP713" s="43"/>
      <c r="AQ713" s="318">
        <f>SUM(AP713*O713)</f>
        <v>0</v>
      </c>
      <c r="AR713" s="44"/>
      <c r="AS713" s="317">
        <f>SUM(AR713*O713)</f>
        <v>0</v>
      </c>
      <c r="AT713" s="43"/>
      <c r="AU713" s="318">
        <f>SUM(AT713*O713)</f>
        <v>0</v>
      </c>
      <c r="AV713" s="44"/>
      <c r="AW713" s="317">
        <f>SUM(AV713*O713)</f>
        <v>0</v>
      </c>
      <c r="AX713" s="43"/>
      <c r="AY713" s="318">
        <f>SUM(AX713*O713)</f>
        <v>0</v>
      </c>
      <c r="AZ713" s="44"/>
      <c r="BA713" s="317">
        <f>SUM(AZ713*O713)</f>
        <v>0</v>
      </c>
      <c r="BB713" s="43"/>
      <c r="BC713" s="318">
        <f>SUM(BB713*O713)</f>
        <v>0</v>
      </c>
      <c r="BD713" s="44"/>
      <c r="BE713" s="317">
        <f>SUM(BD713*O713)</f>
        <v>0</v>
      </c>
    </row>
    <row r="714" spans="1:57" ht="25.5" x14ac:dyDescent="0.2">
      <c r="A714" s="263">
        <v>254</v>
      </c>
      <c r="B714" s="264" t="s">
        <v>216</v>
      </c>
      <c r="C714" s="268" t="s">
        <v>238</v>
      </c>
      <c r="D714" s="315" t="s">
        <v>738</v>
      </c>
      <c r="E714" s="266" t="s">
        <v>2340</v>
      </c>
      <c r="F714" s="265">
        <v>12</v>
      </c>
      <c r="G714" s="266" t="s">
        <v>4659</v>
      </c>
      <c r="H714" s="320" t="s">
        <v>4472</v>
      </c>
      <c r="I714" s="266" t="s">
        <v>3747</v>
      </c>
      <c r="J714" s="316" t="s">
        <v>4733</v>
      </c>
      <c r="K714" s="263"/>
      <c r="L714" s="267"/>
      <c r="M714" s="267"/>
      <c r="N714" s="267"/>
      <c r="O714" s="360">
        <v>14.2</v>
      </c>
      <c r="P714" s="371">
        <f>SUM(R714,T714,V714,X714,Z714,AB714,AD714,AF714,AH714,AJ714,AL714,AN714,AP714,AR714,AT714,AV714,AX714,AZ714,BB714,BD714)</f>
        <v>0</v>
      </c>
      <c r="Q714" s="372">
        <f>SUM(P714*O714)</f>
        <v>0</v>
      </c>
      <c r="R714" s="43"/>
      <c r="S714" s="318">
        <f>SUM(R714*O714)</f>
        <v>0</v>
      </c>
      <c r="T714" s="44"/>
      <c r="U714" s="317">
        <f>SUM(T714*O714)</f>
        <v>0</v>
      </c>
      <c r="V714" s="43"/>
      <c r="W714" s="318">
        <f>SUM(V714*O714)</f>
        <v>0</v>
      </c>
      <c r="X714" s="44"/>
      <c r="Y714" s="317">
        <f>SUM(X714*O714)</f>
        <v>0</v>
      </c>
      <c r="Z714" s="43"/>
      <c r="AA714" s="318">
        <f>SUM(Z714*O714)</f>
        <v>0</v>
      </c>
      <c r="AB714" s="44"/>
      <c r="AC714" s="317">
        <f>SUM(AB714*O714)</f>
        <v>0</v>
      </c>
      <c r="AD714" s="43"/>
      <c r="AE714" s="318">
        <f>SUM(AD714*O714)</f>
        <v>0</v>
      </c>
      <c r="AF714" s="44"/>
      <c r="AG714" s="317">
        <f>SUM(AF714*O714)</f>
        <v>0</v>
      </c>
      <c r="AH714" s="43"/>
      <c r="AI714" s="318">
        <f>SUM(AH714*O714)</f>
        <v>0</v>
      </c>
      <c r="AJ714" s="44"/>
      <c r="AK714" s="317">
        <f>SUM(AJ714*O714)</f>
        <v>0</v>
      </c>
      <c r="AL714" s="43"/>
      <c r="AM714" s="318">
        <f>SUM(AL714*O714)</f>
        <v>0</v>
      </c>
      <c r="AN714" s="44"/>
      <c r="AO714" s="317">
        <f>SUM(AN714*O714)</f>
        <v>0</v>
      </c>
      <c r="AP714" s="43"/>
      <c r="AQ714" s="318">
        <f>SUM(AP714*O714)</f>
        <v>0</v>
      </c>
      <c r="AR714" s="44"/>
      <c r="AS714" s="317">
        <f>SUM(AR714*O714)</f>
        <v>0</v>
      </c>
      <c r="AT714" s="43"/>
      <c r="AU714" s="318">
        <f>SUM(AT714*O714)</f>
        <v>0</v>
      </c>
      <c r="AV714" s="44"/>
      <c r="AW714" s="317">
        <f>SUM(AV714*O714)</f>
        <v>0</v>
      </c>
      <c r="AX714" s="43"/>
      <c r="AY714" s="318">
        <f>SUM(AX714*O714)</f>
        <v>0</v>
      </c>
      <c r="AZ714" s="44"/>
      <c r="BA714" s="317">
        <f>SUM(AZ714*O714)</f>
        <v>0</v>
      </c>
      <c r="BB714" s="43"/>
      <c r="BC714" s="318">
        <f>SUM(BB714*O714)</f>
        <v>0</v>
      </c>
      <c r="BD714" s="44"/>
      <c r="BE714" s="317">
        <f>SUM(BD714*O714)</f>
        <v>0</v>
      </c>
    </row>
    <row r="715" spans="1:57" ht="25.5" x14ac:dyDescent="0.2">
      <c r="A715" s="186">
        <v>255</v>
      </c>
      <c r="B715" s="73" t="s">
        <v>216</v>
      </c>
      <c r="C715" s="73" t="s">
        <v>240</v>
      </c>
      <c r="D715" s="74" t="s">
        <v>947</v>
      </c>
      <c r="E715" s="74" t="s">
        <v>12</v>
      </c>
      <c r="F715" s="75">
        <v>4</v>
      </c>
      <c r="G715" s="74" t="s">
        <v>3588</v>
      </c>
      <c r="H715" s="76" t="s">
        <v>3588</v>
      </c>
      <c r="I715" s="74" t="s">
        <v>3400</v>
      </c>
      <c r="J715" s="24" t="s">
        <v>3132</v>
      </c>
      <c r="K715" s="186">
        <v>1</v>
      </c>
      <c r="L715" s="77">
        <v>3.15</v>
      </c>
      <c r="M715" s="77">
        <v>3.15</v>
      </c>
      <c r="N715" s="77">
        <v>3.15</v>
      </c>
      <c r="O715" s="225">
        <v>2.99</v>
      </c>
      <c r="P715" s="371">
        <f>SUM(R715,T715,V715,X715,Z715,AB715,AD715,AF715,AH715,AJ715,AL715,AN715,AP715,AR715,AT715,AV715,AX715,AZ715,BB715,BD715)</f>
        <v>0</v>
      </c>
      <c r="Q715" s="372">
        <f>SUM(P715*O715)</f>
        <v>0</v>
      </c>
      <c r="R715" s="43"/>
      <c r="S715" s="318">
        <f>SUM(R715*O715)</f>
        <v>0</v>
      </c>
      <c r="T715" s="44"/>
      <c r="U715" s="317">
        <f>SUM(T715*O715)</f>
        <v>0</v>
      </c>
      <c r="V715" s="43"/>
      <c r="W715" s="318">
        <f>SUM(V715*O715)</f>
        <v>0</v>
      </c>
      <c r="X715" s="44"/>
      <c r="Y715" s="317">
        <f>SUM(X715*O715)</f>
        <v>0</v>
      </c>
      <c r="Z715" s="43"/>
      <c r="AA715" s="318">
        <f>SUM(Z715*O715)</f>
        <v>0</v>
      </c>
      <c r="AB715" s="44"/>
      <c r="AC715" s="317">
        <f>SUM(AB715*O715)</f>
        <v>0</v>
      </c>
      <c r="AD715" s="43"/>
      <c r="AE715" s="318">
        <f>SUM(AD715*O715)</f>
        <v>0</v>
      </c>
      <c r="AF715" s="44"/>
      <c r="AG715" s="317">
        <f>SUM(AF715*O715)</f>
        <v>0</v>
      </c>
      <c r="AH715" s="43"/>
      <c r="AI715" s="318">
        <f>SUM(AH715*O715)</f>
        <v>0</v>
      </c>
      <c r="AJ715" s="44"/>
      <c r="AK715" s="317">
        <f>SUM(AJ715*O715)</f>
        <v>0</v>
      </c>
      <c r="AL715" s="43"/>
      <c r="AM715" s="318">
        <f>SUM(AL715*O715)</f>
        <v>0</v>
      </c>
      <c r="AN715" s="44"/>
      <c r="AO715" s="317">
        <f>SUM(AN715*O715)</f>
        <v>0</v>
      </c>
      <c r="AP715" s="43"/>
      <c r="AQ715" s="318">
        <f>SUM(AP715*O715)</f>
        <v>0</v>
      </c>
      <c r="AR715" s="44"/>
      <c r="AS715" s="317">
        <f>SUM(AR715*O715)</f>
        <v>0</v>
      </c>
      <c r="AT715" s="43"/>
      <c r="AU715" s="318">
        <f>SUM(AT715*O715)</f>
        <v>0</v>
      </c>
      <c r="AV715" s="44"/>
      <c r="AW715" s="317">
        <f>SUM(AV715*O715)</f>
        <v>0</v>
      </c>
      <c r="AX715" s="43"/>
      <c r="AY715" s="318">
        <f>SUM(AX715*O715)</f>
        <v>0</v>
      </c>
      <c r="AZ715" s="44"/>
      <c r="BA715" s="317">
        <f>SUM(AZ715*O715)</f>
        <v>0</v>
      </c>
      <c r="BB715" s="43"/>
      <c r="BC715" s="318">
        <f>SUM(BB715*O715)</f>
        <v>0</v>
      </c>
      <c r="BD715" s="44"/>
      <c r="BE715" s="317">
        <f>SUM(BD715*O715)</f>
        <v>0</v>
      </c>
    </row>
    <row r="716" spans="1:57" ht="25.5" x14ac:dyDescent="0.2">
      <c r="A716" s="187">
        <v>255</v>
      </c>
      <c r="B716" s="25" t="s">
        <v>216</v>
      </c>
      <c r="C716" s="25" t="s">
        <v>240</v>
      </c>
      <c r="D716" s="29" t="s">
        <v>120</v>
      </c>
      <c r="E716" s="28" t="s">
        <v>12</v>
      </c>
      <c r="F716" s="188">
        <v>4</v>
      </c>
      <c r="G716" s="28">
        <v>86074</v>
      </c>
      <c r="H716" s="88" t="s">
        <v>2094</v>
      </c>
      <c r="I716" s="29" t="s">
        <v>3404</v>
      </c>
      <c r="J716" s="79" t="s">
        <v>2338</v>
      </c>
      <c r="K716" s="187">
        <v>2</v>
      </c>
      <c r="L716" s="146">
        <v>3.65</v>
      </c>
      <c r="M716" s="80">
        <v>3.65</v>
      </c>
      <c r="N716" s="80">
        <v>3.65</v>
      </c>
      <c r="O716" s="223">
        <v>3.65</v>
      </c>
      <c r="P716" s="371">
        <f>SUM(R716,T716,V716,X716,Z716,AB716,AD716,AF716,AH716,AJ716,AL716,AN716,AP716,AR716,AT716,AV716,AX716,AZ716,BB716,BD716)</f>
        <v>0</v>
      </c>
      <c r="Q716" s="372">
        <f>SUM(P716*O716)</f>
        <v>0</v>
      </c>
      <c r="R716" s="43"/>
      <c r="S716" s="318">
        <f>SUM(R716*O716)</f>
        <v>0</v>
      </c>
      <c r="T716" s="44"/>
      <c r="U716" s="317">
        <f>SUM(T716*O716)</f>
        <v>0</v>
      </c>
      <c r="V716" s="43"/>
      <c r="W716" s="318">
        <f>SUM(V716*O716)</f>
        <v>0</v>
      </c>
      <c r="X716" s="44"/>
      <c r="Y716" s="317">
        <f>SUM(X716*O716)</f>
        <v>0</v>
      </c>
      <c r="Z716" s="43"/>
      <c r="AA716" s="318">
        <f>SUM(Z716*O716)</f>
        <v>0</v>
      </c>
      <c r="AB716" s="44"/>
      <c r="AC716" s="317">
        <f>SUM(AB716*O716)</f>
        <v>0</v>
      </c>
      <c r="AD716" s="43"/>
      <c r="AE716" s="318">
        <f>SUM(AD716*O716)</f>
        <v>0</v>
      </c>
      <c r="AF716" s="44"/>
      <c r="AG716" s="317">
        <f>SUM(AF716*O716)</f>
        <v>0</v>
      </c>
      <c r="AH716" s="43"/>
      <c r="AI716" s="318">
        <f>SUM(AH716*O716)</f>
        <v>0</v>
      </c>
      <c r="AJ716" s="44"/>
      <c r="AK716" s="317">
        <f>SUM(AJ716*O716)</f>
        <v>0</v>
      </c>
      <c r="AL716" s="43"/>
      <c r="AM716" s="318">
        <f>SUM(AL716*O716)</f>
        <v>0</v>
      </c>
      <c r="AN716" s="44"/>
      <c r="AO716" s="317">
        <f>SUM(AN716*O716)</f>
        <v>0</v>
      </c>
      <c r="AP716" s="43"/>
      <c r="AQ716" s="318">
        <f>SUM(AP716*O716)</f>
        <v>0</v>
      </c>
      <c r="AR716" s="44"/>
      <c r="AS716" s="317">
        <f>SUM(AR716*O716)</f>
        <v>0</v>
      </c>
      <c r="AT716" s="43"/>
      <c r="AU716" s="318">
        <f>SUM(AT716*O716)</f>
        <v>0</v>
      </c>
      <c r="AV716" s="44"/>
      <c r="AW716" s="317">
        <f>SUM(AV716*O716)</f>
        <v>0</v>
      </c>
      <c r="AX716" s="43"/>
      <c r="AY716" s="318">
        <f>SUM(AX716*O716)</f>
        <v>0</v>
      </c>
      <c r="AZ716" s="44"/>
      <c r="BA716" s="317">
        <f>SUM(AZ716*O716)</f>
        <v>0</v>
      </c>
      <c r="BB716" s="43"/>
      <c r="BC716" s="318">
        <f>SUM(BB716*O716)</f>
        <v>0</v>
      </c>
      <c r="BD716" s="44"/>
      <c r="BE716" s="317">
        <f>SUM(BD716*O716)</f>
        <v>0</v>
      </c>
    </row>
    <row r="717" spans="1:57" ht="25.5" x14ac:dyDescent="0.2">
      <c r="A717" s="263">
        <v>255</v>
      </c>
      <c r="B717" s="264" t="s">
        <v>216</v>
      </c>
      <c r="C717" s="260" t="s">
        <v>240</v>
      </c>
      <c r="D717" s="315" t="s">
        <v>738</v>
      </c>
      <c r="E717" s="266" t="s">
        <v>12</v>
      </c>
      <c r="F717" s="265">
        <v>4</v>
      </c>
      <c r="G717" s="266" t="s">
        <v>4549</v>
      </c>
      <c r="H717" s="320" t="s">
        <v>4276</v>
      </c>
      <c r="I717" s="266" t="s">
        <v>3747</v>
      </c>
      <c r="J717" s="316" t="s">
        <v>4733</v>
      </c>
      <c r="K717" s="263"/>
      <c r="L717" s="267"/>
      <c r="M717" s="267"/>
      <c r="N717" s="267"/>
      <c r="O717" s="360">
        <v>3.86</v>
      </c>
      <c r="P717" s="371">
        <f>SUM(R717,T717,V717,X717,Z717,AB717,AD717,AF717,AH717,AJ717,AL717,AN717,AP717,AR717,AT717,AV717,AX717,AZ717,BB717,BD717)</f>
        <v>0</v>
      </c>
      <c r="Q717" s="372">
        <f>SUM(P717*O717)</f>
        <v>0</v>
      </c>
      <c r="R717" s="43"/>
      <c r="S717" s="318">
        <f>SUM(R717*O717)</f>
        <v>0</v>
      </c>
      <c r="T717" s="44"/>
      <c r="U717" s="317">
        <f>SUM(T717*O717)</f>
        <v>0</v>
      </c>
      <c r="V717" s="43"/>
      <c r="W717" s="318">
        <f>SUM(V717*O717)</f>
        <v>0</v>
      </c>
      <c r="X717" s="44"/>
      <c r="Y717" s="317">
        <f>SUM(X717*O717)</f>
        <v>0</v>
      </c>
      <c r="Z717" s="43"/>
      <c r="AA717" s="318">
        <f>SUM(Z717*O717)</f>
        <v>0</v>
      </c>
      <c r="AB717" s="44"/>
      <c r="AC717" s="317">
        <f>SUM(AB717*O717)</f>
        <v>0</v>
      </c>
      <c r="AD717" s="43"/>
      <c r="AE717" s="318">
        <f>SUM(AD717*O717)</f>
        <v>0</v>
      </c>
      <c r="AF717" s="44"/>
      <c r="AG717" s="317">
        <f>SUM(AF717*O717)</f>
        <v>0</v>
      </c>
      <c r="AH717" s="43"/>
      <c r="AI717" s="318">
        <f>SUM(AH717*O717)</f>
        <v>0</v>
      </c>
      <c r="AJ717" s="44"/>
      <c r="AK717" s="317">
        <f>SUM(AJ717*O717)</f>
        <v>0</v>
      </c>
      <c r="AL717" s="43"/>
      <c r="AM717" s="318">
        <f>SUM(AL717*O717)</f>
        <v>0</v>
      </c>
      <c r="AN717" s="44"/>
      <c r="AO717" s="317">
        <f>SUM(AN717*O717)</f>
        <v>0</v>
      </c>
      <c r="AP717" s="43"/>
      <c r="AQ717" s="318">
        <f>SUM(AP717*O717)</f>
        <v>0</v>
      </c>
      <c r="AR717" s="44"/>
      <c r="AS717" s="317">
        <f>SUM(AR717*O717)</f>
        <v>0</v>
      </c>
      <c r="AT717" s="43"/>
      <c r="AU717" s="318">
        <f>SUM(AT717*O717)</f>
        <v>0</v>
      </c>
      <c r="AV717" s="44"/>
      <c r="AW717" s="317">
        <f>SUM(AV717*O717)</f>
        <v>0</v>
      </c>
      <c r="AX717" s="43"/>
      <c r="AY717" s="318">
        <f>SUM(AX717*O717)</f>
        <v>0</v>
      </c>
      <c r="AZ717" s="44"/>
      <c r="BA717" s="317">
        <f>SUM(AZ717*O717)</f>
        <v>0</v>
      </c>
      <c r="BB717" s="43"/>
      <c r="BC717" s="318">
        <f>SUM(BB717*O717)</f>
        <v>0</v>
      </c>
      <c r="BD717" s="44"/>
      <c r="BE717" s="317">
        <f>SUM(BD717*O717)</f>
        <v>0</v>
      </c>
    </row>
    <row r="718" spans="1:57" ht="25.5" x14ac:dyDescent="0.2">
      <c r="A718" s="186">
        <v>255</v>
      </c>
      <c r="B718" s="73" t="s">
        <v>216</v>
      </c>
      <c r="C718" s="73" t="s">
        <v>240</v>
      </c>
      <c r="D718" s="74" t="s">
        <v>738</v>
      </c>
      <c r="E718" s="74" t="s">
        <v>12</v>
      </c>
      <c r="F718" s="75">
        <v>4</v>
      </c>
      <c r="G718" s="74" t="s">
        <v>996</v>
      </c>
      <c r="H718" s="76" t="s">
        <v>996</v>
      </c>
      <c r="I718" s="74" t="s">
        <v>3400</v>
      </c>
      <c r="J718" s="24" t="s">
        <v>3132</v>
      </c>
      <c r="K718" s="186">
        <v>3</v>
      </c>
      <c r="L718" s="144">
        <v>4.24</v>
      </c>
      <c r="M718" s="77">
        <v>4.24</v>
      </c>
      <c r="N718" s="77">
        <v>4.24</v>
      </c>
      <c r="O718" s="220">
        <v>4.24</v>
      </c>
      <c r="P718" s="371">
        <f>SUM(R718,T718,V718,X718,Z718,AB718,AD718,AF718,AH718,AJ718,AL718,AN718,AP718,AR718,AT718,AV718,AX718,AZ718,BB718,BD718)</f>
        <v>0</v>
      </c>
      <c r="Q718" s="372">
        <f>SUM(P718*O718)</f>
        <v>0</v>
      </c>
      <c r="R718" s="43"/>
      <c r="S718" s="318">
        <f>SUM(R718*O718)</f>
        <v>0</v>
      </c>
      <c r="T718" s="44"/>
      <c r="U718" s="317">
        <f>SUM(T718*O718)</f>
        <v>0</v>
      </c>
      <c r="V718" s="43"/>
      <c r="W718" s="318">
        <f>SUM(V718*O718)</f>
        <v>0</v>
      </c>
      <c r="X718" s="44"/>
      <c r="Y718" s="317">
        <f>SUM(X718*O718)</f>
        <v>0</v>
      </c>
      <c r="Z718" s="43"/>
      <c r="AA718" s="318">
        <f>SUM(Z718*O718)</f>
        <v>0</v>
      </c>
      <c r="AB718" s="44"/>
      <c r="AC718" s="317">
        <f>SUM(AB718*O718)</f>
        <v>0</v>
      </c>
      <c r="AD718" s="43"/>
      <c r="AE718" s="318">
        <f>SUM(AD718*O718)</f>
        <v>0</v>
      </c>
      <c r="AF718" s="44"/>
      <c r="AG718" s="317">
        <f>SUM(AF718*O718)</f>
        <v>0</v>
      </c>
      <c r="AH718" s="43"/>
      <c r="AI718" s="318">
        <f>SUM(AH718*O718)</f>
        <v>0</v>
      </c>
      <c r="AJ718" s="44"/>
      <c r="AK718" s="317">
        <f>SUM(AJ718*O718)</f>
        <v>0</v>
      </c>
      <c r="AL718" s="43"/>
      <c r="AM718" s="318">
        <f>SUM(AL718*O718)</f>
        <v>0</v>
      </c>
      <c r="AN718" s="44"/>
      <c r="AO718" s="317">
        <f>SUM(AN718*O718)</f>
        <v>0</v>
      </c>
      <c r="AP718" s="43"/>
      <c r="AQ718" s="318">
        <f>SUM(AP718*O718)</f>
        <v>0</v>
      </c>
      <c r="AR718" s="44"/>
      <c r="AS718" s="317">
        <f>SUM(AR718*O718)</f>
        <v>0</v>
      </c>
      <c r="AT718" s="43"/>
      <c r="AU718" s="318">
        <f>SUM(AT718*O718)</f>
        <v>0</v>
      </c>
      <c r="AV718" s="44"/>
      <c r="AW718" s="317">
        <f>SUM(AV718*O718)</f>
        <v>0</v>
      </c>
      <c r="AX718" s="43"/>
      <c r="AY718" s="318">
        <f>SUM(AX718*O718)</f>
        <v>0</v>
      </c>
      <c r="AZ718" s="44"/>
      <c r="BA718" s="317">
        <f>SUM(AZ718*O718)</f>
        <v>0</v>
      </c>
      <c r="BB718" s="43"/>
      <c r="BC718" s="318">
        <f>SUM(BB718*O718)</f>
        <v>0</v>
      </c>
      <c r="BD718" s="44"/>
      <c r="BE718" s="317">
        <f>SUM(BD718*O718)</f>
        <v>0</v>
      </c>
    </row>
    <row r="719" spans="1:57" ht="25.5" x14ac:dyDescent="0.2">
      <c r="A719" s="81">
        <v>255</v>
      </c>
      <c r="B719" s="82" t="s">
        <v>216</v>
      </c>
      <c r="C719" s="82" t="s">
        <v>240</v>
      </c>
      <c r="D719" s="83" t="s">
        <v>3313</v>
      </c>
      <c r="E719" s="84" t="s">
        <v>12</v>
      </c>
      <c r="F719" s="85">
        <v>4</v>
      </c>
      <c r="G719" s="84" t="s">
        <v>2433</v>
      </c>
      <c r="H719" s="22" t="s">
        <v>2434</v>
      </c>
      <c r="I719" s="34">
        <v>57681</v>
      </c>
      <c r="J719" s="86" t="s">
        <v>1074</v>
      </c>
      <c r="K719" s="81">
        <v>4</v>
      </c>
      <c r="L719" s="87">
        <v>6.12</v>
      </c>
      <c r="M719" s="87">
        <v>6.12</v>
      </c>
      <c r="N719" s="87">
        <v>6.12</v>
      </c>
      <c r="O719" s="361">
        <v>6.21</v>
      </c>
      <c r="P719" s="371">
        <f>SUM(R719,T719,V719,X719,Z719,AB719,AD719,AF719,AH719,AJ719,AL719,AN719,AP719,AR719,AT719,AV719,AX719,AZ719,BB719,BD719)</f>
        <v>0</v>
      </c>
      <c r="Q719" s="372">
        <f>SUM(P719*O719)</f>
        <v>0</v>
      </c>
      <c r="R719" s="43"/>
      <c r="S719" s="318">
        <f>SUM(R719*O719)</f>
        <v>0</v>
      </c>
      <c r="T719" s="44"/>
      <c r="U719" s="317">
        <f>SUM(T719*O719)</f>
        <v>0</v>
      </c>
      <c r="V719" s="43"/>
      <c r="W719" s="318">
        <f>SUM(V719*O719)</f>
        <v>0</v>
      </c>
      <c r="X719" s="44"/>
      <c r="Y719" s="317">
        <f>SUM(X719*O719)</f>
        <v>0</v>
      </c>
      <c r="Z719" s="43"/>
      <c r="AA719" s="318">
        <f>SUM(Z719*O719)</f>
        <v>0</v>
      </c>
      <c r="AB719" s="44"/>
      <c r="AC719" s="317">
        <f>SUM(AB719*O719)</f>
        <v>0</v>
      </c>
      <c r="AD719" s="43"/>
      <c r="AE719" s="318">
        <f>SUM(AD719*O719)</f>
        <v>0</v>
      </c>
      <c r="AF719" s="44"/>
      <c r="AG719" s="317">
        <f>SUM(AF719*O719)</f>
        <v>0</v>
      </c>
      <c r="AH719" s="43"/>
      <c r="AI719" s="318">
        <f>SUM(AH719*O719)</f>
        <v>0</v>
      </c>
      <c r="AJ719" s="44"/>
      <c r="AK719" s="317">
        <f>SUM(AJ719*O719)</f>
        <v>0</v>
      </c>
      <c r="AL719" s="43"/>
      <c r="AM719" s="318">
        <f>SUM(AL719*O719)</f>
        <v>0</v>
      </c>
      <c r="AN719" s="44"/>
      <c r="AO719" s="317">
        <f>SUM(AN719*O719)</f>
        <v>0</v>
      </c>
      <c r="AP719" s="43"/>
      <c r="AQ719" s="318">
        <f>SUM(AP719*O719)</f>
        <v>0</v>
      </c>
      <c r="AR719" s="44"/>
      <c r="AS719" s="317">
        <f>SUM(AR719*O719)</f>
        <v>0</v>
      </c>
      <c r="AT719" s="43"/>
      <c r="AU719" s="318">
        <f>SUM(AT719*O719)</f>
        <v>0</v>
      </c>
      <c r="AV719" s="44"/>
      <c r="AW719" s="317">
        <f>SUM(AV719*O719)</f>
        <v>0</v>
      </c>
      <c r="AX719" s="43"/>
      <c r="AY719" s="318">
        <f>SUM(AX719*O719)</f>
        <v>0</v>
      </c>
      <c r="AZ719" s="44"/>
      <c r="BA719" s="317">
        <f>SUM(AZ719*O719)</f>
        <v>0</v>
      </c>
      <c r="BB719" s="43"/>
      <c r="BC719" s="318">
        <f>SUM(BB719*O719)</f>
        <v>0</v>
      </c>
      <c r="BD719" s="44"/>
      <c r="BE719" s="317">
        <f>SUM(BD719*O719)</f>
        <v>0</v>
      </c>
    </row>
    <row r="720" spans="1:57" ht="25.5" x14ac:dyDescent="0.2">
      <c r="A720" s="187">
        <v>256</v>
      </c>
      <c r="B720" s="25" t="s">
        <v>216</v>
      </c>
      <c r="C720" s="25" t="s">
        <v>229</v>
      </c>
      <c r="D720" s="29" t="s">
        <v>120</v>
      </c>
      <c r="E720" s="28" t="s">
        <v>12</v>
      </c>
      <c r="F720" s="188">
        <v>8</v>
      </c>
      <c r="G720" s="28">
        <v>30078</v>
      </c>
      <c r="H720" s="88" t="s">
        <v>2095</v>
      </c>
      <c r="I720" s="29" t="s">
        <v>3404</v>
      </c>
      <c r="J720" s="79" t="s">
        <v>2338</v>
      </c>
      <c r="K720" s="187">
        <v>1</v>
      </c>
      <c r="L720" s="146">
        <v>6.34</v>
      </c>
      <c r="M720" s="80">
        <v>6.34</v>
      </c>
      <c r="N720" s="80">
        <v>6.34</v>
      </c>
      <c r="O720" s="223">
        <v>6.34</v>
      </c>
      <c r="P720" s="371">
        <f>SUM(R720,T720,V720,X720,Z720,AB720,AD720,AF720,AH720,AJ720,AL720,AN720,AP720,AR720,AT720,AV720,AX720,AZ720,BB720,BD720)</f>
        <v>0</v>
      </c>
      <c r="Q720" s="372">
        <f>SUM(P720*O720)</f>
        <v>0</v>
      </c>
      <c r="R720" s="43"/>
      <c r="S720" s="318">
        <f>SUM(R720*O720)</f>
        <v>0</v>
      </c>
      <c r="T720" s="44"/>
      <c r="U720" s="317">
        <f>SUM(T720*O720)</f>
        <v>0</v>
      </c>
      <c r="V720" s="43"/>
      <c r="W720" s="318">
        <f>SUM(V720*O720)</f>
        <v>0</v>
      </c>
      <c r="X720" s="44"/>
      <c r="Y720" s="317">
        <f>SUM(X720*O720)</f>
        <v>0</v>
      </c>
      <c r="Z720" s="43"/>
      <c r="AA720" s="318">
        <f>SUM(Z720*O720)</f>
        <v>0</v>
      </c>
      <c r="AB720" s="44"/>
      <c r="AC720" s="317">
        <f>SUM(AB720*O720)</f>
        <v>0</v>
      </c>
      <c r="AD720" s="43"/>
      <c r="AE720" s="318">
        <f>SUM(AD720*O720)</f>
        <v>0</v>
      </c>
      <c r="AF720" s="44"/>
      <c r="AG720" s="317">
        <f>SUM(AF720*O720)</f>
        <v>0</v>
      </c>
      <c r="AH720" s="43"/>
      <c r="AI720" s="318">
        <f>SUM(AH720*O720)</f>
        <v>0</v>
      </c>
      <c r="AJ720" s="44"/>
      <c r="AK720" s="317">
        <f>SUM(AJ720*O720)</f>
        <v>0</v>
      </c>
      <c r="AL720" s="43"/>
      <c r="AM720" s="318">
        <f>SUM(AL720*O720)</f>
        <v>0</v>
      </c>
      <c r="AN720" s="44"/>
      <c r="AO720" s="317">
        <f>SUM(AN720*O720)</f>
        <v>0</v>
      </c>
      <c r="AP720" s="43"/>
      <c r="AQ720" s="318">
        <f>SUM(AP720*O720)</f>
        <v>0</v>
      </c>
      <c r="AR720" s="44"/>
      <c r="AS720" s="317">
        <f>SUM(AR720*O720)</f>
        <v>0</v>
      </c>
      <c r="AT720" s="43"/>
      <c r="AU720" s="318">
        <f>SUM(AT720*O720)</f>
        <v>0</v>
      </c>
      <c r="AV720" s="44"/>
      <c r="AW720" s="317">
        <f>SUM(AV720*O720)</f>
        <v>0</v>
      </c>
      <c r="AX720" s="43"/>
      <c r="AY720" s="318">
        <f>SUM(AX720*O720)</f>
        <v>0</v>
      </c>
      <c r="AZ720" s="44"/>
      <c r="BA720" s="317">
        <f>SUM(AZ720*O720)</f>
        <v>0</v>
      </c>
      <c r="BB720" s="43"/>
      <c r="BC720" s="318">
        <f>SUM(BB720*O720)</f>
        <v>0</v>
      </c>
      <c r="BD720" s="44"/>
      <c r="BE720" s="317">
        <f>SUM(BD720*O720)</f>
        <v>0</v>
      </c>
    </row>
    <row r="721" spans="1:57" ht="25.5" x14ac:dyDescent="0.2">
      <c r="A721" s="263">
        <v>256</v>
      </c>
      <c r="B721" s="264" t="s">
        <v>216</v>
      </c>
      <c r="C721" s="260" t="s">
        <v>229</v>
      </c>
      <c r="D721" s="315" t="s">
        <v>1096</v>
      </c>
      <c r="E721" s="266" t="s">
        <v>12</v>
      </c>
      <c r="F721" s="265">
        <v>8</v>
      </c>
      <c r="G721" s="266" t="s">
        <v>4550</v>
      </c>
      <c r="H721" s="320" t="s">
        <v>4277</v>
      </c>
      <c r="I721" s="266" t="s">
        <v>3747</v>
      </c>
      <c r="J721" s="316" t="s">
        <v>4733</v>
      </c>
      <c r="K721" s="263"/>
      <c r="L721" s="267"/>
      <c r="M721" s="267"/>
      <c r="N721" s="267"/>
      <c r="O721" s="360">
        <v>6.68</v>
      </c>
      <c r="P721" s="371">
        <f>SUM(R721,T721,V721,X721,Z721,AB721,AD721,AF721,AH721,AJ721,AL721,AN721,AP721,AR721,AT721,AV721,AX721,AZ721,BB721,BD721)</f>
        <v>0</v>
      </c>
      <c r="Q721" s="372">
        <f>SUM(P721*O721)</f>
        <v>0</v>
      </c>
      <c r="R721" s="43"/>
      <c r="S721" s="318">
        <f>SUM(R721*O721)</f>
        <v>0</v>
      </c>
      <c r="T721" s="44"/>
      <c r="U721" s="317">
        <f>SUM(T721*O721)</f>
        <v>0</v>
      </c>
      <c r="V721" s="43"/>
      <c r="W721" s="318">
        <f>SUM(V721*O721)</f>
        <v>0</v>
      </c>
      <c r="X721" s="44"/>
      <c r="Y721" s="317">
        <f>SUM(X721*O721)</f>
        <v>0</v>
      </c>
      <c r="Z721" s="43"/>
      <c r="AA721" s="318">
        <f>SUM(Z721*O721)</f>
        <v>0</v>
      </c>
      <c r="AB721" s="44"/>
      <c r="AC721" s="317">
        <f>SUM(AB721*O721)</f>
        <v>0</v>
      </c>
      <c r="AD721" s="43"/>
      <c r="AE721" s="318">
        <f>SUM(AD721*O721)</f>
        <v>0</v>
      </c>
      <c r="AF721" s="44"/>
      <c r="AG721" s="317">
        <f>SUM(AF721*O721)</f>
        <v>0</v>
      </c>
      <c r="AH721" s="43"/>
      <c r="AI721" s="318">
        <f>SUM(AH721*O721)</f>
        <v>0</v>
      </c>
      <c r="AJ721" s="44"/>
      <c r="AK721" s="317">
        <f>SUM(AJ721*O721)</f>
        <v>0</v>
      </c>
      <c r="AL721" s="43"/>
      <c r="AM721" s="318">
        <f>SUM(AL721*O721)</f>
        <v>0</v>
      </c>
      <c r="AN721" s="44"/>
      <c r="AO721" s="317">
        <f>SUM(AN721*O721)</f>
        <v>0</v>
      </c>
      <c r="AP721" s="43"/>
      <c r="AQ721" s="318">
        <f>SUM(AP721*O721)</f>
        <v>0</v>
      </c>
      <c r="AR721" s="44"/>
      <c r="AS721" s="317">
        <f>SUM(AR721*O721)</f>
        <v>0</v>
      </c>
      <c r="AT721" s="43"/>
      <c r="AU721" s="318">
        <f>SUM(AT721*O721)</f>
        <v>0</v>
      </c>
      <c r="AV721" s="44"/>
      <c r="AW721" s="317">
        <f>SUM(AV721*O721)</f>
        <v>0</v>
      </c>
      <c r="AX721" s="43"/>
      <c r="AY721" s="318">
        <f>SUM(AX721*O721)</f>
        <v>0</v>
      </c>
      <c r="AZ721" s="44"/>
      <c r="BA721" s="317">
        <f>SUM(AZ721*O721)</f>
        <v>0</v>
      </c>
      <c r="BB721" s="43"/>
      <c r="BC721" s="318">
        <f>SUM(BB721*O721)</f>
        <v>0</v>
      </c>
      <c r="BD721" s="44"/>
      <c r="BE721" s="317">
        <f>SUM(BD721*O721)</f>
        <v>0</v>
      </c>
    </row>
    <row r="722" spans="1:57" ht="25.5" x14ac:dyDescent="0.2">
      <c r="A722" s="81">
        <v>256</v>
      </c>
      <c r="B722" s="82" t="s">
        <v>216</v>
      </c>
      <c r="C722" s="82" t="s">
        <v>229</v>
      </c>
      <c r="D722" s="83" t="s">
        <v>3335</v>
      </c>
      <c r="E722" s="84" t="s">
        <v>12</v>
      </c>
      <c r="F722" s="85">
        <v>8</v>
      </c>
      <c r="G722" s="84">
        <v>30078</v>
      </c>
      <c r="H722" s="22">
        <v>9718911</v>
      </c>
      <c r="I722" s="34">
        <v>57681</v>
      </c>
      <c r="J722" s="86" t="s">
        <v>1074</v>
      </c>
      <c r="K722" s="81">
        <v>3</v>
      </c>
      <c r="L722" s="87">
        <v>6.32</v>
      </c>
      <c r="M722" s="155">
        <v>8</v>
      </c>
      <c r="N722" s="87">
        <v>8</v>
      </c>
      <c r="O722" s="362">
        <v>7.2</v>
      </c>
      <c r="P722" s="371">
        <f>SUM(R722,T722,V722,X722,Z722,AB722,AD722,AF722,AH722,AJ722,AL722,AN722,AP722,AR722,AT722,AV722,AX722,AZ722,BB722,BD722)</f>
        <v>0</v>
      </c>
      <c r="Q722" s="372">
        <f>SUM(P722*O722)</f>
        <v>0</v>
      </c>
      <c r="R722" s="43"/>
      <c r="S722" s="318">
        <f>SUM(R722*O722)</f>
        <v>0</v>
      </c>
      <c r="T722" s="44"/>
      <c r="U722" s="317">
        <f>SUM(T722*O722)</f>
        <v>0</v>
      </c>
      <c r="V722" s="43"/>
      <c r="W722" s="318">
        <f>SUM(V722*O722)</f>
        <v>0</v>
      </c>
      <c r="X722" s="44"/>
      <c r="Y722" s="317">
        <f>SUM(X722*O722)</f>
        <v>0</v>
      </c>
      <c r="Z722" s="43"/>
      <c r="AA722" s="318">
        <f>SUM(Z722*O722)</f>
        <v>0</v>
      </c>
      <c r="AB722" s="44"/>
      <c r="AC722" s="317">
        <f>SUM(AB722*O722)</f>
        <v>0</v>
      </c>
      <c r="AD722" s="43"/>
      <c r="AE722" s="318">
        <f>SUM(AD722*O722)</f>
        <v>0</v>
      </c>
      <c r="AF722" s="44"/>
      <c r="AG722" s="317">
        <f>SUM(AF722*O722)</f>
        <v>0</v>
      </c>
      <c r="AH722" s="43"/>
      <c r="AI722" s="318">
        <f>SUM(AH722*O722)</f>
        <v>0</v>
      </c>
      <c r="AJ722" s="44"/>
      <c r="AK722" s="317">
        <f>SUM(AJ722*O722)</f>
        <v>0</v>
      </c>
      <c r="AL722" s="43"/>
      <c r="AM722" s="318">
        <f>SUM(AL722*O722)</f>
        <v>0</v>
      </c>
      <c r="AN722" s="44"/>
      <c r="AO722" s="317">
        <f>SUM(AN722*O722)</f>
        <v>0</v>
      </c>
      <c r="AP722" s="43"/>
      <c r="AQ722" s="318">
        <f>SUM(AP722*O722)</f>
        <v>0</v>
      </c>
      <c r="AR722" s="44"/>
      <c r="AS722" s="317">
        <f>SUM(AR722*O722)</f>
        <v>0</v>
      </c>
      <c r="AT722" s="43"/>
      <c r="AU722" s="318">
        <f>SUM(AT722*O722)</f>
        <v>0</v>
      </c>
      <c r="AV722" s="44"/>
      <c r="AW722" s="317">
        <f>SUM(AV722*O722)</f>
        <v>0</v>
      </c>
      <c r="AX722" s="43"/>
      <c r="AY722" s="318">
        <f>SUM(AX722*O722)</f>
        <v>0</v>
      </c>
      <c r="AZ722" s="44"/>
      <c r="BA722" s="317">
        <f>SUM(AZ722*O722)</f>
        <v>0</v>
      </c>
      <c r="BB722" s="43"/>
      <c r="BC722" s="318">
        <f>SUM(BB722*O722)</f>
        <v>0</v>
      </c>
      <c r="BD722" s="44"/>
      <c r="BE722" s="317">
        <f>SUM(BD722*O722)</f>
        <v>0</v>
      </c>
    </row>
    <row r="723" spans="1:57" ht="25.5" x14ac:dyDescent="0.2">
      <c r="A723" s="186">
        <v>256</v>
      </c>
      <c r="B723" s="73" t="s">
        <v>216</v>
      </c>
      <c r="C723" s="73" t="s">
        <v>229</v>
      </c>
      <c r="D723" s="74" t="s">
        <v>1096</v>
      </c>
      <c r="E723" s="74" t="s">
        <v>1084</v>
      </c>
      <c r="F723" s="75">
        <v>8</v>
      </c>
      <c r="G723" s="74" t="s">
        <v>2999</v>
      </c>
      <c r="H723" s="76" t="s">
        <v>2999</v>
      </c>
      <c r="I723" s="74" t="s">
        <v>3400</v>
      </c>
      <c r="J723" s="24" t="s">
        <v>3132</v>
      </c>
      <c r="K723" s="186">
        <v>2</v>
      </c>
      <c r="L723" s="144">
        <v>7.63</v>
      </c>
      <c r="M723" s="77">
        <v>7.63</v>
      </c>
      <c r="N723" s="77">
        <v>7.63</v>
      </c>
      <c r="O723" s="220">
        <v>7.63</v>
      </c>
      <c r="P723" s="371">
        <f>SUM(R723,T723,V723,X723,Z723,AB723,AD723,AF723,AH723,AJ723,AL723,AN723,AP723,AR723,AT723,AV723,AX723,AZ723,BB723,BD723)</f>
        <v>0</v>
      </c>
      <c r="Q723" s="372">
        <f>SUM(P723*O723)</f>
        <v>0</v>
      </c>
      <c r="R723" s="43"/>
      <c r="S723" s="318">
        <f>SUM(R723*O723)</f>
        <v>0</v>
      </c>
      <c r="T723" s="44"/>
      <c r="U723" s="317">
        <f>SUM(T723*O723)</f>
        <v>0</v>
      </c>
      <c r="V723" s="43"/>
      <c r="W723" s="318">
        <f>SUM(V723*O723)</f>
        <v>0</v>
      </c>
      <c r="X723" s="44"/>
      <c r="Y723" s="317">
        <f>SUM(X723*O723)</f>
        <v>0</v>
      </c>
      <c r="Z723" s="43"/>
      <c r="AA723" s="318">
        <f>SUM(Z723*O723)</f>
        <v>0</v>
      </c>
      <c r="AB723" s="44"/>
      <c r="AC723" s="317">
        <f>SUM(AB723*O723)</f>
        <v>0</v>
      </c>
      <c r="AD723" s="43"/>
      <c r="AE723" s="318">
        <f>SUM(AD723*O723)</f>
        <v>0</v>
      </c>
      <c r="AF723" s="44"/>
      <c r="AG723" s="317">
        <f>SUM(AF723*O723)</f>
        <v>0</v>
      </c>
      <c r="AH723" s="43"/>
      <c r="AI723" s="318">
        <f>SUM(AH723*O723)</f>
        <v>0</v>
      </c>
      <c r="AJ723" s="44"/>
      <c r="AK723" s="317">
        <f>SUM(AJ723*O723)</f>
        <v>0</v>
      </c>
      <c r="AL723" s="43"/>
      <c r="AM723" s="318">
        <f>SUM(AL723*O723)</f>
        <v>0</v>
      </c>
      <c r="AN723" s="44"/>
      <c r="AO723" s="317">
        <f>SUM(AN723*O723)</f>
        <v>0</v>
      </c>
      <c r="AP723" s="43"/>
      <c r="AQ723" s="318">
        <f>SUM(AP723*O723)</f>
        <v>0</v>
      </c>
      <c r="AR723" s="44"/>
      <c r="AS723" s="317">
        <f>SUM(AR723*O723)</f>
        <v>0</v>
      </c>
      <c r="AT723" s="43"/>
      <c r="AU723" s="318">
        <f>SUM(AT723*O723)</f>
        <v>0</v>
      </c>
      <c r="AV723" s="44"/>
      <c r="AW723" s="317">
        <f>SUM(AV723*O723)</f>
        <v>0</v>
      </c>
      <c r="AX723" s="43"/>
      <c r="AY723" s="318">
        <f>SUM(AX723*O723)</f>
        <v>0</v>
      </c>
      <c r="AZ723" s="44"/>
      <c r="BA723" s="317">
        <f>SUM(AZ723*O723)</f>
        <v>0</v>
      </c>
      <c r="BB723" s="43"/>
      <c r="BC723" s="318">
        <f>SUM(BB723*O723)</f>
        <v>0</v>
      </c>
      <c r="BD723" s="44"/>
      <c r="BE723" s="317">
        <f>SUM(BD723*O723)</f>
        <v>0</v>
      </c>
    </row>
    <row r="724" spans="1:57" ht="25.5" x14ac:dyDescent="0.2">
      <c r="A724" s="187">
        <v>257</v>
      </c>
      <c r="B724" s="25" t="s">
        <v>216</v>
      </c>
      <c r="C724" s="25" t="s">
        <v>223</v>
      </c>
      <c r="D724" s="29" t="s">
        <v>2086</v>
      </c>
      <c r="E724" s="28" t="s">
        <v>11</v>
      </c>
      <c r="F724" s="188">
        <v>1</v>
      </c>
      <c r="G724" s="28">
        <v>91201</v>
      </c>
      <c r="H724" s="88" t="s">
        <v>2096</v>
      </c>
      <c r="I724" s="29" t="s">
        <v>3404</v>
      </c>
      <c r="J724" s="79" t="s">
        <v>2338</v>
      </c>
      <c r="K724" s="187">
        <v>1</v>
      </c>
      <c r="L724" s="146">
        <v>0.23</v>
      </c>
      <c r="M724" s="146">
        <v>0.25</v>
      </c>
      <c r="N724" s="80">
        <v>0.25</v>
      </c>
      <c r="O724" s="223">
        <v>0.25</v>
      </c>
      <c r="P724" s="371">
        <f>SUM(R724,T724,V724,X724,Z724,AB724,AD724,AF724,AH724,AJ724,AL724,AN724,AP724,AR724,AT724,AV724,AX724,AZ724,BB724,BD724)</f>
        <v>0</v>
      </c>
      <c r="Q724" s="372">
        <f>SUM(P724*O724)</f>
        <v>0</v>
      </c>
      <c r="R724" s="43"/>
      <c r="S724" s="318">
        <f>SUM(R724*O724)</f>
        <v>0</v>
      </c>
      <c r="T724" s="44"/>
      <c r="U724" s="317">
        <f>SUM(T724*O724)</f>
        <v>0</v>
      </c>
      <c r="V724" s="43"/>
      <c r="W724" s="318">
        <f>SUM(V724*O724)</f>
        <v>0</v>
      </c>
      <c r="X724" s="44"/>
      <c r="Y724" s="317">
        <f>SUM(X724*O724)</f>
        <v>0</v>
      </c>
      <c r="Z724" s="43"/>
      <c r="AA724" s="318">
        <f>SUM(Z724*O724)</f>
        <v>0</v>
      </c>
      <c r="AB724" s="44"/>
      <c r="AC724" s="317">
        <f>SUM(AB724*O724)</f>
        <v>0</v>
      </c>
      <c r="AD724" s="43"/>
      <c r="AE724" s="318">
        <f>SUM(AD724*O724)</f>
        <v>0</v>
      </c>
      <c r="AF724" s="44"/>
      <c r="AG724" s="317">
        <f>SUM(AF724*O724)</f>
        <v>0</v>
      </c>
      <c r="AH724" s="43"/>
      <c r="AI724" s="318">
        <f>SUM(AH724*O724)</f>
        <v>0</v>
      </c>
      <c r="AJ724" s="44"/>
      <c r="AK724" s="317">
        <f>SUM(AJ724*O724)</f>
        <v>0</v>
      </c>
      <c r="AL724" s="43"/>
      <c r="AM724" s="318">
        <f>SUM(AL724*O724)</f>
        <v>0</v>
      </c>
      <c r="AN724" s="44"/>
      <c r="AO724" s="317">
        <f>SUM(AN724*O724)</f>
        <v>0</v>
      </c>
      <c r="AP724" s="43"/>
      <c r="AQ724" s="318">
        <f>SUM(AP724*O724)</f>
        <v>0</v>
      </c>
      <c r="AR724" s="44"/>
      <c r="AS724" s="317">
        <f>SUM(AR724*O724)</f>
        <v>0</v>
      </c>
      <c r="AT724" s="43"/>
      <c r="AU724" s="318">
        <f>SUM(AT724*O724)</f>
        <v>0</v>
      </c>
      <c r="AV724" s="44"/>
      <c r="AW724" s="317">
        <f>SUM(AV724*O724)</f>
        <v>0</v>
      </c>
      <c r="AX724" s="43"/>
      <c r="AY724" s="318">
        <f>SUM(AX724*O724)</f>
        <v>0</v>
      </c>
      <c r="AZ724" s="44"/>
      <c r="BA724" s="317">
        <f>SUM(AZ724*O724)</f>
        <v>0</v>
      </c>
      <c r="BB724" s="43"/>
      <c r="BC724" s="318">
        <f>SUM(BB724*O724)</f>
        <v>0</v>
      </c>
      <c r="BD724" s="44"/>
      <c r="BE724" s="317">
        <f>SUM(BD724*O724)</f>
        <v>0</v>
      </c>
    </row>
    <row r="725" spans="1:57" ht="25.5" x14ac:dyDescent="0.2">
      <c r="A725" s="102">
        <v>257</v>
      </c>
      <c r="B725" s="228" t="s">
        <v>216</v>
      </c>
      <c r="C725" s="228" t="s">
        <v>223</v>
      </c>
      <c r="D725" s="74" t="s">
        <v>947</v>
      </c>
      <c r="E725" s="74" t="s">
        <v>10</v>
      </c>
      <c r="F725" s="75">
        <v>12</v>
      </c>
      <c r="G725" s="74" t="s">
        <v>997</v>
      </c>
      <c r="H725" s="76" t="s">
        <v>997</v>
      </c>
      <c r="I725" s="74" t="s">
        <v>3400</v>
      </c>
      <c r="J725" s="24" t="s">
        <v>3132</v>
      </c>
      <c r="K725" s="186">
        <v>2</v>
      </c>
      <c r="L725" s="144">
        <v>4.8600000000000003</v>
      </c>
      <c r="M725" s="77">
        <v>4.8600000000000003</v>
      </c>
      <c r="N725" s="157">
        <v>4.84</v>
      </c>
      <c r="O725" s="220">
        <v>4.84</v>
      </c>
      <c r="P725" s="371">
        <f>SUM(R725,T725,V725,X725,Z725,AB725,AD725,AF725,AH725,AJ725,AL725,AN725,AP725,AR725,AT725,AV725,AX725,AZ725,BB725,BD725)</f>
        <v>0</v>
      </c>
      <c r="Q725" s="372">
        <f>SUM(P725*O725)</f>
        <v>0</v>
      </c>
      <c r="R725" s="43"/>
      <c r="S725" s="318">
        <f>SUM(R725*O725)</f>
        <v>0</v>
      </c>
      <c r="T725" s="44"/>
      <c r="U725" s="317">
        <f>SUM(T725*O725)</f>
        <v>0</v>
      </c>
      <c r="V725" s="43"/>
      <c r="W725" s="318">
        <f>SUM(V725*O725)</f>
        <v>0</v>
      </c>
      <c r="X725" s="44"/>
      <c r="Y725" s="317">
        <f>SUM(X725*O725)</f>
        <v>0</v>
      </c>
      <c r="Z725" s="43"/>
      <c r="AA725" s="318">
        <f>SUM(Z725*O725)</f>
        <v>0</v>
      </c>
      <c r="AB725" s="44"/>
      <c r="AC725" s="317">
        <f>SUM(AB725*O725)</f>
        <v>0</v>
      </c>
      <c r="AD725" s="43"/>
      <c r="AE725" s="318">
        <f>SUM(AD725*O725)</f>
        <v>0</v>
      </c>
      <c r="AF725" s="44"/>
      <c r="AG725" s="317">
        <f>SUM(AF725*O725)</f>
        <v>0</v>
      </c>
      <c r="AH725" s="43"/>
      <c r="AI725" s="318">
        <f>SUM(AH725*O725)</f>
        <v>0</v>
      </c>
      <c r="AJ725" s="44"/>
      <c r="AK725" s="317">
        <f>SUM(AJ725*O725)</f>
        <v>0</v>
      </c>
      <c r="AL725" s="43"/>
      <c r="AM725" s="318">
        <f>SUM(AL725*O725)</f>
        <v>0</v>
      </c>
      <c r="AN725" s="44"/>
      <c r="AO725" s="317">
        <f>SUM(AN725*O725)</f>
        <v>0</v>
      </c>
      <c r="AP725" s="43"/>
      <c r="AQ725" s="318">
        <f>SUM(AP725*O725)</f>
        <v>0</v>
      </c>
      <c r="AR725" s="44"/>
      <c r="AS725" s="317">
        <f>SUM(AR725*O725)</f>
        <v>0</v>
      </c>
      <c r="AT725" s="43"/>
      <c r="AU725" s="318">
        <f>SUM(AT725*O725)</f>
        <v>0</v>
      </c>
      <c r="AV725" s="44"/>
      <c r="AW725" s="317">
        <f>SUM(AV725*O725)</f>
        <v>0</v>
      </c>
      <c r="AX725" s="43"/>
      <c r="AY725" s="318">
        <f>SUM(AX725*O725)</f>
        <v>0</v>
      </c>
      <c r="AZ725" s="44"/>
      <c r="BA725" s="317">
        <f>SUM(AZ725*O725)</f>
        <v>0</v>
      </c>
      <c r="BB725" s="43"/>
      <c r="BC725" s="318">
        <f>SUM(BB725*O725)</f>
        <v>0</v>
      </c>
      <c r="BD725" s="44"/>
      <c r="BE725" s="317">
        <f>SUM(BD725*O725)</f>
        <v>0</v>
      </c>
    </row>
    <row r="726" spans="1:57" ht="25.5" x14ac:dyDescent="0.2">
      <c r="A726" s="59">
        <v>259</v>
      </c>
      <c r="B726" s="248" t="s">
        <v>216</v>
      </c>
      <c r="C726" s="248" t="s">
        <v>998</v>
      </c>
      <c r="D726" s="29" t="s">
        <v>2086</v>
      </c>
      <c r="E726" s="28" t="s">
        <v>11</v>
      </c>
      <c r="F726" s="188">
        <v>1</v>
      </c>
      <c r="G726" s="28">
        <v>91203</v>
      </c>
      <c r="H726" s="88" t="s">
        <v>2097</v>
      </c>
      <c r="I726" s="29" t="s">
        <v>3404</v>
      </c>
      <c r="J726" s="79" t="s">
        <v>2338</v>
      </c>
      <c r="K726" s="187">
        <v>1</v>
      </c>
      <c r="L726" s="146">
        <v>0.23</v>
      </c>
      <c r="M726" s="146">
        <v>0.25</v>
      </c>
      <c r="N726" s="80">
        <v>0.25</v>
      </c>
      <c r="O726" s="223">
        <v>0.25</v>
      </c>
      <c r="P726" s="371">
        <f>SUM(R726,T726,V726,X726,Z726,AB726,AD726,AF726,AH726,AJ726,AL726,AN726,AP726,AR726,AT726,AV726,AX726,AZ726,BB726,BD726)</f>
        <v>0</v>
      </c>
      <c r="Q726" s="372">
        <f>SUM(P726*O726)</f>
        <v>0</v>
      </c>
      <c r="R726" s="43"/>
      <c r="S726" s="318">
        <f>SUM(R726*O726)</f>
        <v>0</v>
      </c>
      <c r="T726" s="44"/>
      <c r="U726" s="317">
        <f>SUM(T726*O726)</f>
        <v>0</v>
      </c>
      <c r="V726" s="43"/>
      <c r="W726" s="318">
        <f>SUM(V726*O726)</f>
        <v>0</v>
      </c>
      <c r="X726" s="44"/>
      <c r="Y726" s="317">
        <f>SUM(X726*O726)</f>
        <v>0</v>
      </c>
      <c r="Z726" s="43"/>
      <c r="AA726" s="318">
        <f>SUM(Z726*O726)</f>
        <v>0</v>
      </c>
      <c r="AB726" s="44"/>
      <c r="AC726" s="317">
        <f>SUM(AB726*O726)</f>
        <v>0</v>
      </c>
      <c r="AD726" s="43"/>
      <c r="AE726" s="318">
        <f>SUM(AD726*O726)</f>
        <v>0</v>
      </c>
      <c r="AF726" s="44"/>
      <c r="AG726" s="317">
        <f>SUM(AF726*O726)</f>
        <v>0</v>
      </c>
      <c r="AH726" s="43"/>
      <c r="AI726" s="318">
        <f>SUM(AH726*O726)</f>
        <v>0</v>
      </c>
      <c r="AJ726" s="44"/>
      <c r="AK726" s="317">
        <f>SUM(AJ726*O726)</f>
        <v>0</v>
      </c>
      <c r="AL726" s="43"/>
      <c r="AM726" s="318">
        <f>SUM(AL726*O726)</f>
        <v>0</v>
      </c>
      <c r="AN726" s="44"/>
      <c r="AO726" s="317">
        <f>SUM(AN726*O726)</f>
        <v>0</v>
      </c>
      <c r="AP726" s="43"/>
      <c r="AQ726" s="318">
        <f>SUM(AP726*O726)</f>
        <v>0</v>
      </c>
      <c r="AR726" s="44"/>
      <c r="AS726" s="317">
        <f>SUM(AR726*O726)</f>
        <v>0</v>
      </c>
      <c r="AT726" s="43"/>
      <c r="AU726" s="318">
        <f>SUM(AT726*O726)</f>
        <v>0</v>
      </c>
      <c r="AV726" s="44"/>
      <c r="AW726" s="317">
        <f>SUM(AV726*O726)</f>
        <v>0</v>
      </c>
      <c r="AX726" s="43"/>
      <c r="AY726" s="318">
        <f>SUM(AX726*O726)</f>
        <v>0</v>
      </c>
      <c r="AZ726" s="44"/>
      <c r="BA726" s="317">
        <f>SUM(AZ726*O726)</f>
        <v>0</v>
      </c>
      <c r="BB726" s="43"/>
      <c r="BC726" s="318">
        <f>SUM(BB726*O726)</f>
        <v>0</v>
      </c>
      <c r="BD726" s="44"/>
      <c r="BE726" s="317">
        <f>SUM(BD726*O726)</f>
        <v>0</v>
      </c>
    </row>
    <row r="727" spans="1:57" ht="25.5" x14ac:dyDescent="0.2">
      <c r="A727" s="102">
        <v>259</v>
      </c>
      <c r="B727" s="228" t="s">
        <v>216</v>
      </c>
      <c r="C727" s="228" t="s">
        <v>998</v>
      </c>
      <c r="D727" s="74" t="s">
        <v>947</v>
      </c>
      <c r="E727" s="74" t="s">
        <v>1083</v>
      </c>
      <c r="F727" s="75">
        <v>12</v>
      </c>
      <c r="G727" s="74" t="s">
        <v>999</v>
      </c>
      <c r="H727" s="76" t="s">
        <v>999</v>
      </c>
      <c r="I727" s="74" t="s">
        <v>3400</v>
      </c>
      <c r="J727" s="24" t="s">
        <v>3132</v>
      </c>
      <c r="K727" s="186">
        <v>2</v>
      </c>
      <c r="L727" s="144">
        <v>4.84</v>
      </c>
      <c r="M727" s="77">
        <v>4.84</v>
      </c>
      <c r="N727" s="77">
        <v>4.84</v>
      </c>
      <c r="O727" s="220">
        <v>4.84</v>
      </c>
      <c r="P727" s="371">
        <f>SUM(R727,T727,V727,X727,Z727,AB727,AD727,AF727,AH727,AJ727,AL727,AN727,AP727,AR727,AT727,AV727,AX727,AZ727,BB727,BD727)</f>
        <v>0</v>
      </c>
      <c r="Q727" s="372">
        <f>SUM(P727*O727)</f>
        <v>0</v>
      </c>
      <c r="R727" s="43"/>
      <c r="S727" s="318">
        <f>SUM(R727*O727)</f>
        <v>0</v>
      </c>
      <c r="T727" s="44"/>
      <c r="U727" s="317">
        <f>SUM(T727*O727)</f>
        <v>0</v>
      </c>
      <c r="V727" s="43"/>
      <c r="W727" s="318">
        <f>SUM(V727*O727)</f>
        <v>0</v>
      </c>
      <c r="X727" s="44"/>
      <c r="Y727" s="317">
        <f>SUM(X727*O727)</f>
        <v>0</v>
      </c>
      <c r="Z727" s="43"/>
      <c r="AA727" s="318">
        <f>SUM(Z727*O727)</f>
        <v>0</v>
      </c>
      <c r="AB727" s="44"/>
      <c r="AC727" s="317">
        <f>SUM(AB727*O727)</f>
        <v>0</v>
      </c>
      <c r="AD727" s="43"/>
      <c r="AE727" s="318">
        <f>SUM(AD727*O727)</f>
        <v>0</v>
      </c>
      <c r="AF727" s="44"/>
      <c r="AG727" s="317">
        <f>SUM(AF727*O727)</f>
        <v>0</v>
      </c>
      <c r="AH727" s="43"/>
      <c r="AI727" s="318">
        <f>SUM(AH727*O727)</f>
        <v>0</v>
      </c>
      <c r="AJ727" s="44"/>
      <c r="AK727" s="317">
        <f>SUM(AJ727*O727)</f>
        <v>0</v>
      </c>
      <c r="AL727" s="43"/>
      <c r="AM727" s="318">
        <f>SUM(AL727*O727)</f>
        <v>0</v>
      </c>
      <c r="AN727" s="44"/>
      <c r="AO727" s="317">
        <f>SUM(AN727*O727)</f>
        <v>0</v>
      </c>
      <c r="AP727" s="43"/>
      <c r="AQ727" s="318">
        <f>SUM(AP727*O727)</f>
        <v>0</v>
      </c>
      <c r="AR727" s="44"/>
      <c r="AS727" s="317">
        <f>SUM(AR727*O727)</f>
        <v>0</v>
      </c>
      <c r="AT727" s="43"/>
      <c r="AU727" s="318">
        <f>SUM(AT727*O727)</f>
        <v>0</v>
      </c>
      <c r="AV727" s="44"/>
      <c r="AW727" s="317">
        <f>SUM(AV727*O727)</f>
        <v>0</v>
      </c>
      <c r="AX727" s="43"/>
      <c r="AY727" s="318">
        <f>SUM(AX727*O727)</f>
        <v>0</v>
      </c>
      <c r="AZ727" s="44"/>
      <c r="BA727" s="317">
        <f>SUM(AZ727*O727)</f>
        <v>0</v>
      </c>
      <c r="BB727" s="43"/>
      <c r="BC727" s="318">
        <f>SUM(BB727*O727)</f>
        <v>0</v>
      </c>
      <c r="BD727" s="44"/>
      <c r="BE727" s="317">
        <f>SUM(BD727*O727)</f>
        <v>0</v>
      </c>
    </row>
    <row r="728" spans="1:57" ht="25.5" x14ac:dyDescent="0.2">
      <c r="A728" s="59">
        <v>261</v>
      </c>
      <c r="B728" s="248" t="s">
        <v>216</v>
      </c>
      <c r="C728" s="248" t="s">
        <v>1769</v>
      </c>
      <c r="D728" s="29" t="s">
        <v>2086</v>
      </c>
      <c r="E728" s="28" t="s">
        <v>11</v>
      </c>
      <c r="F728" s="188">
        <v>1</v>
      </c>
      <c r="G728" s="28">
        <v>91204</v>
      </c>
      <c r="H728" s="88" t="s">
        <v>2098</v>
      </c>
      <c r="I728" s="29" t="s">
        <v>3404</v>
      </c>
      <c r="J728" s="79" t="s">
        <v>2338</v>
      </c>
      <c r="K728" s="187">
        <v>1</v>
      </c>
      <c r="L728" s="146">
        <v>0.23</v>
      </c>
      <c r="M728" s="146">
        <v>0.25</v>
      </c>
      <c r="N728" s="80">
        <v>0.25</v>
      </c>
      <c r="O728" s="223">
        <v>0.25</v>
      </c>
      <c r="P728" s="371">
        <f>SUM(R728,T728,V728,X728,Z728,AB728,AD728,AF728,AH728,AJ728,AL728,AN728,AP728,AR728,AT728,AV728,AX728,AZ728,BB728,BD728)</f>
        <v>0</v>
      </c>
      <c r="Q728" s="372">
        <f>SUM(P728*O728)</f>
        <v>0</v>
      </c>
      <c r="R728" s="43"/>
      <c r="S728" s="318">
        <f>SUM(R728*O728)</f>
        <v>0</v>
      </c>
      <c r="T728" s="44"/>
      <c r="U728" s="317">
        <f>SUM(T728*O728)</f>
        <v>0</v>
      </c>
      <c r="V728" s="43"/>
      <c r="W728" s="318">
        <f>SUM(V728*O728)</f>
        <v>0</v>
      </c>
      <c r="X728" s="44"/>
      <c r="Y728" s="317">
        <f>SUM(X728*O728)</f>
        <v>0</v>
      </c>
      <c r="Z728" s="43"/>
      <c r="AA728" s="318">
        <f>SUM(Z728*O728)</f>
        <v>0</v>
      </c>
      <c r="AB728" s="44"/>
      <c r="AC728" s="317">
        <f>SUM(AB728*O728)</f>
        <v>0</v>
      </c>
      <c r="AD728" s="43"/>
      <c r="AE728" s="318">
        <f>SUM(AD728*O728)</f>
        <v>0</v>
      </c>
      <c r="AF728" s="44"/>
      <c r="AG728" s="317">
        <f>SUM(AF728*O728)</f>
        <v>0</v>
      </c>
      <c r="AH728" s="43"/>
      <c r="AI728" s="318">
        <f>SUM(AH728*O728)</f>
        <v>0</v>
      </c>
      <c r="AJ728" s="44"/>
      <c r="AK728" s="317">
        <f>SUM(AJ728*O728)</f>
        <v>0</v>
      </c>
      <c r="AL728" s="43"/>
      <c r="AM728" s="318">
        <f>SUM(AL728*O728)</f>
        <v>0</v>
      </c>
      <c r="AN728" s="44"/>
      <c r="AO728" s="317">
        <f>SUM(AN728*O728)</f>
        <v>0</v>
      </c>
      <c r="AP728" s="43"/>
      <c r="AQ728" s="318">
        <f>SUM(AP728*O728)</f>
        <v>0</v>
      </c>
      <c r="AR728" s="44"/>
      <c r="AS728" s="317">
        <f>SUM(AR728*O728)</f>
        <v>0</v>
      </c>
      <c r="AT728" s="43"/>
      <c r="AU728" s="318">
        <f>SUM(AT728*O728)</f>
        <v>0</v>
      </c>
      <c r="AV728" s="44"/>
      <c r="AW728" s="317">
        <f>SUM(AV728*O728)</f>
        <v>0</v>
      </c>
      <c r="AX728" s="43"/>
      <c r="AY728" s="318">
        <f>SUM(AX728*O728)</f>
        <v>0</v>
      </c>
      <c r="AZ728" s="44"/>
      <c r="BA728" s="317">
        <f>SUM(AZ728*O728)</f>
        <v>0</v>
      </c>
      <c r="BB728" s="43"/>
      <c r="BC728" s="318">
        <f>SUM(BB728*O728)</f>
        <v>0</v>
      </c>
      <c r="BD728" s="44"/>
      <c r="BE728" s="317">
        <f>SUM(BD728*O728)</f>
        <v>0</v>
      </c>
    </row>
    <row r="729" spans="1:57" ht="25.5" x14ac:dyDescent="0.2">
      <c r="A729" s="102">
        <v>261</v>
      </c>
      <c r="B729" s="228" t="s">
        <v>216</v>
      </c>
      <c r="C729" s="228" t="s">
        <v>1769</v>
      </c>
      <c r="D729" s="74" t="s">
        <v>727</v>
      </c>
      <c r="E729" s="74" t="s">
        <v>10</v>
      </c>
      <c r="F729" s="75">
        <v>12</v>
      </c>
      <c r="G729" s="74" t="s">
        <v>3000</v>
      </c>
      <c r="H729" s="76" t="s">
        <v>3000</v>
      </c>
      <c r="I729" s="74" t="s">
        <v>3400</v>
      </c>
      <c r="J729" s="24" t="s">
        <v>3132</v>
      </c>
      <c r="K729" s="186">
        <v>2</v>
      </c>
      <c r="L729" s="144">
        <v>8.4600000000000009</v>
      </c>
      <c r="M729" s="77">
        <v>8.4600000000000009</v>
      </c>
      <c r="N729" s="77">
        <v>8.4600000000000009</v>
      </c>
      <c r="O729" s="220">
        <v>8.4600000000000009</v>
      </c>
      <c r="P729" s="371">
        <f>SUM(R729,T729,V729,X729,Z729,AB729,AD729,AF729,AH729,AJ729,AL729,AN729,AP729,AR729,AT729,AV729,AX729,AZ729,BB729,BD729)</f>
        <v>0</v>
      </c>
      <c r="Q729" s="372">
        <f>SUM(P729*O729)</f>
        <v>0</v>
      </c>
      <c r="R729" s="43"/>
      <c r="S729" s="318">
        <f>SUM(R729*O729)</f>
        <v>0</v>
      </c>
      <c r="T729" s="44"/>
      <c r="U729" s="317">
        <f>SUM(T729*O729)</f>
        <v>0</v>
      </c>
      <c r="V729" s="43"/>
      <c r="W729" s="318">
        <f>SUM(V729*O729)</f>
        <v>0</v>
      </c>
      <c r="X729" s="44"/>
      <c r="Y729" s="317">
        <f>SUM(X729*O729)</f>
        <v>0</v>
      </c>
      <c r="Z729" s="43"/>
      <c r="AA729" s="318">
        <f>SUM(Z729*O729)</f>
        <v>0</v>
      </c>
      <c r="AB729" s="44"/>
      <c r="AC729" s="317">
        <f>SUM(AB729*O729)</f>
        <v>0</v>
      </c>
      <c r="AD729" s="43"/>
      <c r="AE729" s="318">
        <f>SUM(AD729*O729)</f>
        <v>0</v>
      </c>
      <c r="AF729" s="44"/>
      <c r="AG729" s="317">
        <f>SUM(AF729*O729)</f>
        <v>0</v>
      </c>
      <c r="AH729" s="43"/>
      <c r="AI729" s="318">
        <f>SUM(AH729*O729)</f>
        <v>0</v>
      </c>
      <c r="AJ729" s="44"/>
      <c r="AK729" s="317">
        <f>SUM(AJ729*O729)</f>
        <v>0</v>
      </c>
      <c r="AL729" s="43"/>
      <c r="AM729" s="318">
        <f>SUM(AL729*O729)</f>
        <v>0</v>
      </c>
      <c r="AN729" s="44"/>
      <c r="AO729" s="317">
        <f>SUM(AN729*O729)</f>
        <v>0</v>
      </c>
      <c r="AP729" s="43"/>
      <c r="AQ729" s="318">
        <f>SUM(AP729*O729)</f>
        <v>0</v>
      </c>
      <c r="AR729" s="44"/>
      <c r="AS729" s="317">
        <f>SUM(AR729*O729)</f>
        <v>0</v>
      </c>
      <c r="AT729" s="43"/>
      <c r="AU729" s="318">
        <f>SUM(AT729*O729)</f>
        <v>0</v>
      </c>
      <c r="AV729" s="44"/>
      <c r="AW729" s="317">
        <f>SUM(AV729*O729)</f>
        <v>0</v>
      </c>
      <c r="AX729" s="43"/>
      <c r="AY729" s="318">
        <f>SUM(AX729*O729)</f>
        <v>0</v>
      </c>
      <c r="AZ729" s="44"/>
      <c r="BA729" s="317">
        <f>SUM(AZ729*O729)</f>
        <v>0</v>
      </c>
      <c r="BB729" s="43"/>
      <c r="BC729" s="318">
        <f>SUM(BB729*O729)</f>
        <v>0</v>
      </c>
      <c r="BD729" s="44"/>
      <c r="BE729" s="317">
        <f>SUM(BD729*O729)</f>
        <v>0</v>
      </c>
    </row>
    <row r="730" spans="1:57" ht="25.5" x14ac:dyDescent="0.2">
      <c r="A730" s="59">
        <v>262</v>
      </c>
      <c r="B730" s="248" t="s">
        <v>216</v>
      </c>
      <c r="C730" s="248" t="s">
        <v>1000</v>
      </c>
      <c r="D730" s="29" t="s">
        <v>2086</v>
      </c>
      <c r="E730" s="28" t="s">
        <v>11</v>
      </c>
      <c r="F730" s="188">
        <v>1</v>
      </c>
      <c r="G730" s="28">
        <v>91207</v>
      </c>
      <c r="H730" s="88" t="s">
        <v>2099</v>
      </c>
      <c r="I730" s="29" t="s">
        <v>3404</v>
      </c>
      <c r="J730" s="79" t="s">
        <v>2338</v>
      </c>
      <c r="K730" s="187">
        <v>1</v>
      </c>
      <c r="L730" s="146">
        <v>0.23</v>
      </c>
      <c r="M730" s="146">
        <v>0.25</v>
      </c>
      <c r="N730" s="80">
        <v>0.25</v>
      </c>
      <c r="O730" s="223">
        <v>0.25</v>
      </c>
      <c r="P730" s="371">
        <f>SUM(R730,T730,V730,X730,Z730,AB730,AD730,AF730,AH730,AJ730,AL730,AN730,AP730,AR730,AT730,AV730,AX730,AZ730,BB730,BD730)</f>
        <v>0</v>
      </c>
      <c r="Q730" s="372">
        <f>SUM(P730*O730)</f>
        <v>0</v>
      </c>
      <c r="R730" s="43"/>
      <c r="S730" s="318">
        <f>SUM(R730*O730)</f>
        <v>0</v>
      </c>
      <c r="T730" s="44"/>
      <c r="U730" s="317">
        <f>SUM(T730*O730)</f>
        <v>0</v>
      </c>
      <c r="V730" s="43"/>
      <c r="W730" s="318">
        <f>SUM(V730*O730)</f>
        <v>0</v>
      </c>
      <c r="X730" s="44"/>
      <c r="Y730" s="317">
        <f>SUM(X730*O730)</f>
        <v>0</v>
      </c>
      <c r="Z730" s="43"/>
      <c r="AA730" s="318">
        <f>SUM(Z730*O730)</f>
        <v>0</v>
      </c>
      <c r="AB730" s="44"/>
      <c r="AC730" s="317">
        <f>SUM(AB730*O730)</f>
        <v>0</v>
      </c>
      <c r="AD730" s="43"/>
      <c r="AE730" s="318">
        <f>SUM(AD730*O730)</f>
        <v>0</v>
      </c>
      <c r="AF730" s="44"/>
      <c r="AG730" s="317">
        <f>SUM(AF730*O730)</f>
        <v>0</v>
      </c>
      <c r="AH730" s="43"/>
      <c r="AI730" s="318">
        <f>SUM(AH730*O730)</f>
        <v>0</v>
      </c>
      <c r="AJ730" s="44"/>
      <c r="AK730" s="317">
        <f>SUM(AJ730*O730)</f>
        <v>0</v>
      </c>
      <c r="AL730" s="43"/>
      <c r="AM730" s="318">
        <f>SUM(AL730*O730)</f>
        <v>0</v>
      </c>
      <c r="AN730" s="44"/>
      <c r="AO730" s="317">
        <f>SUM(AN730*O730)</f>
        <v>0</v>
      </c>
      <c r="AP730" s="43"/>
      <c r="AQ730" s="318">
        <f>SUM(AP730*O730)</f>
        <v>0</v>
      </c>
      <c r="AR730" s="44"/>
      <c r="AS730" s="317">
        <f>SUM(AR730*O730)</f>
        <v>0</v>
      </c>
      <c r="AT730" s="43"/>
      <c r="AU730" s="318">
        <f>SUM(AT730*O730)</f>
        <v>0</v>
      </c>
      <c r="AV730" s="44"/>
      <c r="AW730" s="317">
        <f>SUM(AV730*O730)</f>
        <v>0</v>
      </c>
      <c r="AX730" s="43"/>
      <c r="AY730" s="318">
        <f>SUM(AX730*O730)</f>
        <v>0</v>
      </c>
      <c r="AZ730" s="44"/>
      <c r="BA730" s="317">
        <f>SUM(AZ730*O730)</f>
        <v>0</v>
      </c>
      <c r="BB730" s="43"/>
      <c r="BC730" s="318">
        <f>SUM(BB730*O730)</f>
        <v>0</v>
      </c>
      <c r="BD730" s="44"/>
      <c r="BE730" s="317">
        <f>SUM(BD730*O730)</f>
        <v>0</v>
      </c>
    </row>
    <row r="731" spans="1:57" ht="25.5" x14ac:dyDescent="0.2">
      <c r="A731" s="102">
        <v>262</v>
      </c>
      <c r="B731" s="228" t="s">
        <v>216</v>
      </c>
      <c r="C731" s="228" t="s">
        <v>1000</v>
      </c>
      <c r="D731" s="74" t="s">
        <v>947</v>
      </c>
      <c r="E731" s="74" t="s">
        <v>10</v>
      </c>
      <c r="F731" s="75">
        <v>12</v>
      </c>
      <c r="G731" s="74" t="s">
        <v>1001</v>
      </c>
      <c r="H731" s="76" t="s">
        <v>1001</v>
      </c>
      <c r="I731" s="74" t="s">
        <v>3400</v>
      </c>
      <c r="J731" s="24" t="s">
        <v>3132</v>
      </c>
      <c r="K731" s="186">
        <v>2</v>
      </c>
      <c r="L731" s="144">
        <v>4.95</v>
      </c>
      <c r="M731" s="77">
        <v>4.95</v>
      </c>
      <c r="N731" s="157">
        <v>4.84</v>
      </c>
      <c r="O731" s="220">
        <v>4.84</v>
      </c>
      <c r="P731" s="371">
        <f>SUM(R731,T731,V731,X731,Z731,AB731,AD731,AF731,AH731,AJ731,AL731,AN731,AP731,AR731,AT731,AV731,AX731,AZ731,BB731,BD731)</f>
        <v>0</v>
      </c>
      <c r="Q731" s="372">
        <f>SUM(P731*O731)</f>
        <v>0</v>
      </c>
      <c r="R731" s="43"/>
      <c r="S731" s="318">
        <f>SUM(R731*O731)</f>
        <v>0</v>
      </c>
      <c r="T731" s="44"/>
      <c r="U731" s="317">
        <f>SUM(T731*O731)</f>
        <v>0</v>
      </c>
      <c r="V731" s="43"/>
      <c r="W731" s="318">
        <f>SUM(V731*O731)</f>
        <v>0</v>
      </c>
      <c r="X731" s="44"/>
      <c r="Y731" s="317">
        <f>SUM(X731*O731)</f>
        <v>0</v>
      </c>
      <c r="Z731" s="43"/>
      <c r="AA731" s="318">
        <f>SUM(Z731*O731)</f>
        <v>0</v>
      </c>
      <c r="AB731" s="44"/>
      <c r="AC731" s="317">
        <f>SUM(AB731*O731)</f>
        <v>0</v>
      </c>
      <c r="AD731" s="43"/>
      <c r="AE731" s="318">
        <f>SUM(AD731*O731)</f>
        <v>0</v>
      </c>
      <c r="AF731" s="44"/>
      <c r="AG731" s="317">
        <f>SUM(AF731*O731)</f>
        <v>0</v>
      </c>
      <c r="AH731" s="43"/>
      <c r="AI731" s="318">
        <f>SUM(AH731*O731)</f>
        <v>0</v>
      </c>
      <c r="AJ731" s="44"/>
      <c r="AK731" s="317">
        <f>SUM(AJ731*O731)</f>
        <v>0</v>
      </c>
      <c r="AL731" s="43"/>
      <c r="AM731" s="318">
        <f>SUM(AL731*O731)</f>
        <v>0</v>
      </c>
      <c r="AN731" s="44"/>
      <c r="AO731" s="317">
        <f>SUM(AN731*O731)</f>
        <v>0</v>
      </c>
      <c r="AP731" s="43"/>
      <c r="AQ731" s="318">
        <f>SUM(AP731*O731)</f>
        <v>0</v>
      </c>
      <c r="AR731" s="44"/>
      <c r="AS731" s="317">
        <f>SUM(AR731*O731)</f>
        <v>0</v>
      </c>
      <c r="AT731" s="43"/>
      <c r="AU731" s="318">
        <f>SUM(AT731*O731)</f>
        <v>0</v>
      </c>
      <c r="AV731" s="44"/>
      <c r="AW731" s="317">
        <f>SUM(AV731*O731)</f>
        <v>0</v>
      </c>
      <c r="AX731" s="43"/>
      <c r="AY731" s="318">
        <f>SUM(AX731*O731)</f>
        <v>0</v>
      </c>
      <c r="AZ731" s="44"/>
      <c r="BA731" s="317">
        <f>SUM(AZ731*O731)</f>
        <v>0</v>
      </c>
      <c r="BB731" s="43"/>
      <c r="BC731" s="318">
        <f>SUM(BB731*O731)</f>
        <v>0</v>
      </c>
      <c r="BD731" s="44"/>
      <c r="BE731" s="317">
        <f>SUM(BD731*O731)</f>
        <v>0</v>
      </c>
    </row>
    <row r="732" spans="1:57" ht="25.5" x14ac:dyDescent="0.2">
      <c r="A732" s="186">
        <v>264</v>
      </c>
      <c r="B732" s="73" t="s">
        <v>216</v>
      </c>
      <c r="C732" s="73" t="s">
        <v>237</v>
      </c>
      <c r="D732" s="74" t="s">
        <v>947</v>
      </c>
      <c r="E732" s="74" t="s">
        <v>10</v>
      </c>
      <c r="F732" s="75">
        <v>12</v>
      </c>
      <c r="G732" s="74" t="s">
        <v>3001</v>
      </c>
      <c r="H732" s="76" t="s">
        <v>3001</v>
      </c>
      <c r="I732" s="74" t="s">
        <v>3400</v>
      </c>
      <c r="J732" s="24" t="s">
        <v>3132</v>
      </c>
      <c r="K732" s="186">
        <v>1</v>
      </c>
      <c r="L732" s="144">
        <v>5.41</v>
      </c>
      <c r="M732" s="77">
        <v>5.41</v>
      </c>
      <c r="N732" s="144">
        <v>5.63</v>
      </c>
      <c r="O732" s="220">
        <v>5.63</v>
      </c>
      <c r="P732" s="371">
        <f>SUM(R732,T732,V732,X732,Z732,AB732,AD732,AF732,AH732,AJ732,AL732,AN732,AP732,AR732,AT732,AV732,AX732,AZ732,BB732,BD732)</f>
        <v>0</v>
      </c>
      <c r="Q732" s="372">
        <f>SUM(P732*O732)</f>
        <v>0</v>
      </c>
      <c r="R732" s="43"/>
      <c r="S732" s="318">
        <f>SUM(R732*O732)</f>
        <v>0</v>
      </c>
      <c r="T732" s="44"/>
      <c r="U732" s="317">
        <f>SUM(T732*O732)</f>
        <v>0</v>
      </c>
      <c r="V732" s="43"/>
      <c r="W732" s="318">
        <f>SUM(V732*O732)</f>
        <v>0</v>
      </c>
      <c r="X732" s="44"/>
      <c r="Y732" s="317">
        <f>SUM(X732*O732)</f>
        <v>0</v>
      </c>
      <c r="Z732" s="43"/>
      <c r="AA732" s="318">
        <f>SUM(Z732*O732)</f>
        <v>0</v>
      </c>
      <c r="AB732" s="44"/>
      <c r="AC732" s="317">
        <f>SUM(AB732*O732)</f>
        <v>0</v>
      </c>
      <c r="AD732" s="43"/>
      <c r="AE732" s="318">
        <f>SUM(AD732*O732)</f>
        <v>0</v>
      </c>
      <c r="AF732" s="44"/>
      <c r="AG732" s="317">
        <f>SUM(AF732*O732)</f>
        <v>0</v>
      </c>
      <c r="AH732" s="43"/>
      <c r="AI732" s="318">
        <f>SUM(AH732*O732)</f>
        <v>0</v>
      </c>
      <c r="AJ732" s="44"/>
      <c r="AK732" s="317">
        <f>SUM(AJ732*O732)</f>
        <v>0</v>
      </c>
      <c r="AL732" s="43"/>
      <c r="AM732" s="318">
        <f>SUM(AL732*O732)</f>
        <v>0</v>
      </c>
      <c r="AN732" s="44"/>
      <c r="AO732" s="317">
        <f>SUM(AN732*O732)</f>
        <v>0</v>
      </c>
      <c r="AP732" s="43"/>
      <c r="AQ732" s="318">
        <f>SUM(AP732*O732)</f>
        <v>0</v>
      </c>
      <c r="AR732" s="44"/>
      <c r="AS732" s="317">
        <f>SUM(AR732*O732)</f>
        <v>0</v>
      </c>
      <c r="AT732" s="43"/>
      <c r="AU732" s="318">
        <f>SUM(AT732*O732)</f>
        <v>0</v>
      </c>
      <c r="AV732" s="44"/>
      <c r="AW732" s="317">
        <f>SUM(AV732*O732)</f>
        <v>0</v>
      </c>
      <c r="AX732" s="43"/>
      <c r="AY732" s="318">
        <f>SUM(AX732*O732)</f>
        <v>0</v>
      </c>
      <c r="AZ732" s="44"/>
      <c r="BA732" s="317">
        <f>SUM(AZ732*O732)</f>
        <v>0</v>
      </c>
      <c r="BB732" s="43"/>
      <c r="BC732" s="318">
        <f>SUM(BB732*O732)</f>
        <v>0</v>
      </c>
      <c r="BD732" s="44"/>
      <c r="BE732" s="317">
        <f>SUM(BD732*O732)</f>
        <v>0</v>
      </c>
    </row>
    <row r="733" spans="1:57" ht="25.5" x14ac:dyDescent="0.2">
      <c r="A733" s="187">
        <v>264</v>
      </c>
      <c r="B733" s="25" t="s">
        <v>216</v>
      </c>
      <c r="C733" s="25" t="s">
        <v>237</v>
      </c>
      <c r="D733" s="29" t="s">
        <v>727</v>
      </c>
      <c r="E733" s="28" t="s">
        <v>2340</v>
      </c>
      <c r="F733" s="188">
        <v>12</v>
      </c>
      <c r="G733" s="28">
        <v>24016</v>
      </c>
      <c r="H733" s="89">
        <v>75047</v>
      </c>
      <c r="I733" s="29" t="s">
        <v>3404</v>
      </c>
      <c r="J733" s="79" t="s">
        <v>2338</v>
      </c>
      <c r="K733" s="187">
        <v>2</v>
      </c>
      <c r="L733" s="80">
        <v>5.92</v>
      </c>
      <c r="M733" s="80">
        <v>5.92</v>
      </c>
      <c r="N733" s="80">
        <v>5.92</v>
      </c>
      <c r="O733" s="223">
        <v>5.92</v>
      </c>
      <c r="P733" s="371">
        <f>SUM(R733,T733,V733,X733,Z733,AB733,AD733,AF733,AH733,AJ733,AL733,AN733,AP733,AR733,AT733,AV733,AX733,AZ733,BB733,BD733)</f>
        <v>0</v>
      </c>
      <c r="Q733" s="372">
        <f>SUM(P733*O733)</f>
        <v>0</v>
      </c>
      <c r="R733" s="43"/>
      <c r="S733" s="318">
        <f>SUM(R733*O733)</f>
        <v>0</v>
      </c>
      <c r="T733" s="44"/>
      <c r="U733" s="317">
        <f>SUM(T733*O733)</f>
        <v>0</v>
      </c>
      <c r="V733" s="43"/>
      <c r="W733" s="318">
        <f>SUM(V733*O733)</f>
        <v>0</v>
      </c>
      <c r="X733" s="44"/>
      <c r="Y733" s="317">
        <f>SUM(X733*O733)</f>
        <v>0</v>
      </c>
      <c r="Z733" s="43"/>
      <c r="AA733" s="318">
        <f>SUM(Z733*O733)</f>
        <v>0</v>
      </c>
      <c r="AB733" s="44"/>
      <c r="AC733" s="317">
        <f>SUM(AB733*O733)</f>
        <v>0</v>
      </c>
      <c r="AD733" s="43"/>
      <c r="AE733" s="318">
        <f>SUM(AD733*O733)</f>
        <v>0</v>
      </c>
      <c r="AF733" s="44"/>
      <c r="AG733" s="317">
        <f>SUM(AF733*O733)</f>
        <v>0</v>
      </c>
      <c r="AH733" s="43"/>
      <c r="AI733" s="318">
        <f>SUM(AH733*O733)</f>
        <v>0</v>
      </c>
      <c r="AJ733" s="44"/>
      <c r="AK733" s="317">
        <f>SUM(AJ733*O733)</f>
        <v>0</v>
      </c>
      <c r="AL733" s="43"/>
      <c r="AM733" s="318">
        <f>SUM(AL733*O733)</f>
        <v>0</v>
      </c>
      <c r="AN733" s="44"/>
      <c r="AO733" s="317">
        <f>SUM(AN733*O733)</f>
        <v>0</v>
      </c>
      <c r="AP733" s="43"/>
      <c r="AQ733" s="318">
        <f>SUM(AP733*O733)</f>
        <v>0</v>
      </c>
      <c r="AR733" s="44"/>
      <c r="AS733" s="317">
        <f>SUM(AR733*O733)</f>
        <v>0</v>
      </c>
      <c r="AT733" s="43"/>
      <c r="AU733" s="318">
        <f>SUM(AT733*O733)</f>
        <v>0</v>
      </c>
      <c r="AV733" s="44"/>
      <c r="AW733" s="317">
        <f>SUM(AV733*O733)</f>
        <v>0</v>
      </c>
      <c r="AX733" s="43"/>
      <c r="AY733" s="318">
        <f>SUM(AX733*O733)</f>
        <v>0</v>
      </c>
      <c r="AZ733" s="44"/>
      <c r="BA733" s="317">
        <f>SUM(AZ733*O733)</f>
        <v>0</v>
      </c>
      <c r="BB733" s="43"/>
      <c r="BC733" s="318">
        <f>SUM(BB733*O733)</f>
        <v>0</v>
      </c>
      <c r="BD733" s="44"/>
      <c r="BE733" s="317">
        <f>SUM(BD733*O733)</f>
        <v>0</v>
      </c>
    </row>
    <row r="734" spans="1:57" ht="25.5" x14ac:dyDescent="0.2">
      <c r="A734" s="263">
        <v>264</v>
      </c>
      <c r="B734" s="264" t="s">
        <v>216</v>
      </c>
      <c r="C734" s="260" t="s">
        <v>237</v>
      </c>
      <c r="D734" s="315" t="s">
        <v>4052</v>
      </c>
      <c r="E734" s="266" t="s">
        <v>2340</v>
      </c>
      <c r="F734" s="265">
        <v>12</v>
      </c>
      <c r="G734" s="266"/>
      <c r="H734" s="320" t="s">
        <v>4278</v>
      </c>
      <c r="I734" s="266" t="s">
        <v>3747</v>
      </c>
      <c r="J734" s="316" t="s">
        <v>4733</v>
      </c>
      <c r="K734" s="263"/>
      <c r="L734" s="267"/>
      <c r="M734" s="267"/>
      <c r="N734" s="267"/>
      <c r="O734" s="360">
        <v>10.199999999999999</v>
      </c>
      <c r="P734" s="371">
        <f>SUM(R734,T734,V734,X734,Z734,AB734,AD734,AF734,AH734,AJ734,AL734,AN734,AP734,AR734,AT734,AV734,AX734,AZ734,BB734,BD734)</f>
        <v>0</v>
      </c>
      <c r="Q734" s="372">
        <f>SUM(P734*O734)</f>
        <v>0</v>
      </c>
      <c r="R734" s="43"/>
      <c r="S734" s="318">
        <f>SUM(R734*O734)</f>
        <v>0</v>
      </c>
      <c r="T734" s="44"/>
      <c r="U734" s="317">
        <f>SUM(T734*O734)</f>
        <v>0</v>
      </c>
      <c r="V734" s="43"/>
      <c r="W734" s="318">
        <f>SUM(V734*O734)</f>
        <v>0</v>
      </c>
      <c r="X734" s="44"/>
      <c r="Y734" s="317">
        <f>SUM(X734*O734)</f>
        <v>0</v>
      </c>
      <c r="Z734" s="43"/>
      <c r="AA734" s="318">
        <f>SUM(Z734*O734)</f>
        <v>0</v>
      </c>
      <c r="AB734" s="44"/>
      <c r="AC734" s="317">
        <f>SUM(AB734*O734)</f>
        <v>0</v>
      </c>
      <c r="AD734" s="43"/>
      <c r="AE734" s="318">
        <f>SUM(AD734*O734)</f>
        <v>0</v>
      </c>
      <c r="AF734" s="44"/>
      <c r="AG734" s="317">
        <f>SUM(AF734*O734)</f>
        <v>0</v>
      </c>
      <c r="AH734" s="43"/>
      <c r="AI734" s="318">
        <f>SUM(AH734*O734)</f>
        <v>0</v>
      </c>
      <c r="AJ734" s="44"/>
      <c r="AK734" s="317">
        <f>SUM(AJ734*O734)</f>
        <v>0</v>
      </c>
      <c r="AL734" s="43"/>
      <c r="AM734" s="318">
        <f>SUM(AL734*O734)</f>
        <v>0</v>
      </c>
      <c r="AN734" s="44"/>
      <c r="AO734" s="317">
        <f>SUM(AN734*O734)</f>
        <v>0</v>
      </c>
      <c r="AP734" s="43"/>
      <c r="AQ734" s="318">
        <f>SUM(AP734*O734)</f>
        <v>0</v>
      </c>
      <c r="AR734" s="44"/>
      <c r="AS734" s="317">
        <f>SUM(AR734*O734)</f>
        <v>0</v>
      </c>
      <c r="AT734" s="43"/>
      <c r="AU734" s="318">
        <f>SUM(AT734*O734)</f>
        <v>0</v>
      </c>
      <c r="AV734" s="44"/>
      <c r="AW734" s="317">
        <f>SUM(AV734*O734)</f>
        <v>0</v>
      </c>
      <c r="AX734" s="43"/>
      <c r="AY734" s="318">
        <f>SUM(AX734*O734)</f>
        <v>0</v>
      </c>
      <c r="AZ734" s="44"/>
      <c r="BA734" s="317">
        <f>SUM(AZ734*O734)</f>
        <v>0</v>
      </c>
      <c r="BB734" s="43"/>
      <c r="BC734" s="318">
        <f>SUM(BB734*O734)</f>
        <v>0</v>
      </c>
      <c r="BD734" s="44"/>
      <c r="BE734" s="317">
        <f>SUM(BD734*O734)</f>
        <v>0</v>
      </c>
    </row>
    <row r="735" spans="1:57" ht="25.5" x14ac:dyDescent="0.2">
      <c r="A735" s="186">
        <v>265</v>
      </c>
      <c r="B735" s="73" t="s">
        <v>216</v>
      </c>
      <c r="C735" s="73" t="s">
        <v>236</v>
      </c>
      <c r="D735" s="74" t="s">
        <v>947</v>
      </c>
      <c r="E735" s="74" t="s">
        <v>10</v>
      </c>
      <c r="F735" s="75">
        <v>12</v>
      </c>
      <c r="G735" s="74" t="s">
        <v>3002</v>
      </c>
      <c r="H735" s="76" t="s">
        <v>3002</v>
      </c>
      <c r="I735" s="74" t="s">
        <v>3400</v>
      </c>
      <c r="J735" s="24" t="s">
        <v>3132</v>
      </c>
      <c r="K735" s="186">
        <v>1</v>
      </c>
      <c r="L735" s="144">
        <v>5.63</v>
      </c>
      <c r="M735" s="77">
        <v>5.63</v>
      </c>
      <c r="N735" s="77">
        <v>5.63</v>
      </c>
      <c r="O735" s="220">
        <v>5.63</v>
      </c>
      <c r="P735" s="371">
        <f>SUM(R735,T735,V735,X735,Z735,AB735,AD735,AF735,AH735,AJ735,AL735,AN735,AP735,AR735,AT735,AV735,AX735,AZ735,BB735,BD735)</f>
        <v>0</v>
      </c>
      <c r="Q735" s="372">
        <f>SUM(P735*O735)</f>
        <v>0</v>
      </c>
      <c r="R735" s="43"/>
      <c r="S735" s="318">
        <f>SUM(R735*O735)</f>
        <v>0</v>
      </c>
      <c r="T735" s="44"/>
      <c r="U735" s="317">
        <f>SUM(T735*O735)</f>
        <v>0</v>
      </c>
      <c r="V735" s="43"/>
      <c r="W735" s="318">
        <f>SUM(V735*O735)</f>
        <v>0</v>
      </c>
      <c r="X735" s="44"/>
      <c r="Y735" s="317">
        <f>SUM(X735*O735)</f>
        <v>0</v>
      </c>
      <c r="Z735" s="43"/>
      <c r="AA735" s="318">
        <f>SUM(Z735*O735)</f>
        <v>0</v>
      </c>
      <c r="AB735" s="44"/>
      <c r="AC735" s="317">
        <f>SUM(AB735*O735)</f>
        <v>0</v>
      </c>
      <c r="AD735" s="43"/>
      <c r="AE735" s="318">
        <f>SUM(AD735*O735)</f>
        <v>0</v>
      </c>
      <c r="AF735" s="44"/>
      <c r="AG735" s="317">
        <f>SUM(AF735*O735)</f>
        <v>0</v>
      </c>
      <c r="AH735" s="43"/>
      <c r="AI735" s="318">
        <f>SUM(AH735*O735)</f>
        <v>0</v>
      </c>
      <c r="AJ735" s="44"/>
      <c r="AK735" s="317">
        <f>SUM(AJ735*O735)</f>
        <v>0</v>
      </c>
      <c r="AL735" s="43"/>
      <c r="AM735" s="318">
        <f>SUM(AL735*O735)</f>
        <v>0</v>
      </c>
      <c r="AN735" s="44"/>
      <c r="AO735" s="317">
        <f>SUM(AN735*O735)</f>
        <v>0</v>
      </c>
      <c r="AP735" s="43"/>
      <c r="AQ735" s="318">
        <f>SUM(AP735*O735)</f>
        <v>0</v>
      </c>
      <c r="AR735" s="44"/>
      <c r="AS735" s="317">
        <f>SUM(AR735*O735)</f>
        <v>0</v>
      </c>
      <c r="AT735" s="43"/>
      <c r="AU735" s="318">
        <f>SUM(AT735*O735)</f>
        <v>0</v>
      </c>
      <c r="AV735" s="44"/>
      <c r="AW735" s="317">
        <f>SUM(AV735*O735)</f>
        <v>0</v>
      </c>
      <c r="AX735" s="43"/>
      <c r="AY735" s="318">
        <f>SUM(AX735*O735)</f>
        <v>0</v>
      </c>
      <c r="AZ735" s="44"/>
      <c r="BA735" s="317">
        <f>SUM(AZ735*O735)</f>
        <v>0</v>
      </c>
      <c r="BB735" s="43"/>
      <c r="BC735" s="318">
        <f>SUM(BB735*O735)</f>
        <v>0</v>
      </c>
      <c r="BD735" s="44"/>
      <c r="BE735" s="317">
        <f>SUM(BD735*O735)</f>
        <v>0</v>
      </c>
    </row>
    <row r="736" spans="1:57" ht="25.5" x14ac:dyDescent="0.2">
      <c r="A736" s="187">
        <v>265</v>
      </c>
      <c r="B736" s="25" t="s">
        <v>216</v>
      </c>
      <c r="C736" s="25" t="s">
        <v>236</v>
      </c>
      <c r="D736" s="29" t="s">
        <v>727</v>
      </c>
      <c r="E736" s="28" t="s">
        <v>2340</v>
      </c>
      <c r="F736" s="188">
        <v>12</v>
      </c>
      <c r="G736" s="28">
        <v>24050</v>
      </c>
      <c r="H736" s="89">
        <v>75138</v>
      </c>
      <c r="I736" s="29" t="s">
        <v>3404</v>
      </c>
      <c r="J736" s="79" t="s">
        <v>2338</v>
      </c>
      <c r="K736" s="187">
        <v>2</v>
      </c>
      <c r="L736" s="80">
        <v>5.92</v>
      </c>
      <c r="M736" s="80">
        <v>5.92</v>
      </c>
      <c r="N736" s="80">
        <v>5.92</v>
      </c>
      <c r="O736" s="223">
        <v>5.92</v>
      </c>
      <c r="P736" s="371">
        <f>SUM(R736,T736,V736,X736,Z736,AB736,AD736,AF736,AH736,AJ736,AL736,AN736,AP736,AR736,AT736,AV736,AX736,AZ736,BB736,BD736)</f>
        <v>0</v>
      </c>
      <c r="Q736" s="372">
        <f>SUM(P736*O736)</f>
        <v>0</v>
      </c>
      <c r="R736" s="43"/>
      <c r="S736" s="318">
        <f>SUM(R736*O736)</f>
        <v>0</v>
      </c>
      <c r="T736" s="44"/>
      <c r="U736" s="317">
        <f>SUM(T736*O736)</f>
        <v>0</v>
      </c>
      <c r="V736" s="43"/>
      <c r="W736" s="318">
        <f>SUM(V736*O736)</f>
        <v>0</v>
      </c>
      <c r="X736" s="44"/>
      <c r="Y736" s="317">
        <f>SUM(X736*O736)</f>
        <v>0</v>
      </c>
      <c r="Z736" s="43"/>
      <c r="AA736" s="318">
        <f>SUM(Z736*O736)</f>
        <v>0</v>
      </c>
      <c r="AB736" s="44"/>
      <c r="AC736" s="317">
        <f>SUM(AB736*O736)</f>
        <v>0</v>
      </c>
      <c r="AD736" s="43"/>
      <c r="AE736" s="318">
        <f>SUM(AD736*O736)</f>
        <v>0</v>
      </c>
      <c r="AF736" s="44"/>
      <c r="AG736" s="317">
        <f>SUM(AF736*O736)</f>
        <v>0</v>
      </c>
      <c r="AH736" s="43"/>
      <c r="AI736" s="318">
        <f>SUM(AH736*O736)</f>
        <v>0</v>
      </c>
      <c r="AJ736" s="44"/>
      <c r="AK736" s="317">
        <f>SUM(AJ736*O736)</f>
        <v>0</v>
      </c>
      <c r="AL736" s="43"/>
      <c r="AM736" s="318">
        <f>SUM(AL736*O736)</f>
        <v>0</v>
      </c>
      <c r="AN736" s="44"/>
      <c r="AO736" s="317">
        <f>SUM(AN736*O736)</f>
        <v>0</v>
      </c>
      <c r="AP736" s="43"/>
      <c r="AQ736" s="318">
        <f>SUM(AP736*O736)</f>
        <v>0</v>
      </c>
      <c r="AR736" s="44"/>
      <c r="AS736" s="317">
        <f>SUM(AR736*O736)</f>
        <v>0</v>
      </c>
      <c r="AT736" s="43"/>
      <c r="AU736" s="318">
        <f>SUM(AT736*O736)</f>
        <v>0</v>
      </c>
      <c r="AV736" s="44"/>
      <c r="AW736" s="317">
        <f>SUM(AV736*O736)</f>
        <v>0</v>
      </c>
      <c r="AX736" s="43"/>
      <c r="AY736" s="318">
        <f>SUM(AX736*O736)</f>
        <v>0</v>
      </c>
      <c r="AZ736" s="44"/>
      <c r="BA736" s="317">
        <f>SUM(AZ736*O736)</f>
        <v>0</v>
      </c>
      <c r="BB736" s="43"/>
      <c r="BC736" s="318">
        <f>SUM(BB736*O736)</f>
        <v>0</v>
      </c>
      <c r="BD736" s="44"/>
      <c r="BE736" s="317">
        <f>SUM(BD736*O736)</f>
        <v>0</v>
      </c>
    </row>
    <row r="737" spans="1:57" ht="25.5" x14ac:dyDescent="0.2">
      <c r="A737" s="263">
        <v>265</v>
      </c>
      <c r="B737" s="264" t="s">
        <v>216</v>
      </c>
      <c r="C737" s="260" t="s">
        <v>236</v>
      </c>
      <c r="D737" s="315" t="s">
        <v>4052</v>
      </c>
      <c r="E737" s="266" t="s">
        <v>2340</v>
      </c>
      <c r="F737" s="265">
        <v>12</v>
      </c>
      <c r="G737" s="266"/>
      <c r="H737" s="320" t="s">
        <v>4279</v>
      </c>
      <c r="I737" s="266" t="s">
        <v>3747</v>
      </c>
      <c r="J737" s="316" t="s">
        <v>4733</v>
      </c>
      <c r="K737" s="263"/>
      <c r="L737" s="267"/>
      <c r="M737" s="267"/>
      <c r="N737" s="267"/>
      <c r="O737" s="360">
        <v>10.199999999999999</v>
      </c>
      <c r="P737" s="371">
        <f>SUM(R737,T737,V737,X737,Z737,AB737,AD737,AF737,AH737,AJ737,AL737,AN737,AP737,AR737,AT737,AV737,AX737,AZ737,BB737,BD737)</f>
        <v>0</v>
      </c>
      <c r="Q737" s="372">
        <f>SUM(P737*O737)</f>
        <v>0</v>
      </c>
      <c r="R737" s="43"/>
      <c r="S737" s="318">
        <f>SUM(R737*O737)</f>
        <v>0</v>
      </c>
      <c r="T737" s="44"/>
      <c r="U737" s="317">
        <f>SUM(T737*O737)</f>
        <v>0</v>
      </c>
      <c r="V737" s="43"/>
      <c r="W737" s="318">
        <f>SUM(V737*O737)</f>
        <v>0</v>
      </c>
      <c r="X737" s="44"/>
      <c r="Y737" s="317">
        <f>SUM(X737*O737)</f>
        <v>0</v>
      </c>
      <c r="Z737" s="43"/>
      <c r="AA737" s="318">
        <f>SUM(Z737*O737)</f>
        <v>0</v>
      </c>
      <c r="AB737" s="44"/>
      <c r="AC737" s="317">
        <f>SUM(AB737*O737)</f>
        <v>0</v>
      </c>
      <c r="AD737" s="43"/>
      <c r="AE737" s="318">
        <f>SUM(AD737*O737)</f>
        <v>0</v>
      </c>
      <c r="AF737" s="44"/>
      <c r="AG737" s="317">
        <f>SUM(AF737*O737)</f>
        <v>0</v>
      </c>
      <c r="AH737" s="43"/>
      <c r="AI737" s="318">
        <f>SUM(AH737*O737)</f>
        <v>0</v>
      </c>
      <c r="AJ737" s="44"/>
      <c r="AK737" s="317">
        <f>SUM(AJ737*O737)</f>
        <v>0</v>
      </c>
      <c r="AL737" s="43"/>
      <c r="AM737" s="318">
        <f>SUM(AL737*O737)</f>
        <v>0</v>
      </c>
      <c r="AN737" s="44"/>
      <c r="AO737" s="317">
        <f>SUM(AN737*O737)</f>
        <v>0</v>
      </c>
      <c r="AP737" s="43"/>
      <c r="AQ737" s="318">
        <f>SUM(AP737*O737)</f>
        <v>0</v>
      </c>
      <c r="AR737" s="44"/>
      <c r="AS737" s="317">
        <f>SUM(AR737*O737)</f>
        <v>0</v>
      </c>
      <c r="AT737" s="43"/>
      <c r="AU737" s="318">
        <f>SUM(AT737*O737)</f>
        <v>0</v>
      </c>
      <c r="AV737" s="44"/>
      <c r="AW737" s="317">
        <f>SUM(AV737*O737)</f>
        <v>0</v>
      </c>
      <c r="AX737" s="43"/>
      <c r="AY737" s="318">
        <f>SUM(AX737*O737)</f>
        <v>0</v>
      </c>
      <c r="AZ737" s="44"/>
      <c r="BA737" s="317">
        <f>SUM(AZ737*O737)</f>
        <v>0</v>
      </c>
      <c r="BB737" s="43"/>
      <c r="BC737" s="318">
        <f>SUM(BB737*O737)</f>
        <v>0</v>
      </c>
      <c r="BD737" s="44"/>
      <c r="BE737" s="317">
        <f>SUM(BD737*O737)</f>
        <v>0</v>
      </c>
    </row>
    <row r="738" spans="1:57" ht="25.5" x14ac:dyDescent="0.2">
      <c r="A738" s="186">
        <v>266</v>
      </c>
      <c r="B738" s="73" t="s">
        <v>216</v>
      </c>
      <c r="C738" s="73" t="s">
        <v>234</v>
      </c>
      <c r="D738" s="74" t="s">
        <v>120</v>
      </c>
      <c r="E738" s="74" t="s">
        <v>10</v>
      </c>
      <c r="F738" s="75">
        <v>12</v>
      </c>
      <c r="G738" s="74" t="s">
        <v>3003</v>
      </c>
      <c r="H738" s="76" t="s">
        <v>3003</v>
      </c>
      <c r="I738" s="74" t="s">
        <v>3400</v>
      </c>
      <c r="J738" s="24" t="s">
        <v>3132</v>
      </c>
      <c r="K738" s="186">
        <v>1</v>
      </c>
      <c r="L738" s="144">
        <v>4.0999999999999996</v>
      </c>
      <c r="M738" s="77">
        <v>4.0999999999999996</v>
      </c>
      <c r="N738" s="144">
        <v>4.3099999999999996</v>
      </c>
      <c r="O738" s="220">
        <v>4.3099999999999996</v>
      </c>
      <c r="P738" s="371">
        <f>SUM(R738,T738,V738,X738,Z738,AB738,AD738,AF738,AH738,AJ738,AL738,AN738,AP738,AR738,AT738,AV738,AX738,AZ738,BB738,BD738)</f>
        <v>0</v>
      </c>
      <c r="Q738" s="372">
        <f>SUM(P738*O738)</f>
        <v>0</v>
      </c>
      <c r="R738" s="43"/>
      <c r="S738" s="318">
        <f>SUM(R738*O738)</f>
        <v>0</v>
      </c>
      <c r="T738" s="44"/>
      <c r="U738" s="317">
        <f>SUM(T738*O738)</f>
        <v>0</v>
      </c>
      <c r="V738" s="43"/>
      <c r="W738" s="318">
        <f>SUM(V738*O738)</f>
        <v>0</v>
      </c>
      <c r="X738" s="44"/>
      <c r="Y738" s="317">
        <f>SUM(X738*O738)</f>
        <v>0</v>
      </c>
      <c r="Z738" s="43"/>
      <c r="AA738" s="318">
        <f>SUM(Z738*O738)</f>
        <v>0</v>
      </c>
      <c r="AB738" s="44"/>
      <c r="AC738" s="317">
        <f>SUM(AB738*O738)</f>
        <v>0</v>
      </c>
      <c r="AD738" s="43"/>
      <c r="AE738" s="318">
        <f>SUM(AD738*O738)</f>
        <v>0</v>
      </c>
      <c r="AF738" s="44"/>
      <c r="AG738" s="317">
        <f>SUM(AF738*O738)</f>
        <v>0</v>
      </c>
      <c r="AH738" s="43"/>
      <c r="AI738" s="318">
        <f>SUM(AH738*O738)</f>
        <v>0</v>
      </c>
      <c r="AJ738" s="44"/>
      <c r="AK738" s="317">
        <f>SUM(AJ738*O738)</f>
        <v>0</v>
      </c>
      <c r="AL738" s="43"/>
      <c r="AM738" s="318">
        <f>SUM(AL738*O738)</f>
        <v>0</v>
      </c>
      <c r="AN738" s="44"/>
      <c r="AO738" s="317">
        <f>SUM(AN738*O738)</f>
        <v>0</v>
      </c>
      <c r="AP738" s="43"/>
      <c r="AQ738" s="318">
        <f>SUM(AP738*O738)</f>
        <v>0</v>
      </c>
      <c r="AR738" s="44"/>
      <c r="AS738" s="317">
        <f>SUM(AR738*O738)</f>
        <v>0</v>
      </c>
      <c r="AT738" s="43"/>
      <c r="AU738" s="318">
        <f>SUM(AT738*O738)</f>
        <v>0</v>
      </c>
      <c r="AV738" s="44"/>
      <c r="AW738" s="317">
        <f>SUM(AV738*O738)</f>
        <v>0</v>
      </c>
      <c r="AX738" s="43"/>
      <c r="AY738" s="318">
        <f>SUM(AX738*O738)</f>
        <v>0</v>
      </c>
      <c r="AZ738" s="44"/>
      <c r="BA738" s="317">
        <f>SUM(AZ738*O738)</f>
        <v>0</v>
      </c>
      <c r="BB738" s="43"/>
      <c r="BC738" s="318">
        <f>SUM(BB738*O738)</f>
        <v>0</v>
      </c>
      <c r="BD738" s="44"/>
      <c r="BE738" s="317">
        <f>SUM(BD738*O738)</f>
        <v>0</v>
      </c>
    </row>
    <row r="739" spans="1:57" ht="25.5" x14ac:dyDescent="0.2">
      <c r="A739" s="187">
        <v>266</v>
      </c>
      <c r="B739" s="25" t="s">
        <v>216</v>
      </c>
      <c r="C739" s="25" t="s">
        <v>234</v>
      </c>
      <c r="D739" s="29" t="s">
        <v>727</v>
      </c>
      <c r="E739" s="28" t="s">
        <v>2340</v>
      </c>
      <c r="F739" s="188">
        <v>12</v>
      </c>
      <c r="G739" s="28" t="s">
        <v>2100</v>
      </c>
      <c r="H739" s="89">
        <v>58146</v>
      </c>
      <c r="I739" s="29" t="s">
        <v>3404</v>
      </c>
      <c r="J739" s="79" t="s">
        <v>2338</v>
      </c>
      <c r="K739" s="187">
        <v>2</v>
      </c>
      <c r="L739" s="80">
        <v>5.71</v>
      </c>
      <c r="M739" s="80">
        <v>5.71</v>
      </c>
      <c r="N739" s="80">
        <v>5.71</v>
      </c>
      <c r="O739" s="223">
        <v>5.71</v>
      </c>
      <c r="P739" s="371">
        <f>SUM(R739,T739,V739,X739,Z739,AB739,AD739,AF739,AH739,AJ739,AL739,AN739,AP739,AR739,AT739,AV739,AX739,AZ739,BB739,BD739)</f>
        <v>0</v>
      </c>
      <c r="Q739" s="372">
        <f>SUM(P739*O739)</f>
        <v>0</v>
      </c>
      <c r="R739" s="43"/>
      <c r="S739" s="318">
        <f>SUM(R739*O739)</f>
        <v>0</v>
      </c>
      <c r="T739" s="44"/>
      <c r="U739" s="317">
        <f>SUM(T739*O739)</f>
        <v>0</v>
      </c>
      <c r="V739" s="43"/>
      <c r="W739" s="318">
        <f>SUM(V739*O739)</f>
        <v>0</v>
      </c>
      <c r="X739" s="44"/>
      <c r="Y739" s="317">
        <f>SUM(X739*O739)</f>
        <v>0</v>
      </c>
      <c r="Z739" s="43"/>
      <c r="AA739" s="318">
        <f>SUM(Z739*O739)</f>
        <v>0</v>
      </c>
      <c r="AB739" s="44"/>
      <c r="AC739" s="317">
        <f>SUM(AB739*O739)</f>
        <v>0</v>
      </c>
      <c r="AD739" s="43"/>
      <c r="AE739" s="318">
        <f>SUM(AD739*O739)</f>
        <v>0</v>
      </c>
      <c r="AF739" s="44"/>
      <c r="AG739" s="317">
        <f>SUM(AF739*O739)</f>
        <v>0</v>
      </c>
      <c r="AH739" s="43"/>
      <c r="AI739" s="318">
        <f>SUM(AH739*O739)</f>
        <v>0</v>
      </c>
      <c r="AJ739" s="44"/>
      <c r="AK739" s="317">
        <f>SUM(AJ739*O739)</f>
        <v>0</v>
      </c>
      <c r="AL739" s="43"/>
      <c r="AM739" s="318">
        <f>SUM(AL739*O739)</f>
        <v>0</v>
      </c>
      <c r="AN739" s="44"/>
      <c r="AO739" s="317">
        <f>SUM(AN739*O739)</f>
        <v>0</v>
      </c>
      <c r="AP739" s="43"/>
      <c r="AQ739" s="318">
        <f>SUM(AP739*O739)</f>
        <v>0</v>
      </c>
      <c r="AR739" s="44"/>
      <c r="AS739" s="317">
        <f>SUM(AR739*O739)</f>
        <v>0</v>
      </c>
      <c r="AT739" s="43"/>
      <c r="AU739" s="318">
        <f>SUM(AT739*O739)</f>
        <v>0</v>
      </c>
      <c r="AV739" s="44"/>
      <c r="AW739" s="317">
        <f>SUM(AV739*O739)</f>
        <v>0</v>
      </c>
      <c r="AX739" s="43"/>
      <c r="AY739" s="318">
        <f>SUM(AX739*O739)</f>
        <v>0</v>
      </c>
      <c r="AZ739" s="44"/>
      <c r="BA739" s="317">
        <f>SUM(AZ739*O739)</f>
        <v>0</v>
      </c>
      <c r="BB739" s="43"/>
      <c r="BC739" s="318">
        <f>SUM(BB739*O739)</f>
        <v>0</v>
      </c>
      <c r="BD739" s="44"/>
      <c r="BE739" s="317">
        <f>SUM(BD739*O739)</f>
        <v>0</v>
      </c>
    </row>
    <row r="740" spans="1:57" ht="25.5" x14ac:dyDescent="0.2">
      <c r="A740" s="186">
        <v>267</v>
      </c>
      <c r="B740" s="73" t="s">
        <v>216</v>
      </c>
      <c r="C740" s="73" t="s">
        <v>233</v>
      </c>
      <c r="D740" s="74" t="s">
        <v>947</v>
      </c>
      <c r="E740" s="74" t="s">
        <v>10</v>
      </c>
      <c r="F740" s="75">
        <v>12</v>
      </c>
      <c r="G740" s="74" t="s">
        <v>3004</v>
      </c>
      <c r="H740" s="76" t="s">
        <v>3004</v>
      </c>
      <c r="I740" s="74" t="s">
        <v>3400</v>
      </c>
      <c r="J740" s="24" t="s">
        <v>3132</v>
      </c>
      <c r="K740" s="186">
        <v>1</v>
      </c>
      <c r="L740" s="144">
        <v>3.32</v>
      </c>
      <c r="M740" s="144">
        <v>3.49</v>
      </c>
      <c r="N740" s="144">
        <v>3.66</v>
      </c>
      <c r="O740" s="220">
        <v>3.66</v>
      </c>
      <c r="P740" s="371">
        <f>SUM(R740,T740,V740,X740,Z740,AB740,AD740,AF740,AH740,AJ740,AL740,AN740,AP740,AR740,AT740,AV740,AX740,AZ740,BB740,BD740)</f>
        <v>0</v>
      </c>
      <c r="Q740" s="372">
        <f>SUM(P740*O740)</f>
        <v>0</v>
      </c>
      <c r="R740" s="43"/>
      <c r="S740" s="318">
        <f>SUM(R740*O740)</f>
        <v>0</v>
      </c>
      <c r="T740" s="44"/>
      <c r="U740" s="317">
        <f>SUM(T740*O740)</f>
        <v>0</v>
      </c>
      <c r="V740" s="43"/>
      <c r="W740" s="318">
        <f>SUM(V740*O740)</f>
        <v>0</v>
      </c>
      <c r="X740" s="44"/>
      <c r="Y740" s="317">
        <f>SUM(X740*O740)</f>
        <v>0</v>
      </c>
      <c r="Z740" s="43"/>
      <c r="AA740" s="318">
        <f>SUM(Z740*O740)</f>
        <v>0</v>
      </c>
      <c r="AB740" s="44"/>
      <c r="AC740" s="317">
        <f>SUM(AB740*O740)</f>
        <v>0</v>
      </c>
      <c r="AD740" s="43"/>
      <c r="AE740" s="318">
        <f>SUM(AD740*O740)</f>
        <v>0</v>
      </c>
      <c r="AF740" s="44"/>
      <c r="AG740" s="317">
        <f>SUM(AF740*O740)</f>
        <v>0</v>
      </c>
      <c r="AH740" s="43"/>
      <c r="AI740" s="318">
        <f>SUM(AH740*O740)</f>
        <v>0</v>
      </c>
      <c r="AJ740" s="44"/>
      <c r="AK740" s="317">
        <f>SUM(AJ740*O740)</f>
        <v>0</v>
      </c>
      <c r="AL740" s="43"/>
      <c r="AM740" s="318">
        <f>SUM(AL740*O740)</f>
        <v>0</v>
      </c>
      <c r="AN740" s="44"/>
      <c r="AO740" s="317">
        <f>SUM(AN740*O740)</f>
        <v>0</v>
      </c>
      <c r="AP740" s="43"/>
      <c r="AQ740" s="318">
        <f>SUM(AP740*O740)</f>
        <v>0</v>
      </c>
      <c r="AR740" s="44"/>
      <c r="AS740" s="317">
        <f>SUM(AR740*O740)</f>
        <v>0</v>
      </c>
      <c r="AT740" s="43"/>
      <c r="AU740" s="318">
        <f>SUM(AT740*O740)</f>
        <v>0</v>
      </c>
      <c r="AV740" s="44"/>
      <c r="AW740" s="317">
        <f>SUM(AV740*O740)</f>
        <v>0</v>
      </c>
      <c r="AX740" s="43"/>
      <c r="AY740" s="318">
        <f>SUM(AX740*O740)</f>
        <v>0</v>
      </c>
      <c r="AZ740" s="44"/>
      <c r="BA740" s="317">
        <f>SUM(AZ740*O740)</f>
        <v>0</v>
      </c>
      <c r="BB740" s="43"/>
      <c r="BC740" s="318">
        <f>SUM(BB740*O740)</f>
        <v>0</v>
      </c>
      <c r="BD740" s="44"/>
      <c r="BE740" s="317">
        <f>SUM(BD740*O740)</f>
        <v>0</v>
      </c>
    </row>
    <row r="741" spans="1:57" ht="25.5" x14ac:dyDescent="0.2">
      <c r="A741" s="187">
        <v>267</v>
      </c>
      <c r="B741" s="25" t="s">
        <v>216</v>
      </c>
      <c r="C741" s="25" t="s">
        <v>233</v>
      </c>
      <c r="D741" s="29" t="s">
        <v>727</v>
      </c>
      <c r="E741" s="28" t="s">
        <v>2340</v>
      </c>
      <c r="F741" s="188">
        <v>12</v>
      </c>
      <c r="G741" s="28">
        <v>24000</v>
      </c>
      <c r="H741" s="89">
        <v>58145</v>
      </c>
      <c r="I741" s="29" t="s">
        <v>3404</v>
      </c>
      <c r="J741" s="79" t="s">
        <v>2338</v>
      </c>
      <c r="K741" s="187">
        <v>2</v>
      </c>
      <c r="L741" s="80">
        <v>5.71</v>
      </c>
      <c r="M741" s="80">
        <v>5.71</v>
      </c>
      <c r="N741" s="80">
        <v>5.71</v>
      </c>
      <c r="O741" s="223">
        <v>5.71</v>
      </c>
      <c r="P741" s="371">
        <f>SUM(R741,T741,V741,X741,Z741,AB741,AD741,AF741,AH741,AJ741,AL741,AN741,AP741,AR741,AT741,AV741,AX741,AZ741,BB741,BD741)</f>
        <v>0</v>
      </c>
      <c r="Q741" s="372">
        <f>SUM(P741*O741)</f>
        <v>0</v>
      </c>
      <c r="R741" s="43"/>
      <c r="S741" s="318">
        <f>SUM(R741*O741)</f>
        <v>0</v>
      </c>
      <c r="T741" s="44"/>
      <c r="U741" s="317">
        <f>SUM(T741*O741)</f>
        <v>0</v>
      </c>
      <c r="V741" s="43"/>
      <c r="W741" s="318">
        <f>SUM(V741*O741)</f>
        <v>0</v>
      </c>
      <c r="X741" s="44"/>
      <c r="Y741" s="317">
        <f>SUM(X741*O741)</f>
        <v>0</v>
      </c>
      <c r="Z741" s="43"/>
      <c r="AA741" s="318">
        <f>SUM(Z741*O741)</f>
        <v>0</v>
      </c>
      <c r="AB741" s="44"/>
      <c r="AC741" s="317">
        <f>SUM(AB741*O741)</f>
        <v>0</v>
      </c>
      <c r="AD741" s="43"/>
      <c r="AE741" s="318">
        <f>SUM(AD741*O741)</f>
        <v>0</v>
      </c>
      <c r="AF741" s="44"/>
      <c r="AG741" s="317">
        <f>SUM(AF741*O741)</f>
        <v>0</v>
      </c>
      <c r="AH741" s="43"/>
      <c r="AI741" s="318">
        <f>SUM(AH741*O741)</f>
        <v>0</v>
      </c>
      <c r="AJ741" s="44"/>
      <c r="AK741" s="317">
        <f>SUM(AJ741*O741)</f>
        <v>0</v>
      </c>
      <c r="AL741" s="43"/>
      <c r="AM741" s="318">
        <f>SUM(AL741*O741)</f>
        <v>0</v>
      </c>
      <c r="AN741" s="44"/>
      <c r="AO741" s="317">
        <f>SUM(AN741*O741)</f>
        <v>0</v>
      </c>
      <c r="AP741" s="43"/>
      <c r="AQ741" s="318">
        <f>SUM(AP741*O741)</f>
        <v>0</v>
      </c>
      <c r="AR741" s="44"/>
      <c r="AS741" s="317">
        <f>SUM(AR741*O741)</f>
        <v>0</v>
      </c>
      <c r="AT741" s="43"/>
      <c r="AU741" s="318">
        <f>SUM(AT741*O741)</f>
        <v>0</v>
      </c>
      <c r="AV741" s="44"/>
      <c r="AW741" s="317">
        <f>SUM(AV741*O741)</f>
        <v>0</v>
      </c>
      <c r="AX741" s="43"/>
      <c r="AY741" s="318">
        <f>SUM(AX741*O741)</f>
        <v>0</v>
      </c>
      <c r="AZ741" s="44"/>
      <c r="BA741" s="317">
        <f>SUM(AZ741*O741)</f>
        <v>0</v>
      </c>
      <c r="BB741" s="43"/>
      <c r="BC741" s="318">
        <f>SUM(BB741*O741)</f>
        <v>0</v>
      </c>
      <c r="BD741" s="44"/>
      <c r="BE741" s="317">
        <f>SUM(BD741*O741)</f>
        <v>0</v>
      </c>
    </row>
    <row r="742" spans="1:57" ht="25.5" x14ac:dyDescent="0.2">
      <c r="A742" s="81">
        <v>267</v>
      </c>
      <c r="B742" s="82" t="s">
        <v>216</v>
      </c>
      <c r="C742" s="82" t="s">
        <v>233</v>
      </c>
      <c r="D742" s="83" t="s">
        <v>3334</v>
      </c>
      <c r="E742" s="84" t="s">
        <v>2340</v>
      </c>
      <c r="F742" s="85">
        <v>12</v>
      </c>
      <c r="G742" s="84" t="s">
        <v>2435</v>
      </c>
      <c r="H742" s="22" t="s">
        <v>2436</v>
      </c>
      <c r="I742" s="34">
        <v>57681</v>
      </c>
      <c r="J742" s="86" t="s">
        <v>1074</v>
      </c>
      <c r="K742" s="81">
        <v>3</v>
      </c>
      <c r="L742" s="87">
        <v>6.08</v>
      </c>
      <c r="M742" s="155">
        <v>7.2</v>
      </c>
      <c r="N742" s="87">
        <v>7.2</v>
      </c>
      <c r="O742" s="362">
        <v>6.93</v>
      </c>
      <c r="P742" s="371">
        <f>SUM(R742,T742,V742,X742,Z742,AB742,AD742,AF742,AH742,AJ742,AL742,AN742,AP742,AR742,AT742,AV742,AX742,AZ742,BB742,BD742)</f>
        <v>0</v>
      </c>
      <c r="Q742" s="372">
        <f>SUM(P742*O742)</f>
        <v>0</v>
      </c>
      <c r="R742" s="43"/>
      <c r="S742" s="318">
        <f>SUM(R742*O742)</f>
        <v>0</v>
      </c>
      <c r="T742" s="44"/>
      <c r="U742" s="317">
        <f>SUM(T742*O742)</f>
        <v>0</v>
      </c>
      <c r="V742" s="43"/>
      <c r="W742" s="318">
        <f>SUM(V742*O742)</f>
        <v>0</v>
      </c>
      <c r="X742" s="44"/>
      <c r="Y742" s="317">
        <f>SUM(X742*O742)</f>
        <v>0</v>
      </c>
      <c r="Z742" s="43"/>
      <c r="AA742" s="318">
        <f>SUM(Z742*O742)</f>
        <v>0</v>
      </c>
      <c r="AB742" s="44"/>
      <c r="AC742" s="317">
        <f>SUM(AB742*O742)</f>
        <v>0</v>
      </c>
      <c r="AD742" s="43"/>
      <c r="AE742" s="318">
        <f>SUM(AD742*O742)</f>
        <v>0</v>
      </c>
      <c r="AF742" s="44"/>
      <c r="AG742" s="317">
        <f>SUM(AF742*O742)</f>
        <v>0</v>
      </c>
      <c r="AH742" s="43"/>
      <c r="AI742" s="318">
        <f>SUM(AH742*O742)</f>
        <v>0</v>
      </c>
      <c r="AJ742" s="44"/>
      <c r="AK742" s="317">
        <f>SUM(AJ742*O742)</f>
        <v>0</v>
      </c>
      <c r="AL742" s="43"/>
      <c r="AM742" s="318">
        <f>SUM(AL742*O742)</f>
        <v>0</v>
      </c>
      <c r="AN742" s="44"/>
      <c r="AO742" s="317">
        <f>SUM(AN742*O742)</f>
        <v>0</v>
      </c>
      <c r="AP742" s="43"/>
      <c r="AQ742" s="318">
        <f>SUM(AP742*O742)</f>
        <v>0</v>
      </c>
      <c r="AR742" s="44"/>
      <c r="AS742" s="317">
        <f>SUM(AR742*O742)</f>
        <v>0</v>
      </c>
      <c r="AT742" s="43"/>
      <c r="AU742" s="318">
        <f>SUM(AT742*O742)</f>
        <v>0</v>
      </c>
      <c r="AV742" s="44"/>
      <c r="AW742" s="317">
        <f>SUM(AV742*O742)</f>
        <v>0</v>
      </c>
      <c r="AX742" s="43"/>
      <c r="AY742" s="318">
        <f>SUM(AX742*O742)</f>
        <v>0</v>
      </c>
      <c r="AZ742" s="44"/>
      <c r="BA742" s="317">
        <f>SUM(AZ742*O742)</f>
        <v>0</v>
      </c>
      <c r="BB742" s="43"/>
      <c r="BC742" s="318">
        <f>SUM(BB742*O742)</f>
        <v>0</v>
      </c>
      <c r="BD742" s="44"/>
      <c r="BE742" s="317">
        <f>SUM(BD742*O742)</f>
        <v>0</v>
      </c>
    </row>
    <row r="743" spans="1:57" ht="25.5" x14ac:dyDescent="0.2">
      <c r="A743" s="263">
        <v>267</v>
      </c>
      <c r="B743" s="264" t="s">
        <v>216</v>
      </c>
      <c r="C743" s="260" t="s">
        <v>233</v>
      </c>
      <c r="D743" s="315" t="s">
        <v>4052</v>
      </c>
      <c r="E743" s="266" t="s">
        <v>2340</v>
      </c>
      <c r="F743" s="265">
        <v>12</v>
      </c>
      <c r="G743" s="266"/>
      <c r="H743" s="320" t="s">
        <v>4280</v>
      </c>
      <c r="I743" s="266" t="s">
        <v>3747</v>
      </c>
      <c r="J743" s="316" t="s">
        <v>4733</v>
      </c>
      <c r="K743" s="263"/>
      <c r="L743" s="267"/>
      <c r="M743" s="267"/>
      <c r="N743" s="267"/>
      <c r="O743" s="360">
        <v>10.199999999999999</v>
      </c>
      <c r="P743" s="371">
        <f>SUM(R743,T743,V743,X743,Z743,AB743,AD743,AF743,AH743,AJ743,AL743,AN743,AP743,AR743,AT743,AV743,AX743,AZ743,BB743,BD743)</f>
        <v>0</v>
      </c>
      <c r="Q743" s="372">
        <f>SUM(P743*O743)</f>
        <v>0</v>
      </c>
      <c r="R743" s="43"/>
      <c r="S743" s="318">
        <f>SUM(R743*O743)</f>
        <v>0</v>
      </c>
      <c r="T743" s="44"/>
      <c r="U743" s="317">
        <f>SUM(T743*O743)</f>
        <v>0</v>
      </c>
      <c r="V743" s="43"/>
      <c r="W743" s="318">
        <f>SUM(V743*O743)</f>
        <v>0</v>
      </c>
      <c r="X743" s="44"/>
      <c r="Y743" s="317">
        <f>SUM(X743*O743)</f>
        <v>0</v>
      </c>
      <c r="Z743" s="43"/>
      <c r="AA743" s="318">
        <f>SUM(Z743*O743)</f>
        <v>0</v>
      </c>
      <c r="AB743" s="44"/>
      <c r="AC743" s="317">
        <f>SUM(AB743*O743)</f>
        <v>0</v>
      </c>
      <c r="AD743" s="43"/>
      <c r="AE743" s="318">
        <f>SUM(AD743*O743)</f>
        <v>0</v>
      </c>
      <c r="AF743" s="44"/>
      <c r="AG743" s="317">
        <f>SUM(AF743*O743)</f>
        <v>0</v>
      </c>
      <c r="AH743" s="43"/>
      <c r="AI743" s="318">
        <f>SUM(AH743*O743)</f>
        <v>0</v>
      </c>
      <c r="AJ743" s="44"/>
      <c r="AK743" s="317">
        <f>SUM(AJ743*O743)</f>
        <v>0</v>
      </c>
      <c r="AL743" s="43"/>
      <c r="AM743" s="318">
        <f>SUM(AL743*O743)</f>
        <v>0</v>
      </c>
      <c r="AN743" s="44"/>
      <c r="AO743" s="317">
        <f>SUM(AN743*O743)</f>
        <v>0</v>
      </c>
      <c r="AP743" s="43"/>
      <c r="AQ743" s="318">
        <f>SUM(AP743*O743)</f>
        <v>0</v>
      </c>
      <c r="AR743" s="44"/>
      <c r="AS743" s="317">
        <f>SUM(AR743*O743)</f>
        <v>0</v>
      </c>
      <c r="AT743" s="43"/>
      <c r="AU743" s="318">
        <f>SUM(AT743*O743)</f>
        <v>0</v>
      </c>
      <c r="AV743" s="44"/>
      <c r="AW743" s="317">
        <f>SUM(AV743*O743)</f>
        <v>0</v>
      </c>
      <c r="AX743" s="43"/>
      <c r="AY743" s="318">
        <f>SUM(AX743*O743)</f>
        <v>0</v>
      </c>
      <c r="AZ743" s="44"/>
      <c r="BA743" s="317">
        <f>SUM(AZ743*O743)</f>
        <v>0</v>
      </c>
      <c r="BB743" s="43"/>
      <c r="BC743" s="318">
        <f>SUM(BB743*O743)</f>
        <v>0</v>
      </c>
      <c r="BD743" s="44"/>
      <c r="BE743" s="317">
        <f>SUM(BD743*O743)</f>
        <v>0</v>
      </c>
    </row>
    <row r="744" spans="1:57" ht="25.5" x14ac:dyDescent="0.2">
      <c r="A744" s="187">
        <v>268</v>
      </c>
      <c r="B744" s="25" t="s">
        <v>216</v>
      </c>
      <c r="C744" s="25" t="s">
        <v>232</v>
      </c>
      <c r="D744" s="29" t="s">
        <v>135</v>
      </c>
      <c r="E744" s="28" t="s">
        <v>12</v>
      </c>
      <c r="F744" s="188">
        <v>8</v>
      </c>
      <c r="G744" s="28">
        <v>7808</v>
      </c>
      <c r="H744" s="88" t="s">
        <v>2101</v>
      </c>
      <c r="I744" s="29" t="s">
        <v>3404</v>
      </c>
      <c r="J744" s="79" t="s">
        <v>2338</v>
      </c>
      <c r="K744" s="187">
        <v>1</v>
      </c>
      <c r="L744" s="80">
        <v>3.06</v>
      </c>
      <c r="M744" s="80">
        <v>3.06</v>
      </c>
      <c r="N744" s="80">
        <v>3.06</v>
      </c>
      <c r="O744" s="223">
        <v>3.06</v>
      </c>
      <c r="P744" s="371">
        <f>SUM(R744,T744,V744,X744,Z744,AB744,AD744,AF744,AH744,AJ744,AL744,AN744,AP744,AR744,AT744,AV744,AX744,AZ744,BB744,BD744)</f>
        <v>0</v>
      </c>
      <c r="Q744" s="372">
        <f>SUM(P744*O744)</f>
        <v>0</v>
      </c>
      <c r="R744" s="43"/>
      <c r="S744" s="318">
        <f>SUM(R744*O744)</f>
        <v>0</v>
      </c>
      <c r="T744" s="44"/>
      <c r="U744" s="317">
        <f>SUM(T744*O744)</f>
        <v>0</v>
      </c>
      <c r="V744" s="43"/>
      <c r="W744" s="318">
        <f>SUM(V744*O744)</f>
        <v>0</v>
      </c>
      <c r="X744" s="44"/>
      <c r="Y744" s="317">
        <f>SUM(X744*O744)</f>
        <v>0</v>
      </c>
      <c r="Z744" s="43"/>
      <c r="AA744" s="318">
        <f>SUM(Z744*O744)</f>
        <v>0</v>
      </c>
      <c r="AB744" s="44"/>
      <c r="AC744" s="317">
        <f>SUM(AB744*O744)</f>
        <v>0</v>
      </c>
      <c r="AD744" s="43"/>
      <c r="AE744" s="318">
        <f>SUM(AD744*O744)</f>
        <v>0</v>
      </c>
      <c r="AF744" s="44"/>
      <c r="AG744" s="317">
        <f>SUM(AF744*O744)</f>
        <v>0</v>
      </c>
      <c r="AH744" s="43"/>
      <c r="AI744" s="318">
        <f>SUM(AH744*O744)</f>
        <v>0</v>
      </c>
      <c r="AJ744" s="44"/>
      <c r="AK744" s="317">
        <f>SUM(AJ744*O744)</f>
        <v>0</v>
      </c>
      <c r="AL744" s="43"/>
      <c r="AM744" s="318">
        <f>SUM(AL744*O744)</f>
        <v>0</v>
      </c>
      <c r="AN744" s="44"/>
      <c r="AO744" s="317">
        <f>SUM(AN744*O744)</f>
        <v>0</v>
      </c>
      <c r="AP744" s="43"/>
      <c r="AQ744" s="318">
        <f>SUM(AP744*O744)</f>
        <v>0</v>
      </c>
      <c r="AR744" s="44"/>
      <c r="AS744" s="317">
        <f>SUM(AR744*O744)</f>
        <v>0</v>
      </c>
      <c r="AT744" s="43"/>
      <c r="AU744" s="318">
        <f>SUM(AT744*O744)</f>
        <v>0</v>
      </c>
      <c r="AV744" s="44"/>
      <c r="AW744" s="317">
        <f>SUM(AV744*O744)</f>
        <v>0</v>
      </c>
      <c r="AX744" s="43"/>
      <c r="AY744" s="318">
        <f>SUM(AX744*O744)</f>
        <v>0</v>
      </c>
      <c r="AZ744" s="44"/>
      <c r="BA744" s="317">
        <f>SUM(AZ744*O744)</f>
        <v>0</v>
      </c>
      <c r="BB744" s="43"/>
      <c r="BC744" s="318">
        <f>SUM(BB744*O744)</f>
        <v>0</v>
      </c>
      <c r="BD744" s="44"/>
      <c r="BE744" s="317">
        <f>SUM(BD744*O744)</f>
        <v>0</v>
      </c>
    </row>
    <row r="745" spans="1:57" ht="25.5" x14ac:dyDescent="0.2">
      <c r="A745" s="186">
        <v>268</v>
      </c>
      <c r="B745" s="73" t="s">
        <v>216</v>
      </c>
      <c r="C745" s="73" t="s">
        <v>232</v>
      </c>
      <c r="D745" s="74" t="s">
        <v>135</v>
      </c>
      <c r="E745" s="74" t="s">
        <v>1084</v>
      </c>
      <c r="F745" s="75">
        <v>8</v>
      </c>
      <c r="G745" s="74" t="s">
        <v>3005</v>
      </c>
      <c r="H745" s="76" t="s">
        <v>3005</v>
      </c>
      <c r="I745" s="74" t="s">
        <v>3400</v>
      </c>
      <c r="J745" s="24" t="s">
        <v>3132</v>
      </c>
      <c r="K745" s="186">
        <v>2</v>
      </c>
      <c r="L745" s="144">
        <v>3.83</v>
      </c>
      <c r="M745" s="77">
        <v>3.83</v>
      </c>
      <c r="N745" s="77">
        <v>3.83</v>
      </c>
      <c r="O745" s="220">
        <v>3.83</v>
      </c>
      <c r="P745" s="371">
        <f>SUM(R745,T745,V745,X745,Z745,AB745,AD745,AF745,AH745,AJ745,AL745,AN745,AP745,AR745,AT745,AV745,AX745,AZ745,BB745,BD745)</f>
        <v>0</v>
      </c>
      <c r="Q745" s="372">
        <f>SUM(P745*O745)</f>
        <v>0</v>
      </c>
      <c r="R745" s="43"/>
      <c r="S745" s="318">
        <f>SUM(R745*O745)</f>
        <v>0</v>
      </c>
      <c r="T745" s="44"/>
      <c r="U745" s="317">
        <f>SUM(T745*O745)</f>
        <v>0</v>
      </c>
      <c r="V745" s="43"/>
      <c r="W745" s="318">
        <f>SUM(V745*O745)</f>
        <v>0</v>
      </c>
      <c r="X745" s="44"/>
      <c r="Y745" s="317">
        <f>SUM(X745*O745)</f>
        <v>0</v>
      </c>
      <c r="Z745" s="43"/>
      <c r="AA745" s="318">
        <f>SUM(Z745*O745)</f>
        <v>0</v>
      </c>
      <c r="AB745" s="44"/>
      <c r="AC745" s="317">
        <f>SUM(AB745*O745)</f>
        <v>0</v>
      </c>
      <c r="AD745" s="43"/>
      <c r="AE745" s="318">
        <f>SUM(AD745*O745)</f>
        <v>0</v>
      </c>
      <c r="AF745" s="44"/>
      <c r="AG745" s="317">
        <f>SUM(AF745*O745)</f>
        <v>0</v>
      </c>
      <c r="AH745" s="43"/>
      <c r="AI745" s="318">
        <f>SUM(AH745*O745)</f>
        <v>0</v>
      </c>
      <c r="AJ745" s="44"/>
      <c r="AK745" s="317">
        <f>SUM(AJ745*O745)</f>
        <v>0</v>
      </c>
      <c r="AL745" s="43"/>
      <c r="AM745" s="318">
        <f>SUM(AL745*O745)</f>
        <v>0</v>
      </c>
      <c r="AN745" s="44"/>
      <c r="AO745" s="317">
        <f>SUM(AN745*O745)</f>
        <v>0</v>
      </c>
      <c r="AP745" s="43"/>
      <c r="AQ745" s="318">
        <f>SUM(AP745*O745)</f>
        <v>0</v>
      </c>
      <c r="AR745" s="44"/>
      <c r="AS745" s="317">
        <f>SUM(AR745*O745)</f>
        <v>0</v>
      </c>
      <c r="AT745" s="43"/>
      <c r="AU745" s="318">
        <f>SUM(AT745*O745)</f>
        <v>0</v>
      </c>
      <c r="AV745" s="44"/>
      <c r="AW745" s="317">
        <f>SUM(AV745*O745)</f>
        <v>0</v>
      </c>
      <c r="AX745" s="43"/>
      <c r="AY745" s="318">
        <f>SUM(AX745*O745)</f>
        <v>0</v>
      </c>
      <c r="AZ745" s="44"/>
      <c r="BA745" s="317">
        <f>SUM(AZ745*O745)</f>
        <v>0</v>
      </c>
      <c r="BB745" s="43"/>
      <c r="BC745" s="318">
        <f>SUM(BB745*O745)</f>
        <v>0</v>
      </c>
      <c r="BD745" s="44"/>
      <c r="BE745" s="317">
        <f>SUM(BD745*O745)</f>
        <v>0</v>
      </c>
    </row>
    <row r="746" spans="1:57" ht="25.5" x14ac:dyDescent="0.2">
      <c r="A746" s="187">
        <v>269</v>
      </c>
      <c r="B746" s="25" t="s">
        <v>216</v>
      </c>
      <c r="C746" s="25" t="s">
        <v>1177</v>
      </c>
      <c r="D746" s="29" t="s">
        <v>3539</v>
      </c>
      <c r="E746" s="28" t="s">
        <v>12</v>
      </c>
      <c r="F746" s="188">
        <v>6</v>
      </c>
      <c r="G746" s="28">
        <v>1924009</v>
      </c>
      <c r="H746" s="88" t="s">
        <v>2102</v>
      </c>
      <c r="I746" s="29" t="s">
        <v>3404</v>
      </c>
      <c r="J746" s="79" t="s">
        <v>2338</v>
      </c>
      <c r="K746" s="187">
        <v>1</v>
      </c>
      <c r="L746" s="146">
        <v>4.49</v>
      </c>
      <c r="M746" s="80">
        <v>4.49</v>
      </c>
      <c r="N746" s="80">
        <v>4.49</v>
      </c>
      <c r="O746" s="223">
        <v>4.49</v>
      </c>
      <c r="P746" s="371">
        <f>SUM(R746,T746,V746,X746,Z746,AB746,AD746,AF746,AH746,AJ746,AL746,AN746,AP746,AR746,AT746,AV746,AX746,AZ746,BB746,BD746)</f>
        <v>0</v>
      </c>
      <c r="Q746" s="372">
        <f>SUM(P746*O746)</f>
        <v>0</v>
      </c>
      <c r="R746" s="43"/>
      <c r="S746" s="318">
        <f>SUM(R746*O746)</f>
        <v>0</v>
      </c>
      <c r="T746" s="44"/>
      <c r="U746" s="317">
        <f>SUM(T746*O746)</f>
        <v>0</v>
      </c>
      <c r="V746" s="43"/>
      <c r="W746" s="318">
        <f>SUM(V746*O746)</f>
        <v>0</v>
      </c>
      <c r="X746" s="44"/>
      <c r="Y746" s="317">
        <f>SUM(X746*O746)</f>
        <v>0</v>
      </c>
      <c r="Z746" s="43"/>
      <c r="AA746" s="318">
        <f>SUM(Z746*O746)</f>
        <v>0</v>
      </c>
      <c r="AB746" s="44"/>
      <c r="AC746" s="317">
        <f>SUM(AB746*O746)</f>
        <v>0</v>
      </c>
      <c r="AD746" s="43"/>
      <c r="AE746" s="318">
        <f>SUM(AD746*O746)</f>
        <v>0</v>
      </c>
      <c r="AF746" s="44"/>
      <c r="AG746" s="317">
        <f>SUM(AF746*O746)</f>
        <v>0</v>
      </c>
      <c r="AH746" s="43"/>
      <c r="AI746" s="318">
        <f>SUM(AH746*O746)</f>
        <v>0</v>
      </c>
      <c r="AJ746" s="44"/>
      <c r="AK746" s="317">
        <f>SUM(AJ746*O746)</f>
        <v>0</v>
      </c>
      <c r="AL746" s="43"/>
      <c r="AM746" s="318">
        <f>SUM(AL746*O746)</f>
        <v>0</v>
      </c>
      <c r="AN746" s="44"/>
      <c r="AO746" s="317">
        <f>SUM(AN746*O746)</f>
        <v>0</v>
      </c>
      <c r="AP746" s="43"/>
      <c r="AQ746" s="318">
        <f>SUM(AP746*O746)</f>
        <v>0</v>
      </c>
      <c r="AR746" s="44"/>
      <c r="AS746" s="317">
        <f>SUM(AR746*O746)</f>
        <v>0</v>
      </c>
      <c r="AT746" s="43"/>
      <c r="AU746" s="318">
        <f>SUM(AT746*O746)</f>
        <v>0</v>
      </c>
      <c r="AV746" s="44"/>
      <c r="AW746" s="317">
        <f>SUM(AV746*O746)</f>
        <v>0</v>
      </c>
      <c r="AX746" s="43"/>
      <c r="AY746" s="318">
        <f>SUM(AX746*O746)</f>
        <v>0</v>
      </c>
      <c r="AZ746" s="44"/>
      <c r="BA746" s="317">
        <f>SUM(AZ746*O746)</f>
        <v>0</v>
      </c>
      <c r="BB746" s="43"/>
      <c r="BC746" s="318">
        <f>SUM(BB746*O746)</f>
        <v>0</v>
      </c>
      <c r="BD746" s="44"/>
      <c r="BE746" s="317">
        <f>SUM(BD746*O746)</f>
        <v>0</v>
      </c>
    </row>
    <row r="747" spans="1:57" ht="25.5" x14ac:dyDescent="0.2">
      <c r="A747" s="263">
        <v>269</v>
      </c>
      <c r="B747" s="264" t="s">
        <v>216</v>
      </c>
      <c r="C747" s="260" t="s">
        <v>1177</v>
      </c>
      <c r="D747" s="315" t="s">
        <v>4688</v>
      </c>
      <c r="E747" s="266" t="s">
        <v>12</v>
      </c>
      <c r="F747" s="265">
        <v>8</v>
      </c>
      <c r="G747" s="266" t="s">
        <v>4551</v>
      </c>
      <c r="H747" s="320" t="s">
        <v>4281</v>
      </c>
      <c r="I747" s="266" t="s">
        <v>3747</v>
      </c>
      <c r="J747" s="316" t="s">
        <v>4733</v>
      </c>
      <c r="K747" s="263"/>
      <c r="L747" s="267"/>
      <c r="M747" s="267"/>
      <c r="N747" s="267"/>
      <c r="O747" s="360">
        <v>4.7300000000000004</v>
      </c>
      <c r="P747" s="371">
        <f>SUM(R747,T747,V747,X747,Z747,AB747,AD747,AF747,AH747,AJ747,AL747,AN747,AP747,AR747,AT747,AV747,AX747,AZ747,BB747,BD747)</f>
        <v>0</v>
      </c>
      <c r="Q747" s="372">
        <f>SUM(P747*O747)</f>
        <v>0</v>
      </c>
      <c r="R747" s="43"/>
      <c r="S747" s="318">
        <f>SUM(R747*O747)</f>
        <v>0</v>
      </c>
      <c r="T747" s="44"/>
      <c r="U747" s="317">
        <f>SUM(T747*O747)</f>
        <v>0</v>
      </c>
      <c r="V747" s="43"/>
      <c r="W747" s="318">
        <f>SUM(V747*O747)</f>
        <v>0</v>
      </c>
      <c r="X747" s="44"/>
      <c r="Y747" s="317">
        <f>SUM(X747*O747)</f>
        <v>0</v>
      </c>
      <c r="Z747" s="43"/>
      <c r="AA747" s="318">
        <f>SUM(Z747*O747)</f>
        <v>0</v>
      </c>
      <c r="AB747" s="44"/>
      <c r="AC747" s="317">
        <f>SUM(AB747*O747)</f>
        <v>0</v>
      </c>
      <c r="AD747" s="43"/>
      <c r="AE747" s="318">
        <f>SUM(AD747*O747)</f>
        <v>0</v>
      </c>
      <c r="AF747" s="44"/>
      <c r="AG747" s="317">
        <f>SUM(AF747*O747)</f>
        <v>0</v>
      </c>
      <c r="AH747" s="43"/>
      <c r="AI747" s="318">
        <f>SUM(AH747*O747)</f>
        <v>0</v>
      </c>
      <c r="AJ747" s="44"/>
      <c r="AK747" s="317">
        <f>SUM(AJ747*O747)</f>
        <v>0</v>
      </c>
      <c r="AL747" s="43"/>
      <c r="AM747" s="318">
        <f>SUM(AL747*O747)</f>
        <v>0</v>
      </c>
      <c r="AN747" s="44"/>
      <c r="AO747" s="317">
        <f>SUM(AN747*O747)</f>
        <v>0</v>
      </c>
      <c r="AP747" s="43"/>
      <c r="AQ747" s="318">
        <f>SUM(AP747*O747)</f>
        <v>0</v>
      </c>
      <c r="AR747" s="44"/>
      <c r="AS747" s="317">
        <f>SUM(AR747*O747)</f>
        <v>0</v>
      </c>
      <c r="AT747" s="43"/>
      <c r="AU747" s="318">
        <f>SUM(AT747*O747)</f>
        <v>0</v>
      </c>
      <c r="AV747" s="44"/>
      <c r="AW747" s="317">
        <f>SUM(AV747*O747)</f>
        <v>0</v>
      </c>
      <c r="AX747" s="43"/>
      <c r="AY747" s="318">
        <f>SUM(AX747*O747)</f>
        <v>0</v>
      </c>
      <c r="AZ747" s="44"/>
      <c r="BA747" s="317">
        <f>SUM(AZ747*O747)</f>
        <v>0</v>
      </c>
      <c r="BB747" s="43"/>
      <c r="BC747" s="318">
        <f>SUM(BB747*O747)</f>
        <v>0</v>
      </c>
      <c r="BD747" s="44"/>
      <c r="BE747" s="317">
        <f>SUM(BD747*O747)</f>
        <v>0</v>
      </c>
    </row>
    <row r="748" spans="1:57" ht="25.5" x14ac:dyDescent="0.2">
      <c r="A748" s="186">
        <v>269</v>
      </c>
      <c r="B748" s="73" t="s">
        <v>216</v>
      </c>
      <c r="C748" s="73" t="s">
        <v>1177</v>
      </c>
      <c r="D748" s="74" t="s">
        <v>1138</v>
      </c>
      <c r="E748" s="74" t="s">
        <v>1084</v>
      </c>
      <c r="F748" s="75">
        <v>6</v>
      </c>
      <c r="G748" s="74" t="s">
        <v>3006</v>
      </c>
      <c r="H748" s="76" t="s">
        <v>3006</v>
      </c>
      <c r="I748" s="74" t="s">
        <v>3400</v>
      </c>
      <c r="J748" s="24" t="s">
        <v>3132</v>
      </c>
      <c r="K748" s="186">
        <v>2</v>
      </c>
      <c r="L748" s="144">
        <v>5.03</v>
      </c>
      <c r="M748" s="77">
        <v>5.03</v>
      </c>
      <c r="N748" s="77">
        <v>5.03</v>
      </c>
      <c r="O748" s="220">
        <v>5.03</v>
      </c>
      <c r="P748" s="371">
        <f>SUM(R748,T748,V748,X748,Z748,AB748,AD748,AF748,AH748,AJ748,AL748,AN748,AP748,AR748,AT748,AV748,AX748,AZ748,BB748,BD748)</f>
        <v>0</v>
      </c>
      <c r="Q748" s="372">
        <f>SUM(P748*O748)</f>
        <v>0</v>
      </c>
      <c r="R748" s="43"/>
      <c r="S748" s="318">
        <f>SUM(R748*O748)</f>
        <v>0</v>
      </c>
      <c r="T748" s="44"/>
      <c r="U748" s="317">
        <f>SUM(T748*O748)</f>
        <v>0</v>
      </c>
      <c r="V748" s="43"/>
      <c r="W748" s="318">
        <f>SUM(V748*O748)</f>
        <v>0</v>
      </c>
      <c r="X748" s="44"/>
      <c r="Y748" s="317">
        <f>SUM(X748*O748)</f>
        <v>0</v>
      </c>
      <c r="Z748" s="43"/>
      <c r="AA748" s="318">
        <f>SUM(Z748*O748)</f>
        <v>0</v>
      </c>
      <c r="AB748" s="44"/>
      <c r="AC748" s="317">
        <f>SUM(AB748*O748)</f>
        <v>0</v>
      </c>
      <c r="AD748" s="43"/>
      <c r="AE748" s="318">
        <f>SUM(AD748*O748)</f>
        <v>0</v>
      </c>
      <c r="AF748" s="44"/>
      <c r="AG748" s="317">
        <f>SUM(AF748*O748)</f>
        <v>0</v>
      </c>
      <c r="AH748" s="43"/>
      <c r="AI748" s="318">
        <f>SUM(AH748*O748)</f>
        <v>0</v>
      </c>
      <c r="AJ748" s="44"/>
      <c r="AK748" s="317">
        <f>SUM(AJ748*O748)</f>
        <v>0</v>
      </c>
      <c r="AL748" s="43"/>
      <c r="AM748" s="318">
        <f>SUM(AL748*O748)</f>
        <v>0</v>
      </c>
      <c r="AN748" s="44"/>
      <c r="AO748" s="317">
        <f>SUM(AN748*O748)</f>
        <v>0</v>
      </c>
      <c r="AP748" s="43"/>
      <c r="AQ748" s="318">
        <f>SUM(AP748*O748)</f>
        <v>0</v>
      </c>
      <c r="AR748" s="44"/>
      <c r="AS748" s="317">
        <f>SUM(AR748*O748)</f>
        <v>0</v>
      </c>
      <c r="AT748" s="43"/>
      <c r="AU748" s="318">
        <f>SUM(AT748*O748)</f>
        <v>0</v>
      </c>
      <c r="AV748" s="44"/>
      <c r="AW748" s="317">
        <f>SUM(AV748*O748)</f>
        <v>0</v>
      </c>
      <c r="AX748" s="43"/>
      <c r="AY748" s="318">
        <f>SUM(AX748*O748)</f>
        <v>0</v>
      </c>
      <c r="AZ748" s="44"/>
      <c r="BA748" s="317">
        <f>SUM(AZ748*O748)</f>
        <v>0</v>
      </c>
      <c r="BB748" s="43"/>
      <c r="BC748" s="318">
        <f>SUM(BB748*O748)</f>
        <v>0</v>
      </c>
      <c r="BD748" s="44"/>
      <c r="BE748" s="317">
        <f>SUM(BD748*O748)</f>
        <v>0</v>
      </c>
    </row>
    <row r="749" spans="1:57" ht="25.5" x14ac:dyDescent="0.2">
      <c r="A749" s="102">
        <v>270</v>
      </c>
      <c r="B749" s="228" t="s">
        <v>216</v>
      </c>
      <c r="C749" s="228" t="s">
        <v>231</v>
      </c>
      <c r="D749" s="74" t="s">
        <v>135</v>
      </c>
      <c r="E749" s="74" t="s">
        <v>1084</v>
      </c>
      <c r="F749" s="75">
        <v>10</v>
      </c>
      <c r="G749" s="74" t="s">
        <v>3007</v>
      </c>
      <c r="H749" s="76" t="s">
        <v>3007</v>
      </c>
      <c r="I749" s="74" t="s">
        <v>3400</v>
      </c>
      <c r="J749" s="24" t="s">
        <v>3132</v>
      </c>
      <c r="K749" s="186">
        <v>1</v>
      </c>
      <c r="L749" s="77">
        <v>1.79</v>
      </c>
      <c r="M749" s="77">
        <v>1.79</v>
      </c>
      <c r="N749" s="144">
        <v>1.88</v>
      </c>
      <c r="O749" s="219">
        <v>1.97</v>
      </c>
      <c r="P749" s="371">
        <f>SUM(R749,T749,V749,X749,Z749,AB749,AD749,AF749,AH749,AJ749,AL749,AN749,AP749,AR749,AT749,AV749,AX749,AZ749,BB749,BD749)</f>
        <v>0</v>
      </c>
      <c r="Q749" s="372">
        <f>SUM(P749*O749)</f>
        <v>0</v>
      </c>
      <c r="R749" s="43"/>
      <c r="S749" s="318">
        <f>SUM(R749*O749)</f>
        <v>0</v>
      </c>
      <c r="T749" s="44"/>
      <c r="U749" s="317">
        <f>SUM(T749*O749)</f>
        <v>0</v>
      </c>
      <c r="V749" s="43"/>
      <c r="W749" s="318">
        <f>SUM(V749*O749)</f>
        <v>0</v>
      </c>
      <c r="X749" s="44"/>
      <c r="Y749" s="317">
        <f>SUM(X749*O749)</f>
        <v>0</v>
      </c>
      <c r="Z749" s="43"/>
      <c r="AA749" s="318">
        <f>SUM(Z749*O749)</f>
        <v>0</v>
      </c>
      <c r="AB749" s="44"/>
      <c r="AC749" s="317">
        <f>SUM(AB749*O749)</f>
        <v>0</v>
      </c>
      <c r="AD749" s="43"/>
      <c r="AE749" s="318">
        <f>SUM(AD749*O749)</f>
        <v>0</v>
      </c>
      <c r="AF749" s="44"/>
      <c r="AG749" s="317">
        <f>SUM(AF749*O749)</f>
        <v>0</v>
      </c>
      <c r="AH749" s="43"/>
      <c r="AI749" s="318">
        <f>SUM(AH749*O749)</f>
        <v>0</v>
      </c>
      <c r="AJ749" s="44"/>
      <c r="AK749" s="317">
        <f>SUM(AJ749*O749)</f>
        <v>0</v>
      </c>
      <c r="AL749" s="43"/>
      <c r="AM749" s="318">
        <f>SUM(AL749*O749)</f>
        <v>0</v>
      </c>
      <c r="AN749" s="44"/>
      <c r="AO749" s="317">
        <f>SUM(AN749*O749)</f>
        <v>0</v>
      </c>
      <c r="AP749" s="43"/>
      <c r="AQ749" s="318">
        <f>SUM(AP749*O749)</f>
        <v>0</v>
      </c>
      <c r="AR749" s="44"/>
      <c r="AS749" s="317">
        <f>SUM(AR749*O749)</f>
        <v>0</v>
      </c>
      <c r="AT749" s="43"/>
      <c r="AU749" s="318">
        <f>SUM(AT749*O749)</f>
        <v>0</v>
      </c>
      <c r="AV749" s="44"/>
      <c r="AW749" s="317">
        <f>SUM(AV749*O749)</f>
        <v>0</v>
      </c>
      <c r="AX749" s="43"/>
      <c r="AY749" s="318">
        <f>SUM(AX749*O749)</f>
        <v>0</v>
      </c>
      <c r="AZ749" s="44"/>
      <c r="BA749" s="317">
        <f>SUM(AZ749*O749)</f>
        <v>0</v>
      </c>
      <c r="BB749" s="43"/>
      <c r="BC749" s="318">
        <f>SUM(BB749*O749)</f>
        <v>0</v>
      </c>
      <c r="BD749" s="44"/>
      <c r="BE749" s="317">
        <f>SUM(BD749*O749)</f>
        <v>0</v>
      </c>
    </row>
    <row r="750" spans="1:57" ht="25.5" x14ac:dyDescent="0.2">
      <c r="A750" s="263">
        <v>270</v>
      </c>
      <c r="B750" s="264" t="s">
        <v>216</v>
      </c>
      <c r="C750" s="268" t="s">
        <v>231</v>
      </c>
      <c r="D750" s="315" t="s">
        <v>4052</v>
      </c>
      <c r="E750" s="266" t="s">
        <v>12</v>
      </c>
      <c r="F750" s="265">
        <v>10</v>
      </c>
      <c r="G750" s="266"/>
      <c r="H750" s="320" t="s">
        <v>4282</v>
      </c>
      <c r="I750" s="266" t="s">
        <v>3747</v>
      </c>
      <c r="J750" s="316" t="s">
        <v>4733</v>
      </c>
      <c r="K750" s="263"/>
      <c r="L750" s="267"/>
      <c r="M750" s="267"/>
      <c r="N750" s="267"/>
      <c r="O750" s="360">
        <v>2.2700000000000005</v>
      </c>
      <c r="P750" s="371">
        <f>SUM(R750,T750,V750,X750,Z750,AB750,AD750,AF750,AH750,AJ750,AL750,AN750,AP750,AR750,AT750,AV750,AX750,AZ750,BB750,BD750)</f>
        <v>0</v>
      </c>
      <c r="Q750" s="372">
        <f>SUM(P750*O750)</f>
        <v>0</v>
      </c>
      <c r="R750" s="43"/>
      <c r="S750" s="318">
        <f>SUM(R750*O750)</f>
        <v>0</v>
      </c>
      <c r="T750" s="44"/>
      <c r="U750" s="317">
        <f>SUM(T750*O750)</f>
        <v>0</v>
      </c>
      <c r="V750" s="43"/>
      <c r="W750" s="318">
        <f>SUM(V750*O750)</f>
        <v>0</v>
      </c>
      <c r="X750" s="44"/>
      <c r="Y750" s="317">
        <f>SUM(X750*O750)</f>
        <v>0</v>
      </c>
      <c r="Z750" s="43"/>
      <c r="AA750" s="318">
        <f>SUM(Z750*O750)</f>
        <v>0</v>
      </c>
      <c r="AB750" s="44"/>
      <c r="AC750" s="317">
        <f>SUM(AB750*O750)</f>
        <v>0</v>
      </c>
      <c r="AD750" s="43"/>
      <c r="AE750" s="318">
        <f>SUM(AD750*O750)</f>
        <v>0</v>
      </c>
      <c r="AF750" s="44"/>
      <c r="AG750" s="317">
        <f>SUM(AF750*O750)</f>
        <v>0</v>
      </c>
      <c r="AH750" s="43"/>
      <c r="AI750" s="318">
        <f>SUM(AH750*O750)</f>
        <v>0</v>
      </c>
      <c r="AJ750" s="44"/>
      <c r="AK750" s="317">
        <f>SUM(AJ750*O750)</f>
        <v>0</v>
      </c>
      <c r="AL750" s="43"/>
      <c r="AM750" s="318">
        <f>SUM(AL750*O750)</f>
        <v>0</v>
      </c>
      <c r="AN750" s="44"/>
      <c r="AO750" s="317">
        <f>SUM(AN750*O750)</f>
        <v>0</v>
      </c>
      <c r="AP750" s="43"/>
      <c r="AQ750" s="318">
        <f>SUM(AP750*O750)</f>
        <v>0</v>
      </c>
      <c r="AR750" s="44"/>
      <c r="AS750" s="317">
        <f>SUM(AR750*O750)</f>
        <v>0</v>
      </c>
      <c r="AT750" s="43"/>
      <c r="AU750" s="318">
        <f>SUM(AT750*O750)</f>
        <v>0</v>
      </c>
      <c r="AV750" s="44"/>
      <c r="AW750" s="317">
        <f>SUM(AV750*O750)</f>
        <v>0</v>
      </c>
      <c r="AX750" s="43"/>
      <c r="AY750" s="318">
        <f>SUM(AX750*O750)</f>
        <v>0</v>
      </c>
      <c r="AZ750" s="44"/>
      <c r="BA750" s="317">
        <f>SUM(AZ750*O750)</f>
        <v>0</v>
      </c>
      <c r="BB750" s="43"/>
      <c r="BC750" s="318">
        <f>SUM(BB750*O750)</f>
        <v>0</v>
      </c>
      <c r="BD750" s="44"/>
      <c r="BE750" s="317">
        <f>SUM(BD750*O750)</f>
        <v>0</v>
      </c>
    </row>
    <row r="751" spans="1:57" x14ac:dyDescent="0.2">
      <c r="A751" s="187">
        <v>270</v>
      </c>
      <c r="B751" s="25" t="s">
        <v>216</v>
      </c>
      <c r="C751" s="25" t="s">
        <v>231</v>
      </c>
      <c r="D751" s="29" t="s">
        <v>135</v>
      </c>
      <c r="E751" s="28" t="s">
        <v>12</v>
      </c>
      <c r="F751" s="188">
        <v>8</v>
      </c>
      <c r="G751" s="28">
        <v>7809</v>
      </c>
      <c r="H751" s="88" t="s">
        <v>2103</v>
      </c>
      <c r="I751" s="29" t="s">
        <v>3404</v>
      </c>
      <c r="J751" s="79" t="s">
        <v>2338</v>
      </c>
      <c r="K751" s="187">
        <v>2</v>
      </c>
      <c r="L751" s="80">
        <v>3.06</v>
      </c>
      <c r="M751" s="80">
        <v>3.06</v>
      </c>
      <c r="N751" s="80">
        <v>3.06</v>
      </c>
      <c r="O751" s="223">
        <v>3.06</v>
      </c>
      <c r="P751" s="371">
        <f>SUM(R751,T751,V751,X751,Z751,AB751,AD751,AF751,AH751,AJ751,AL751,AN751,AP751,AR751,AT751,AV751,AX751,AZ751,BB751,BD751)</f>
        <v>0</v>
      </c>
      <c r="Q751" s="372">
        <f>SUM(P751*O751)</f>
        <v>0</v>
      </c>
      <c r="R751" s="43"/>
      <c r="S751" s="318">
        <f>SUM(R751*O751)</f>
        <v>0</v>
      </c>
      <c r="T751" s="44"/>
      <c r="U751" s="317">
        <f>SUM(T751*O751)</f>
        <v>0</v>
      </c>
      <c r="V751" s="43"/>
      <c r="W751" s="318">
        <f>SUM(V751*O751)</f>
        <v>0</v>
      </c>
      <c r="X751" s="44"/>
      <c r="Y751" s="317">
        <f>SUM(X751*O751)</f>
        <v>0</v>
      </c>
      <c r="Z751" s="43"/>
      <c r="AA751" s="318">
        <f>SUM(Z751*O751)</f>
        <v>0</v>
      </c>
      <c r="AB751" s="44"/>
      <c r="AC751" s="317">
        <f>SUM(AB751*O751)</f>
        <v>0</v>
      </c>
      <c r="AD751" s="43"/>
      <c r="AE751" s="318">
        <f>SUM(AD751*O751)</f>
        <v>0</v>
      </c>
      <c r="AF751" s="44"/>
      <c r="AG751" s="317">
        <f>SUM(AF751*O751)</f>
        <v>0</v>
      </c>
      <c r="AH751" s="43"/>
      <c r="AI751" s="318">
        <f>SUM(AH751*O751)</f>
        <v>0</v>
      </c>
      <c r="AJ751" s="44"/>
      <c r="AK751" s="317">
        <f>SUM(AJ751*O751)</f>
        <v>0</v>
      </c>
      <c r="AL751" s="43"/>
      <c r="AM751" s="318">
        <f>SUM(AL751*O751)</f>
        <v>0</v>
      </c>
      <c r="AN751" s="44"/>
      <c r="AO751" s="317">
        <f>SUM(AN751*O751)</f>
        <v>0</v>
      </c>
      <c r="AP751" s="43"/>
      <c r="AQ751" s="318">
        <f>SUM(AP751*O751)</f>
        <v>0</v>
      </c>
      <c r="AR751" s="44"/>
      <c r="AS751" s="317">
        <f>SUM(AR751*O751)</f>
        <v>0</v>
      </c>
      <c r="AT751" s="43"/>
      <c r="AU751" s="318">
        <f>SUM(AT751*O751)</f>
        <v>0</v>
      </c>
      <c r="AV751" s="44"/>
      <c r="AW751" s="317">
        <f>SUM(AV751*O751)</f>
        <v>0</v>
      </c>
      <c r="AX751" s="43"/>
      <c r="AY751" s="318">
        <f>SUM(AX751*O751)</f>
        <v>0</v>
      </c>
      <c r="AZ751" s="44"/>
      <c r="BA751" s="317">
        <f>SUM(AZ751*O751)</f>
        <v>0</v>
      </c>
      <c r="BB751" s="43"/>
      <c r="BC751" s="318">
        <f>SUM(BB751*O751)</f>
        <v>0</v>
      </c>
      <c r="BD751" s="44"/>
      <c r="BE751" s="317">
        <f>SUM(BD751*O751)</f>
        <v>0</v>
      </c>
    </row>
    <row r="752" spans="1:57" x14ac:dyDescent="0.2">
      <c r="A752" s="186">
        <v>271</v>
      </c>
      <c r="B752" s="73" t="s">
        <v>216</v>
      </c>
      <c r="C752" s="73" t="s">
        <v>1770</v>
      </c>
      <c r="D752" s="74" t="s">
        <v>135</v>
      </c>
      <c r="E752" s="74" t="s">
        <v>1084</v>
      </c>
      <c r="F752" s="75">
        <v>8</v>
      </c>
      <c r="G752" s="74" t="s">
        <v>3008</v>
      </c>
      <c r="H752" s="76" t="s">
        <v>3008</v>
      </c>
      <c r="I752" s="74" t="s">
        <v>3400</v>
      </c>
      <c r="J752" s="24" t="s">
        <v>3132</v>
      </c>
      <c r="K752" s="186">
        <v>1</v>
      </c>
      <c r="L752" s="144">
        <v>2.59</v>
      </c>
      <c r="M752" s="77">
        <v>2.59</v>
      </c>
      <c r="N752" s="144">
        <v>2.72</v>
      </c>
      <c r="O752" s="219">
        <v>2.86</v>
      </c>
      <c r="P752" s="371">
        <f>SUM(R752,T752,V752,X752,Z752,AB752,AD752,AF752,AH752,AJ752,AL752,AN752,AP752,AR752,AT752,AV752,AX752,AZ752,BB752,BD752)</f>
        <v>0</v>
      </c>
      <c r="Q752" s="372">
        <f>SUM(P752*O752)</f>
        <v>0</v>
      </c>
      <c r="R752" s="43"/>
      <c r="S752" s="318">
        <f>SUM(R752*O752)</f>
        <v>0</v>
      </c>
      <c r="T752" s="44"/>
      <c r="U752" s="317">
        <f>SUM(T752*O752)</f>
        <v>0</v>
      </c>
      <c r="V752" s="43"/>
      <c r="W752" s="318">
        <f>SUM(V752*O752)</f>
        <v>0</v>
      </c>
      <c r="X752" s="44"/>
      <c r="Y752" s="317">
        <f>SUM(X752*O752)</f>
        <v>0</v>
      </c>
      <c r="Z752" s="43"/>
      <c r="AA752" s="318">
        <f>SUM(Z752*O752)</f>
        <v>0</v>
      </c>
      <c r="AB752" s="44"/>
      <c r="AC752" s="317">
        <f>SUM(AB752*O752)</f>
        <v>0</v>
      </c>
      <c r="AD752" s="43"/>
      <c r="AE752" s="318">
        <f>SUM(AD752*O752)</f>
        <v>0</v>
      </c>
      <c r="AF752" s="44"/>
      <c r="AG752" s="317">
        <f>SUM(AF752*O752)</f>
        <v>0</v>
      </c>
      <c r="AH752" s="43"/>
      <c r="AI752" s="318">
        <f>SUM(AH752*O752)</f>
        <v>0</v>
      </c>
      <c r="AJ752" s="44"/>
      <c r="AK752" s="317">
        <f>SUM(AJ752*O752)</f>
        <v>0</v>
      </c>
      <c r="AL752" s="43"/>
      <c r="AM752" s="318">
        <f>SUM(AL752*O752)</f>
        <v>0</v>
      </c>
      <c r="AN752" s="44"/>
      <c r="AO752" s="317">
        <f>SUM(AN752*O752)</f>
        <v>0</v>
      </c>
      <c r="AP752" s="43"/>
      <c r="AQ752" s="318">
        <f>SUM(AP752*O752)</f>
        <v>0</v>
      </c>
      <c r="AR752" s="44"/>
      <c r="AS752" s="317">
        <f>SUM(AR752*O752)</f>
        <v>0</v>
      </c>
      <c r="AT752" s="43"/>
      <c r="AU752" s="318">
        <f>SUM(AT752*O752)</f>
        <v>0</v>
      </c>
      <c r="AV752" s="44"/>
      <c r="AW752" s="317">
        <f>SUM(AV752*O752)</f>
        <v>0</v>
      </c>
      <c r="AX752" s="43"/>
      <c r="AY752" s="318">
        <f>SUM(AX752*O752)</f>
        <v>0</v>
      </c>
      <c r="AZ752" s="44"/>
      <c r="BA752" s="317">
        <f>SUM(AZ752*O752)</f>
        <v>0</v>
      </c>
      <c r="BB752" s="43"/>
      <c r="BC752" s="318">
        <f>SUM(BB752*O752)</f>
        <v>0</v>
      </c>
      <c r="BD752" s="44"/>
      <c r="BE752" s="317">
        <f>SUM(BD752*O752)</f>
        <v>0</v>
      </c>
    </row>
    <row r="753" spans="1:57" ht="25.5" x14ac:dyDescent="0.2">
      <c r="A753" s="263">
        <v>272</v>
      </c>
      <c r="B753" s="264" t="s">
        <v>216</v>
      </c>
      <c r="C753" s="260" t="s">
        <v>230</v>
      </c>
      <c r="D753" s="315" t="s">
        <v>135</v>
      </c>
      <c r="E753" s="266" t="s">
        <v>12</v>
      </c>
      <c r="F753" s="265">
        <v>8</v>
      </c>
      <c r="G753" s="266" t="s">
        <v>4552</v>
      </c>
      <c r="H753" s="320" t="s">
        <v>4283</v>
      </c>
      <c r="I753" s="266" t="s">
        <v>3747</v>
      </c>
      <c r="J753" s="316" t="s">
        <v>4733</v>
      </c>
      <c r="K753" s="263"/>
      <c r="L753" s="267"/>
      <c r="M753" s="267"/>
      <c r="N753" s="267"/>
      <c r="O753" s="360">
        <v>1.79</v>
      </c>
      <c r="P753" s="371">
        <f>SUM(R753,T753,V753,X753,Z753,AB753,AD753,AF753,AH753,AJ753,AL753,AN753,AP753,AR753,AT753,AV753,AX753,AZ753,BB753,BD753)</f>
        <v>0</v>
      </c>
      <c r="Q753" s="372">
        <f>SUM(P753*O753)</f>
        <v>0</v>
      </c>
      <c r="R753" s="43"/>
      <c r="S753" s="318">
        <f>SUM(R753*O753)</f>
        <v>0</v>
      </c>
      <c r="T753" s="44"/>
      <c r="U753" s="317">
        <f>SUM(T753*O753)</f>
        <v>0</v>
      </c>
      <c r="V753" s="43"/>
      <c r="W753" s="318">
        <f>SUM(V753*O753)</f>
        <v>0</v>
      </c>
      <c r="X753" s="44"/>
      <c r="Y753" s="317">
        <f>SUM(X753*O753)</f>
        <v>0</v>
      </c>
      <c r="Z753" s="43"/>
      <c r="AA753" s="318">
        <f>SUM(Z753*O753)</f>
        <v>0</v>
      </c>
      <c r="AB753" s="44"/>
      <c r="AC753" s="317">
        <f>SUM(AB753*O753)</f>
        <v>0</v>
      </c>
      <c r="AD753" s="43"/>
      <c r="AE753" s="318">
        <f>SUM(AD753*O753)</f>
        <v>0</v>
      </c>
      <c r="AF753" s="44"/>
      <c r="AG753" s="317">
        <f>SUM(AF753*O753)</f>
        <v>0</v>
      </c>
      <c r="AH753" s="43"/>
      <c r="AI753" s="318">
        <f>SUM(AH753*O753)</f>
        <v>0</v>
      </c>
      <c r="AJ753" s="44"/>
      <c r="AK753" s="317">
        <f>SUM(AJ753*O753)</f>
        <v>0</v>
      </c>
      <c r="AL753" s="43"/>
      <c r="AM753" s="318">
        <f>SUM(AL753*O753)</f>
        <v>0</v>
      </c>
      <c r="AN753" s="44"/>
      <c r="AO753" s="317">
        <f>SUM(AN753*O753)</f>
        <v>0</v>
      </c>
      <c r="AP753" s="43"/>
      <c r="AQ753" s="318">
        <f>SUM(AP753*O753)</f>
        <v>0</v>
      </c>
      <c r="AR753" s="44"/>
      <c r="AS753" s="317">
        <f>SUM(AR753*O753)</f>
        <v>0</v>
      </c>
      <c r="AT753" s="43"/>
      <c r="AU753" s="318">
        <f>SUM(AT753*O753)</f>
        <v>0</v>
      </c>
      <c r="AV753" s="44"/>
      <c r="AW753" s="317">
        <f>SUM(AV753*O753)</f>
        <v>0</v>
      </c>
      <c r="AX753" s="43"/>
      <c r="AY753" s="318">
        <f>SUM(AX753*O753)</f>
        <v>0</v>
      </c>
      <c r="AZ753" s="44"/>
      <c r="BA753" s="317">
        <f>SUM(AZ753*O753)</f>
        <v>0</v>
      </c>
      <c r="BB753" s="43"/>
      <c r="BC753" s="318">
        <f>SUM(BB753*O753)</f>
        <v>0</v>
      </c>
      <c r="BD753" s="44"/>
      <c r="BE753" s="317">
        <f>SUM(BD753*O753)</f>
        <v>0</v>
      </c>
    </row>
    <row r="754" spans="1:57" ht="25.5" x14ac:dyDescent="0.2">
      <c r="A754" s="187">
        <v>272</v>
      </c>
      <c r="B754" s="25" t="s">
        <v>216</v>
      </c>
      <c r="C754" s="25" t="s">
        <v>230</v>
      </c>
      <c r="D754" s="29" t="s">
        <v>135</v>
      </c>
      <c r="E754" s="28" t="s">
        <v>12</v>
      </c>
      <c r="F754" s="188">
        <v>8</v>
      </c>
      <c r="G754" s="28">
        <v>7709</v>
      </c>
      <c r="H754" s="88" t="s">
        <v>2104</v>
      </c>
      <c r="I754" s="29" t="s">
        <v>3404</v>
      </c>
      <c r="J754" s="79" t="s">
        <v>2338</v>
      </c>
      <c r="K754" s="187">
        <v>1</v>
      </c>
      <c r="L754" s="80">
        <v>2.36</v>
      </c>
      <c r="M754" s="80">
        <v>2.36</v>
      </c>
      <c r="N754" s="80">
        <v>2.36</v>
      </c>
      <c r="O754" s="223">
        <v>2.36</v>
      </c>
      <c r="P754" s="371">
        <f>SUM(R754,T754,V754,X754,Z754,AB754,AD754,AF754,AH754,AJ754,AL754,AN754,AP754,AR754,AT754,AV754,AX754,AZ754,BB754,BD754)</f>
        <v>0</v>
      </c>
      <c r="Q754" s="372">
        <f>SUM(P754*O754)</f>
        <v>0</v>
      </c>
      <c r="R754" s="43"/>
      <c r="S754" s="318">
        <f>SUM(R754*O754)</f>
        <v>0</v>
      </c>
      <c r="T754" s="44"/>
      <c r="U754" s="317">
        <f>SUM(T754*O754)</f>
        <v>0</v>
      </c>
      <c r="V754" s="43"/>
      <c r="W754" s="318">
        <f>SUM(V754*O754)</f>
        <v>0</v>
      </c>
      <c r="X754" s="44"/>
      <c r="Y754" s="317">
        <f>SUM(X754*O754)</f>
        <v>0</v>
      </c>
      <c r="Z754" s="43"/>
      <c r="AA754" s="318">
        <f>SUM(Z754*O754)</f>
        <v>0</v>
      </c>
      <c r="AB754" s="44"/>
      <c r="AC754" s="317">
        <f>SUM(AB754*O754)</f>
        <v>0</v>
      </c>
      <c r="AD754" s="43"/>
      <c r="AE754" s="318">
        <f>SUM(AD754*O754)</f>
        <v>0</v>
      </c>
      <c r="AF754" s="44"/>
      <c r="AG754" s="317">
        <f>SUM(AF754*O754)</f>
        <v>0</v>
      </c>
      <c r="AH754" s="43"/>
      <c r="AI754" s="318">
        <f>SUM(AH754*O754)</f>
        <v>0</v>
      </c>
      <c r="AJ754" s="44"/>
      <c r="AK754" s="317">
        <f>SUM(AJ754*O754)</f>
        <v>0</v>
      </c>
      <c r="AL754" s="43"/>
      <c r="AM754" s="318">
        <f>SUM(AL754*O754)</f>
        <v>0</v>
      </c>
      <c r="AN754" s="44"/>
      <c r="AO754" s="317">
        <f>SUM(AN754*O754)</f>
        <v>0</v>
      </c>
      <c r="AP754" s="43"/>
      <c r="AQ754" s="318">
        <f>SUM(AP754*O754)</f>
        <v>0</v>
      </c>
      <c r="AR754" s="44"/>
      <c r="AS754" s="317">
        <f>SUM(AR754*O754)</f>
        <v>0</v>
      </c>
      <c r="AT754" s="43"/>
      <c r="AU754" s="318">
        <f>SUM(AT754*O754)</f>
        <v>0</v>
      </c>
      <c r="AV754" s="44"/>
      <c r="AW754" s="317">
        <f>SUM(AV754*O754)</f>
        <v>0</v>
      </c>
      <c r="AX754" s="43"/>
      <c r="AY754" s="318">
        <f>SUM(AX754*O754)</f>
        <v>0</v>
      </c>
      <c r="AZ754" s="44"/>
      <c r="BA754" s="317">
        <f>SUM(AZ754*O754)</f>
        <v>0</v>
      </c>
      <c r="BB754" s="43"/>
      <c r="BC754" s="318">
        <f>SUM(BB754*O754)</f>
        <v>0</v>
      </c>
      <c r="BD754" s="44"/>
      <c r="BE754" s="317">
        <f>SUM(BD754*O754)</f>
        <v>0</v>
      </c>
    </row>
    <row r="755" spans="1:57" ht="25.5" x14ac:dyDescent="0.2">
      <c r="A755" s="186">
        <v>272</v>
      </c>
      <c r="B755" s="73" t="s">
        <v>216</v>
      </c>
      <c r="C755" s="73" t="s">
        <v>230</v>
      </c>
      <c r="D755" s="74" t="s">
        <v>135</v>
      </c>
      <c r="E755" s="74" t="s">
        <v>1084</v>
      </c>
      <c r="F755" s="75">
        <v>8</v>
      </c>
      <c r="G755" s="74" t="s">
        <v>3008</v>
      </c>
      <c r="H755" s="76" t="s">
        <v>3008</v>
      </c>
      <c r="I755" s="74" t="s">
        <v>3400</v>
      </c>
      <c r="J755" s="24" t="s">
        <v>3132</v>
      </c>
      <c r="K755" s="186">
        <v>2</v>
      </c>
      <c r="L755" s="77">
        <v>1.79</v>
      </c>
      <c r="M755" s="144">
        <v>2.59</v>
      </c>
      <c r="N755" s="144">
        <v>2.72</v>
      </c>
      <c r="O755" s="219">
        <v>2.86</v>
      </c>
      <c r="P755" s="371">
        <f>SUM(R755,T755,V755,X755,Z755,AB755,AD755,AF755,AH755,AJ755,AL755,AN755,AP755,AR755,AT755,AV755,AX755,AZ755,BB755,BD755)</f>
        <v>0</v>
      </c>
      <c r="Q755" s="372">
        <f>SUM(P755*O755)</f>
        <v>0</v>
      </c>
      <c r="R755" s="43"/>
      <c r="S755" s="318">
        <f>SUM(R755*O755)</f>
        <v>0</v>
      </c>
      <c r="T755" s="44"/>
      <c r="U755" s="317">
        <f>SUM(T755*O755)</f>
        <v>0</v>
      </c>
      <c r="V755" s="43"/>
      <c r="W755" s="318">
        <f>SUM(V755*O755)</f>
        <v>0</v>
      </c>
      <c r="X755" s="44"/>
      <c r="Y755" s="317">
        <f>SUM(X755*O755)</f>
        <v>0</v>
      </c>
      <c r="Z755" s="43"/>
      <c r="AA755" s="318">
        <f>SUM(Z755*O755)</f>
        <v>0</v>
      </c>
      <c r="AB755" s="44"/>
      <c r="AC755" s="317">
        <f>SUM(AB755*O755)</f>
        <v>0</v>
      </c>
      <c r="AD755" s="43"/>
      <c r="AE755" s="318">
        <f>SUM(AD755*O755)</f>
        <v>0</v>
      </c>
      <c r="AF755" s="44"/>
      <c r="AG755" s="317">
        <f>SUM(AF755*O755)</f>
        <v>0</v>
      </c>
      <c r="AH755" s="43"/>
      <c r="AI755" s="318">
        <f>SUM(AH755*O755)</f>
        <v>0</v>
      </c>
      <c r="AJ755" s="44"/>
      <c r="AK755" s="317">
        <f>SUM(AJ755*O755)</f>
        <v>0</v>
      </c>
      <c r="AL755" s="43"/>
      <c r="AM755" s="318">
        <f>SUM(AL755*O755)</f>
        <v>0</v>
      </c>
      <c r="AN755" s="44"/>
      <c r="AO755" s="317">
        <f>SUM(AN755*O755)</f>
        <v>0</v>
      </c>
      <c r="AP755" s="43"/>
      <c r="AQ755" s="318">
        <f>SUM(AP755*O755)</f>
        <v>0</v>
      </c>
      <c r="AR755" s="44"/>
      <c r="AS755" s="317">
        <f>SUM(AR755*O755)</f>
        <v>0</v>
      </c>
      <c r="AT755" s="43"/>
      <c r="AU755" s="318">
        <f>SUM(AT755*O755)</f>
        <v>0</v>
      </c>
      <c r="AV755" s="44"/>
      <c r="AW755" s="317">
        <f>SUM(AV755*O755)</f>
        <v>0</v>
      </c>
      <c r="AX755" s="43"/>
      <c r="AY755" s="318">
        <f>SUM(AX755*O755)</f>
        <v>0</v>
      </c>
      <c r="AZ755" s="44"/>
      <c r="BA755" s="317">
        <f>SUM(AZ755*O755)</f>
        <v>0</v>
      </c>
      <c r="BB755" s="43"/>
      <c r="BC755" s="318">
        <f>SUM(BB755*O755)</f>
        <v>0</v>
      </c>
      <c r="BD755" s="44"/>
      <c r="BE755" s="317">
        <f>SUM(BD755*O755)</f>
        <v>0</v>
      </c>
    </row>
    <row r="756" spans="1:57" ht="25.5" x14ac:dyDescent="0.2">
      <c r="A756" s="81">
        <v>272</v>
      </c>
      <c r="B756" s="82" t="s">
        <v>216</v>
      </c>
      <c r="C756" s="82" t="s">
        <v>230</v>
      </c>
      <c r="D756" s="83" t="s">
        <v>135</v>
      </c>
      <c r="E756" s="84" t="s">
        <v>12</v>
      </c>
      <c r="F756" s="85">
        <v>8</v>
      </c>
      <c r="G756" s="84" t="s">
        <v>2437</v>
      </c>
      <c r="H756" s="22">
        <v>9706078</v>
      </c>
      <c r="I756" s="34">
        <v>57681</v>
      </c>
      <c r="J756" s="86" t="s">
        <v>1074</v>
      </c>
      <c r="K756" s="81">
        <v>3</v>
      </c>
      <c r="L756" s="87">
        <v>3.12</v>
      </c>
      <c r="M756" s="155">
        <v>3.56</v>
      </c>
      <c r="N756" s="87">
        <v>3.56</v>
      </c>
      <c r="O756" s="362">
        <v>3.16</v>
      </c>
      <c r="P756" s="371">
        <f>SUM(R756,T756,V756,X756,Z756,AB756,AD756,AF756,AH756,AJ756,AL756,AN756,AP756,AR756,AT756,AV756,AX756,AZ756,BB756,BD756)</f>
        <v>0</v>
      </c>
      <c r="Q756" s="372">
        <f>SUM(P756*O756)</f>
        <v>0</v>
      </c>
      <c r="R756" s="43"/>
      <c r="S756" s="318">
        <f>SUM(R756*O756)</f>
        <v>0</v>
      </c>
      <c r="T756" s="44"/>
      <c r="U756" s="317">
        <f>SUM(T756*O756)</f>
        <v>0</v>
      </c>
      <c r="V756" s="43"/>
      <c r="W756" s="318">
        <f>SUM(V756*O756)</f>
        <v>0</v>
      </c>
      <c r="X756" s="44"/>
      <c r="Y756" s="317">
        <f>SUM(X756*O756)</f>
        <v>0</v>
      </c>
      <c r="Z756" s="43"/>
      <c r="AA756" s="318">
        <f>SUM(Z756*O756)</f>
        <v>0</v>
      </c>
      <c r="AB756" s="44"/>
      <c r="AC756" s="317">
        <f>SUM(AB756*O756)</f>
        <v>0</v>
      </c>
      <c r="AD756" s="43"/>
      <c r="AE756" s="318">
        <f>SUM(AD756*O756)</f>
        <v>0</v>
      </c>
      <c r="AF756" s="44"/>
      <c r="AG756" s="317">
        <f>SUM(AF756*O756)</f>
        <v>0</v>
      </c>
      <c r="AH756" s="43"/>
      <c r="AI756" s="318">
        <f>SUM(AH756*O756)</f>
        <v>0</v>
      </c>
      <c r="AJ756" s="44"/>
      <c r="AK756" s="317">
        <f>SUM(AJ756*O756)</f>
        <v>0</v>
      </c>
      <c r="AL756" s="43"/>
      <c r="AM756" s="318">
        <f>SUM(AL756*O756)</f>
        <v>0</v>
      </c>
      <c r="AN756" s="44"/>
      <c r="AO756" s="317">
        <f>SUM(AN756*O756)</f>
        <v>0</v>
      </c>
      <c r="AP756" s="43"/>
      <c r="AQ756" s="318">
        <f>SUM(AP756*O756)</f>
        <v>0</v>
      </c>
      <c r="AR756" s="44"/>
      <c r="AS756" s="317">
        <f>SUM(AR756*O756)</f>
        <v>0</v>
      </c>
      <c r="AT756" s="43"/>
      <c r="AU756" s="318">
        <f>SUM(AT756*O756)</f>
        <v>0</v>
      </c>
      <c r="AV756" s="44"/>
      <c r="AW756" s="317">
        <f>SUM(AV756*O756)</f>
        <v>0</v>
      </c>
      <c r="AX756" s="43"/>
      <c r="AY756" s="318">
        <f>SUM(AX756*O756)</f>
        <v>0</v>
      </c>
      <c r="AZ756" s="44"/>
      <c r="BA756" s="317">
        <f>SUM(AZ756*O756)</f>
        <v>0</v>
      </c>
      <c r="BB756" s="43"/>
      <c r="BC756" s="318">
        <f>SUM(BB756*O756)</f>
        <v>0</v>
      </c>
      <c r="BD756" s="44"/>
      <c r="BE756" s="317">
        <f>SUM(BD756*O756)</f>
        <v>0</v>
      </c>
    </row>
    <row r="757" spans="1:57" ht="25.5" x14ac:dyDescent="0.2">
      <c r="A757" s="263">
        <v>273</v>
      </c>
      <c r="B757" s="264" t="s">
        <v>216</v>
      </c>
      <c r="C757" s="260" t="s">
        <v>249</v>
      </c>
      <c r="D757" s="315" t="s">
        <v>135</v>
      </c>
      <c r="E757" s="266" t="s">
        <v>12</v>
      </c>
      <c r="F757" s="265">
        <v>256</v>
      </c>
      <c r="G757" s="266" t="s">
        <v>248</v>
      </c>
      <c r="H757" s="320" t="s">
        <v>4284</v>
      </c>
      <c r="I757" s="266" t="s">
        <v>3747</v>
      </c>
      <c r="J757" s="316" t="s">
        <v>4733</v>
      </c>
      <c r="K757" s="263"/>
      <c r="L757" s="267"/>
      <c r="M757" s="267"/>
      <c r="N757" s="267"/>
      <c r="O757" s="360">
        <v>56.89</v>
      </c>
      <c r="P757" s="371">
        <f>SUM(R757,T757,V757,X757,Z757,AB757,AD757,AF757,AH757,AJ757,AL757,AN757,AP757,AR757,AT757,AV757,AX757,AZ757,BB757,BD757)</f>
        <v>0</v>
      </c>
      <c r="Q757" s="372">
        <f>SUM(P757*O757)</f>
        <v>0</v>
      </c>
      <c r="R757" s="43"/>
      <c r="S757" s="318">
        <f>SUM(R757*O757)</f>
        <v>0</v>
      </c>
      <c r="T757" s="44"/>
      <c r="U757" s="317">
        <f>SUM(T757*O757)</f>
        <v>0</v>
      </c>
      <c r="V757" s="43"/>
      <c r="W757" s="318">
        <f>SUM(V757*O757)</f>
        <v>0</v>
      </c>
      <c r="X757" s="44"/>
      <c r="Y757" s="317">
        <f>SUM(X757*O757)</f>
        <v>0</v>
      </c>
      <c r="Z757" s="43"/>
      <c r="AA757" s="318">
        <f>SUM(Z757*O757)</f>
        <v>0</v>
      </c>
      <c r="AB757" s="44"/>
      <c r="AC757" s="317">
        <f>SUM(AB757*O757)</f>
        <v>0</v>
      </c>
      <c r="AD757" s="43"/>
      <c r="AE757" s="318">
        <f>SUM(AD757*O757)</f>
        <v>0</v>
      </c>
      <c r="AF757" s="44"/>
      <c r="AG757" s="317">
        <f>SUM(AF757*O757)</f>
        <v>0</v>
      </c>
      <c r="AH757" s="43"/>
      <c r="AI757" s="318">
        <f>SUM(AH757*O757)</f>
        <v>0</v>
      </c>
      <c r="AJ757" s="44"/>
      <c r="AK757" s="317">
        <f>SUM(AJ757*O757)</f>
        <v>0</v>
      </c>
      <c r="AL757" s="43"/>
      <c r="AM757" s="318">
        <f>SUM(AL757*O757)</f>
        <v>0</v>
      </c>
      <c r="AN757" s="44"/>
      <c r="AO757" s="317">
        <f>SUM(AN757*O757)</f>
        <v>0</v>
      </c>
      <c r="AP757" s="43"/>
      <c r="AQ757" s="318">
        <f>SUM(AP757*O757)</f>
        <v>0</v>
      </c>
      <c r="AR757" s="44"/>
      <c r="AS757" s="317">
        <f>SUM(AR757*O757)</f>
        <v>0</v>
      </c>
      <c r="AT757" s="43"/>
      <c r="AU757" s="318">
        <f>SUM(AT757*O757)</f>
        <v>0</v>
      </c>
      <c r="AV757" s="44"/>
      <c r="AW757" s="317">
        <f>SUM(AV757*O757)</f>
        <v>0</v>
      </c>
      <c r="AX757" s="43"/>
      <c r="AY757" s="318">
        <f>SUM(AX757*O757)</f>
        <v>0</v>
      </c>
      <c r="AZ757" s="44"/>
      <c r="BA757" s="317">
        <f>SUM(AZ757*O757)</f>
        <v>0</v>
      </c>
      <c r="BB757" s="43"/>
      <c r="BC757" s="318">
        <f>SUM(BB757*O757)</f>
        <v>0</v>
      </c>
      <c r="BD757" s="44"/>
      <c r="BE757" s="317">
        <f>SUM(BD757*O757)</f>
        <v>0</v>
      </c>
    </row>
    <row r="758" spans="1:57" ht="25.5" x14ac:dyDescent="0.2">
      <c r="A758" s="187">
        <v>273</v>
      </c>
      <c r="B758" s="25" t="s">
        <v>216</v>
      </c>
      <c r="C758" s="25" t="s">
        <v>249</v>
      </c>
      <c r="D758" s="29" t="s">
        <v>135</v>
      </c>
      <c r="E758" s="28" t="s">
        <v>2383</v>
      </c>
      <c r="F758" s="188">
        <v>256</v>
      </c>
      <c r="G758" s="28">
        <v>8201</v>
      </c>
      <c r="H758" s="88" t="s">
        <v>2105</v>
      </c>
      <c r="I758" s="29" t="s">
        <v>3404</v>
      </c>
      <c r="J758" s="79" t="s">
        <v>2338</v>
      </c>
      <c r="K758" s="187">
        <v>1</v>
      </c>
      <c r="L758" s="80">
        <v>66.09</v>
      </c>
      <c r="M758" s="80">
        <v>66.09</v>
      </c>
      <c r="N758" s="80">
        <v>66.09</v>
      </c>
      <c r="O758" s="223">
        <v>66.09</v>
      </c>
      <c r="P758" s="371">
        <f>SUM(R758,T758,V758,X758,Z758,AB758,AD758,AF758,AH758,AJ758,AL758,AN758,AP758,AR758,AT758,AV758,AX758,AZ758,BB758,BD758)</f>
        <v>0</v>
      </c>
      <c r="Q758" s="372">
        <f>SUM(P758*O758)</f>
        <v>0</v>
      </c>
      <c r="R758" s="43"/>
      <c r="S758" s="318">
        <f>SUM(R758*O758)</f>
        <v>0</v>
      </c>
      <c r="T758" s="44"/>
      <c r="U758" s="317">
        <f>SUM(T758*O758)</f>
        <v>0</v>
      </c>
      <c r="V758" s="43"/>
      <c r="W758" s="318">
        <f>SUM(V758*O758)</f>
        <v>0</v>
      </c>
      <c r="X758" s="44"/>
      <c r="Y758" s="317">
        <f>SUM(X758*O758)</f>
        <v>0</v>
      </c>
      <c r="Z758" s="43"/>
      <c r="AA758" s="318">
        <f>SUM(Z758*O758)</f>
        <v>0</v>
      </c>
      <c r="AB758" s="44"/>
      <c r="AC758" s="317">
        <f>SUM(AB758*O758)</f>
        <v>0</v>
      </c>
      <c r="AD758" s="43"/>
      <c r="AE758" s="318">
        <f>SUM(AD758*O758)</f>
        <v>0</v>
      </c>
      <c r="AF758" s="44"/>
      <c r="AG758" s="317">
        <f>SUM(AF758*O758)</f>
        <v>0</v>
      </c>
      <c r="AH758" s="43"/>
      <c r="AI758" s="318">
        <f>SUM(AH758*O758)</f>
        <v>0</v>
      </c>
      <c r="AJ758" s="44"/>
      <c r="AK758" s="317">
        <f>SUM(AJ758*O758)</f>
        <v>0</v>
      </c>
      <c r="AL758" s="43"/>
      <c r="AM758" s="318">
        <f>SUM(AL758*O758)</f>
        <v>0</v>
      </c>
      <c r="AN758" s="44"/>
      <c r="AO758" s="317">
        <f>SUM(AN758*O758)</f>
        <v>0</v>
      </c>
      <c r="AP758" s="43"/>
      <c r="AQ758" s="318">
        <f>SUM(AP758*O758)</f>
        <v>0</v>
      </c>
      <c r="AR758" s="44"/>
      <c r="AS758" s="317">
        <f>SUM(AR758*O758)</f>
        <v>0</v>
      </c>
      <c r="AT758" s="43"/>
      <c r="AU758" s="318">
        <f>SUM(AT758*O758)</f>
        <v>0</v>
      </c>
      <c r="AV758" s="44"/>
      <c r="AW758" s="317">
        <f>SUM(AV758*O758)</f>
        <v>0</v>
      </c>
      <c r="AX758" s="43"/>
      <c r="AY758" s="318">
        <f>SUM(AX758*O758)</f>
        <v>0</v>
      </c>
      <c r="AZ758" s="44"/>
      <c r="BA758" s="317">
        <f>SUM(AZ758*O758)</f>
        <v>0</v>
      </c>
      <c r="BB758" s="43"/>
      <c r="BC758" s="318">
        <f>SUM(BB758*O758)</f>
        <v>0</v>
      </c>
      <c r="BD758" s="44"/>
      <c r="BE758" s="317">
        <f>SUM(BD758*O758)</f>
        <v>0</v>
      </c>
    </row>
    <row r="759" spans="1:57" ht="25.5" x14ac:dyDescent="0.2">
      <c r="A759" s="186">
        <v>273</v>
      </c>
      <c r="B759" s="73" t="s">
        <v>216</v>
      </c>
      <c r="C759" s="73" t="s">
        <v>249</v>
      </c>
      <c r="D759" s="74" t="s">
        <v>135</v>
      </c>
      <c r="E759" s="74" t="s">
        <v>1084</v>
      </c>
      <c r="F759" s="75">
        <v>256</v>
      </c>
      <c r="G759" s="74" t="s">
        <v>3009</v>
      </c>
      <c r="H759" s="76" t="s">
        <v>3009</v>
      </c>
      <c r="I759" s="74" t="s">
        <v>3400</v>
      </c>
      <c r="J759" s="24" t="s">
        <v>3132</v>
      </c>
      <c r="K759" s="186">
        <v>2</v>
      </c>
      <c r="L759" s="77">
        <v>68.180000000000007</v>
      </c>
      <c r="M759" s="77">
        <v>68.180000000000007</v>
      </c>
      <c r="N759" s="77">
        <v>68.180000000000007</v>
      </c>
      <c r="O759" s="219">
        <v>71.59</v>
      </c>
      <c r="P759" s="371">
        <f>SUM(R759,T759,V759,X759,Z759,AB759,AD759,AF759,AH759,AJ759,AL759,AN759,AP759,AR759,AT759,AV759,AX759,AZ759,BB759,BD759)</f>
        <v>0</v>
      </c>
      <c r="Q759" s="372">
        <f>SUM(P759*O759)</f>
        <v>0</v>
      </c>
      <c r="R759" s="43"/>
      <c r="S759" s="318">
        <f>SUM(R759*O759)</f>
        <v>0</v>
      </c>
      <c r="T759" s="44"/>
      <c r="U759" s="317">
        <f>SUM(T759*O759)</f>
        <v>0</v>
      </c>
      <c r="V759" s="43"/>
      <c r="W759" s="318">
        <f>SUM(V759*O759)</f>
        <v>0</v>
      </c>
      <c r="X759" s="44"/>
      <c r="Y759" s="317">
        <f>SUM(X759*O759)</f>
        <v>0</v>
      </c>
      <c r="Z759" s="43"/>
      <c r="AA759" s="318">
        <f>SUM(Z759*O759)</f>
        <v>0</v>
      </c>
      <c r="AB759" s="44"/>
      <c r="AC759" s="317">
        <f>SUM(AB759*O759)</f>
        <v>0</v>
      </c>
      <c r="AD759" s="43"/>
      <c r="AE759" s="318">
        <f>SUM(AD759*O759)</f>
        <v>0</v>
      </c>
      <c r="AF759" s="44"/>
      <c r="AG759" s="317">
        <f>SUM(AF759*O759)</f>
        <v>0</v>
      </c>
      <c r="AH759" s="43"/>
      <c r="AI759" s="318">
        <f>SUM(AH759*O759)</f>
        <v>0</v>
      </c>
      <c r="AJ759" s="44"/>
      <c r="AK759" s="317">
        <f>SUM(AJ759*O759)</f>
        <v>0</v>
      </c>
      <c r="AL759" s="43"/>
      <c r="AM759" s="318">
        <f>SUM(AL759*O759)</f>
        <v>0</v>
      </c>
      <c r="AN759" s="44"/>
      <c r="AO759" s="317">
        <f>SUM(AN759*O759)</f>
        <v>0</v>
      </c>
      <c r="AP759" s="43"/>
      <c r="AQ759" s="318">
        <f>SUM(AP759*O759)</f>
        <v>0</v>
      </c>
      <c r="AR759" s="44"/>
      <c r="AS759" s="317">
        <f>SUM(AR759*O759)</f>
        <v>0</v>
      </c>
      <c r="AT759" s="43"/>
      <c r="AU759" s="318">
        <f>SUM(AT759*O759)</f>
        <v>0</v>
      </c>
      <c r="AV759" s="44"/>
      <c r="AW759" s="317">
        <f>SUM(AV759*O759)</f>
        <v>0</v>
      </c>
      <c r="AX759" s="43"/>
      <c r="AY759" s="318">
        <f>SUM(AX759*O759)</f>
        <v>0</v>
      </c>
      <c r="AZ759" s="44"/>
      <c r="BA759" s="317">
        <f>SUM(AZ759*O759)</f>
        <v>0</v>
      </c>
      <c r="BB759" s="43"/>
      <c r="BC759" s="318">
        <f>SUM(BB759*O759)</f>
        <v>0</v>
      </c>
      <c r="BD759" s="44"/>
      <c r="BE759" s="317">
        <f>SUM(BD759*O759)</f>
        <v>0</v>
      </c>
    </row>
    <row r="760" spans="1:57" ht="25.5" x14ac:dyDescent="0.2">
      <c r="A760" s="81">
        <v>273</v>
      </c>
      <c r="B760" s="82" t="s">
        <v>216</v>
      </c>
      <c r="C760" s="82" t="s">
        <v>249</v>
      </c>
      <c r="D760" s="83" t="s">
        <v>135</v>
      </c>
      <c r="E760" s="84" t="s">
        <v>12</v>
      </c>
      <c r="F760" s="85">
        <v>256</v>
      </c>
      <c r="G760" s="84" t="s">
        <v>248</v>
      </c>
      <c r="H760" s="22">
        <v>9712084</v>
      </c>
      <c r="I760" s="34">
        <v>57681</v>
      </c>
      <c r="J760" s="86" t="s">
        <v>1074</v>
      </c>
      <c r="K760" s="81">
        <v>3</v>
      </c>
      <c r="L760" s="87">
        <v>79.959999999999994</v>
      </c>
      <c r="M760" s="155">
        <v>96.38</v>
      </c>
      <c r="N760" s="87">
        <v>96.38</v>
      </c>
      <c r="O760" s="362">
        <v>81.16</v>
      </c>
      <c r="P760" s="371">
        <f>SUM(R760,T760,V760,X760,Z760,AB760,AD760,AF760,AH760,AJ760,AL760,AN760,AP760,AR760,AT760,AV760,AX760,AZ760,BB760,BD760)</f>
        <v>0</v>
      </c>
      <c r="Q760" s="372">
        <f>SUM(P760*O760)</f>
        <v>0</v>
      </c>
      <c r="R760" s="43"/>
      <c r="S760" s="318">
        <f>SUM(R760*O760)</f>
        <v>0</v>
      </c>
      <c r="T760" s="44"/>
      <c r="U760" s="317">
        <f>SUM(T760*O760)</f>
        <v>0</v>
      </c>
      <c r="V760" s="43"/>
      <c r="W760" s="318">
        <f>SUM(V760*O760)</f>
        <v>0</v>
      </c>
      <c r="X760" s="44"/>
      <c r="Y760" s="317">
        <f>SUM(X760*O760)</f>
        <v>0</v>
      </c>
      <c r="Z760" s="43"/>
      <c r="AA760" s="318">
        <f>SUM(Z760*O760)</f>
        <v>0</v>
      </c>
      <c r="AB760" s="44"/>
      <c r="AC760" s="317">
        <f>SUM(AB760*O760)</f>
        <v>0</v>
      </c>
      <c r="AD760" s="43"/>
      <c r="AE760" s="318">
        <f>SUM(AD760*O760)</f>
        <v>0</v>
      </c>
      <c r="AF760" s="44"/>
      <c r="AG760" s="317">
        <f>SUM(AF760*O760)</f>
        <v>0</v>
      </c>
      <c r="AH760" s="43"/>
      <c r="AI760" s="318">
        <f>SUM(AH760*O760)</f>
        <v>0</v>
      </c>
      <c r="AJ760" s="44"/>
      <c r="AK760" s="317">
        <f>SUM(AJ760*O760)</f>
        <v>0</v>
      </c>
      <c r="AL760" s="43"/>
      <c r="AM760" s="318">
        <f>SUM(AL760*O760)</f>
        <v>0</v>
      </c>
      <c r="AN760" s="44"/>
      <c r="AO760" s="317">
        <f>SUM(AN760*O760)</f>
        <v>0</v>
      </c>
      <c r="AP760" s="43"/>
      <c r="AQ760" s="318">
        <f>SUM(AP760*O760)</f>
        <v>0</v>
      </c>
      <c r="AR760" s="44"/>
      <c r="AS760" s="317">
        <f>SUM(AR760*O760)</f>
        <v>0</v>
      </c>
      <c r="AT760" s="43"/>
      <c r="AU760" s="318">
        <f>SUM(AT760*O760)</f>
        <v>0</v>
      </c>
      <c r="AV760" s="44"/>
      <c r="AW760" s="317">
        <f>SUM(AV760*O760)</f>
        <v>0</v>
      </c>
      <c r="AX760" s="43"/>
      <c r="AY760" s="318">
        <f>SUM(AX760*O760)</f>
        <v>0</v>
      </c>
      <c r="AZ760" s="44"/>
      <c r="BA760" s="317">
        <f>SUM(AZ760*O760)</f>
        <v>0</v>
      </c>
      <c r="BB760" s="43"/>
      <c r="BC760" s="318">
        <f>SUM(BB760*O760)</f>
        <v>0</v>
      </c>
      <c r="BD760" s="44"/>
      <c r="BE760" s="317">
        <f>SUM(BD760*O760)</f>
        <v>0</v>
      </c>
    </row>
    <row r="761" spans="1:57" ht="25.5" x14ac:dyDescent="0.2">
      <c r="A761" s="102">
        <v>274</v>
      </c>
      <c r="B761" s="228" t="s">
        <v>216</v>
      </c>
      <c r="C761" s="228" t="s">
        <v>218</v>
      </c>
      <c r="D761" s="74" t="s">
        <v>947</v>
      </c>
      <c r="E761" s="74" t="s">
        <v>12</v>
      </c>
      <c r="F761" s="75">
        <v>4</v>
      </c>
      <c r="G761" s="74" t="s">
        <v>1142</v>
      </c>
      <c r="H761" s="76" t="s">
        <v>1142</v>
      </c>
      <c r="I761" s="74" t="s">
        <v>3400</v>
      </c>
      <c r="J761" s="24" t="s">
        <v>3132</v>
      </c>
      <c r="K761" s="186">
        <v>1</v>
      </c>
      <c r="L761" s="77">
        <v>2.57</v>
      </c>
      <c r="M761" s="145">
        <v>0.99</v>
      </c>
      <c r="N761" s="144">
        <v>1.04</v>
      </c>
      <c r="O761" s="219">
        <v>1.0900000000000001</v>
      </c>
      <c r="P761" s="371">
        <f>SUM(R761,T761,V761,X761,Z761,AB761,AD761,AF761,AH761,AJ761,AL761,AN761,AP761,AR761,AT761,AV761,AX761,AZ761,BB761,BD761)</f>
        <v>0</v>
      </c>
      <c r="Q761" s="372">
        <f>SUM(P761*O761)</f>
        <v>0</v>
      </c>
      <c r="R761" s="43"/>
      <c r="S761" s="318">
        <f>SUM(R761*O761)</f>
        <v>0</v>
      </c>
      <c r="T761" s="44"/>
      <c r="U761" s="317">
        <f>SUM(T761*O761)</f>
        <v>0</v>
      </c>
      <c r="V761" s="43"/>
      <c r="W761" s="318">
        <f>SUM(V761*O761)</f>
        <v>0</v>
      </c>
      <c r="X761" s="44"/>
      <c r="Y761" s="317">
        <f>SUM(X761*O761)</f>
        <v>0</v>
      </c>
      <c r="Z761" s="43"/>
      <c r="AA761" s="318">
        <f>SUM(Z761*O761)</f>
        <v>0</v>
      </c>
      <c r="AB761" s="44"/>
      <c r="AC761" s="317">
        <f>SUM(AB761*O761)</f>
        <v>0</v>
      </c>
      <c r="AD761" s="43"/>
      <c r="AE761" s="318">
        <f>SUM(AD761*O761)</f>
        <v>0</v>
      </c>
      <c r="AF761" s="44"/>
      <c r="AG761" s="317">
        <f>SUM(AF761*O761)</f>
        <v>0</v>
      </c>
      <c r="AH761" s="43"/>
      <c r="AI761" s="318">
        <f>SUM(AH761*O761)</f>
        <v>0</v>
      </c>
      <c r="AJ761" s="44"/>
      <c r="AK761" s="317">
        <f>SUM(AJ761*O761)</f>
        <v>0</v>
      </c>
      <c r="AL761" s="43"/>
      <c r="AM761" s="318">
        <f>SUM(AL761*O761)</f>
        <v>0</v>
      </c>
      <c r="AN761" s="44"/>
      <c r="AO761" s="317">
        <f>SUM(AN761*O761)</f>
        <v>0</v>
      </c>
      <c r="AP761" s="43"/>
      <c r="AQ761" s="318">
        <f>SUM(AP761*O761)</f>
        <v>0</v>
      </c>
      <c r="AR761" s="44"/>
      <c r="AS761" s="317">
        <f>SUM(AR761*O761)</f>
        <v>0</v>
      </c>
      <c r="AT761" s="43"/>
      <c r="AU761" s="318">
        <f>SUM(AT761*O761)</f>
        <v>0</v>
      </c>
      <c r="AV761" s="44"/>
      <c r="AW761" s="317">
        <f>SUM(AV761*O761)</f>
        <v>0</v>
      </c>
      <c r="AX761" s="43"/>
      <c r="AY761" s="318">
        <f>SUM(AX761*O761)</f>
        <v>0</v>
      </c>
      <c r="AZ761" s="44"/>
      <c r="BA761" s="317">
        <f>SUM(AZ761*O761)</f>
        <v>0</v>
      </c>
      <c r="BB761" s="43"/>
      <c r="BC761" s="318">
        <f>SUM(BB761*O761)</f>
        <v>0</v>
      </c>
      <c r="BD761" s="44"/>
      <c r="BE761" s="317">
        <f>SUM(BD761*O761)</f>
        <v>0</v>
      </c>
    </row>
    <row r="762" spans="1:57" ht="25.5" x14ac:dyDescent="0.2">
      <c r="A762" s="186">
        <v>275</v>
      </c>
      <c r="B762" s="73" t="s">
        <v>216</v>
      </c>
      <c r="C762" s="73" t="s">
        <v>220</v>
      </c>
      <c r="D762" s="74" t="s">
        <v>947</v>
      </c>
      <c r="E762" s="74" t="s">
        <v>12</v>
      </c>
      <c r="F762" s="75">
        <v>4</v>
      </c>
      <c r="G762" s="74" t="s">
        <v>994</v>
      </c>
      <c r="H762" s="76" t="s">
        <v>994</v>
      </c>
      <c r="I762" s="74" t="s">
        <v>3400</v>
      </c>
      <c r="J762" s="24" t="s">
        <v>3132</v>
      </c>
      <c r="K762" s="186">
        <v>1</v>
      </c>
      <c r="L762" s="144">
        <v>2.84</v>
      </c>
      <c r="M762" s="77">
        <v>2.84</v>
      </c>
      <c r="N762" s="77">
        <v>2.84</v>
      </c>
      <c r="O762" s="219">
        <v>2.78</v>
      </c>
      <c r="P762" s="371">
        <f>SUM(R762,T762,V762,X762,Z762,AB762,AD762,AF762,AH762,AJ762,AL762,AN762,AP762,AR762,AT762,AV762,AX762,AZ762,BB762,BD762)</f>
        <v>0</v>
      </c>
      <c r="Q762" s="372">
        <f>SUM(P762*O762)</f>
        <v>0</v>
      </c>
      <c r="R762" s="43"/>
      <c r="S762" s="318">
        <f>SUM(R762*O762)</f>
        <v>0</v>
      </c>
      <c r="T762" s="44"/>
      <c r="U762" s="317">
        <f>SUM(T762*O762)</f>
        <v>0</v>
      </c>
      <c r="V762" s="43"/>
      <c r="W762" s="318">
        <f>SUM(V762*O762)</f>
        <v>0</v>
      </c>
      <c r="X762" s="44"/>
      <c r="Y762" s="317">
        <f>SUM(X762*O762)</f>
        <v>0</v>
      </c>
      <c r="Z762" s="43"/>
      <c r="AA762" s="318">
        <f>SUM(Z762*O762)</f>
        <v>0</v>
      </c>
      <c r="AB762" s="44"/>
      <c r="AC762" s="317">
        <f>SUM(AB762*O762)</f>
        <v>0</v>
      </c>
      <c r="AD762" s="43"/>
      <c r="AE762" s="318">
        <f>SUM(AD762*O762)</f>
        <v>0</v>
      </c>
      <c r="AF762" s="44"/>
      <c r="AG762" s="317">
        <f>SUM(AF762*O762)</f>
        <v>0</v>
      </c>
      <c r="AH762" s="43"/>
      <c r="AI762" s="318">
        <f>SUM(AH762*O762)</f>
        <v>0</v>
      </c>
      <c r="AJ762" s="44"/>
      <c r="AK762" s="317">
        <f>SUM(AJ762*O762)</f>
        <v>0</v>
      </c>
      <c r="AL762" s="43"/>
      <c r="AM762" s="318">
        <f>SUM(AL762*O762)</f>
        <v>0</v>
      </c>
      <c r="AN762" s="44"/>
      <c r="AO762" s="317">
        <f>SUM(AN762*O762)</f>
        <v>0</v>
      </c>
      <c r="AP762" s="43"/>
      <c r="AQ762" s="318">
        <f>SUM(AP762*O762)</f>
        <v>0</v>
      </c>
      <c r="AR762" s="44"/>
      <c r="AS762" s="317">
        <f>SUM(AR762*O762)</f>
        <v>0</v>
      </c>
      <c r="AT762" s="43"/>
      <c r="AU762" s="318">
        <f>SUM(AT762*O762)</f>
        <v>0</v>
      </c>
      <c r="AV762" s="44"/>
      <c r="AW762" s="317">
        <f>SUM(AV762*O762)</f>
        <v>0</v>
      </c>
      <c r="AX762" s="43"/>
      <c r="AY762" s="318">
        <f>SUM(AX762*O762)</f>
        <v>0</v>
      </c>
      <c r="AZ762" s="44"/>
      <c r="BA762" s="317">
        <f>SUM(AZ762*O762)</f>
        <v>0</v>
      </c>
      <c r="BB762" s="43"/>
      <c r="BC762" s="318">
        <f>SUM(BB762*O762)</f>
        <v>0</v>
      </c>
      <c r="BD762" s="44"/>
      <c r="BE762" s="317">
        <f>SUM(BD762*O762)</f>
        <v>0</v>
      </c>
    </row>
    <row r="763" spans="1:57" x14ac:dyDescent="0.2">
      <c r="A763" s="263">
        <v>275</v>
      </c>
      <c r="B763" s="264" t="s">
        <v>216</v>
      </c>
      <c r="C763" s="260" t="s">
        <v>220</v>
      </c>
      <c r="D763" s="315" t="s">
        <v>728</v>
      </c>
      <c r="E763" s="266" t="s">
        <v>12</v>
      </c>
      <c r="F763" s="265">
        <v>4</v>
      </c>
      <c r="G763" s="266" t="s">
        <v>4553</v>
      </c>
      <c r="H763" s="320" t="s">
        <v>4285</v>
      </c>
      <c r="I763" s="266" t="s">
        <v>3747</v>
      </c>
      <c r="J763" s="316" t="s">
        <v>4733</v>
      </c>
      <c r="K763" s="263"/>
      <c r="L763" s="267"/>
      <c r="M763" s="267"/>
      <c r="N763" s="267"/>
      <c r="O763" s="360">
        <v>4.68</v>
      </c>
      <c r="P763" s="371">
        <f>SUM(R763,T763,V763,X763,Z763,AB763,AD763,AF763,AH763,AJ763,AL763,AN763,AP763,AR763,AT763,AV763,AX763,AZ763,BB763,BD763)</f>
        <v>0</v>
      </c>
      <c r="Q763" s="372">
        <f>SUM(P763*O763)</f>
        <v>0</v>
      </c>
      <c r="R763" s="43"/>
      <c r="S763" s="318">
        <f>SUM(R763*O763)</f>
        <v>0</v>
      </c>
      <c r="T763" s="44"/>
      <c r="U763" s="317">
        <f>SUM(T763*O763)</f>
        <v>0</v>
      </c>
      <c r="V763" s="43"/>
      <c r="W763" s="318">
        <f>SUM(V763*O763)</f>
        <v>0</v>
      </c>
      <c r="X763" s="44"/>
      <c r="Y763" s="317">
        <f>SUM(X763*O763)</f>
        <v>0</v>
      </c>
      <c r="Z763" s="43"/>
      <c r="AA763" s="318">
        <f>SUM(Z763*O763)</f>
        <v>0</v>
      </c>
      <c r="AB763" s="44"/>
      <c r="AC763" s="317">
        <f>SUM(AB763*O763)</f>
        <v>0</v>
      </c>
      <c r="AD763" s="43"/>
      <c r="AE763" s="318">
        <f>SUM(AD763*O763)</f>
        <v>0</v>
      </c>
      <c r="AF763" s="44"/>
      <c r="AG763" s="317">
        <f>SUM(AF763*O763)</f>
        <v>0</v>
      </c>
      <c r="AH763" s="43"/>
      <c r="AI763" s="318">
        <f>SUM(AH763*O763)</f>
        <v>0</v>
      </c>
      <c r="AJ763" s="44"/>
      <c r="AK763" s="317">
        <f>SUM(AJ763*O763)</f>
        <v>0</v>
      </c>
      <c r="AL763" s="43"/>
      <c r="AM763" s="318">
        <f>SUM(AL763*O763)</f>
        <v>0</v>
      </c>
      <c r="AN763" s="44"/>
      <c r="AO763" s="317">
        <f>SUM(AN763*O763)</f>
        <v>0</v>
      </c>
      <c r="AP763" s="43"/>
      <c r="AQ763" s="318">
        <f>SUM(AP763*O763)</f>
        <v>0</v>
      </c>
      <c r="AR763" s="44"/>
      <c r="AS763" s="317">
        <f>SUM(AR763*O763)</f>
        <v>0</v>
      </c>
      <c r="AT763" s="43"/>
      <c r="AU763" s="318">
        <f>SUM(AT763*O763)</f>
        <v>0</v>
      </c>
      <c r="AV763" s="44"/>
      <c r="AW763" s="317">
        <f>SUM(AV763*O763)</f>
        <v>0</v>
      </c>
      <c r="AX763" s="43"/>
      <c r="AY763" s="318">
        <f>SUM(AX763*O763)</f>
        <v>0</v>
      </c>
      <c r="AZ763" s="44"/>
      <c r="BA763" s="317">
        <f>SUM(AZ763*O763)</f>
        <v>0</v>
      </c>
      <c r="BB763" s="43"/>
      <c r="BC763" s="318">
        <f>SUM(BB763*O763)</f>
        <v>0</v>
      </c>
      <c r="BD763" s="44"/>
      <c r="BE763" s="317">
        <f>SUM(BD763*O763)</f>
        <v>0</v>
      </c>
    </row>
    <row r="764" spans="1:57" ht="25.5" x14ac:dyDescent="0.2">
      <c r="A764" s="187">
        <v>276</v>
      </c>
      <c r="B764" s="25" t="s">
        <v>216</v>
      </c>
      <c r="C764" s="25" t="s">
        <v>247</v>
      </c>
      <c r="D764" s="29" t="s">
        <v>920</v>
      </c>
      <c r="E764" s="28" t="s">
        <v>12</v>
      </c>
      <c r="F764" s="188">
        <v>4</v>
      </c>
      <c r="G764" s="28">
        <v>47814</v>
      </c>
      <c r="H764" s="88" t="s">
        <v>2106</v>
      </c>
      <c r="I764" s="29" t="s">
        <v>3404</v>
      </c>
      <c r="J764" s="79" t="s">
        <v>2338</v>
      </c>
      <c r="K764" s="187">
        <v>1</v>
      </c>
      <c r="L764" s="146">
        <v>1.51</v>
      </c>
      <c r="M764" s="80">
        <v>1.51</v>
      </c>
      <c r="N764" s="80">
        <v>1.51</v>
      </c>
      <c r="O764" s="223">
        <v>1.51</v>
      </c>
      <c r="P764" s="371">
        <f>SUM(R764,T764,V764,X764,Z764,AB764,AD764,AF764,AH764,AJ764,AL764,AN764,AP764,AR764,AT764,AV764,AX764,AZ764,BB764,BD764)</f>
        <v>0</v>
      </c>
      <c r="Q764" s="372">
        <f>SUM(P764*O764)</f>
        <v>0</v>
      </c>
      <c r="R764" s="43"/>
      <c r="S764" s="318">
        <f>SUM(R764*O764)</f>
        <v>0</v>
      </c>
      <c r="T764" s="44"/>
      <c r="U764" s="317">
        <f>SUM(T764*O764)</f>
        <v>0</v>
      </c>
      <c r="V764" s="43"/>
      <c r="W764" s="318">
        <f>SUM(V764*O764)</f>
        <v>0</v>
      </c>
      <c r="X764" s="44"/>
      <c r="Y764" s="317">
        <f>SUM(X764*O764)</f>
        <v>0</v>
      </c>
      <c r="Z764" s="43"/>
      <c r="AA764" s="318">
        <f>SUM(Z764*O764)</f>
        <v>0</v>
      </c>
      <c r="AB764" s="44"/>
      <c r="AC764" s="317">
        <f>SUM(AB764*O764)</f>
        <v>0</v>
      </c>
      <c r="AD764" s="43"/>
      <c r="AE764" s="318">
        <f>SUM(AD764*O764)</f>
        <v>0</v>
      </c>
      <c r="AF764" s="44"/>
      <c r="AG764" s="317">
        <f>SUM(AF764*O764)</f>
        <v>0</v>
      </c>
      <c r="AH764" s="43"/>
      <c r="AI764" s="318">
        <f>SUM(AH764*O764)</f>
        <v>0</v>
      </c>
      <c r="AJ764" s="44"/>
      <c r="AK764" s="317">
        <f>SUM(AJ764*O764)</f>
        <v>0</v>
      </c>
      <c r="AL764" s="43"/>
      <c r="AM764" s="318">
        <f>SUM(AL764*O764)</f>
        <v>0</v>
      </c>
      <c r="AN764" s="44"/>
      <c r="AO764" s="317">
        <f>SUM(AN764*O764)</f>
        <v>0</v>
      </c>
      <c r="AP764" s="43"/>
      <c r="AQ764" s="318">
        <f>SUM(AP764*O764)</f>
        <v>0</v>
      </c>
      <c r="AR764" s="44"/>
      <c r="AS764" s="317">
        <f>SUM(AR764*O764)</f>
        <v>0</v>
      </c>
      <c r="AT764" s="43"/>
      <c r="AU764" s="318">
        <f>SUM(AT764*O764)</f>
        <v>0</v>
      </c>
      <c r="AV764" s="44"/>
      <c r="AW764" s="317">
        <f>SUM(AV764*O764)</f>
        <v>0</v>
      </c>
      <c r="AX764" s="43"/>
      <c r="AY764" s="318">
        <f>SUM(AX764*O764)</f>
        <v>0</v>
      </c>
      <c r="AZ764" s="44"/>
      <c r="BA764" s="317">
        <f>SUM(AZ764*O764)</f>
        <v>0</v>
      </c>
      <c r="BB764" s="43"/>
      <c r="BC764" s="318">
        <f>SUM(BB764*O764)</f>
        <v>0</v>
      </c>
      <c r="BD764" s="44"/>
      <c r="BE764" s="317">
        <f>SUM(BD764*O764)</f>
        <v>0</v>
      </c>
    </row>
    <row r="765" spans="1:57" ht="25.5" x14ac:dyDescent="0.2">
      <c r="A765" s="186">
        <v>276</v>
      </c>
      <c r="B765" s="73" t="s">
        <v>216</v>
      </c>
      <c r="C765" s="73" t="s">
        <v>247</v>
      </c>
      <c r="D765" s="74" t="s">
        <v>947</v>
      </c>
      <c r="E765" s="74" t="s">
        <v>12</v>
      </c>
      <c r="F765" s="75">
        <v>4</v>
      </c>
      <c r="G765" s="74" t="s">
        <v>994</v>
      </c>
      <c r="H765" s="76" t="s">
        <v>994</v>
      </c>
      <c r="I765" s="74" t="s">
        <v>3400</v>
      </c>
      <c r="J765" s="24" t="s">
        <v>3132</v>
      </c>
      <c r="K765" s="186">
        <v>2</v>
      </c>
      <c r="L765" s="77">
        <v>1.69</v>
      </c>
      <c r="M765" s="144">
        <v>2.84</v>
      </c>
      <c r="N765" s="77">
        <v>2.84</v>
      </c>
      <c r="O765" s="219">
        <v>2.78</v>
      </c>
      <c r="P765" s="371">
        <f>SUM(R765,T765,V765,X765,Z765,AB765,AD765,AF765,AH765,AJ765,AL765,AN765,AP765,AR765,AT765,AV765,AX765,AZ765,BB765,BD765)</f>
        <v>0</v>
      </c>
      <c r="Q765" s="372">
        <f>SUM(P765*O765)</f>
        <v>0</v>
      </c>
      <c r="R765" s="43"/>
      <c r="S765" s="318">
        <f>SUM(R765*O765)</f>
        <v>0</v>
      </c>
      <c r="T765" s="44"/>
      <c r="U765" s="317">
        <f>SUM(T765*O765)</f>
        <v>0</v>
      </c>
      <c r="V765" s="43"/>
      <c r="W765" s="318">
        <f>SUM(V765*O765)</f>
        <v>0</v>
      </c>
      <c r="X765" s="44"/>
      <c r="Y765" s="317">
        <f>SUM(X765*O765)</f>
        <v>0</v>
      </c>
      <c r="Z765" s="43"/>
      <c r="AA765" s="318">
        <f>SUM(Z765*O765)</f>
        <v>0</v>
      </c>
      <c r="AB765" s="44"/>
      <c r="AC765" s="317">
        <f>SUM(AB765*O765)</f>
        <v>0</v>
      </c>
      <c r="AD765" s="43"/>
      <c r="AE765" s="318">
        <f>SUM(AD765*O765)</f>
        <v>0</v>
      </c>
      <c r="AF765" s="44"/>
      <c r="AG765" s="317">
        <f>SUM(AF765*O765)</f>
        <v>0</v>
      </c>
      <c r="AH765" s="43"/>
      <c r="AI765" s="318">
        <f>SUM(AH765*O765)</f>
        <v>0</v>
      </c>
      <c r="AJ765" s="44"/>
      <c r="AK765" s="317">
        <f>SUM(AJ765*O765)</f>
        <v>0</v>
      </c>
      <c r="AL765" s="43"/>
      <c r="AM765" s="318">
        <f>SUM(AL765*O765)</f>
        <v>0</v>
      </c>
      <c r="AN765" s="44"/>
      <c r="AO765" s="317">
        <f>SUM(AN765*O765)</f>
        <v>0</v>
      </c>
      <c r="AP765" s="43"/>
      <c r="AQ765" s="318">
        <f>SUM(AP765*O765)</f>
        <v>0</v>
      </c>
      <c r="AR765" s="44"/>
      <c r="AS765" s="317">
        <f>SUM(AR765*O765)</f>
        <v>0</v>
      </c>
      <c r="AT765" s="43"/>
      <c r="AU765" s="318">
        <f>SUM(AT765*O765)</f>
        <v>0</v>
      </c>
      <c r="AV765" s="44"/>
      <c r="AW765" s="317">
        <f>SUM(AV765*O765)</f>
        <v>0</v>
      </c>
      <c r="AX765" s="43"/>
      <c r="AY765" s="318">
        <f>SUM(AX765*O765)</f>
        <v>0</v>
      </c>
      <c r="AZ765" s="44"/>
      <c r="BA765" s="317">
        <f>SUM(AZ765*O765)</f>
        <v>0</v>
      </c>
      <c r="BB765" s="43"/>
      <c r="BC765" s="318">
        <f>SUM(BB765*O765)</f>
        <v>0</v>
      </c>
      <c r="BD765" s="44"/>
      <c r="BE765" s="317">
        <f>SUM(BD765*O765)</f>
        <v>0</v>
      </c>
    </row>
    <row r="766" spans="1:57" ht="25.5" x14ac:dyDescent="0.2">
      <c r="A766" s="263">
        <v>276</v>
      </c>
      <c r="B766" s="264" t="s">
        <v>216</v>
      </c>
      <c r="C766" s="260" t="s">
        <v>247</v>
      </c>
      <c r="D766" s="315" t="s">
        <v>4052</v>
      </c>
      <c r="E766" s="266" t="s">
        <v>12</v>
      </c>
      <c r="F766" s="265">
        <v>4</v>
      </c>
      <c r="G766" s="266"/>
      <c r="H766" s="320" t="s">
        <v>4286</v>
      </c>
      <c r="I766" s="266" t="s">
        <v>3747</v>
      </c>
      <c r="J766" s="316" t="s">
        <v>4733</v>
      </c>
      <c r="K766" s="263"/>
      <c r="L766" s="267"/>
      <c r="M766" s="267"/>
      <c r="N766" s="267"/>
      <c r="O766" s="360">
        <v>4.3500000000000005</v>
      </c>
      <c r="P766" s="371">
        <f>SUM(R766,T766,V766,X766,Z766,AB766,AD766,AF766,AH766,AJ766,AL766,AN766,AP766,AR766,AT766,AV766,AX766,AZ766,BB766,BD766)</f>
        <v>0</v>
      </c>
      <c r="Q766" s="372">
        <f>SUM(P766*O766)</f>
        <v>0</v>
      </c>
      <c r="R766" s="43"/>
      <c r="S766" s="318">
        <f>SUM(R766*O766)</f>
        <v>0</v>
      </c>
      <c r="T766" s="44"/>
      <c r="U766" s="317">
        <f>SUM(T766*O766)</f>
        <v>0</v>
      </c>
      <c r="V766" s="43"/>
      <c r="W766" s="318">
        <f>SUM(V766*O766)</f>
        <v>0</v>
      </c>
      <c r="X766" s="44"/>
      <c r="Y766" s="317">
        <f>SUM(X766*O766)</f>
        <v>0</v>
      </c>
      <c r="Z766" s="43"/>
      <c r="AA766" s="318">
        <f>SUM(Z766*O766)</f>
        <v>0</v>
      </c>
      <c r="AB766" s="44"/>
      <c r="AC766" s="317">
        <f>SUM(AB766*O766)</f>
        <v>0</v>
      </c>
      <c r="AD766" s="43"/>
      <c r="AE766" s="318">
        <f>SUM(AD766*O766)</f>
        <v>0</v>
      </c>
      <c r="AF766" s="44"/>
      <c r="AG766" s="317">
        <f>SUM(AF766*O766)</f>
        <v>0</v>
      </c>
      <c r="AH766" s="43"/>
      <c r="AI766" s="318">
        <f>SUM(AH766*O766)</f>
        <v>0</v>
      </c>
      <c r="AJ766" s="44"/>
      <c r="AK766" s="317">
        <f>SUM(AJ766*O766)</f>
        <v>0</v>
      </c>
      <c r="AL766" s="43"/>
      <c r="AM766" s="318">
        <f>SUM(AL766*O766)</f>
        <v>0</v>
      </c>
      <c r="AN766" s="44"/>
      <c r="AO766" s="317">
        <f>SUM(AN766*O766)</f>
        <v>0</v>
      </c>
      <c r="AP766" s="43"/>
      <c r="AQ766" s="318">
        <f>SUM(AP766*O766)</f>
        <v>0</v>
      </c>
      <c r="AR766" s="44"/>
      <c r="AS766" s="317">
        <f>SUM(AR766*O766)</f>
        <v>0</v>
      </c>
      <c r="AT766" s="43"/>
      <c r="AU766" s="318">
        <f>SUM(AT766*O766)</f>
        <v>0</v>
      </c>
      <c r="AV766" s="44"/>
      <c r="AW766" s="317">
        <f>SUM(AV766*O766)</f>
        <v>0</v>
      </c>
      <c r="AX766" s="43"/>
      <c r="AY766" s="318">
        <f>SUM(AX766*O766)</f>
        <v>0</v>
      </c>
      <c r="AZ766" s="44"/>
      <c r="BA766" s="317">
        <f>SUM(AZ766*O766)</f>
        <v>0</v>
      </c>
      <c r="BB766" s="43"/>
      <c r="BC766" s="318">
        <f>SUM(BB766*O766)</f>
        <v>0</v>
      </c>
      <c r="BD766" s="44"/>
      <c r="BE766" s="317">
        <f>SUM(BD766*O766)</f>
        <v>0</v>
      </c>
    </row>
    <row r="767" spans="1:57" ht="25.5" x14ac:dyDescent="0.2">
      <c r="A767" s="81">
        <v>276</v>
      </c>
      <c r="B767" s="82" t="s">
        <v>216</v>
      </c>
      <c r="C767" s="82" t="s">
        <v>247</v>
      </c>
      <c r="D767" s="83" t="s">
        <v>3313</v>
      </c>
      <c r="E767" s="84" t="s">
        <v>12</v>
      </c>
      <c r="F767" s="85">
        <v>4</v>
      </c>
      <c r="G767" s="84">
        <v>80074</v>
      </c>
      <c r="H767" s="22" t="s">
        <v>2432</v>
      </c>
      <c r="I767" s="34">
        <v>57681</v>
      </c>
      <c r="J767" s="86" t="s">
        <v>1074</v>
      </c>
      <c r="K767" s="81">
        <v>3</v>
      </c>
      <c r="L767" s="87">
        <v>6.93</v>
      </c>
      <c r="M767" s="155">
        <v>7.01</v>
      </c>
      <c r="N767" s="87">
        <v>7.01</v>
      </c>
      <c r="O767" s="362">
        <v>6.72</v>
      </c>
      <c r="P767" s="371">
        <f>SUM(R767,T767,V767,X767,Z767,AB767,AD767,AF767,AH767,AJ767,AL767,AN767,AP767,AR767,AT767,AV767,AX767,AZ767,BB767,BD767)</f>
        <v>0</v>
      </c>
      <c r="Q767" s="372">
        <f>SUM(P767*O767)</f>
        <v>0</v>
      </c>
      <c r="R767" s="43"/>
      <c r="S767" s="318">
        <f>SUM(R767*O767)</f>
        <v>0</v>
      </c>
      <c r="T767" s="44"/>
      <c r="U767" s="317">
        <f>SUM(T767*O767)</f>
        <v>0</v>
      </c>
      <c r="V767" s="43"/>
      <c r="W767" s="318">
        <f>SUM(V767*O767)</f>
        <v>0</v>
      </c>
      <c r="X767" s="44"/>
      <c r="Y767" s="317">
        <f>SUM(X767*O767)</f>
        <v>0</v>
      </c>
      <c r="Z767" s="43"/>
      <c r="AA767" s="318">
        <f>SUM(Z767*O767)</f>
        <v>0</v>
      </c>
      <c r="AB767" s="44"/>
      <c r="AC767" s="317">
        <f>SUM(AB767*O767)</f>
        <v>0</v>
      </c>
      <c r="AD767" s="43"/>
      <c r="AE767" s="318">
        <f>SUM(AD767*O767)</f>
        <v>0</v>
      </c>
      <c r="AF767" s="44"/>
      <c r="AG767" s="317">
        <f>SUM(AF767*O767)</f>
        <v>0</v>
      </c>
      <c r="AH767" s="43"/>
      <c r="AI767" s="318">
        <f>SUM(AH767*O767)</f>
        <v>0</v>
      </c>
      <c r="AJ767" s="44"/>
      <c r="AK767" s="317">
        <f>SUM(AJ767*O767)</f>
        <v>0</v>
      </c>
      <c r="AL767" s="43"/>
      <c r="AM767" s="318">
        <f>SUM(AL767*O767)</f>
        <v>0</v>
      </c>
      <c r="AN767" s="44"/>
      <c r="AO767" s="317">
        <f>SUM(AN767*O767)</f>
        <v>0</v>
      </c>
      <c r="AP767" s="43"/>
      <c r="AQ767" s="318">
        <f>SUM(AP767*O767)</f>
        <v>0</v>
      </c>
      <c r="AR767" s="44"/>
      <c r="AS767" s="317">
        <f>SUM(AR767*O767)</f>
        <v>0</v>
      </c>
      <c r="AT767" s="43"/>
      <c r="AU767" s="318">
        <f>SUM(AT767*O767)</f>
        <v>0</v>
      </c>
      <c r="AV767" s="44"/>
      <c r="AW767" s="317">
        <f>SUM(AV767*O767)</f>
        <v>0</v>
      </c>
      <c r="AX767" s="43"/>
      <c r="AY767" s="318">
        <f>SUM(AX767*O767)</f>
        <v>0</v>
      </c>
      <c r="AZ767" s="44"/>
      <c r="BA767" s="317">
        <f>SUM(AZ767*O767)</f>
        <v>0</v>
      </c>
      <c r="BB767" s="43"/>
      <c r="BC767" s="318">
        <f>SUM(BB767*O767)</f>
        <v>0</v>
      </c>
      <c r="BD767" s="44"/>
      <c r="BE767" s="317">
        <f>SUM(BD767*O767)</f>
        <v>0</v>
      </c>
    </row>
    <row r="768" spans="1:57" ht="25.5" x14ac:dyDescent="0.2">
      <c r="A768" s="102">
        <v>277</v>
      </c>
      <c r="B768" s="228" t="s">
        <v>216</v>
      </c>
      <c r="C768" s="228" t="s">
        <v>1114</v>
      </c>
      <c r="D768" s="74" t="s">
        <v>947</v>
      </c>
      <c r="E768" s="74" t="s">
        <v>10</v>
      </c>
      <c r="F768" s="75">
        <v>12</v>
      </c>
      <c r="G768" s="74" t="s">
        <v>995</v>
      </c>
      <c r="H768" s="76" t="s">
        <v>995</v>
      </c>
      <c r="I768" s="74" t="s">
        <v>3400</v>
      </c>
      <c r="J768" s="24" t="s">
        <v>3132</v>
      </c>
      <c r="K768" s="186">
        <v>1</v>
      </c>
      <c r="L768" s="77">
        <v>4.29</v>
      </c>
      <c r="M768" s="144">
        <v>8.5500000000000007</v>
      </c>
      <c r="N768" s="77">
        <v>8.5500000000000007</v>
      </c>
      <c r="O768" s="220">
        <v>8.5500000000000007</v>
      </c>
      <c r="P768" s="371">
        <f>SUM(R768,T768,V768,X768,Z768,AB768,AD768,AF768,AH768,AJ768,AL768,AN768,AP768,AR768,AT768,AV768,AX768,AZ768,BB768,BD768)</f>
        <v>0</v>
      </c>
      <c r="Q768" s="372">
        <f>SUM(P768*O768)</f>
        <v>0</v>
      </c>
      <c r="R768" s="43"/>
      <c r="S768" s="318">
        <f>SUM(R768*O768)</f>
        <v>0</v>
      </c>
      <c r="T768" s="44"/>
      <c r="U768" s="317">
        <f>SUM(T768*O768)</f>
        <v>0</v>
      </c>
      <c r="V768" s="43"/>
      <c r="W768" s="318">
        <f>SUM(V768*O768)</f>
        <v>0</v>
      </c>
      <c r="X768" s="44"/>
      <c r="Y768" s="317">
        <f>SUM(X768*O768)</f>
        <v>0</v>
      </c>
      <c r="Z768" s="43"/>
      <c r="AA768" s="318">
        <f>SUM(Z768*O768)</f>
        <v>0</v>
      </c>
      <c r="AB768" s="44"/>
      <c r="AC768" s="317">
        <f>SUM(AB768*O768)</f>
        <v>0</v>
      </c>
      <c r="AD768" s="43"/>
      <c r="AE768" s="318">
        <f>SUM(AD768*O768)</f>
        <v>0</v>
      </c>
      <c r="AF768" s="44"/>
      <c r="AG768" s="317">
        <f>SUM(AF768*O768)</f>
        <v>0</v>
      </c>
      <c r="AH768" s="43"/>
      <c r="AI768" s="318">
        <f>SUM(AH768*O768)</f>
        <v>0</v>
      </c>
      <c r="AJ768" s="44"/>
      <c r="AK768" s="317">
        <f>SUM(AJ768*O768)</f>
        <v>0</v>
      </c>
      <c r="AL768" s="43"/>
      <c r="AM768" s="318">
        <f>SUM(AL768*O768)</f>
        <v>0</v>
      </c>
      <c r="AN768" s="44"/>
      <c r="AO768" s="317">
        <f>SUM(AN768*O768)</f>
        <v>0</v>
      </c>
      <c r="AP768" s="43"/>
      <c r="AQ768" s="318">
        <f>SUM(AP768*O768)</f>
        <v>0</v>
      </c>
      <c r="AR768" s="44"/>
      <c r="AS768" s="317">
        <f>SUM(AR768*O768)</f>
        <v>0</v>
      </c>
      <c r="AT768" s="43"/>
      <c r="AU768" s="318">
        <f>SUM(AT768*O768)</f>
        <v>0</v>
      </c>
      <c r="AV768" s="44"/>
      <c r="AW768" s="317">
        <f>SUM(AV768*O768)</f>
        <v>0</v>
      </c>
      <c r="AX768" s="43"/>
      <c r="AY768" s="318">
        <f>SUM(AX768*O768)</f>
        <v>0</v>
      </c>
      <c r="AZ768" s="44"/>
      <c r="BA768" s="317">
        <f>SUM(AZ768*O768)</f>
        <v>0</v>
      </c>
      <c r="BB768" s="43"/>
      <c r="BC768" s="318">
        <f>SUM(BB768*O768)</f>
        <v>0</v>
      </c>
      <c r="BD768" s="44"/>
      <c r="BE768" s="317">
        <f>SUM(BD768*O768)</f>
        <v>0</v>
      </c>
    </row>
    <row r="769" spans="1:57" x14ac:dyDescent="0.2">
      <c r="A769" s="263">
        <v>277</v>
      </c>
      <c r="B769" s="264" t="s">
        <v>216</v>
      </c>
      <c r="C769" s="268" t="s">
        <v>1114</v>
      </c>
      <c r="D769" s="315" t="s">
        <v>4052</v>
      </c>
      <c r="E769" s="266" t="s">
        <v>2340</v>
      </c>
      <c r="F769" s="265">
        <v>12</v>
      </c>
      <c r="G769" s="266"/>
      <c r="H769" s="320" t="s">
        <v>4287</v>
      </c>
      <c r="I769" s="266" t="s">
        <v>3747</v>
      </c>
      <c r="J769" s="316" t="s">
        <v>4733</v>
      </c>
      <c r="K769" s="263"/>
      <c r="L769" s="267"/>
      <c r="M769" s="267"/>
      <c r="N769" s="267"/>
      <c r="O769" s="360">
        <v>16.439999999999998</v>
      </c>
      <c r="P769" s="371">
        <f>SUM(R769,T769,V769,X769,Z769,AB769,AD769,AF769,AH769,AJ769,AL769,AN769,AP769,AR769,AT769,AV769,AX769,AZ769,BB769,BD769)</f>
        <v>0</v>
      </c>
      <c r="Q769" s="372">
        <f>SUM(P769*O769)</f>
        <v>0</v>
      </c>
      <c r="R769" s="43"/>
      <c r="S769" s="318">
        <f>SUM(R769*O769)</f>
        <v>0</v>
      </c>
      <c r="T769" s="44"/>
      <c r="U769" s="317">
        <f>SUM(T769*O769)</f>
        <v>0</v>
      </c>
      <c r="V769" s="43"/>
      <c r="W769" s="318">
        <f>SUM(V769*O769)</f>
        <v>0</v>
      </c>
      <c r="X769" s="44"/>
      <c r="Y769" s="317">
        <f>SUM(X769*O769)</f>
        <v>0</v>
      </c>
      <c r="Z769" s="43"/>
      <c r="AA769" s="318">
        <f>SUM(Z769*O769)</f>
        <v>0</v>
      </c>
      <c r="AB769" s="44"/>
      <c r="AC769" s="317">
        <f>SUM(AB769*O769)</f>
        <v>0</v>
      </c>
      <c r="AD769" s="43"/>
      <c r="AE769" s="318">
        <f>SUM(AD769*O769)</f>
        <v>0</v>
      </c>
      <c r="AF769" s="44"/>
      <c r="AG769" s="317">
        <f>SUM(AF769*O769)</f>
        <v>0</v>
      </c>
      <c r="AH769" s="43"/>
      <c r="AI769" s="318">
        <f>SUM(AH769*O769)</f>
        <v>0</v>
      </c>
      <c r="AJ769" s="44"/>
      <c r="AK769" s="317">
        <f>SUM(AJ769*O769)</f>
        <v>0</v>
      </c>
      <c r="AL769" s="43"/>
      <c r="AM769" s="318">
        <f>SUM(AL769*O769)</f>
        <v>0</v>
      </c>
      <c r="AN769" s="44"/>
      <c r="AO769" s="317">
        <f>SUM(AN769*O769)</f>
        <v>0</v>
      </c>
      <c r="AP769" s="43"/>
      <c r="AQ769" s="318">
        <f>SUM(AP769*O769)</f>
        <v>0</v>
      </c>
      <c r="AR769" s="44"/>
      <c r="AS769" s="317">
        <f>SUM(AR769*O769)</f>
        <v>0</v>
      </c>
      <c r="AT769" s="43"/>
      <c r="AU769" s="318">
        <f>SUM(AT769*O769)</f>
        <v>0</v>
      </c>
      <c r="AV769" s="44"/>
      <c r="AW769" s="317">
        <f>SUM(AV769*O769)</f>
        <v>0</v>
      </c>
      <c r="AX769" s="43"/>
      <c r="AY769" s="318">
        <f>SUM(AX769*O769)</f>
        <v>0</v>
      </c>
      <c r="AZ769" s="44"/>
      <c r="BA769" s="317">
        <f>SUM(AZ769*O769)</f>
        <v>0</v>
      </c>
      <c r="BB769" s="43"/>
      <c r="BC769" s="318">
        <f>SUM(BB769*O769)</f>
        <v>0</v>
      </c>
      <c r="BD769" s="44"/>
      <c r="BE769" s="317">
        <f>SUM(BD769*O769)</f>
        <v>0</v>
      </c>
    </row>
    <row r="770" spans="1:57" ht="25.5" x14ac:dyDescent="0.2">
      <c r="A770" s="187">
        <v>278</v>
      </c>
      <c r="B770" s="25" t="s">
        <v>216</v>
      </c>
      <c r="C770" s="25" t="s">
        <v>244</v>
      </c>
      <c r="D770" s="29" t="s">
        <v>226</v>
      </c>
      <c r="E770" s="28" t="s">
        <v>11</v>
      </c>
      <c r="F770" s="188">
        <v>1</v>
      </c>
      <c r="G770" s="28">
        <v>80001</v>
      </c>
      <c r="H770" s="88" t="s">
        <v>2107</v>
      </c>
      <c r="I770" s="29" t="s">
        <v>3404</v>
      </c>
      <c r="J770" s="79" t="s">
        <v>2338</v>
      </c>
      <c r="K770" s="187">
        <v>2</v>
      </c>
      <c r="L770" s="146">
        <v>1.1599999999999999</v>
      </c>
      <c r="M770" s="80">
        <v>1.1599999999999999</v>
      </c>
      <c r="N770" s="80">
        <v>1.1599999999999999</v>
      </c>
      <c r="O770" s="223">
        <v>1.1599999999999999</v>
      </c>
      <c r="P770" s="371">
        <f>SUM(R770,T770,V770,X770,Z770,AB770,AD770,AF770,AH770,AJ770,AL770,AN770,AP770,AR770,AT770,AV770,AX770,AZ770,BB770,BD770)</f>
        <v>0</v>
      </c>
      <c r="Q770" s="372">
        <f>SUM(P770*O770)</f>
        <v>0</v>
      </c>
      <c r="R770" s="43"/>
      <c r="S770" s="318">
        <f>SUM(R770*O770)</f>
        <v>0</v>
      </c>
      <c r="T770" s="44"/>
      <c r="U770" s="317">
        <f>SUM(T770*O770)</f>
        <v>0</v>
      </c>
      <c r="V770" s="43"/>
      <c r="W770" s="318">
        <f>SUM(V770*O770)</f>
        <v>0</v>
      </c>
      <c r="X770" s="44"/>
      <c r="Y770" s="317">
        <f>SUM(X770*O770)</f>
        <v>0</v>
      </c>
      <c r="Z770" s="43"/>
      <c r="AA770" s="318">
        <f>SUM(Z770*O770)</f>
        <v>0</v>
      </c>
      <c r="AB770" s="44"/>
      <c r="AC770" s="317">
        <f>SUM(AB770*O770)</f>
        <v>0</v>
      </c>
      <c r="AD770" s="43"/>
      <c r="AE770" s="318">
        <f>SUM(AD770*O770)</f>
        <v>0</v>
      </c>
      <c r="AF770" s="44"/>
      <c r="AG770" s="317">
        <f>SUM(AF770*O770)</f>
        <v>0</v>
      </c>
      <c r="AH770" s="43"/>
      <c r="AI770" s="318">
        <f>SUM(AH770*O770)</f>
        <v>0</v>
      </c>
      <c r="AJ770" s="44"/>
      <c r="AK770" s="317">
        <f>SUM(AJ770*O770)</f>
        <v>0</v>
      </c>
      <c r="AL770" s="43"/>
      <c r="AM770" s="318">
        <f>SUM(AL770*O770)</f>
        <v>0</v>
      </c>
      <c r="AN770" s="44"/>
      <c r="AO770" s="317">
        <f>SUM(AN770*O770)</f>
        <v>0</v>
      </c>
      <c r="AP770" s="43"/>
      <c r="AQ770" s="318">
        <f>SUM(AP770*O770)</f>
        <v>0</v>
      </c>
      <c r="AR770" s="44"/>
      <c r="AS770" s="317">
        <f>SUM(AR770*O770)</f>
        <v>0</v>
      </c>
      <c r="AT770" s="43"/>
      <c r="AU770" s="318">
        <f>SUM(AT770*O770)</f>
        <v>0</v>
      </c>
      <c r="AV770" s="44"/>
      <c r="AW770" s="317">
        <f>SUM(AV770*O770)</f>
        <v>0</v>
      </c>
      <c r="AX770" s="43"/>
      <c r="AY770" s="318">
        <f>SUM(AX770*O770)</f>
        <v>0</v>
      </c>
      <c r="AZ770" s="44"/>
      <c r="BA770" s="317">
        <f>SUM(AZ770*O770)</f>
        <v>0</v>
      </c>
      <c r="BB770" s="43"/>
      <c r="BC770" s="318">
        <f>SUM(BB770*O770)</f>
        <v>0</v>
      </c>
      <c r="BD770" s="44"/>
      <c r="BE770" s="317">
        <f>SUM(BD770*O770)</f>
        <v>0</v>
      </c>
    </row>
    <row r="771" spans="1:57" ht="25.5" x14ac:dyDescent="0.2">
      <c r="A771" s="263">
        <v>278</v>
      </c>
      <c r="B771" s="264" t="s">
        <v>216</v>
      </c>
      <c r="C771" s="260" t="s">
        <v>244</v>
      </c>
      <c r="D771" s="315" t="s">
        <v>728</v>
      </c>
      <c r="E771" s="266" t="s">
        <v>2340</v>
      </c>
      <c r="F771" s="265">
        <v>12</v>
      </c>
      <c r="G771" s="266" t="s">
        <v>4554</v>
      </c>
      <c r="H771" s="320" t="s">
        <v>4288</v>
      </c>
      <c r="I771" s="266" t="s">
        <v>3747</v>
      </c>
      <c r="J771" s="316" t="s">
        <v>4733</v>
      </c>
      <c r="K771" s="263"/>
      <c r="L771" s="267"/>
      <c r="M771" s="267"/>
      <c r="N771" s="267"/>
      <c r="O771" s="360">
        <v>8.1999999999999993</v>
      </c>
      <c r="P771" s="371">
        <f>SUM(R771,T771,V771,X771,Z771,AB771,AD771,AF771,AH771,AJ771,AL771,AN771,AP771,AR771,AT771,AV771,AX771,AZ771,BB771,BD771)</f>
        <v>0</v>
      </c>
      <c r="Q771" s="372">
        <f>SUM(P771*O771)</f>
        <v>0</v>
      </c>
      <c r="R771" s="43"/>
      <c r="S771" s="318">
        <f>SUM(R771*O771)</f>
        <v>0</v>
      </c>
      <c r="T771" s="44"/>
      <c r="U771" s="317">
        <f>SUM(T771*O771)</f>
        <v>0</v>
      </c>
      <c r="V771" s="43"/>
      <c r="W771" s="318">
        <f>SUM(V771*O771)</f>
        <v>0</v>
      </c>
      <c r="X771" s="44"/>
      <c r="Y771" s="317">
        <f>SUM(X771*O771)</f>
        <v>0</v>
      </c>
      <c r="Z771" s="43"/>
      <c r="AA771" s="318">
        <f>SUM(Z771*O771)</f>
        <v>0</v>
      </c>
      <c r="AB771" s="44"/>
      <c r="AC771" s="317">
        <f>SUM(AB771*O771)</f>
        <v>0</v>
      </c>
      <c r="AD771" s="43"/>
      <c r="AE771" s="318">
        <f>SUM(AD771*O771)</f>
        <v>0</v>
      </c>
      <c r="AF771" s="44"/>
      <c r="AG771" s="317">
        <f>SUM(AF771*O771)</f>
        <v>0</v>
      </c>
      <c r="AH771" s="43"/>
      <c r="AI771" s="318">
        <f>SUM(AH771*O771)</f>
        <v>0</v>
      </c>
      <c r="AJ771" s="44"/>
      <c r="AK771" s="317">
        <f>SUM(AJ771*O771)</f>
        <v>0</v>
      </c>
      <c r="AL771" s="43"/>
      <c r="AM771" s="318">
        <f>SUM(AL771*O771)</f>
        <v>0</v>
      </c>
      <c r="AN771" s="44"/>
      <c r="AO771" s="317">
        <f>SUM(AN771*O771)</f>
        <v>0</v>
      </c>
      <c r="AP771" s="43"/>
      <c r="AQ771" s="318">
        <f>SUM(AP771*O771)</f>
        <v>0</v>
      </c>
      <c r="AR771" s="44"/>
      <c r="AS771" s="317">
        <f>SUM(AR771*O771)</f>
        <v>0</v>
      </c>
      <c r="AT771" s="43"/>
      <c r="AU771" s="318">
        <f>SUM(AT771*O771)</f>
        <v>0</v>
      </c>
      <c r="AV771" s="44"/>
      <c r="AW771" s="317">
        <f>SUM(AV771*O771)</f>
        <v>0</v>
      </c>
      <c r="AX771" s="43"/>
      <c r="AY771" s="318">
        <f>SUM(AX771*O771)</f>
        <v>0</v>
      </c>
      <c r="AZ771" s="44"/>
      <c r="BA771" s="317">
        <f>SUM(AZ771*O771)</f>
        <v>0</v>
      </c>
      <c r="BB771" s="43"/>
      <c r="BC771" s="318">
        <f>SUM(BB771*O771)</f>
        <v>0</v>
      </c>
      <c r="BD771" s="44"/>
      <c r="BE771" s="317">
        <f>SUM(BD771*O771)</f>
        <v>0</v>
      </c>
    </row>
    <row r="772" spans="1:57" ht="25.5" x14ac:dyDescent="0.2">
      <c r="A772" s="186">
        <v>278</v>
      </c>
      <c r="B772" s="73" t="s">
        <v>216</v>
      </c>
      <c r="C772" s="73" t="s">
        <v>244</v>
      </c>
      <c r="D772" s="74" t="s">
        <v>947</v>
      </c>
      <c r="E772" s="74" t="s">
        <v>733</v>
      </c>
      <c r="F772" s="75">
        <v>12</v>
      </c>
      <c r="G772" s="74" t="s">
        <v>995</v>
      </c>
      <c r="H772" s="76" t="s">
        <v>995</v>
      </c>
      <c r="I772" s="74" t="s">
        <v>3400</v>
      </c>
      <c r="J772" s="24" t="s">
        <v>3132</v>
      </c>
      <c r="K772" s="186">
        <v>1</v>
      </c>
      <c r="L772" s="77">
        <v>8.5500000000000007</v>
      </c>
      <c r="M772" s="77">
        <v>8.5500000000000007</v>
      </c>
      <c r="N772" s="77">
        <v>8.5500000000000007</v>
      </c>
      <c r="O772" s="220">
        <v>8.5500000000000007</v>
      </c>
      <c r="P772" s="371">
        <f>SUM(R772,T772,V772,X772,Z772,AB772,AD772,AF772,AH772,AJ772,AL772,AN772,AP772,AR772,AT772,AV772,AX772,AZ772,BB772,BD772)</f>
        <v>0</v>
      </c>
      <c r="Q772" s="372">
        <f>SUM(P772*O772)</f>
        <v>0</v>
      </c>
      <c r="R772" s="43"/>
      <c r="S772" s="318">
        <f>SUM(R772*O772)</f>
        <v>0</v>
      </c>
      <c r="T772" s="44"/>
      <c r="U772" s="317">
        <f>SUM(T772*O772)</f>
        <v>0</v>
      </c>
      <c r="V772" s="43"/>
      <c r="W772" s="318">
        <f>SUM(V772*O772)</f>
        <v>0</v>
      </c>
      <c r="X772" s="44"/>
      <c r="Y772" s="317">
        <f>SUM(X772*O772)</f>
        <v>0</v>
      </c>
      <c r="Z772" s="43"/>
      <c r="AA772" s="318">
        <f>SUM(Z772*O772)</f>
        <v>0</v>
      </c>
      <c r="AB772" s="44"/>
      <c r="AC772" s="317">
        <f>SUM(AB772*O772)</f>
        <v>0</v>
      </c>
      <c r="AD772" s="43"/>
      <c r="AE772" s="318">
        <f>SUM(AD772*O772)</f>
        <v>0</v>
      </c>
      <c r="AF772" s="44"/>
      <c r="AG772" s="317">
        <f>SUM(AF772*O772)</f>
        <v>0</v>
      </c>
      <c r="AH772" s="43"/>
      <c r="AI772" s="318">
        <f>SUM(AH772*O772)</f>
        <v>0</v>
      </c>
      <c r="AJ772" s="44"/>
      <c r="AK772" s="317">
        <f>SUM(AJ772*O772)</f>
        <v>0</v>
      </c>
      <c r="AL772" s="43"/>
      <c r="AM772" s="318">
        <f>SUM(AL772*O772)</f>
        <v>0</v>
      </c>
      <c r="AN772" s="44"/>
      <c r="AO772" s="317">
        <f>SUM(AN772*O772)</f>
        <v>0</v>
      </c>
      <c r="AP772" s="43"/>
      <c r="AQ772" s="318">
        <f>SUM(AP772*O772)</f>
        <v>0</v>
      </c>
      <c r="AR772" s="44"/>
      <c r="AS772" s="317">
        <f>SUM(AR772*O772)</f>
        <v>0</v>
      </c>
      <c r="AT772" s="43"/>
      <c r="AU772" s="318">
        <f>SUM(AT772*O772)</f>
        <v>0</v>
      </c>
      <c r="AV772" s="44"/>
      <c r="AW772" s="317">
        <f>SUM(AV772*O772)</f>
        <v>0</v>
      </c>
      <c r="AX772" s="43"/>
      <c r="AY772" s="318">
        <f>SUM(AX772*O772)</f>
        <v>0</v>
      </c>
      <c r="AZ772" s="44"/>
      <c r="BA772" s="317">
        <f>SUM(AZ772*O772)</f>
        <v>0</v>
      </c>
      <c r="BB772" s="43"/>
      <c r="BC772" s="318">
        <f>SUM(BB772*O772)</f>
        <v>0</v>
      </c>
      <c r="BD772" s="44"/>
      <c r="BE772" s="317">
        <f>SUM(BD772*O772)</f>
        <v>0</v>
      </c>
    </row>
    <row r="773" spans="1:57" ht="25.5" x14ac:dyDescent="0.2">
      <c r="A773" s="102">
        <v>278</v>
      </c>
      <c r="B773" s="228" t="s">
        <v>216</v>
      </c>
      <c r="C773" s="228" t="s">
        <v>244</v>
      </c>
      <c r="D773" s="74" t="s">
        <v>245</v>
      </c>
      <c r="E773" s="74" t="s">
        <v>10</v>
      </c>
      <c r="F773" s="75">
        <v>12</v>
      </c>
      <c r="G773" s="74" t="s">
        <v>3010</v>
      </c>
      <c r="H773" s="76" t="s">
        <v>3010</v>
      </c>
      <c r="I773" s="74" t="s">
        <v>3400</v>
      </c>
      <c r="J773" s="24" t="s">
        <v>3132</v>
      </c>
      <c r="K773" s="186">
        <v>3</v>
      </c>
      <c r="L773" s="144">
        <v>14.54</v>
      </c>
      <c r="M773" s="77">
        <v>14.54</v>
      </c>
      <c r="N773" s="157">
        <v>13.98</v>
      </c>
      <c r="O773" s="219">
        <v>14.4</v>
      </c>
      <c r="P773" s="371">
        <f>SUM(R773,T773,V773,X773,Z773,AB773,AD773,AF773,AH773,AJ773,AL773,AN773,AP773,AR773,AT773,AV773,AX773,AZ773,BB773,BD773)</f>
        <v>0</v>
      </c>
      <c r="Q773" s="372">
        <f>SUM(P773*O773)</f>
        <v>0</v>
      </c>
      <c r="R773" s="43"/>
      <c r="S773" s="318">
        <f>SUM(R773*O773)</f>
        <v>0</v>
      </c>
      <c r="T773" s="44"/>
      <c r="U773" s="317">
        <f>SUM(T773*O773)</f>
        <v>0</v>
      </c>
      <c r="V773" s="43"/>
      <c r="W773" s="318">
        <f>SUM(V773*O773)</f>
        <v>0</v>
      </c>
      <c r="X773" s="44"/>
      <c r="Y773" s="317">
        <f>SUM(X773*O773)</f>
        <v>0</v>
      </c>
      <c r="Z773" s="43"/>
      <c r="AA773" s="318">
        <f>SUM(Z773*O773)</f>
        <v>0</v>
      </c>
      <c r="AB773" s="44"/>
      <c r="AC773" s="317">
        <f>SUM(AB773*O773)</f>
        <v>0</v>
      </c>
      <c r="AD773" s="43"/>
      <c r="AE773" s="318">
        <f>SUM(AD773*O773)</f>
        <v>0</v>
      </c>
      <c r="AF773" s="44"/>
      <c r="AG773" s="317">
        <f>SUM(AF773*O773)</f>
        <v>0</v>
      </c>
      <c r="AH773" s="43"/>
      <c r="AI773" s="318">
        <f>SUM(AH773*O773)</f>
        <v>0</v>
      </c>
      <c r="AJ773" s="44"/>
      <c r="AK773" s="317">
        <f>SUM(AJ773*O773)</f>
        <v>0</v>
      </c>
      <c r="AL773" s="43"/>
      <c r="AM773" s="318">
        <f>SUM(AL773*O773)</f>
        <v>0</v>
      </c>
      <c r="AN773" s="44"/>
      <c r="AO773" s="317">
        <f>SUM(AN773*O773)</f>
        <v>0</v>
      </c>
      <c r="AP773" s="43"/>
      <c r="AQ773" s="318">
        <f>SUM(AP773*O773)</f>
        <v>0</v>
      </c>
      <c r="AR773" s="44"/>
      <c r="AS773" s="317">
        <f>SUM(AR773*O773)</f>
        <v>0</v>
      </c>
      <c r="AT773" s="43"/>
      <c r="AU773" s="318">
        <f>SUM(AT773*O773)</f>
        <v>0</v>
      </c>
      <c r="AV773" s="44"/>
      <c r="AW773" s="317">
        <f>SUM(AV773*O773)</f>
        <v>0</v>
      </c>
      <c r="AX773" s="43"/>
      <c r="AY773" s="318">
        <f>SUM(AX773*O773)</f>
        <v>0</v>
      </c>
      <c r="AZ773" s="44"/>
      <c r="BA773" s="317">
        <f>SUM(AZ773*O773)</f>
        <v>0</v>
      </c>
      <c r="BB773" s="43"/>
      <c r="BC773" s="318">
        <f>SUM(BB773*O773)</f>
        <v>0</v>
      </c>
      <c r="BD773" s="44"/>
      <c r="BE773" s="317">
        <f>SUM(BD773*O773)</f>
        <v>0</v>
      </c>
    </row>
    <row r="774" spans="1:57" ht="25.5" x14ac:dyDescent="0.2">
      <c r="A774" s="187">
        <v>279</v>
      </c>
      <c r="B774" s="25" t="s">
        <v>216</v>
      </c>
      <c r="C774" s="25" t="s">
        <v>244</v>
      </c>
      <c r="D774" s="29" t="s">
        <v>936</v>
      </c>
      <c r="E774" s="28" t="s">
        <v>2340</v>
      </c>
      <c r="F774" s="188">
        <v>12</v>
      </c>
      <c r="G774" s="28">
        <v>92107</v>
      </c>
      <c r="H774" s="88" t="s">
        <v>2293</v>
      </c>
      <c r="I774" s="29" t="s">
        <v>3404</v>
      </c>
      <c r="J774" s="79" t="s">
        <v>2338</v>
      </c>
      <c r="K774" s="187">
        <v>1</v>
      </c>
      <c r="L774" s="80">
        <v>6.91</v>
      </c>
      <c r="M774" s="146">
        <v>8</v>
      </c>
      <c r="N774" s="80">
        <v>8</v>
      </c>
      <c r="O774" s="223">
        <v>8</v>
      </c>
      <c r="P774" s="371">
        <f>SUM(R774,T774,V774,X774,Z774,AB774,AD774,AF774,AH774,AJ774,AL774,AN774,AP774,AR774,AT774,AV774,AX774,AZ774,BB774,BD774)</f>
        <v>0</v>
      </c>
      <c r="Q774" s="372">
        <f>SUM(P774*O774)</f>
        <v>0</v>
      </c>
      <c r="R774" s="43"/>
      <c r="S774" s="318">
        <f>SUM(R774*O774)</f>
        <v>0</v>
      </c>
      <c r="T774" s="44"/>
      <c r="U774" s="317">
        <f>SUM(T774*O774)</f>
        <v>0</v>
      </c>
      <c r="V774" s="43"/>
      <c r="W774" s="318">
        <f>SUM(V774*O774)</f>
        <v>0</v>
      </c>
      <c r="X774" s="44"/>
      <c r="Y774" s="317">
        <f>SUM(X774*O774)</f>
        <v>0</v>
      </c>
      <c r="Z774" s="43"/>
      <c r="AA774" s="318">
        <f>SUM(Z774*O774)</f>
        <v>0</v>
      </c>
      <c r="AB774" s="44"/>
      <c r="AC774" s="317">
        <f>SUM(AB774*O774)</f>
        <v>0</v>
      </c>
      <c r="AD774" s="43"/>
      <c r="AE774" s="318">
        <f>SUM(AD774*O774)</f>
        <v>0</v>
      </c>
      <c r="AF774" s="44"/>
      <c r="AG774" s="317">
        <f>SUM(AF774*O774)</f>
        <v>0</v>
      </c>
      <c r="AH774" s="43"/>
      <c r="AI774" s="318">
        <f>SUM(AH774*O774)</f>
        <v>0</v>
      </c>
      <c r="AJ774" s="44"/>
      <c r="AK774" s="317">
        <f>SUM(AJ774*O774)</f>
        <v>0</v>
      </c>
      <c r="AL774" s="43"/>
      <c r="AM774" s="318">
        <f>SUM(AL774*O774)</f>
        <v>0</v>
      </c>
      <c r="AN774" s="44"/>
      <c r="AO774" s="317">
        <f>SUM(AN774*O774)</f>
        <v>0</v>
      </c>
      <c r="AP774" s="43"/>
      <c r="AQ774" s="318">
        <f>SUM(AP774*O774)</f>
        <v>0</v>
      </c>
      <c r="AR774" s="44"/>
      <c r="AS774" s="317">
        <f>SUM(AR774*O774)</f>
        <v>0</v>
      </c>
      <c r="AT774" s="43"/>
      <c r="AU774" s="318">
        <f>SUM(AT774*O774)</f>
        <v>0</v>
      </c>
      <c r="AV774" s="44"/>
      <c r="AW774" s="317">
        <f>SUM(AV774*O774)</f>
        <v>0</v>
      </c>
      <c r="AX774" s="43"/>
      <c r="AY774" s="318">
        <f>SUM(AX774*O774)</f>
        <v>0</v>
      </c>
      <c r="AZ774" s="44"/>
      <c r="BA774" s="317">
        <f>SUM(AZ774*O774)</f>
        <v>0</v>
      </c>
      <c r="BB774" s="43"/>
      <c r="BC774" s="318">
        <f>SUM(BB774*O774)</f>
        <v>0</v>
      </c>
      <c r="BD774" s="44"/>
      <c r="BE774" s="317">
        <f>SUM(BD774*O774)</f>
        <v>0</v>
      </c>
    </row>
    <row r="775" spans="1:57" ht="25.5" x14ac:dyDescent="0.2">
      <c r="A775" s="186">
        <v>279</v>
      </c>
      <c r="B775" s="73" t="s">
        <v>216</v>
      </c>
      <c r="C775" s="73" t="s">
        <v>244</v>
      </c>
      <c r="D775" s="74" t="s">
        <v>936</v>
      </c>
      <c r="E775" s="74" t="s">
        <v>10</v>
      </c>
      <c r="F775" s="75">
        <v>12</v>
      </c>
      <c r="G775" s="74" t="s">
        <v>1148</v>
      </c>
      <c r="H775" s="76" t="s">
        <v>1148</v>
      </c>
      <c r="I775" s="74" t="s">
        <v>3400</v>
      </c>
      <c r="J775" s="24" t="s">
        <v>3132</v>
      </c>
      <c r="K775" s="186">
        <v>2</v>
      </c>
      <c r="L775" s="77">
        <v>9.08</v>
      </c>
      <c r="M775" s="144">
        <v>11.53</v>
      </c>
      <c r="N775" s="77">
        <v>11.53</v>
      </c>
      <c r="O775" s="219">
        <v>11.88</v>
      </c>
      <c r="P775" s="371">
        <f>SUM(R775,T775,V775,X775,Z775,AB775,AD775,AF775,AH775,AJ775,AL775,AN775,AP775,AR775,AT775,AV775,AX775,AZ775,BB775,BD775)</f>
        <v>0</v>
      </c>
      <c r="Q775" s="372">
        <f>SUM(P775*O775)</f>
        <v>0</v>
      </c>
      <c r="R775" s="43"/>
      <c r="S775" s="318">
        <f>SUM(R775*O775)</f>
        <v>0</v>
      </c>
      <c r="T775" s="44"/>
      <c r="U775" s="317">
        <f>SUM(T775*O775)</f>
        <v>0</v>
      </c>
      <c r="V775" s="43"/>
      <c r="W775" s="318">
        <f>SUM(V775*O775)</f>
        <v>0</v>
      </c>
      <c r="X775" s="44"/>
      <c r="Y775" s="317">
        <f>SUM(X775*O775)</f>
        <v>0</v>
      </c>
      <c r="Z775" s="43"/>
      <c r="AA775" s="318">
        <f>SUM(Z775*O775)</f>
        <v>0</v>
      </c>
      <c r="AB775" s="44"/>
      <c r="AC775" s="317">
        <f>SUM(AB775*O775)</f>
        <v>0</v>
      </c>
      <c r="AD775" s="43"/>
      <c r="AE775" s="318">
        <f>SUM(AD775*O775)</f>
        <v>0</v>
      </c>
      <c r="AF775" s="44"/>
      <c r="AG775" s="317">
        <f>SUM(AF775*O775)</f>
        <v>0</v>
      </c>
      <c r="AH775" s="43"/>
      <c r="AI775" s="318">
        <f>SUM(AH775*O775)</f>
        <v>0</v>
      </c>
      <c r="AJ775" s="44"/>
      <c r="AK775" s="317">
        <f>SUM(AJ775*O775)</f>
        <v>0</v>
      </c>
      <c r="AL775" s="43"/>
      <c r="AM775" s="318">
        <f>SUM(AL775*O775)</f>
        <v>0</v>
      </c>
      <c r="AN775" s="44"/>
      <c r="AO775" s="317">
        <f>SUM(AN775*O775)</f>
        <v>0</v>
      </c>
      <c r="AP775" s="43"/>
      <c r="AQ775" s="318">
        <f>SUM(AP775*O775)</f>
        <v>0</v>
      </c>
      <c r="AR775" s="44"/>
      <c r="AS775" s="317">
        <f>SUM(AR775*O775)</f>
        <v>0</v>
      </c>
      <c r="AT775" s="43"/>
      <c r="AU775" s="318">
        <f>SUM(AT775*O775)</f>
        <v>0</v>
      </c>
      <c r="AV775" s="44"/>
      <c r="AW775" s="317">
        <f>SUM(AV775*O775)</f>
        <v>0</v>
      </c>
      <c r="AX775" s="43"/>
      <c r="AY775" s="318">
        <f>SUM(AX775*O775)</f>
        <v>0</v>
      </c>
      <c r="AZ775" s="44"/>
      <c r="BA775" s="317">
        <f>SUM(AZ775*O775)</f>
        <v>0</v>
      </c>
      <c r="BB775" s="43"/>
      <c r="BC775" s="318">
        <f>SUM(BB775*O775)</f>
        <v>0</v>
      </c>
      <c r="BD775" s="44"/>
      <c r="BE775" s="317">
        <f>SUM(BD775*O775)</f>
        <v>0</v>
      </c>
    </row>
    <row r="776" spans="1:57" ht="25.5" x14ac:dyDescent="0.2">
      <c r="A776" s="263">
        <v>279</v>
      </c>
      <c r="B776" s="264" t="s">
        <v>216</v>
      </c>
      <c r="C776" s="260" t="s">
        <v>244</v>
      </c>
      <c r="D776" s="315" t="s">
        <v>4052</v>
      </c>
      <c r="E776" s="266" t="s">
        <v>2340</v>
      </c>
      <c r="F776" s="265">
        <v>12</v>
      </c>
      <c r="G776" s="266"/>
      <c r="H776" s="320" t="s">
        <v>4287</v>
      </c>
      <c r="I776" s="266" t="s">
        <v>3747</v>
      </c>
      <c r="J776" s="316" t="s">
        <v>4733</v>
      </c>
      <c r="K776" s="263"/>
      <c r="L776" s="267"/>
      <c r="M776" s="267"/>
      <c r="N776" s="267"/>
      <c r="O776" s="360">
        <v>16.439999999999998</v>
      </c>
      <c r="P776" s="371">
        <f>SUM(R776,T776,V776,X776,Z776,AB776,AD776,AF776,AH776,AJ776,AL776,AN776,AP776,AR776,AT776,AV776,AX776,AZ776,BB776,BD776)</f>
        <v>0</v>
      </c>
      <c r="Q776" s="372">
        <f>SUM(P776*O776)</f>
        <v>0</v>
      </c>
      <c r="R776" s="43"/>
      <c r="S776" s="318">
        <f>SUM(R776*O776)</f>
        <v>0</v>
      </c>
      <c r="T776" s="44"/>
      <c r="U776" s="317">
        <f>SUM(T776*O776)</f>
        <v>0</v>
      </c>
      <c r="V776" s="43"/>
      <c r="W776" s="318">
        <f>SUM(V776*O776)</f>
        <v>0</v>
      </c>
      <c r="X776" s="44"/>
      <c r="Y776" s="317">
        <f>SUM(X776*O776)</f>
        <v>0</v>
      </c>
      <c r="Z776" s="43"/>
      <c r="AA776" s="318">
        <f>SUM(Z776*O776)</f>
        <v>0</v>
      </c>
      <c r="AB776" s="44"/>
      <c r="AC776" s="317">
        <f>SUM(AB776*O776)</f>
        <v>0</v>
      </c>
      <c r="AD776" s="43"/>
      <c r="AE776" s="318">
        <f>SUM(AD776*O776)</f>
        <v>0</v>
      </c>
      <c r="AF776" s="44"/>
      <c r="AG776" s="317">
        <f>SUM(AF776*O776)</f>
        <v>0</v>
      </c>
      <c r="AH776" s="43"/>
      <c r="AI776" s="318">
        <f>SUM(AH776*O776)</f>
        <v>0</v>
      </c>
      <c r="AJ776" s="44"/>
      <c r="AK776" s="317">
        <f>SUM(AJ776*O776)</f>
        <v>0</v>
      </c>
      <c r="AL776" s="43"/>
      <c r="AM776" s="318">
        <f>SUM(AL776*O776)</f>
        <v>0</v>
      </c>
      <c r="AN776" s="44"/>
      <c r="AO776" s="317">
        <f>SUM(AN776*O776)</f>
        <v>0</v>
      </c>
      <c r="AP776" s="43"/>
      <c r="AQ776" s="318">
        <f>SUM(AP776*O776)</f>
        <v>0</v>
      </c>
      <c r="AR776" s="44"/>
      <c r="AS776" s="317">
        <f>SUM(AR776*O776)</f>
        <v>0</v>
      </c>
      <c r="AT776" s="43"/>
      <c r="AU776" s="318">
        <f>SUM(AT776*O776)</f>
        <v>0</v>
      </c>
      <c r="AV776" s="44"/>
      <c r="AW776" s="317">
        <f>SUM(AV776*O776)</f>
        <v>0</v>
      </c>
      <c r="AX776" s="43"/>
      <c r="AY776" s="318">
        <f>SUM(AX776*O776)</f>
        <v>0</v>
      </c>
      <c r="AZ776" s="44"/>
      <c r="BA776" s="317">
        <f>SUM(AZ776*O776)</f>
        <v>0</v>
      </c>
      <c r="BB776" s="43"/>
      <c r="BC776" s="318">
        <f>SUM(BB776*O776)</f>
        <v>0</v>
      </c>
      <c r="BD776" s="44"/>
      <c r="BE776" s="317">
        <f>SUM(BD776*O776)</f>
        <v>0</v>
      </c>
    </row>
    <row r="777" spans="1:57" ht="25.5" x14ac:dyDescent="0.2">
      <c r="A777" s="187">
        <v>280</v>
      </c>
      <c r="B777" s="25" t="s">
        <v>216</v>
      </c>
      <c r="C777" s="25" t="s">
        <v>243</v>
      </c>
      <c r="D777" s="29" t="s">
        <v>226</v>
      </c>
      <c r="E777" s="28" t="s">
        <v>11</v>
      </c>
      <c r="F777" s="188">
        <v>1</v>
      </c>
      <c r="G777" s="28">
        <v>80003</v>
      </c>
      <c r="H777" s="88" t="s">
        <v>2108</v>
      </c>
      <c r="I777" s="29" t="s">
        <v>3404</v>
      </c>
      <c r="J777" s="79" t="s">
        <v>2338</v>
      </c>
      <c r="K777" s="187">
        <v>2</v>
      </c>
      <c r="L777" s="146">
        <v>16.16</v>
      </c>
      <c r="M777" s="205">
        <v>1.1599999999999999</v>
      </c>
      <c r="N777" s="80">
        <v>1.1599999999999999</v>
      </c>
      <c r="O777" s="223">
        <v>1.1599999999999999</v>
      </c>
      <c r="P777" s="371">
        <f>SUM(R777,T777,V777,X777,Z777,AB777,AD777,AF777,AH777,AJ777,AL777,AN777,AP777,AR777,AT777,AV777,AX777,AZ777,BB777,BD777)</f>
        <v>0</v>
      </c>
      <c r="Q777" s="372">
        <f>SUM(P777*O777)</f>
        <v>0</v>
      </c>
      <c r="R777" s="43"/>
      <c r="S777" s="318">
        <f>SUM(R777*O777)</f>
        <v>0</v>
      </c>
      <c r="T777" s="44"/>
      <c r="U777" s="317">
        <f>SUM(T777*O777)</f>
        <v>0</v>
      </c>
      <c r="V777" s="43"/>
      <c r="W777" s="318">
        <f>SUM(V777*O777)</f>
        <v>0</v>
      </c>
      <c r="X777" s="44"/>
      <c r="Y777" s="317">
        <f>SUM(X777*O777)</f>
        <v>0</v>
      </c>
      <c r="Z777" s="43"/>
      <c r="AA777" s="318">
        <f>SUM(Z777*O777)</f>
        <v>0</v>
      </c>
      <c r="AB777" s="44"/>
      <c r="AC777" s="317">
        <f>SUM(AB777*O777)</f>
        <v>0</v>
      </c>
      <c r="AD777" s="43"/>
      <c r="AE777" s="318">
        <f>SUM(AD777*O777)</f>
        <v>0</v>
      </c>
      <c r="AF777" s="44"/>
      <c r="AG777" s="317">
        <f>SUM(AF777*O777)</f>
        <v>0</v>
      </c>
      <c r="AH777" s="43"/>
      <c r="AI777" s="318">
        <f>SUM(AH777*O777)</f>
        <v>0</v>
      </c>
      <c r="AJ777" s="44"/>
      <c r="AK777" s="317">
        <f>SUM(AJ777*O777)</f>
        <v>0</v>
      </c>
      <c r="AL777" s="43"/>
      <c r="AM777" s="318">
        <f>SUM(AL777*O777)</f>
        <v>0</v>
      </c>
      <c r="AN777" s="44"/>
      <c r="AO777" s="317">
        <f>SUM(AN777*O777)</f>
        <v>0</v>
      </c>
      <c r="AP777" s="43"/>
      <c r="AQ777" s="318">
        <f>SUM(AP777*O777)</f>
        <v>0</v>
      </c>
      <c r="AR777" s="44"/>
      <c r="AS777" s="317">
        <f>SUM(AR777*O777)</f>
        <v>0</v>
      </c>
      <c r="AT777" s="43"/>
      <c r="AU777" s="318">
        <f>SUM(AT777*O777)</f>
        <v>0</v>
      </c>
      <c r="AV777" s="44"/>
      <c r="AW777" s="317">
        <f>SUM(AV777*O777)</f>
        <v>0</v>
      </c>
      <c r="AX777" s="43"/>
      <c r="AY777" s="318">
        <f>SUM(AX777*O777)</f>
        <v>0</v>
      </c>
      <c r="AZ777" s="44"/>
      <c r="BA777" s="317">
        <f>SUM(AZ777*O777)</f>
        <v>0</v>
      </c>
      <c r="BB777" s="43"/>
      <c r="BC777" s="318">
        <f>SUM(BB777*O777)</f>
        <v>0</v>
      </c>
      <c r="BD777" s="44"/>
      <c r="BE777" s="317">
        <f>SUM(BD777*O777)</f>
        <v>0</v>
      </c>
    </row>
    <row r="778" spans="1:57" ht="25.5" x14ac:dyDescent="0.2">
      <c r="A778" s="81">
        <v>280</v>
      </c>
      <c r="B778" s="82" t="s">
        <v>216</v>
      </c>
      <c r="C778" s="82" t="s">
        <v>243</v>
      </c>
      <c r="D778" s="83" t="s">
        <v>3313</v>
      </c>
      <c r="E778" s="84" t="s">
        <v>2350</v>
      </c>
      <c r="F778" s="85">
        <v>1</v>
      </c>
      <c r="G778" s="84">
        <v>80003</v>
      </c>
      <c r="H778" s="22" t="s">
        <v>2438</v>
      </c>
      <c r="I778" s="34">
        <v>57681</v>
      </c>
      <c r="J778" s="86" t="s">
        <v>1074</v>
      </c>
      <c r="K778" s="81">
        <v>4</v>
      </c>
      <c r="L778" s="87">
        <v>1.66</v>
      </c>
      <c r="M778" s="155">
        <v>1.8</v>
      </c>
      <c r="N778" s="87">
        <v>1.8</v>
      </c>
      <c r="O778" s="362">
        <v>1.64</v>
      </c>
      <c r="P778" s="371">
        <f>SUM(R778,T778,V778,X778,Z778,AB778,AD778,AF778,AH778,AJ778,AL778,AN778,AP778,AR778,AT778,AV778,AX778,AZ778,BB778,BD778)</f>
        <v>0</v>
      </c>
      <c r="Q778" s="372">
        <f>SUM(P778*O778)</f>
        <v>0</v>
      </c>
      <c r="R778" s="43"/>
      <c r="S778" s="318">
        <f>SUM(R778*O778)</f>
        <v>0</v>
      </c>
      <c r="T778" s="44"/>
      <c r="U778" s="317">
        <f>SUM(T778*O778)</f>
        <v>0</v>
      </c>
      <c r="V778" s="43"/>
      <c r="W778" s="318">
        <f>SUM(V778*O778)</f>
        <v>0</v>
      </c>
      <c r="X778" s="44"/>
      <c r="Y778" s="317">
        <f>SUM(X778*O778)</f>
        <v>0</v>
      </c>
      <c r="Z778" s="43"/>
      <c r="AA778" s="318">
        <f>SUM(Z778*O778)</f>
        <v>0</v>
      </c>
      <c r="AB778" s="44"/>
      <c r="AC778" s="317">
        <f>SUM(AB778*O778)</f>
        <v>0</v>
      </c>
      <c r="AD778" s="43"/>
      <c r="AE778" s="318">
        <f>SUM(AD778*O778)</f>
        <v>0</v>
      </c>
      <c r="AF778" s="44"/>
      <c r="AG778" s="317">
        <f>SUM(AF778*O778)</f>
        <v>0</v>
      </c>
      <c r="AH778" s="43"/>
      <c r="AI778" s="318">
        <f>SUM(AH778*O778)</f>
        <v>0</v>
      </c>
      <c r="AJ778" s="44"/>
      <c r="AK778" s="317">
        <f>SUM(AJ778*O778)</f>
        <v>0</v>
      </c>
      <c r="AL778" s="43"/>
      <c r="AM778" s="318">
        <f>SUM(AL778*O778)</f>
        <v>0</v>
      </c>
      <c r="AN778" s="44"/>
      <c r="AO778" s="317">
        <f>SUM(AN778*O778)</f>
        <v>0</v>
      </c>
      <c r="AP778" s="43"/>
      <c r="AQ778" s="318">
        <f>SUM(AP778*O778)</f>
        <v>0</v>
      </c>
      <c r="AR778" s="44"/>
      <c r="AS778" s="317">
        <f>SUM(AR778*O778)</f>
        <v>0</v>
      </c>
      <c r="AT778" s="43"/>
      <c r="AU778" s="318">
        <f>SUM(AT778*O778)</f>
        <v>0</v>
      </c>
      <c r="AV778" s="44"/>
      <c r="AW778" s="317">
        <f>SUM(AV778*O778)</f>
        <v>0</v>
      </c>
      <c r="AX778" s="43"/>
      <c r="AY778" s="318">
        <f>SUM(AX778*O778)</f>
        <v>0</v>
      </c>
      <c r="AZ778" s="44"/>
      <c r="BA778" s="317">
        <f>SUM(AZ778*O778)</f>
        <v>0</v>
      </c>
      <c r="BB778" s="43"/>
      <c r="BC778" s="318">
        <f>SUM(BB778*O778)</f>
        <v>0</v>
      </c>
      <c r="BD778" s="44"/>
      <c r="BE778" s="317">
        <f>SUM(BD778*O778)</f>
        <v>0</v>
      </c>
    </row>
    <row r="779" spans="1:57" ht="25.5" x14ac:dyDescent="0.2">
      <c r="A779" s="186">
        <v>280</v>
      </c>
      <c r="B779" s="73" t="s">
        <v>216</v>
      </c>
      <c r="C779" s="73" t="s">
        <v>243</v>
      </c>
      <c r="D779" s="74" t="s">
        <v>947</v>
      </c>
      <c r="E779" s="74" t="s">
        <v>733</v>
      </c>
      <c r="F779" s="75">
        <v>12</v>
      </c>
      <c r="G779" s="74" t="s">
        <v>1187</v>
      </c>
      <c r="H779" s="76" t="s">
        <v>1187</v>
      </c>
      <c r="I779" s="74" t="s">
        <v>3400</v>
      </c>
      <c r="J779" s="24" t="s">
        <v>3132</v>
      </c>
      <c r="K779" s="186">
        <v>1</v>
      </c>
      <c r="L779" s="77">
        <v>10.31</v>
      </c>
      <c r="M779" s="77">
        <v>10.31</v>
      </c>
      <c r="N779" s="157">
        <v>8.27</v>
      </c>
      <c r="O779" s="225">
        <v>8.1</v>
      </c>
      <c r="P779" s="371">
        <f>SUM(R779,T779,V779,X779,Z779,AB779,AD779,AF779,AH779,AJ779,AL779,AN779,AP779,AR779,AT779,AV779,AX779,AZ779,BB779,BD779)</f>
        <v>0</v>
      </c>
      <c r="Q779" s="372">
        <f>SUM(P779*O779)</f>
        <v>0</v>
      </c>
      <c r="R779" s="43"/>
      <c r="S779" s="318">
        <f>SUM(R779*O779)</f>
        <v>0</v>
      </c>
      <c r="T779" s="44"/>
      <c r="U779" s="317">
        <f>SUM(T779*O779)</f>
        <v>0</v>
      </c>
      <c r="V779" s="43"/>
      <c r="W779" s="318">
        <f>SUM(V779*O779)</f>
        <v>0</v>
      </c>
      <c r="X779" s="44"/>
      <c r="Y779" s="317">
        <f>SUM(X779*O779)</f>
        <v>0</v>
      </c>
      <c r="Z779" s="43"/>
      <c r="AA779" s="318">
        <f>SUM(Z779*O779)</f>
        <v>0</v>
      </c>
      <c r="AB779" s="44"/>
      <c r="AC779" s="317">
        <f>SUM(AB779*O779)</f>
        <v>0</v>
      </c>
      <c r="AD779" s="43"/>
      <c r="AE779" s="318">
        <f>SUM(AD779*O779)</f>
        <v>0</v>
      </c>
      <c r="AF779" s="44"/>
      <c r="AG779" s="317">
        <f>SUM(AF779*O779)</f>
        <v>0</v>
      </c>
      <c r="AH779" s="43"/>
      <c r="AI779" s="318">
        <f>SUM(AH779*O779)</f>
        <v>0</v>
      </c>
      <c r="AJ779" s="44"/>
      <c r="AK779" s="317">
        <f>SUM(AJ779*O779)</f>
        <v>0</v>
      </c>
      <c r="AL779" s="43"/>
      <c r="AM779" s="318">
        <f>SUM(AL779*O779)</f>
        <v>0</v>
      </c>
      <c r="AN779" s="44"/>
      <c r="AO779" s="317">
        <f>SUM(AN779*O779)</f>
        <v>0</v>
      </c>
      <c r="AP779" s="43"/>
      <c r="AQ779" s="318">
        <f>SUM(AP779*O779)</f>
        <v>0</v>
      </c>
      <c r="AR779" s="44"/>
      <c r="AS779" s="317">
        <f>SUM(AR779*O779)</f>
        <v>0</v>
      </c>
      <c r="AT779" s="43"/>
      <c r="AU779" s="318">
        <f>SUM(AT779*O779)</f>
        <v>0</v>
      </c>
      <c r="AV779" s="44"/>
      <c r="AW779" s="317">
        <f>SUM(AV779*O779)</f>
        <v>0</v>
      </c>
      <c r="AX779" s="43"/>
      <c r="AY779" s="318">
        <f>SUM(AX779*O779)</f>
        <v>0</v>
      </c>
      <c r="AZ779" s="44"/>
      <c r="BA779" s="317">
        <f>SUM(AZ779*O779)</f>
        <v>0</v>
      </c>
      <c r="BB779" s="43"/>
      <c r="BC779" s="318">
        <f>SUM(BB779*O779)</f>
        <v>0</v>
      </c>
      <c r="BD779" s="44"/>
      <c r="BE779" s="317">
        <f>SUM(BD779*O779)</f>
        <v>0</v>
      </c>
    </row>
    <row r="780" spans="1:57" ht="25.5" x14ac:dyDescent="0.2">
      <c r="A780" s="186">
        <v>280</v>
      </c>
      <c r="B780" s="73" t="s">
        <v>216</v>
      </c>
      <c r="C780" s="73" t="s">
        <v>243</v>
      </c>
      <c r="D780" s="74" t="s">
        <v>738</v>
      </c>
      <c r="E780" s="74" t="s">
        <v>10</v>
      </c>
      <c r="F780" s="75">
        <v>12</v>
      </c>
      <c r="G780" s="74" t="s">
        <v>3011</v>
      </c>
      <c r="H780" s="76" t="s">
        <v>3011</v>
      </c>
      <c r="I780" s="74" t="s">
        <v>3400</v>
      </c>
      <c r="J780" s="24" t="s">
        <v>3132</v>
      </c>
      <c r="K780" s="186">
        <v>3</v>
      </c>
      <c r="L780" s="144">
        <v>13.31</v>
      </c>
      <c r="M780" s="144">
        <v>13.98</v>
      </c>
      <c r="N780" s="77">
        <v>13.98</v>
      </c>
      <c r="O780" s="219">
        <v>14.68</v>
      </c>
      <c r="P780" s="371">
        <f>SUM(R780,T780,V780,X780,Z780,AB780,AD780,AF780,AH780,AJ780,AL780,AN780,AP780,AR780,AT780,AV780,AX780,AZ780,BB780,BD780)</f>
        <v>0</v>
      </c>
      <c r="Q780" s="372">
        <f>SUM(P780*O780)</f>
        <v>0</v>
      </c>
      <c r="R780" s="43"/>
      <c r="S780" s="318">
        <f>SUM(R780*O780)</f>
        <v>0</v>
      </c>
      <c r="T780" s="44"/>
      <c r="U780" s="317">
        <f>SUM(T780*O780)</f>
        <v>0</v>
      </c>
      <c r="V780" s="43"/>
      <c r="W780" s="318">
        <f>SUM(V780*O780)</f>
        <v>0</v>
      </c>
      <c r="X780" s="44"/>
      <c r="Y780" s="317">
        <f>SUM(X780*O780)</f>
        <v>0</v>
      </c>
      <c r="Z780" s="43"/>
      <c r="AA780" s="318">
        <f>SUM(Z780*O780)</f>
        <v>0</v>
      </c>
      <c r="AB780" s="44"/>
      <c r="AC780" s="317">
        <f>SUM(AB780*O780)</f>
        <v>0</v>
      </c>
      <c r="AD780" s="43"/>
      <c r="AE780" s="318">
        <f>SUM(AD780*O780)</f>
        <v>0</v>
      </c>
      <c r="AF780" s="44"/>
      <c r="AG780" s="317">
        <f>SUM(AF780*O780)</f>
        <v>0</v>
      </c>
      <c r="AH780" s="43"/>
      <c r="AI780" s="318">
        <f>SUM(AH780*O780)</f>
        <v>0</v>
      </c>
      <c r="AJ780" s="44"/>
      <c r="AK780" s="317">
        <f>SUM(AJ780*O780)</f>
        <v>0</v>
      </c>
      <c r="AL780" s="43"/>
      <c r="AM780" s="318">
        <f>SUM(AL780*O780)</f>
        <v>0</v>
      </c>
      <c r="AN780" s="44"/>
      <c r="AO780" s="317">
        <f>SUM(AN780*O780)</f>
        <v>0</v>
      </c>
      <c r="AP780" s="43"/>
      <c r="AQ780" s="318">
        <f>SUM(AP780*O780)</f>
        <v>0</v>
      </c>
      <c r="AR780" s="44"/>
      <c r="AS780" s="317">
        <f>SUM(AR780*O780)</f>
        <v>0</v>
      </c>
      <c r="AT780" s="43"/>
      <c r="AU780" s="318">
        <f>SUM(AT780*O780)</f>
        <v>0</v>
      </c>
      <c r="AV780" s="44"/>
      <c r="AW780" s="317">
        <f>SUM(AV780*O780)</f>
        <v>0</v>
      </c>
      <c r="AX780" s="43"/>
      <c r="AY780" s="318">
        <f>SUM(AX780*O780)</f>
        <v>0</v>
      </c>
      <c r="AZ780" s="44"/>
      <c r="BA780" s="317">
        <f>SUM(AZ780*O780)</f>
        <v>0</v>
      </c>
      <c r="BB780" s="43"/>
      <c r="BC780" s="318">
        <f>SUM(BB780*O780)</f>
        <v>0</v>
      </c>
      <c r="BD780" s="44"/>
      <c r="BE780" s="317">
        <f>SUM(BD780*O780)</f>
        <v>0</v>
      </c>
    </row>
    <row r="781" spans="1:57" ht="25.5" x14ac:dyDescent="0.2">
      <c r="A781" s="263">
        <v>280</v>
      </c>
      <c r="B781" s="264" t="s">
        <v>216</v>
      </c>
      <c r="C781" s="260" t="s">
        <v>243</v>
      </c>
      <c r="D781" s="315" t="s">
        <v>4052</v>
      </c>
      <c r="E781" s="266" t="s">
        <v>2340</v>
      </c>
      <c r="F781" s="265">
        <v>12</v>
      </c>
      <c r="G781" s="266"/>
      <c r="H781" s="320" t="s">
        <v>4289</v>
      </c>
      <c r="I781" s="266" t="s">
        <v>3747</v>
      </c>
      <c r="J781" s="316" t="s">
        <v>4733</v>
      </c>
      <c r="K781" s="263"/>
      <c r="L781" s="267"/>
      <c r="M781" s="267"/>
      <c r="N781" s="267"/>
      <c r="O781" s="360">
        <v>16.439999999999998</v>
      </c>
      <c r="P781" s="371">
        <f>SUM(R781,T781,V781,X781,Z781,AB781,AD781,AF781,AH781,AJ781,AL781,AN781,AP781,AR781,AT781,AV781,AX781,AZ781,BB781,BD781)</f>
        <v>0</v>
      </c>
      <c r="Q781" s="372">
        <f>SUM(P781*O781)</f>
        <v>0</v>
      </c>
      <c r="R781" s="43"/>
      <c r="S781" s="318">
        <f>SUM(R781*O781)</f>
        <v>0</v>
      </c>
      <c r="T781" s="44"/>
      <c r="U781" s="317">
        <f>SUM(T781*O781)</f>
        <v>0</v>
      </c>
      <c r="V781" s="43"/>
      <c r="W781" s="318">
        <f>SUM(V781*O781)</f>
        <v>0</v>
      </c>
      <c r="X781" s="44"/>
      <c r="Y781" s="317">
        <f>SUM(X781*O781)</f>
        <v>0</v>
      </c>
      <c r="Z781" s="43"/>
      <c r="AA781" s="318">
        <f>SUM(Z781*O781)</f>
        <v>0</v>
      </c>
      <c r="AB781" s="44"/>
      <c r="AC781" s="317">
        <f>SUM(AB781*O781)</f>
        <v>0</v>
      </c>
      <c r="AD781" s="43"/>
      <c r="AE781" s="318">
        <f>SUM(AD781*O781)</f>
        <v>0</v>
      </c>
      <c r="AF781" s="44"/>
      <c r="AG781" s="317">
        <f>SUM(AF781*O781)</f>
        <v>0</v>
      </c>
      <c r="AH781" s="43"/>
      <c r="AI781" s="318">
        <f>SUM(AH781*O781)</f>
        <v>0</v>
      </c>
      <c r="AJ781" s="44"/>
      <c r="AK781" s="317">
        <f>SUM(AJ781*O781)</f>
        <v>0</v>
      </c>
      <c r="AL781" s="43"/>
      <c r="AM781" s="318">
        <f>SUM(AL781*O781)</f>
        <v>0</v>
      </c>
      <c r="AN781" s="44"/>
      <c r="AO781" s="317">
        <f>SUM(AN781*O781)</f>
        <v>0</v>
      </c>
      <c r="AP781" s="43"/>
      <c r="AQ781" s="318">
        <f>SUM(AP781*O781)</f>
        <v>0</v>
      </c>
      <c r="AR781" s="44"/>
      <c r="AS781" s="317">
        <f>SUM(AR781*O781)</f>
        <v>0</v>
      </c>
      <c r="AT781" s="43"/>
      <c r="AU781" s="318">
        <f>SUM(AT781*O781)</f>
        <v>0</v>
      </c>
      <c r="AV781" s="44"/>
      <c r="AW781" s="317">
        <f>SUM(AV781*O781)</f>
        <v>0</v>
      </c>
      <c r="AX781" s="43"/>
      <c r="AY781" s="318">
        <f>SUM(AX781*O781)</f>
        <v>0</v>
      </c>
      <c r="AZ781" s="44"/>
      <c r="BA781" s="317">
        <f>SUM(AZ781*O781)</f>
        <v>0</v>
      </c>
      <c r="BB781" s="43"/>
      <c r="BC781" s="318">
        <f>SUM(BB781*O781)</f>
        <v>0</v>
      </c>
      <c r="BD781" s="44"/>
      <c r="BE781" s="317">
        <f>SUM(BD781*O781)</f>
        <v>0</v>
      </c>
    </row>
    <row r="782" spans="1:57" ht="25.5" x14ac:dyDescent="0.2">
      <c r="A782" s="186">
        <v>281</v>
      </c>
      <c r="B782" s="73" t="s">
        <v>216</v>
      </c>
      <c r="C782" s="73" t="s">
        <v>243</v>
      </c>
      <c r="D782" s="74" t="s">
        <v>947</v>
      </c>
      <c r="E782" s="74" t="s">
        <v>1083</v>
      </c>
      <c r="F782" s="75">
        <v>12</v>
      </c>
      <c r="G782" s="74" t="s">
        <v>1187</v>
      </c>
      <c r="H782" s="76" t="s">
        <v>1187</v>
      </c>
      <c r="I782" s="74" t="s">
        <v>3400</v>
      </c>
      <c r="J782" s="24" t="s">
        <v>3132</v>
      </c>
      <c r="K782" s="186">
        <v>1</v>
      </c>
      <c r="L782" s="144">
        <v>10.31</v>
      </c>
      <c r="M782" s="77">
        <v>10.31</v>
      </c>
      <c r="N782" s="157">
        <v>8.27</v>
      </c>
      <c r="O782" s="225">
        <v>8.1</v>
      </c>
      <c r="P782" s="371">
        <f>SUM(R782,T782,V782,X782,Z782,AB782,AD782,AF782,AH782,AJ782,AL782,AN782,AP782,AR782,AT782,AV782,AX782,AZ782,BB782,BD782)</f>
        <v>0</v>
      </c>
      <c r="Q782" s="372">
        <f>SUM(P782*O782)</f>
        <v>0</v>
      </c>
      <c r="R782" s="43"/>
      <c r="S782" s="318">
        <f>SUM(R782*O782)</f>
        <v>0</v>
      </c>
      <c r="T782" s="44"/>
      <c r="U782" s="317">
        <f>SUM(T782*O782)</f>
        <v>0</v>
      </c>
      <c r="V782" s="43"/>
      <c r="W782" s="318">
        <f>SUM(V782*O782)</f>
        <v>0</v>
      </c>
      <c r="X782" s="44"/>
      <c r="Y782" s="317">
        <f>SUM(X782*O782)</f>
        <v>0</v>
      </c>
      <c r="Z782" s="43"/>
      <c r="AA782" s="318">
        <f>SUM(Z782*O782)</f>
        <v>0</v>
      </c>
      <c r="AB782" s="44"/>
      <c r="AC782" s="317">
        <f>SUM(AB782*O782)</f>
        <v>0</v>
      </c>
      <c r="AD782" s="43"/>
      <c r="AE782" s="318">
        <f>SUM(AD782*O782)</f>
        <v>0</v>
      </c>
      <c r="AF782" s="44"/>
      <c r="AG782" s="317">
        <f>SUM(AF782*O782)</f>
        <v>0</v>
      </c>
      <c r="AH782" s="43"/>
      <c r="AI782" s="318">
        <f>SUM(AH782*O782)</f>
        <v>0</v>
      </c>
      <c r="AJ782" s="44"/>
      <c r="AK782" s="317">
        <f>SUM(AJ782*O782)</f>
        <v>0</v>
      </c>
      <c r="AL782" s="43"/>
      <c r="AM782" s="318">
        <f>SUM(AL782*O782)</f>
        <v>0</v>
      </c>
      <c r="AN782" s="44"/>
      <c r="AO782" s="317">
        <f>SUM(AN782*O782)</f>
        <v>0</v>
      </c>
      <c r="AP782" s="43"/>
      <c r="AQ782" s="318">
        <f>SUM(AP782*O782)</f>
        <v>0</v>
      </c>
      <c r="AR782" s="44"/>
      <c r="AS782" s="317">
        <f>SUM(AR782*O782)</f>
        <v>0</v>
      </c>
      <c r="AT782" s="43"/>
      <c r="AU782" s="318">
        <f>SUM(AT782*O782)</f>
        <v>0</v>
      </c>
      <c r="AV782" s="44"/>
      <c r="AW782" s="317">
        <f>SUM(AV782*O782)</f>
        <v>0</v>
      </c>
      <c r="AX782" s="43"/>
      <c r="AY782" s="318">
        <f>SUM(AX782*O782)</f>
        <v>0</v>
      </c>
      <c r="AZ782" s="44"/>
      <c r="BA782" s="317">
        <f>SUM(AZ782*O782)</f>
        <v>0</v>
      </c>
      <c r="BB782" s="43"/>
      <c r="BC782" s="318">
        <f>SUM(BB782*O782)</f>
        <v>0</v>
      </c>
      <c r="BD782" s="44"/>
      <c r="BE782" s="317">
        <f>SUM(BD782*O782)</f>
        <v>0</v>
      </c>
    </row>
    <row r="783" spans="1:57" ht="25.5" x14ac:dyDescent="0.2">
      <c r="A783" s="263">
        <v>281</v>
      </c>
      <c r="B783" s="264" t="s">
        <v>216</v>
      </c>
      <c r="C783" s="260" t="s">
        <v>243</v>
      </c>
      <c r="D783" s="315" t="s">
        <v>738</v>
      </c>
      <c r="E783" s="266" t="s">
        <v>2340</v>
      </c>
      <c r="F783" s="265">
        <v>12</v>
      </c>
      <c r="G783" s="266" t="s">
        <v>4660</v>
      </c>
      <c r="H783" s="320" t="s">
        <v>4473</v>
      </c>
      <c r="I783" s="266" t="s">
        <v>3747</v>
      </c>
      <c r="J783" s="316" t="s">
        <v>4733</v>
      </c>
      <c r="K783" s="263"/>
      <c r="L783" s="267"/>
      <c r="M783" s="267"/>
      <c r="N783" s="267"/>
      <c r="O783" s="360">
        <v>14.2</v>
      </c>
      <c r="P783" s="371">
        <f>SUM(R783,T783,V783,X783,Z783,AB783,AD783,AF783,AH783,AJ783,AL783,AN783,AP783,AR783,AT783,AV783,AX783,AZ783,BB783,BD783)</f>
        <v>0</v>
      </c>
      <c r="Q783" s="372">
        <f>SUM(P783*O783)</f>
        <v>0</v>
      </c>
      <c r="R783" s="43"/>
      <c r="S783" s="318">
        <f>SUM(R783*O783)</f>
        <v>0</v>
      </c>
      <c r="T783" s="44"/>
      <c r="U783" s="317">
        <f>SUM(T783*O783)</f>
        <v>0</v>
      </c>
      <c r="V783" s="43"/>
      <c r="W783" s="318">
        <f>SUM(V783*O783)</f>
        <v>0</v>
      </c>
      <c r="X783" s="44"/>
      <c r="Y783" s="317">
        <f>SUM(X783*O783)</f>
        <v>0</v>
      </c>
      <c r="Z783" s="43"/>
      <c r="AA783" s="318">
        <f>SUM(Z783*O783)</f>
        <v>0</v>
      </c>
      <c r="AB783" s="44"/>
      <c r="AC783" s="317">
        <f>SUM(AB783*O783)</f>
        <v>0</v>
      </c>
      <c r="AD783" s="43"/>
      <c r="AE783" s="318">
        <f>SUM(AD783*O783)</f>
        <v>0</v>
      </c>
      <c r="AF783" s="44"/>
      <c r="AG783" s="317">
        <f>SUM(AF783*O783)</f>
        <v>0</v>
      </c>
      <c r="AH783" s="43"/>
      <c r="AI783" s="318">
        <f>SUM(AH783*O783)</f>
        <v>0</v>
      </c>
      <c r="AJ783" s="44"/>
      <c r="AK783" s="317">
        <f>SUM(AJ783*O783)</f>
        <v>0</v>
      </c>
      <c r="AL783" s="43"/>
      <c r="AM783" s="318">
        <f>SUM(AL783*O783)</f>
        <v>0</v>
      </c>
      <c r="AN783" s="44"/>
      <c r="AO783" s="317">
        <f>SUM(AN783*O783)</f>
        <v>0</v>
      </c>
      <c r="AP783" s="43"/>
      <c r="AQ783" s="318">
        <f>SUM(AP783*O783)</f>
        <v>0</v>
      </c>
      <c r="AR783" s="44"/>
      <c r="AS783" s="317">
        <f>SUM(AR783*O783)</f>
        <v>0</v>
      </c>
      <c r="AT783" s="43"/>
      <c r="AU783" s="318">
        <f>SUM(AT783*O783)</f>
        <v>0</v>
      </c>
      <c r="AV783" s="44"/>
      <c r="AW783" s="317">
        <f>SUM(AV783*O783)</f>
        <v>0</v>
      </c>
      <c r="AX783" s="43"/>
      <c r="AY783" s="318">
        <f>SUM(AX783*O783)</f>
        <v>0</v>
      </c>
      <c r="AZ783" s="44"/>
      <c r="BA783" s="317">
        <f>SUM(AZ783*O783)</f>
        <v>0</v>
      </c>
      <c r="BB783" s="43"/>
      <c r="BC783" s="318">
        <f>SUM(BB783*O783)</f>
        <v>0</v>
      </c>
      <c r="BD783" s="44"/>
      <c r="BE783" s="317">
        <f>SUM(BD783*O783)</f>
        <v>0</v>
      </c>
    </row>
    <row r="784" spans="1:57" ht="25.5" x14ac:dyDescent="0.2">
      <c r="A784" s="263">
        <v>281</v>
      </c>
      <c r="B784" s="264" t="s">
        <v>216</v>
      </c>
      <c r="C784" s="260" t="s">
        <v>243</v>
      </c>
      <c r="D784" s="315" t="s">
        <v>4052</v>
      </c>
      <c r="E784" s="266" t="s">
        <v>2340</v>
      </c>
      <c r="F784" s="265">
        <v>12</v>
      </c>
      <c r="G784" s="266"/>
      <c r="H784" s="320" t="s">
        <v>4289</v>
      </c>
      <c r="I784" s="266" t="s">
        <v>3747</v>
      </c>
      <c r="J784" s="316" t="s">
        <v>4733</v>
      </c>
      <c r="K784" s="263"/>
      <c r="L784" s="267"/>
      <c r="M784" s="267"/>
      <c r="N784" s="267"/>
      <c r="O784" s="360">
        <v>16.439999999999998</v>
      </c>
      <c r="P784" s="371">
        <f>SUM(R784,T784,V784,X784,Z784,AB784,AD784,AF784,AH784,AJ784,AL784,AN784,AP784,AR784,AT784,AV784,AX784,AZ784,BB784,BD784)</f>
        <v>0</v>
      </c>
      <c r="Q784" s="372">
        <f>SUM(P784*O784)</f>
        <v>0</v>
      </c>
      <c r="R784" s="43"/>
      <c r="S784" s="318">
        <f>SUM(R784*O784)</f>
        <v>0</v>
      </c>
      <c r="T784" s="44"/>
      <c r="U784" s="317">
        <f>SUM(T784*O784)</f>
        <v>0</v>
      </c>
      <c r="V784" s="43"/>
      <c r="W784" s="318">
        <f>SUM(V784*O784)</f>
        <v>0</v>
      </c>
      <c r="X784" s="44"/>
      <c r="Y784" s="317">
        <f>SUM(X784*O784)</f>
        <v>0</v>
      </c>
      <c r="Z784" s="43"/>
      <c r="AA784" s="318">
        <f>SUM(Z784*O784)</f>
        <v>0</v>
      </c>
      <c r="AB784" s="44"/>
      <c r="AC784" s="317">
        <f>SUM(AB784*O784)</f>
        <v>0</v>
      </c>
      <c r="AD784" s="43"/>
      <c r="AE784" s="318">
        <f>SUM(AD784*O784)</f>
        <v>0</v>
      </c>
      <c r="AF784" s="44"/>
      <c r="AG784" s="317">
        <f>SUM(AF784*O784)</f>
        <v>0</v>
      </c>
      <c r="AH784" s="43"/>
      <c r="AI784" s="318">
        <f>SUM(AH784*O784)</f>
        <v>0</v>
      </c>
      <c r="AJ784" s="44"/>
      <c r="AK784" s="317">
        <f>SUM(AJ784*O784)</f>
        <v>0</v>
      </c>
      <c r="AL784" s="43"/>
      <c r="AM784" s="318">
        <f>SUM(AL784*O784)</f>
        <v>0</v>
      </c>
      <c r="AN784" s="44"/>
      <c r="AO784" s="317">
        <f>SUM(AN784*O784)</f>
        <v>0</v>
      </c>
      <c r="AP784" s="43"/>
      <c r="AQ784" s="318">
        <f>SUM(AP784*O784)</f>
        <v>0</v>
      </c>
      <c r="AR784" s="44"/>
      <c r="AS784" s="317">
        <f>SUM(AR784*O784)</f>
        <v>0</v>
      </c>
      <c r="AT784" s="43"/>
      <c r="AU784" s="318">
        <f>SUM(AT784*O784)</f>
        <v>0</v>
      </c>
      <c r="AV784" s="44"/>
      <c r="AW784" s="317">
        <f>SUM(AV784*O784)</f>
        <v>0</v>
      </c>
      <c r="AX784" s="43"/>
      <c r="AY784" s="318">
        <f>SUM(AX784*O784)</f>
        <v>0</v>
      </c>
      <c r="AZ784" s="44"/>
      <c r="BA784" s="317">
        <f>SUM(AZ784*O784)</f>
        <v>0</v>
      </c>
      <c r="BB784" s="43"/>
      <c r="BC784" s="318">
        <f>SUM(BB784*O784)</f>
        <v>0</v>
      </c>
      <c r="BD784" s="44"/>
      <c r="BE784" s="317">
        <f>SUM(BD784*O784)</f>
        <v>0</v>
      </c>
    </row>
    <row r="785" spans="1:57" ht="25.5" x14ac:dyDescent="0.2">
      <c r="A785" s="187">
        <v>282</v>
      </c>
      <c r="B785" s="25" t="s">
        <v>216</v>
      </c>
      <c r="C785" s="25" t="s">
        <v>242</v>
      </c>
      <c r="D785" s="29" t="s">
        <v>2086</v>
      </c>
      <c r="E785" s="28" t="s">
        <v>11</v>
      </c>
      <c r="F785" s="188">
        <v>1</v>
      </c>
      <c r="G785" s="28">
        <v>25004</v>
      </c>
      <c r="H785" s="88" t="s">
        <v>2109</v>
      </c>
      <c r="I785" s="29" t="s">
        <v>3404</v>
      </c>
      <c r="J785" s="79" t="s">
        <v>2338</v>
      </c>
      <c r="K785" s="187">
        <v>1</v>
      </c>
      <c r="L785" s="146">
        <v>0.41</v>
      </c>
      <c r="M785" s="80">
        <v>0.41</v>
      </c>
      <c r="N785" s="80">
        <v>0.41</v>
      </c>
      <c r="O785" s="223">
        <v>0.41</v>
      </c>
      <c r="P785" s="371">
        <f>SUM(R785,T785,V785,X785,Z785,AB785,AD785,AF785,AH785,AJ785,AL785,AN785,AP785,AR785,AT785,AV785,AX785,AZ785,BB785,BD785)</f>
        <v>0</v>
      </c>
      <c r="Q785" s="372">
        <f>SUM(P785*O785)</f>
        <v>0</v>
      </c>
      <c r="R785" s="43"/>
      <c r="S785" s="318">
        <f>SUM(R785*O785)</f>
        <v>0</v>
      </c>
      <c r="T785" s="44"/>
      <c r="U785" s="317">
        <f>SUM(T785*O785)</f>
        <v>0</v>
      </c>
      <c r="V785" s="43"/>
      <c r="W785" s="318">
        <f>SUM(V785*O785)</f>
        <v>0</v>
      </c>
      <c r="X785" s="44"/>
      <c r="Y785" s="317">
        <f>SUM(X785*O785)</f>
        <v>0</v>
      </c>
      <c r="Z785" s="43"/>
      <c r="AA785" s="318">
        <f>SUM(Z785*O785)</f>
        <v>0</v>
      </c>
      <c r="AB785" s="44"/>
      <c r="AC785" s="317">
        <f>SUM(AB785*O785)</f>
        <v>0</v>
      </c>
      <c r="AD785" s="43"/>
      <c r="AE785" s="318">
        <f>SUM(AD785*O785)</f>
        <v>0</v>
      </c>
      <c r="AF785" s="44"/>
      <c r="AG785" s="317">
        <f>SUM(AF785*O785)</f>
        <v>0</v>
      </c>
      <c r="AH785" s="43"/>
      <c r="AI785" s="318">
        <f>SUM(AH785*O785)</f>
        <v>0</v>
      </c>
      <c r="AJ785" s="44"/>
      <c r="AK785" s="317">
        <f>SUM(AJ785*O785)</f>
        <v>0</v>
      </c>
      <c r="AL785" s="43"/>
      <c r="AM785" s="318">
        <f>SUM(AL785*O785)</f>
        <v>0</v>
      </c>
      <c r="AN785" s="44"/>
      <c r="AO785" s="317">
        <f>SUM(AN785*O785)</f>
        <v>0</v>
      </c>
      <c r="AP785" s="43"/>
      <c r="AQ785" s="318">
        <f>SUM(AP785*O785)</f>
        <v>0</v>
      </c>
      <c r="AR785" s="44"/>
      <c r="AS785" s="317">
        <f>SUM(AR785*O785)</f>
        <v>0</v>
      </c>
      <c r="AT785" s="43"/>
      <c r="AU785" s="318">
        <f>SUM(AT785*O785)</f>
        <v>0</v>
      </c>
      <c r="AV785" s="44"/>
      <c r="AW785" s="317">
        <f>SUM(AV785*O785)</f>
        <v>0</v>
      </c>
      <c r="AX785" s="43"/>
      <c r="AY785" s="318">
        <f>SUM(AX785*O785)</f>
        <v>0</v>
      </c>
      <c r="AZ785" s="44"/>
      <c r="BA785" s="317">
        <f>SUM(AZ785*O785)</f>
        <v>0</v>
      </c>
      <c r="BB785" s="43"/>
      <c r="BC785" s="318">
        <f>SUM(BB785*O785)</f>
        <v>0</v>
      </c>
      <c r="BD785" s="44"/>
      <c r="BE785" s="317">
        <f>SUM(BD785*O785)</f>
        <v>0</v>
      </c>
    </row>
    <row r="786" spans="1:57" ht="25.5" x14ac:dyDescent="0.2">
      <c r="A786" s="186">
        <v>282</v>
      </c>
      <c r="B786" s="73" t="s">
        <v>216</v>
      </c>
      <c r="C786" s="73" t="s">
        <v>242</v>
      </c>
      <c r="D786" s="74" t="s">
        <v>947</v>
      </c>
      <c r="E786" s="74" t="s">
        <v>1083</v>
      </c>
      <c r="F786" s="75">
        <v>12</v>
      </c>
      <c r="G786" s="74" t="s">
        <v>1002</v>
      </c>
      <c r="H786" s="76" t="s">
        <v>1002</v>
      </c>
      <c r="I786" s="74" t="s">
        <v>3400</v>
      </c>
      <c r="J786" s="24" t="s">
        <v>3132</v>
      </c>
      <c r="K786" s="186">
        <v>2</v>
      </c>
      <c r="L786" s="144">
        <v>8.61</v>
      </c>
      <c r="M786" s="77">
        <v>8.61</v>
      </c>
      <c r="N786" s="157">
        <v>8.27</v>
      </c>
      <c r="O786" s="220">
        <v>8.27</v>
      </c>
      <c r="P786" s="371">
        <f>SUM(R786,T786,V786,X786,Z786,AB786,AD786,AF786,AH786,AJ786,AL786,AN786,AP786,AR786,AT786,AV786,AX786,AZ786,BB786,BD786)</f>
        <v>0</v>
      </c>
      <c r="Q786" s="372">
        <f>SUM(P786*O786)</f>
        <v>0</v>
      </c>
      <c r="R786" s="43"/>
      <c r="S786" s="318">
        <f>SUM(R786*O786)</f>
        <v>0</v>
      </c>
      <c r="T786" s="44"/>
      <c r="U786" s="317">
        <f>SUM(T786*O786)</f>
        <v>0</v>
      </c>
      <c r="V786" s="43"/>
      <c r="W786" s="318">
        <f>SUM(V786*O786)</f>
        <v>0</v>
      </c>
      <c r="X786" s="44"/>
      <c r="Y786" s="317">
        <f>SUM(X786*O786)</f>
        <v>0</v>
      </c>
      <c r="Z786" s="43"/>
      <c r="AA786" s="318">
        <f>SUM(Z786*O786)</f>
        <v>0</v>
      </c>
      <c r="AB786" s="44"/>
      <c r="AC786" s="317">
        <f>SUM(AB786*O786)</f>
        <v>0</v>
      </c>
      <c r="AD786" s="43"/>
      <c r="AE786" s="318">
        <f>SUM(AD786*O786)</f>
        <v>0</v>
      </c>
      <c r="AF786" s="44"/>
      <c r="AG786" s="317">
        <f>SUM(AF786*O786)</f>
        <v>0</v>
      </c>
      <c r="AH786" s="43"/>
      <c r="AI786" s="318">
        <f>SUM(AH786*O786)</f>
        <v>0</v>
      </c>
      <c r="AJ786" s="44"/>
      <c r="AK786" s="317">
        <f>SUM(AJ786*O786)</f>
        <v>0</v>
      </c>
      <c r="AL786" s="43"/>
      <c r="AM786" s="318">
        <f>SUM(AL786*O786)</f>
        <v>0</v>
      </c>
      <c r="AN786" s="44"/>
      <c r="AO786" s="317">
        <f>SUM(AN786*O786)</f>
        <v>0</v>
      </c>
      <c r="AP786" s="43"/>
      <c r="AQ786" s="318">
        <f>SUM(AP786*O786)</f>
        <v>0</v>
      </c>
      <c r="AR786" s="44"/>
      <c r="AS786" s="317">
        <f>SUM(AR786*O786)</f>
        <v>0</v>
      </c>
      <c r="AT786" s="43"/>
      <c r="AU786" s="318">
        <f>SUM(AT786*O786)</f>
        <v>0</v>
      </c>
      <c r="AV786" s="44"/>
      <c r="AW786" s="317">
        <f>SUM(AV786*O786)</f>
        <v>0</v>
      </c>
      <c r="AX786" s="43"/>
      <c r="AY786" s="318">
        <f>SUM(AX786*O786)</f>
        <v>0</v>
      </c>
      <c r="AZ786" s="44"/>
      <c r="BA786" s="317">
        <f>SUM(AZ786*O786)</f>
        <v>0</v>
      </c>
      <c r="BB786" s="43"/>
      <c r="BC786" s="318">
        <f>SUM(BB786*O786)</f>
        <v>0</v>
      </c>
      <c r="BD786" s="44"/>
      <c r="BE786" s="317">
        <f>SUM(BD786*O786)</f>
        <v>0</v>
      </c>
    </row>
    <row r="787" spans="1:57" ht="25.5" x14ac:dyDescent="0.2">
      <c r="A787" s="263">
        <v>282</v>
      </c>
      <c r="B787" s="264" t="s">
        <v>216</v>
      </c>
      <c r="C787" s="260" t="s">
        <v>242</v>
      </c>
      <c r="D787" s="315" t="s">
        <v>738</v>
      </c>
      <c r="E787" s="266" t="s">
        <v>2340</v>
      </c>
      <c r="F787" s="265">
        <v>12</v>
      </c>
      <c r="G787" s="266" t="s">
        <v>4555</v>
      </c>
      <c r="H787" s="320" t="s">
        <v>4290</v>
      </c>
      <c r="I787" s="266" t="s">
        <v>3747</v>
      </c>
      <c r="J787" s="316" t="s">
        <v>4733</v>
      </c>
      <c r="K787" s="263"/>
      <c r="L787" s="267"/>
      <c r="M787" s="267"/>
      <c r="N787" s="267"/>
      <c r="O787" s="360">
        <v>14.8</v>
      </c>
      <c r="P787" s="371">
        <f>SUM(R787,T787,V787,X787,Z787,AB787,AD787,AF787,AH787,AJ787,AL787,AN787,AP787,AR787,AT787,AV787,AX787,AZ787,BB787,BD787)</f>
        <v>0</v>
      </c>
      <c r="Q787" s="372">
        <f>SUM(P787*O787)</f>
        <v>0</v>
      </c>
      <c r="R787" s="43"/>
      <c r="S787" s="318">
        <f>SUM(R787*O787)</f>
        <v>0</v>
      </c>
      <c r="T787" s="44"/>
      <c r="U787" s="317">
        <f>SUM(T787*O787)</f>
        <v>0</v>
      </c>
      <c r="V787" s="43"/>
      <c r="W787" s="318">
        <f>SUM(V787*O787)</f>
        <v>0</v>
      </c>
      <c r="X787" s="44"/>
      <c r="Y787" s="317">
        <f>SUM(X787*O787)</f>
        <v>0</v>
      </c>
      <c r="Z787" s="43"/>
      <c r="AA787" s="318">
        <f>SUM(Z787*O787)</f>
        <v>0</v>
      </c>
      <c r="AB787" s="44"/>
      <c r="AC787" s="317">
        <f>SUM(AB787*O787)</f>
        <v>0</v>
      </c>
      <c r="AD787" s="43"/>
      <c r="AE787" s="318">
        <f>SUM(AD787*O787)</f>
        <v>0</v>
      </c>
      <c r="AF787" s="44"/>
      <c r="AG787" s="317">
        <f>SUM(AF787*O787)</f>
        <v>0</v>
      </c>
      <c r="AH787" s="43"/>
      <c r="AI787" s="318">
        <f>SUM(AH787*O787)</f>
        <v>0</v>
      </c>
      <c r="AJ787" s="44"/>
      <c r="AK787" s="317">
        <f>SUM(AJ787*O787)</f>
        <v>0</v>
      </c>
      <c r="AL787" s="43"/>
      <c r="AM787" s="318">
        <f>SUM(AL787*O787)</f>
        <v>0</v>
      </c>
      <c r="AN787" s="44"/>
      <c r="AO787" s="317">
        <f>SUM(AN787*O787)</f>
        <v>0</v>
      </c>
      <c r="AP787" s="43"/>
      <c r="AQ787" s="318">
        <f>SUM(AP787*O787)</f>
        <v>0</v>
      </c>
      <c r="AR787" s="44"/>
      <c r="AS787" s="317">
        <f>SUM(AR787*O787)</f>
        <v>0</v>
      </c>
      <c r="AT787" s="43"/>
      <c r="AU787" s="318">
        <f>SUM(AT787*O787)</f>
        <v>0</v>
      </c>
      <c r="AV787" s="44"/>
      <c r="AW787" s="317">
        <f>SUM(AV787*O787)</f>
        <v>0</v>
      </c>
      <c r="AX787" s="43"/>
      <c r="AY787" s="318">
        <f>SUM(AX787*O787)</f>
        <v>0</v>
      </c>
      <c r="AZ787" s="44"/>
      <c r="BA787" s="317">
        <f>SUM(AZ787*O787)</f>
        <v>0</v>
      </c>
      <c r="BB787" s="43"/>
      <c r="BC787" s="318">
        <f>SUM(BB787*O787)</f>
        <v>0</v>
      </c>
      <c r="BD787" s="44"/>
      <c r="BE787" s="317">
        <f>SUM(BD787*O787)</f>
        <v>0</v>
      </c>
    </row>
    <row r="788" spans="1:57" ht="25.5" x14ac:dyDescent="0.2">
      <c r="A788" s="187">
        <v>283</v>
      </c>
      <c r="B788" s="25" t="s">
        <v>216</v>
      </c>
      <c r="C788" s="25" t="s">
        <v>242</v>
      </c>
      <c r="D788" s="29" t="s">
        <v>226</v>
      </c>
      <c r="E788" s="28" t="s">
        <v>11</v>
      </c>
      <c r="F788" s="188">
        <v>1</v>
      </c>
      <c r="G788" s="28">
        <v>80004</v>
      </c>
      <c r="H788" s="88" t="s">
        <v>2110</v>
      </c>
      <c r="I788" s="29" t="s">
        <v>3404</v>
      </c>
      <c r="J788" s="79" t="s">
        <v>2338</v>
      </c>
      <c r="K788" s="187">
        <v>2</v>
      </c>
      <c r="L788" s="146">
        <v>1.1599999999999999</v>
      </c>
      <c r="M788" s="80">
        <v>1.1599999999999999</v>
      </c>
      <c r="N788" s="80">
        <v>1.1599999999999999</v>
      </c>
      <c r="O788" s="223">
        <v>1.1599999999999999</v>
      </c>
      <c r="P788" s="371">
        <f>SUM(R788,T788,V788,X788,Z788,AB788,AD788,AF788,AH788,AJ788,AL788,AN788,AP788,AR788,AT788,AV788,AX788,AZ788,BB788,BD788)</f>
        <v>0</v>
      </c>
      <c r="Q788" s="372">
        <f>SUM(P788*O788)</f>
        <v>0</v>
      </c>
      <c r="R788" s="43"/>
      <c r="S788" s="318">
        <f>SUM(R788*O788)</f>
        <v>0</v>
      </c>
      <c r="T788" s="44"/>
      <c r="U788" s="317">
        <f>SUM(T788*O788)</f>
        <v>0</v>
      </c>
      <c r="V788" s="43"/>
      <c r="W788" s="318">
        <f>SUM(V788*O788)</f>
        <v>0</v>
      </c>
      <c r="X788" s="44"/>
      <c r="Y788" s="317">
        <f>SUM(X788*O788)</f>
        <v>0</v>
      </c>
      <c r="Z788" s="43"/>
      <c r="AA788" s="318">
        <f>SUM(Z788*O788)</f>
        <v>0</v>
      </c>
      <c r="AB788" s="44"/>
      <c r="AC788" s="317">
        <f>SUM(AB788*O788)</f>
        <v>0</v>
      </c>
      <c r="AD788" s="43"/>
      <c r="AE788" s="318">
        <f>SUM(AD788*O788)</f>
        <v>0</v>
      </c>
      <c r="AF788" s="44"/>
      <c r="AG788" s="317">
        <f>SUM(AF788*O788)</f>
        <v>0</v>
      </c>
      <c r="AH788" s="43"/>
      <c r="AI788" s="318">
        <f>SUM(AH788*O788)</f>
        <v>0</v>
      </c>
      <c r="AJ788" s="44"/>
      <c r="AK788" s="317">
        <f>SUM(AJ788*O788)</f>
        <v>0</v>
      </c>
      <c r="AL788" s="43"/>
      <c r="AM788" s="318">
        <f>SUM(AL788*O788)</f>
        <v>0</v>
      </c>
      <c r="AN788" s="44"/>
      <c r="AO788" s="317">
        <f>SUM(AN788*O788)</f>
        <v>0</v>
      </c>
      <c r="AP788" s="43"/>
      <c r="AQ788" s="318">
        <f>SUM(AP788*O788)</f>
        <v>0</v>
      </c>
      <c r="AR788" s="44"/>
      <c r="AS788" s="317">
        <f>SUM(AR788*O788)</f>
        <v>0</v>
      </c>
      <c r="AT788" s="43"/>
      <c r="AU788" s="318">
        <f>SUM(AT788*O788)</f>
        <v>0</v>
      </c>
      <c r="AV788" s="44"/>
      <c r="AW788" s="317">
        <f>SUM(AV788*O788)</f>
        <v>0</v>
      </c>
      <c r="AX788" s="43"/>
      <c r="AY788" s="318">
        <f>SUM(AX788*O788)</f>
        <v>0</v>
      </c>
      <c r="AZ788" s="44"/>
      <c r="BA788" s="317">
        <f>SUM(AZ788*O788)</f>
        <v>0</v>
      </c>
      <c r="BB788" s="43"/>
      <c r="BC788" s="318">
        <f>SUM(BB788*O788)</f>
        <v>0</v>
      </c>
      <c r="BD788" s="44"/>
      <c r="BE788" s="317">
        <f>SUM(BD788*O788)</f>
        <v>0</v>
      </c>
    </row>
    <row r="789" spans="1:57" ht="25.5" x14ac:dyDescent="0.2">
      <c r="A789" s="81">
        <v>283</v>
      </c>
      <c r="B789" s="82" t="s">
        <v>216</v>
      </c>
      <c r="C789" s="82" t="s">
        <v>242</v>
      </c>
      <c r="D789" s="83" t="s">
        <v>3313</v>
      </c>
      <c r="E789" s="84" t="s">
        <v>2350</v>
      </c>
      <c r="F789" s="85">
        <v>1</v>
      </c>
      <c r="G789" s="84">
        <v>80004</v>
      </c>
      <c r="H789" s="22" t="s">
        <v>2439</v>
      </c>
      <c r="I789" s="34">
        <v>57681</v>
      </c>
      <c r="J789" s="86" t="s">
        <v>1074</v>
      </c>
      <c r="K789" s="81">
        <v>4</v>
      </c>
      <c r="L789" s="87">
        <v>1.66</v>
      </c>
      <c r="M789" s="155">
        <v>1.8</v>
      </c>
      <c r="N789" s="87">
        <v>1.8</v>
      </c>
      <c r="O789" s="362">
        <v>1.64</v>
      </c>
      <c r="P789" s="371">
        <f>SUM(R789,T789,V789,X789,Z789,AB789,AD789,AF789,AH789,AJ789,AL789,AN789,AP789,AR789,AT789,AV789,AX789,AZ789,BB789,BD789)</f>
        <v>0</v>
      </c>
      <c r="Q789" s="372">
        <f>SUM(P789*O789)</f>
        <v>0</v>
      </c>
      <c r="R789" s="43"/>
      <c r="S789" s="318">
        <f>SUM(R789*O789)</f>
        <v>0</v>
      </c>
      <c r="T789" s="44"/>
      <c r="U789" s="317">
        <f>SUM(T789*O789)</f>
        <v>0</v>
      </c>
      <c r="V789" s="43"/>
      <c r="W789" s="318">
        <f>SUM(V789*O789)</f>
        <v>0</v>
      </c>
      <c r="X789" s="44"/>
      <c r="Y789" s="317">
        <f>SUM(X789*O789)</f>
        <v>0</v>
      </c>
      <c r="Z789" s="43"/>
      <c r="AA789" s="318">
        <f>SUM(Z789*O789)</f>
        <v>0</v>
      </c>
      <c r="AB789" s="44"/>
      <c r="AC789" s="317">
        <f>SUM(AB789*O789)</f>
        <v>0</v>
      </c>
      <c r="AD789" s="43"/>
      <c r="AE789" s="318">
        <f>SUM(AD789*O789)</f>
        <v>0</v>
      </c>
      <c r="AF789" s="44"/>
      <c r="AG789" s="317">
        <f>SUM(AF789*O789)</f>
        <v>0</v>
      </c>
      <c r="AH789" s="43"/>
      <c r="AI789" s="318">
        <f>SUM(AH789*O789)</f>
        <v>0</v>
      </c>
      <c r="AJ789" s="44"/>
      <c r="AK789" s="317">
        <f>SUM(AJ789*O789)</f>
        <v>0</v>
      </c>
      <c r="AL789" s="43"/>
      <c r="AM789" s="318">
        <f>SUM(AL789*O789)</f>
        <v>0</v>
      </c>
      <c r="AN789" s="44"/>
      <c r="AO789" s="317">
        <f>SUM(AN789*O789)</f>
        <v>0</v>
      </c>
      <c r="AP789" s="43"/>
      <c r="AQ789" s="318">
        <f>SUM(AP789*O789)</f>
        <v>0</v>
      </c>
      <c r="AR789" s="44"/>
      <c r="AS789" s="317">
        <f>SUM(AR789*O789)</f>
        <v>0</v>
      </c>
      <c r="AT789" s="43"/>
      <c r="AU789" s="318">
        <f>SUM(AT789*O789)</f>
        <v>0</v>
      </c>
      <c r="AV789" s="44"/>
      <c r="AW789" s="317">
        <f>SUM(AV789*O789)</f>
        <v>0</v>
      </c>
      <c r="AX789" s="43"/>
      <c r="AY789" s="318">
        <f>SUM(AX789*O789)</f>
        <v>0</v>
      </c>
      <c r="AZ789" s="44"/>
      <c r="BA789" s="317">
        <f>SUM(AZ789*O789)</f>
        <v>0</v>
      </c>
      <c r="BB789" s="43"/>
      <c r="BC789" s="318">
        <f>SUM(BB789*O789)</f>
        <v>0</v>
      </c>
      <c r="BD789" s="44"/>
      <c r="BE789" s="317">
        <f>SUM(BD789*O789)</f>
        <v>0</v>
      </c>
    </row>
    <row r="790" spans="1:57" ht="25.5" x14ac:dyDescent="0.2">
      <c r="A790" s="186">
        <v>283</v>
      </c>
      <c r="B790" s="73" t="s">
        <v>216</v>
      </c>
      <c r="C790" s="73" t="s">
        <v>242</v>
      </c>
      <c r="D790" s="74" t="s">
        <v>947</v>
      </c>
      <c r="E790" s="74" t="s">
        <v>733</v>
      </c>
      <c r="F790" s="75">
        <v>12</v>
      </c>
      <c r="G790" s="74" t="s">
        <v>1002</v>
      </c>
      <c r="H790" s="76" t="s">
        <v>1002</v>
      </c>
      <c r="I790" s="74" t="s">
        <v>3400</v>
      </c>
      <c r="J790" s="24" t="s">
        <v>3132</v>
      </c>
      <c r="K790" s="186">
        <v>1</v>
      </c>
      <c r="L790" s="77">
        <v>8.61</v>
      </c>
      <c r="M790" s="77">
        <v>8.61</v>
      </c>
      <c r="N790" s="157">
        <v>8.27</v>
      </c>
      <c r="O790" s="220">
        <v>8.27</v>
      </c>
      <c r="P790" s="371">
        <f>SUM(R790,T790,V790,X790,Z790,AB790,AD790,AF790,AH790,AJ790,AL790,AN790,AP790,AR790,AT790,AV790,AX790,AZ790,BB790,BD790)</f>
        <v>0</v>
      </c>
      <c r="Q790" s="372">
        <f>SUM(P790*O790)</f>
        <v>0</v>
      </c>
      <c r="R790" s="43"/>
      <c r="S790" s="318">
        <f>SUM(R790*O790)</f>
        <v>0</v>
      </c>
      <c r="T790" s="44"/>
      <c r="U790" s="317">
        <f>SUM(T790*O790)</f>
        <v>0</v>
      </c>
      <c r="V790" s="43"/>
      <c r="W790" s="318">
        <f>SUM(V790*O790)</f>
        <v>0</v>
      </c>
      <c r="X790" s="44"/>
      <c r="Y790" s="317">
        <f>SUM(X790*O790)</f>
        <v>0</v>
      </c>
      <c r="Z790" s="43"/>
      <c r="AA790" s="318">
        <f>SUM(Z790*O790)</f>
        <v>0</v>
      </c>
      <c r="AB790" s="44"/>
      <c r="AC790" s="317">
        <f>SUM(AB790*O790)</f>
        <v>0</v>
      </c>
      <c r="AD790" s="43"/>
      <c r="AE790" s="318">
        <f>SUM(AD790*O790)</f>
        <v>0</v>
      </c>
      <c r="AF790" s="44"/>
      <c r="AG790" s="317">
        <f>SUM(AF790*O790)</f>
        <v>0</v>
      </c>
      <c r="AH790" s="43"/>
      <c r="AI790" s="318">
        <f>SUM(AH790*O790)</f>
        <v>0</v>
      </c>
      <c r="AJ790" s="44"/>
      <c r="AK790" s="317">
        <f>SUM(AJ790*O790)</f>
        <v>0</v>
      </c>
      <c r="AL790" s="43"/>
      <c r="AM790" s="318">
        <f>SUM(AL790*O790)</f>
        <v>0</v>
      </c>
      <c r="AN790" s="44"/>
      <c r="AO790" s="317">
        <f>SUM(AN790*O790)</f>
        <v>0</v>
      </c>
      <c r="AP790" s="43"/>
      <c r="AQ790" s="318">
        <f>SUM(AP790*O790)</f>
        <v>0</v>
      </c>
      <c r="AR790" s="44"/>
      <c r="AS790" s="317">
        <f>SUM(AR790*O790)</f>
        <v>0</v>
      </c>
      <c r="AT790" s="43"/>
      <c r="AU790" s="318">
        <f>SUM(AT790*O790)</f>
        <v>0</v>
      </c>
      <c r="AV790" s="44"/>
      <c r="AW790" s="317">
        <f>SUM(AV790*O790)</f>
        <v>0</v>
      </c>
      <c r="AX790" s="43"/>
      <c r="AY790" s="318">
        <f>SUM(AX790*O790)</f>
        <v>0</v>
      </c>
      <c r="AZ790" s="44"/>
      <c r="BA790" s="317">
        <f>SUM(AZ790*O790)</f>
        <v>0</v>
      </c>
      <c r="BB790" s="43"/>
      <c r="BC790" s="318">
        <f>SUM(BB790*O790)</f>
        <v>0</v>
      </c>
      <c r="BD790" s="44"/>
      <c r="BE790" s="317">
        <f>SUM(BD790*O790)</f>
        <v>0</v>
      </c>
    </row>
    <row r="791" spans="1:57" ht="25.5" x14ac:dyDescent="0.2">
      <c r="A791" s="186">
        <v>283</v>
      </c>
      <c r="B791" s="73" t="s">
        <v>216</v>
      </c>
      <c r="C791" s="73" t="s">
        <v>242</v>
      </c>
      <c r="D791" s="74" t="s">
        <v>738</v>
      </c>
      <c r="E791" s="74" t="s">
        <v>1083</v>
      </c>
      <c r="F791" s="75">
        <v>12</v>
      </c>
      <c r="G791" s="74" t="s">
        <v>1189</v>
      </c>
      <c r="H791" s="76" t="s">
        <v>1189</v>
      </c>
      <c r="I791" s="74" t="s">
        <v>3400</v>
      </c>
      <c r="J791" s="24" t="s">
        <v>3132</v>
      </c>
      <c r="K791" s="186">
        <v>3</v>
      </c>
      <c r="L791" s="144">
        <v>12.78</v>
      </c>
      <c r="M791" s="144">
        <v>13.42</v>
      </c>
      <c r="N791" s="144">
        <v>13.98</v>
      </c>
      <c r="O791" s="219">
        <v>14.68</v>
      </c>
      <c r="P791" s="371">
        <f>SUM(R791,T791,V791,X791,Z791,AB791,AD791,AF791,AH791,AJ791,AL791,AN791,AP791,AR791,AT791,AV791,AX791,AZ791,BB791,BD791)</f>
        <v>0</v>
      </c>
      <c r="Q791" s="372">
        <f>SUM(P791*O791)</f>
        <v>0</v>
      </c>
      <c r="R791" s="43"/>
      <c r="S791" s="318">
        <f>SUM(R791*O791)</f>
        <v>0</v>
      </c>
      <c r="T791" s="44"/>
      <c r="U791" s="317">
        <f>SUM(T791*O791)</f>
        <v>0</v>
      </c>
      <c r="V791" s="43"/>
      <c r="W791" s="318">
        <f>SUM(V791*O791)</f>
        <v>0</v>
      </c>
      <c r="X791" s="44"/>
      <c r="Y791" s="317">
        <f>SUM(X791*O791)</f>
        <v>0</v>
      </c>
      <c r="Z791" s="43"/>
      <c r="AA791" s="318">
        <f>SUM(Z791*O791)</f>
        <v>0</v>
      </c>
      <c r="AB791" s="44"/>
      <c r="AC791" s="317">
        <f>SUM(AB791*O791)</f>
        <v>0</v>
      </c>
      <c r="AD791" s="43"/>
      <c r="AE791" s="318">
        <f>SUM(AD791*O791)</f>
        <v>0</v>
      </c>
      <c r="AF791" s="44"/>
      <c r="AG791" s="317">
        <f>SUM(AF791*O791)</f>
        <v>0</v>
      </c>
      <c r="AH791" s="43"/>
      <c r="AI791" s="318">
        <f>SUM(AH791*O791)</f>
        <v>0</v>
      </c>
      <c r="AJ791" s="44"/>
      <c r="AK791" s="317">
        <f>SUM(AJ791*O791)</f>
        <v>0</v>
      </c>
      <c r="AL791" s="43"/>
      <c r="AM791" s="318">
        <f>SUM(AL791*O791)</f>
        <v>0</v>
      </c>
      <c r="AN791" s="44"/>
      <c r="AO791" s="317">
        <f>SUM(AN791*O791)</f>
        <v>0</v>
      </c>
      <c r="AP791" s="43"/>
      <c r="AQ791" s="318">
        <f>SUM(AP791*O791)</f>
        <v>0</v>
      </c>
      <c r="AR791" s="44"/>
      <c r="AS791" s="317">
        <f>SUM(AR791*O791)</f>
        <v>0</v>
      </c>
      <c r="AT791" s="43"/>
      <c r="AU791" s="318">
        <f>SUM(AT791*O791)</f>
        <v>0</v>
      </c>
      <c r="AV791" s="44"/>
      <c r="AW791" s="317">
        <f>SUM(AV791*O791)</f>
        <v>0</v>
      </c>
      <c r="AX791" s="43"/>
      <c r="AY791" s="318">
        <f>SUM(AX791*O791)</f>
        <v>0</v>
      </c>
      <c r="AZ791" s="44"/>
      <c r="BA791" s="317">
        <f>SUM(AZ791*O791)</f>
        <v>0</v>
      </c>
      <c r="BB791" s="43"/>
      <c r="BC791" s="318">
        <f>SUM(BB791*O791)</f>
        <v>0</v>
      </c>
      <c r="BD791" s="44"/>
      <c r="BE791" s="317">
        <f>SUM(BD791*O791)</f>
        <v>0</v>
      </c>
    </row>
    <row r="792" spans="1:57" ht="25.5" x14ac:dyDescent="0.2">
      <c r="A792" s="263">
        <v>283</v>
      </c>
      <c r="B792" s="264" t="s">
        <v>216</v>
      </c>
      <c r="C792" s="260" t="s">
        <v>242</v>
      </c>
      <c r="D792" s="315" t="s">
        <v>738</v>
      </c>
      <c r="E792" s="266" t="s">
        <v>2340</v>
      </c>
      <c r="F792" s="265">
        <v>12</v>
      </c>
      <c r="G792" s="266" t="s">
        <v>4555</v>
      </c>
      <c r="H792" s="320" t="s">
        <v>4290</v>
      </c>
      <c r="I792" s="266" t="s">
        <v>3747</v>
      </c>
      <c r="J792" s="316" t="s">
        <v>4733</v>
      </c>
      <c r="K792" s="263"/>
      <c r="L792" s="267"/>
      <c r="M792" s="267"/>
      <c r="N792" s="267"/>
      <c r="O792" s="360">
        <v>14.8</v>
      </c>
      <c r="P792" s="371">
        <f>SUM(R792,T792,V792,X792,Z792,AB792,AD792,AF792,AH792,AJ792,AL792,AN792,AP792,AR792,AT792,AV792,AX792,AZ792,BB792,BD792)</f>
        <v>0</v>
      </c>
      <c r="Q792" s="372">
        <f>SUM(P792*O792)</f>
        <v>0</v>
      </c>
      <c r="R792" s="43"/>
      <c r="S792" s="318">
        <f>SUM(R792*O792)</f>
        <v>0</v>
      </c>
      <c r="T792" s="44"/>
      <c r="U792" s="317">
        <f>SUM(T792*O792)</f>
        <v>0</v>
      </c>
      <c r="V792" s="43"/>
      <c r="W792" s="318">
        <f>SUM(V792*O792)</f>
        <v>0</v>
      </c>
      <c r="X792" s="44"/>
      <c r="Y792" s="317">
        <f>SUM(X792*O792)</f>
        <v>0</v>
      </c>
      <c r="Z792" s="43"/>
      <c r="AA792" s="318">
        <f>SUM(Z792*O792)</f>
        <v>0</v>
      </c>
      <c r="AB792" s="44"/>
      <c r="AC792" s="317">
        <f>SUM(AB792*O792)</f>
        <v>0</v>
      </c>
      <c r="AD792" s="43"/>
      <c r="AE792" s="318">
        <f>SUM(AD792*O792)</f>
        <v>0</v>
      </c>
      <c r="AF792" s="44"/>
      <c r="AG792" s="317">
        <f>SUM(AF792*O792)</f>
        <v>0</v>
      </c>
      <c r="AH792" s="43"/>
      <c r="AI792" s="318">
        <f>SUM(AH792*O792)</f>
        <v>0</v>
      </c>
      <c r="AJ792" s="44"/>
      <c r="AK792" s="317">
        <f>SUM(AJ792*O792)</f>
        <v>0</v>
      </c>
      <c r="AL792" s="43"/>
      <c r="AM792" s="318">
        <f>SUM(AL792*O792)</f>
        <v>0</v>
      </c>
      <c r="AN792" s="44"/>
      <c r="AO792" s="317">
        <f>SUM(AN792*O792)</f>
        <v>0</v>
      </c>
      <c r="AP792" s="43"/>
      <c r="AQ792" s="318">
        <f>SUM(AP792*O792)</f>
        <v>0</v>
      </c>
      <c r="AR792" s="44"/>
      <c r="AS792" s="317">
        <f>SUM(AR792*O792)</f>
        <v>0</v>
      </c>
      <c r="AT792" s="43"/>
      <c r="AU792" s="318">
        <f>SUM(AT792*O792)</f>
        <v>0</v>
      </c>
      <c r="AV792" s="44"/>
      <c r="AW792" s="317">
        <f>SUM(AV792*O792)</f>
        <v>0</v>
      </c>
      <c r="AX792" s="43"/>
      <c r="AY792" s="318">
        <f>SUM(AX792*O792)</f>
        <v>0</v>
      </c>
      <c r="AZ792" s="44"/>
      <c r="BA792" s="317">
        <f>SUM(AZ792*O792)</f>
        <v>0</v>
      </c>
      <c r="BB792" s="43"/>
      <c r="BC792" s="318">
        <f>SUM(BB792*O792)</f>
        <v>0</v>
      </c>
      <c r="BD792" s="44"/>
      <c r="BE792" s="317">
        <f>SUM(BD792*O792)</f>
        <v>0</v>
      </c>
    </row>
    <row r="793" spans="1:57" ht="25.5" x14ac:dyDescent="0.2">
      <c r="A793" s="187">
        <v>284</v>
      </c>
      <c r="B793" s="25" t="s">
        <v>216</v>
      </c>
      <c r="C793" s="25" t="s">
        <v>241</v>
      </c>
      <c r="D793" s="29" t="s">
        <v>226</v>
      </c>
      <c r="E793" s="28" t="s">
        <v>11</v>
      </c>
      <c r="F793" s="188">
        <v>1</v>
      </c>
      <c r="G793" s="28">
        <v>80002</v>
      </c>
      <c r="H793" s="88" t="s">
        <v>2111</v>
      </c>
      <c r="I793" s="29" t="s">
        <v>3404</v>
      </c>
      <c r="J793" s="79" t="s">
        <v>2338</v>
      </c>
      <c r="K793" s="187">
        <v>2</v>
      </c>
      <c r="L793" s="146">
        <v>1.1599999999999999</v>
      </c>
      <c r="M793" s="80">
        <v>1.1599999999999999</v>
      </c>
      <c r="N793" s="80">
        <v>1.1599999999999999</v>
      </c>
      <c r="O793" s="223">
        <v>1.1599999999999999</v>
      </c>
      <c r="P793" s="371">
        <f>SUM(R793,T793,V793,X793,Z793,AB793,AD793,AF793,AH793,AJ793,AL793,AN793,AP793,AR793,AT793,AV793,AX793,AZ793,BB793,BD793)</f>
        <v>0</v>
      </c>
      <c r="Q793" s="372">
        <f>SUM(P793*O793)</f>
        <v>0</v>
      </c>
      <c r="R793" s="43"/>
      <c r="S793" s="318">
        <f>SUM(R793*O793)</f>
        <v>0</v>
      </c>
      <c r="T793" s="44"/>
      <c r="U793" s="317">
        <f>SUM(T793*O793)</f>
        <v>0</v>
      </c>
      <c r="V793" s="43"/>
      <c r="W793" s="318">
        <f>SUM(V793*O793)</f>
        <v>0</v>
      </c>
      <c r="X793" s="44"/>
      <c r="Y793" s="317">
        <f>SUM(X793*O793)</f>
        <v>0</v>
      </c>
      <c r="Z793" s="43"/>
      <c r="AA793" s="318">
        <f>SUM(Z793*O793)</f>
        <v>0</v>
      </c>
      <c r="AB793" s="44"/>
      <c r="AC793" s="317">
        <f>SUM(AB793*O793)</f>
        <v>0</v>
      </c>
      <c r="AD793" s="43"/>
      <c r="AE793" s="318">
        <f>SUM(AD793*O793)</f>
        <v>0</v>
      </c>
      <c r="AF793" s="44"/>
      <c r="AG793" s="317">
        <f>SUM(AF793*O793)</f>
        <v>0</v>
      </c>
      <c r="AH793" s="43"/>
      <c r="AI793" s="318">
        <f>SUM(AH793*O793)</f>
        <v>0</v>
      </c>
      <c r="AJ793" s="44"/>
      <c r="AK793" s="317">
        <f>SUM(AJ793*O793)</f>
        <v>0</v>
      </c>
      <c r="AL793" s="43"/>
      <c r="AM793" s="318">
        <f>SUM(AL793*O793)</f>
        <v>0</v>
      </c>
      <c r="AN793" s="44"/>
      <c r="AO793" s="317">
        <f>SUM(AN793*O793)</f>
        <v>0</v>
      </c>
      <c r="AP793" s="43"/>
      <c r="AQ793" s="318">
        <f>SUM(AP793*O793)</f>
        <v>0</v>
      </c>
      <c r="AR793" s="44"/>
      <c r="AS793" s="317">
        <f>SUM(AR793*O793)</f>
        <v>0</v>
      </c>
      <c r="AT793" s="43"/>
      <c r="AU793" s="318">
        <f>SUM(AT793*O793)</f>
        <v>0</v>
      </c>
      <c r="AV793" s="44"/>
      <c r="AW793" s="317">
        <f>SUM(AV793*O793)</f>
        <v>0</v>
      </c>
      <c r="AX793" s="43"/>
      <c r="AY793" s="318">
        <f>SUM(AX793*O793)</f>
        <v>0</v>
      </c>
      <c r="AZ793" s="44"/>
      <c r="BA793" s="317">
        <f>SUM(AZ793*O793)</f>
        <v>0</v>
      </c>
      <c r="BB793" s="43"/>
      <c r="BC793" s="318">
        <f>SUM(BB793*O793)</f>
        <v>0</v>
      </c>
      <c r="BD793" s="44"/>
      <c r="BE793" s="317">
        <f>SUM(BD793*O793)</f>
        <v>0</v>
      </c>
    </row>
    <row r="794" spans="1:57" ht="25.5" x14ac:dyDescent="0.2">
      <c r="A794" s="186">
        <v>284</v>
      </c>
      <c r="B794" s="73" t="s">
        <v>216</v>
      </c>
      <c r="C794" s="73" t="s">
        <v>241</v>
      </c>
      <c r="D794" s="74" t="s">
        <v>120</v>
      </c>
      <c r="E794" s="74" t="s">
        <v>733</v>
      </c>
      <c r="F794" s="75">
        <v>12</v>
      </c>
      <c r="G794" s="74" t="s">
        <v>1004</v>
      </c>
      <c r="H794" s="76" t="s">
        <v>1004</v>
      </c>
      <c r="I794" s="74" t="s">
        <v>3400</v>
      </c>
      <c r="J794" s="24" t="s">
        <v>3132</v>
      </c>
      <c r="K794" s="186">
        <v>1</v>
      </c>
      <c r="L794" s="77">
        <v>10.220000000000001</v>
      </c>
      <c r="M794" s="145">
        <v>7.88</v>
      </c>
      <c r="N794" s="144">
        <v>8.27</v>
      </c>
      <c r="O794" s="220">
        <v>8.27</v>
      </c>
      <c r="P794" s="371">
        <f>SUM(R794,T794,V794,X794,Z794,AB794,AD794,AF794,AH794,AJ794,AL794,AN794,AP794,AR794,AT794,AV794,AX794,AZ794,BB794,BD794)</f>
        <v>0</v>
      </c>
      <c r="Q794" s="372">
        <f>SUM(P794*O794)</f>
        <v>0</v>
      </c>
      <c r="R794" s="43"/>
      <c r="S794" s="318">
        <f>SUM(R794*O794)</f>
        <v>0</v>
      </c>
      <c r="T794" s="44"/>
      <c r="U794" s="317">
        <f>SUM(T794*O794)</f>
        <v>0</v>
      </c>
      <c r="V794" s="43"/>
      <c r="W794" s="318">
        <f>SUM(V794*O794)</f>
        <v>0</v>
      </c>
      <c r="X794" s="44"/>
      <c r="Y794" s="317">
        <f>SUM(X794*O794)</f>
        <v>0</v>
      </c>
      <c r="Z794" s="43"/>
      <c r="AA794" s="318">
        <f>SUM(Z794*O794)</f>
        <v>0</v>
      </c>
      <c r="AB794" s="44"/>
      <c r="AC794" s="317">
        <f>SUM(AB794*O794)</f>
        <v>0</v>
      </c>
      <c r="AD794" s="43"/>
      <c r="AE794" s="318">
        <f>SUM(AD794*O794)</f>
        <v>0</v>
      </c>
      <c r="AF794" s="44"/>
      <c r="AG794" s="317">
        <f>SUM(AF794*O794)</f>
        <v>0</v>
      </c>
      <c r="AH794" s="43"/>
      <c r="AI794" s="318">
        <f>SUM(AH794*O794)</f>
        <v>0</v>
      </c>
      <c r="AJ794" s="44"/>
      <c r="AK794" s="317">
        <f>SUM(AJ794*O794)</f>
        <v>0</v>
      </c>
      <c r="AL794" s="43"/>
      <c r="AM794" s="318">
        <f>SUM(AL794*O794)</f>
        <v>0</v>
      </c>
      <c r="AN794" s="44"/>
      <c r="AO794" s="317">
        <f>SUM(AN794*O794)</f>
        <v>0</v>
      </c>
      <c r="AP794" s="43"/>
      <c r="AQ794" s="318">
        <f>SUM(AP794*O794)</f>
        <v>0</v>
      </c>
      <c r="AR794" s="44"/>
      <c r="AS794" s="317">
        <f>SUM(AR794*O794)</f>
        <v>0</v>
      </c>
      <c r="AT794" s="43"/>
      <c r="AU794" s="318">
        <f>SUM(AT794*O794)</f>
        <v>0</v>
      </c>
      <c r="AV794" s="44"/>
      <c r="AW794" s="317">
        <f>SUM(AV794*O794)</f>
        <v>0</v>
      </c>
      <c r="AX794" s="43"/>
      <c r="AY794" s="318">
        <f>SUM(AX794*O794)</f>
        <v>0</v>
      </c>
      <c r="AZ794" s="44"/>
      <c r="BA794" s="317">
        <f>SUM(AZ794*O794)</f>
        <v>0</v>
      </c>
      <c r="BB794" s="43"/>
      <c r="BC794" s="318">
        <f>SUM(BB794*O794)</f>
        <v>0</v>
      </c>
      <c r="BD794" s="44"/>
      <c r="BE794" s="317">
        <f>SUM(BD794*O794)</f>
        <v>0</v>
      </c>
    </row>
    <row r="795" spans="1:57" ht="25.5" x14ac:dyDescent="0.2">
      <c r="A795" s="186">
        <v>284</v>
      </c>
      <c r="B795" s="73" t="s">
        <v>216</v>
      </c>
      <c r="C795" s="73" t="s">
        <v>241</v>
      </c>
      <c r="D795" s="74" t="s">
        <v>120</v>
      </c>
      <c r="E795" s="74" t="s">
        <v>10</v>
      </c>
      <c r="F795" s="75">
        <v>12</v>
      </c>
      <c r="G795" s="74" t="s">
        <v>1003</v>
      </c>
      <c r="H795" s="76" t="s">
        <v>1003</v>
      </c>
      <c r="I795" s="74" t="s">
        <v>3400</v>
      </c>
      <c r="J795" s="24" t="s">
        <v>3132</v>
      </c>
      <c r="K795" s="186">
        <v>3</v>
      </c>
      <c r="L795" s="144">
        <v>12.78</v>
      </c>
      <c r="M795" s="144">
        <v>13.42</v>
      </c>
      <c r="N795" s="144">
        <v>13.98</v>
      </c>
      <c r="O795" s="219">
        <v>14.68</v>
      </c>
      <c r="P795" s="371">
        <f>SUM(R795,T795,V795,X795,Z795,AB795,AD795,AF795,AH795,AJ795,AL795,AN795,AP795,AR795,AT795,AV795,AX795,AZ795,BB795,BD795)</f>
        <v>0</v>
      </c>
      <c r="Q795" s="372">
        <f>SUM(P795*O795)</f>
        <v>0</v>
      </c>
      <c r="R795" s="43"/>
      <c r="S795" s="318">
        <f>SUM(R795*O795)</f>
        <v>0</v>
      </c>
      <c r="T795" s="44"/>
      <c r="U795" s="317">
        <f>SUM(T795*O795)</f>
        <v>0</v>
      </c>
      <c r="V795" s="43"/>
      <c r="W795" s="318">
        <f>SUM(V795*O795)</f>
        <v>0</v>
      </c>
      <c r="X795" s="44"/>
      <c r="Y795" s="317">
        <f>SUM(X795*O795)</f>
        <v>0</v>
      </c>
      <c r="Z795" s="43"/>
      <c r="AA795" s="318">
        <f>SUM(Z795*O795)</f>
        <v>0</v>
      </c>
      <c r="AB795" s="44"/>
      <c r="AC795" s="317">
        <f>SUM(AB795*O795)</f>
        <v>0</v>
      </c>
      <c r="AD795" s="43"/>
      <c r="AE795" s="318">
        <f>SUM(AD795*O795)</f>
        <v>0</v>
      </c>
      <c r="AF795" s="44"/>
      <c r="AG795" s="317">
        <f>SUM(AF795*O795)</f>
        <v>0</v>
      </c>
      <c r="AH795" s="43"/>
      <c r="AI795" s="318">
        <f>SUM(AH795*O795)</f>
        <v>0</v>
      </c>
      <c r="AJ795" s="44"/>
      <c r="AK795" s="317">
        <f>SUM(AJ795*O795)</f>
        <v>0</v>
      </c>
      <c r="AL795" s="43"/>
      <c r="AM795" s="318">
        <f>SUM(AL795*O795)</f>
        <v>0</v>
      </c>
      <c r="AN795" s="44"/>
      <c r="AO795" s="317">
        <f>SUM(AN795*O795)</f>
        <v>0</v>
      </c>
      <c r="AP795" s="43"/>
      <c r="AQ795" s="318">
        <f>SUM(AP795*O795)</f>
        <v>0</v>
      </c>
      <c r="AR795" s="44"/>
      <c r="AS795" s="317">
        <f>SUM(AR795*O795)</f>
        <v>0</v>
      </c>
      <c r="AT795" s="43"/>
      <c r="AU795" s="318">
        <f>SUM(AT795*O795)</f>
        <v>0</v>
      </c>
      <c r="AV795" s="44"/>
      <c r="AW795" s="317">
        <f>SUM(AV795*O795)</f>
        <v>0</v>
      </c>
      <c r="AX795" s="43"/>
      <c r="AY795" s="318">
        <f>SUM(AX795*O795)</f>
        <v>0</v>
      </c>
      <c r="AZ795" s="44"/>
      <c r="BA795" s="317">
        <f>SUM(AZ795*O795)</f>
        <v>0</v>
      </c>
      <c r="BB795" s="43"/>
      <c r="BC795" s="318">
        <f>SUM(BB795*O795)</f>
        <v>0</v>
      </c>
      <c r="BD795" s="44"/>
      <c r="BE795" s="317">
        <f>SUM(BD795*O795)</f>
        <v>0</v>
      </c>
    </row>
    <row r="796" spans="1:57" ht="25.5" x14ac:dyDescent="0.2">
      <c r="A796" s="263">
        <v>284</v>
      </c>
      <c r="B796" s="264" t="s">
        <v>216</v>
      </c>
      <c r="C796" s="260" t="s">
        <v>241</v>
      </c>
      <c r="D796" s="315" t="s">
        <v>738</v>
      </c>
      <c r="E796" s="266" t="s">
        <v>2340</v>
      </c>
      <c r="F796" s="265">
        <v>12</v>
      </c>
      <c r="G796" s="266" t="s">
        <v>4556</v>
      </c>
      <c r="H796" s="320" t="s">
        <v>4291</v>
      </c>
      <c r="I796" s="266" t="s">
        <v>3747</v>
      </c>
      <c r="J796" s="316" t="s">
        <v>4733</v>
      </c>
      <c r="K796" s="263"/>
      <c r="L796" s="267"/>
      <c r="M796" s="267"/>
      <c r="N796" s="267"/>
      <c r="O796" s="360">
        <v>14.8</v>
      </c>
      <c r="P796" s="371">
        <f>SUM(R796,T796,V796,X796,Z796,AB796,AD796,AF796,AH796,AJ796,AL796,AN796,AP796,AR796,AT796,AV796,AX796,AZ796,BB796,BD796)</f>
        <v>0</v>
      </c>
      <c r="Q796" s="372">
        <f>SUM(P796*O796)</f>
        <v>0</v>
      </c>
      <c r="R796" s="43"/>
      <c r="S796" s="318">
        <f>SUM(R796*O796)</f>
        <v>0</v>
      </c>
      <c r="T796" s="44"/>
      <c r="U796" s="317">
        <f>SUM(T796*O796)</f>
        <v>0</v>
      </c>
      <c r="V796" s="43"/>
      <c r="W796" s="318">
        <f>SUM(V796*O796)</f>
        <v>0</v>
      </c>
      <c r="X796" s="44"/>
      <c r="Y796" s="317">
        <f>SUM(X796*O796)</f>
        <v>0</v>
      </c>
      <c r="Z796" s="43"/>
      <c r="AA796" s="318">
        <f>SUM(Z796*O796)</f>
        <v>0</v>
      </c>
      <c r="AB796" s="44"/>
      <c r="AC796" s="317">
        <f>SUM(AB796*O796)</f>
        <v>0</v>
      </c>
      <c r="AD796" s="43"/>
      <c r="AE796" s="318">
        <f>SUM(AD796*O796)</f>
        <v>0</v>
      </c>
      <c r="AF796" s="44"/>
      <c r="AG796" s="317">
        <f>SUM(AF796*O796)</f>
        <v>0</v>
      </c>
      <c r="AH796" s="43"/>
      <c r="AI796" s="318">
        <f>SUM(AH796*O796)</f>
        <v>0</v>
      </c>
      <c r="AJ796" s="44"/>
      <c r="AK796" s="317">
        <f>SUM(AJ796*O796)</f>
        <v>0</v>
      </c>
      <c r="AL796" s="43"/>
      <c r="AM796" s="318">
        <f>SUM(AL796*O796)</f>
        <v>0</v>
      </c>
      <c r="AN796" s="44"/>
      <c r="AO796" s="317">
        <f>SUM(AN796*O796)</f>
        <v>0</v>
      </c>
      <c r="AP796" s="43"/>
      <c r="AQ796" s="318">
        <f>SUM(AP796*O796)</f>
        <v>0</v>
      </c>
      <c r="AR796" s="44"/>
      <c r="AS796" s="317">
        <f>SUM(AR796*O796)</f>
        <v>0</v>
      </c>
      <c r="AT796" s="43"/>
      <c r="AU796" s="318">
        <f>SUM(AT796*O796)</f>
        <v>0</v>
      </c>
      <c r="AV796" s="44"/>
      <c r="AW796" s="317">
        <f>SUM(AV796*O796)</f>
        <v>0</v>
      </c>
      <c r="AX796" s="43"/>
      <c r="AY796" s="318">
        <f>SUM(AX796*O796)</f>
        <v>0</v>
      </c>
      <c r="AZ796" s="44"/>
      <c r="BA796" s="317">
        <f>SUM(AZ796*O796)</f>
        <v>0</v>
      </c>
      <c r="BB796" s="43"/>
      <c r="BC796" s="318">
        <f>SUM(BB796*O796)</f>
        <v>0</v>
      </c>
      <c r="BD796" s="44"/>
      <c r="BE796" s="317">
        <f>SUM(BD796*O796)</f>
        <v>0</v>
      </c>
    </row>
    <row r="797" spans="1:57" ht="25.5" x14ac:dyDescent="0.2">
      <c r="A797" s="186">
        <v>285</v>
      </c>
      <c r="B797" s="73" t="s">
        <v>216</v>
      </c>
      <c r="C797" s="73" t="s">
        <v>241</v>
      </c>
      <c r="D797" s="74" t="s">
        <v>947</v>
      </c>
      <c r="E797" s="74" t="s">
        <v>1083</v>
      </c>
      <c r="F797" s="75">
        <v>12</v>
      </c>
      <c r="G797" s="74" t="s">
        <v>1004</v>
      </c>
      <c r="H797" s="76" t="s">
        <v>1004</v>
      </c>
      <c r="I797" s="74" t="s">
        <v>3400</v>
      </c>
      <c r="J797" s="24" t="s">
        <v>3132</v>
      </c>
      <c r="K797" s="186">
        <v>1</v>
      </c>
      <c r="L797" s="144">
        <v>10.220000000000001</v>
      </c>
      <c r="M797" s="145">
        <v>7.88</v>
      </c>
      <c r="N797" s="144">
        <v>8.27</v>
      </c>
      <c r="O797" s="220">
        <v>8.27</v>
      </c>
      <c r="P797" s="371">
        <f>SUM(R797,T797,V797,X797,Z797,AB797,AD797,AF797,AH797,AJ797,AL797,AN797,AP797,AR797,AT797,AV797,AX797,AZ797,BB797,BD797)</f>
        <v>0</v>
      </c>
      <c r="Q797" s="372">
        <f>SUM(P797*O797)</f>
        <v>0</v>
      </c>
      <c r="R797" s="43"/>
      <c r="S797" s="318">
        <f>SUM(R797*O797)</f>
        <v>0</v>
      </c>
      <c r="T797" s="44"/>
      <c r="U797" s="317">
        <f>SUM(T797*O797)</f>
        <v>0</v>
      </c>
      <c r="V797" s="43"/>
      <c r="W797" s="318">
        <f>SUM(V797*O797)</f>
        <v>0</v>
      </c>
      <c r="X797" s="44"/>
      <c r="Y797" s="317">
        <f>SUM(X797*O797)</f>
        <v>0</v>
      </c>
      <c r="Z797" s="43"/>
      <c r="AA797" s="318">
        <f>SUM(Z797*O797)</f>
        <v>0</v>
      </c>
      <c r="AB797" s="44"/>
      <c r="AC797" s="317">
        <f>SUM(AB797*O797)</f>
        <v>0</v>
      </c>
      <c r="AD797" s="43"/>
      <c r="AE797" s="318">
        <f>SUM(AD797*O797)</f>
        <v>0</v>
      </c>
      <c r="AF797" s="44"/>
      <c r="AG797" s="317">
        <f>SUM(AF797*O797)</f>
        <v>0</v>
      </c>
      <c r="AH797" s="43"/>
      <c r="AI797" s="318">
        <f>SUM(AH797*O797)</f>
        <v>0</v>
      </c>
      <c r="AJ797" s="44"/>
      <c r="AK797" s="317">
        <f>SUM(AJ797*O797)</f>
        <v>0</v>
      </c>
      <c r="AL797" s="43"/>
      <c r="AM797" s="318">
        <f>SUM(AL797*O797)</f>
        <v>0</v>
      </c>
      <c r="AN797" s="44"/>
      <c r="AO797" s="317">
        <f>SUM(AN797*O797)</f>
        <v>0</v>
      </c>
      <c r="AP797" s="43"/>
      <c r="AQ797" s="318">
        <f>SUM(AP797*O797)</f>
        <v>0</v>
      </c>
      <c r="AR797" s="44"/>
      <c r="AS797" s="317">
        <f>SUM(AR797*O797)</f>
        <v>0</v>
      </c>
      <c r="AT797" s="43"/>
      <c r="AU797" s="318">
        <f>SUM(AT797*O797)</f>
        <v>0</v>
      </c>
      <c r="AV797" s="44"/>
      <c r="AW797" s="317">
        <f>SUM(AV797*O797)</f>
        <v>0</v>
      </c>
      <c r="AX797" s="43"/>
      <c r="AY797" s="318">
        <f>SUM(AX797*O797)</f>
        <v>0</v>
      </c>
      <c r="AZ797" s="44"/>
      <c r="BA797" s="317">
        <f>SUM(AZ797*O797)</f>
        <v>0</v>
      </c>
      <c r="BB797" s="43"/>
      <c r="BC797" s="318">
        <f>SUM(BB797*O797)</f>
        <v>0</v>
      </c>
      <c r="BD797" s="44"/>
      <c r="BE797" s="317">
        <f>SUM(BD797*O797)</f>
        <v>0</v>
      </c>
    </row>
    <row r="798" spans="1:57" ht="25.5" x14ac:dyDescent="0.2">
      <c r="A798" s="263">
        <v>285</v>
      </c>
      <c r="B798" s="264" t="s">
        <v>216</v>
      </c>
      <c r="C798" s="260" t="s">
        <v>241</v>
      </c>
      <c r="D798" s="315" t="s">
        <v>738</v>
      </c>
      <c r="E798" s="266" t="s">
        <v>2340</v>
      </c>
      <c r="F798" s="265">
        <v>12</v>
      </c>
      <c r="G798" s="266" t="s">
        <v>4556</v>
      </c>
      <c r="H798" s="320" t="s">
        <v>4291</v>
      </c>
      <c r="I798" s="266" t="s">
        <v>3747</v>
      </c>
      <c r="J798" s="316" t="s">
        <v>4733</v>
      </c>
      <c r="K798" s="263"/>
      <c r="L798" s="267"/>
      <c r="M798" s="267"/>
      <c r="N798" s="267"/>
      <c r="O798" s="360">
        <v>14.8</v>
      </c>
      <c r="P798" s="371">
        <f>SUM(R798,T798,V798,X798,Z798,AB798,AD798,AF798,AH798,AJ798,AL798,AN798,AP798,AR798,AT798,AV798,AX798,AZ798,BB798,BD798)</f>
        <v>0</v>
      </c>
      <c r="Q798" s="372">
        <f>SUM(P798*O798)</f>
        <v>0</v>
      </c>
      <c r="R798" s="43"/>
      <c r="S798" s="318">
        <f>SUM(R798*O798)</f>
        <v>0</v>
      </c>
      <c r="T798" s="44"/>
      <c r="U798" s="317">
        <f>SUM(T798*O798)</f>
        <v>0</v>
      </c>
      <c r="V798" s="43"/>
      <c r="W798" s="318">
        <f>SUM(V798*O798)</f>
        <v>0</v>
      </c>
      <c r="X798" s="44"/>
      <c r="Y798" s="317">
        <f>SUM(X798*O798)</f>
        <v>0</v>
      </c>
      <c r="Z798" s="43"/>
      <c r="AA798" s="318">
        <f>SUM(Z798*O798)</f>
        <v>0</v>
      </c>
      <c r="AB798" s="44"/>
      <c r="AC798" s="317">
        <f>SUM(AB798*O798)</f>
        <v>0</v>
      </c>
      <c r="AD798" s="43"/>
      <c r="AE798" s="318">
        <f>SUM(AD798*O798)</f>
        <v>0</v>
      </c>
      <c r="AF798" s="44"/>
      <c r="AG798" s="317">
        <f>SUM(AF798*O798)</f>
        <v>0</v>
      </c>
      <c r="AH798" s="43"/>
      <c r="AI798" s="318">
        <f>SUM(AH798*O798)</f>
        <v>0</v>
      </c>
      <c r="AJ798" s="44"/>
      <c r="AK798" s="317">
        <f>SUM(AJ798*O798)</f>
        <v>0</v>
      </c>
      <c r="AL798" s="43"/>
      <c r="AM798" s="318">
        <f>SUM(AL798*O798)</f>
        <v>0</v>
      </c>
      <c r="AN798" s="44"/>
      <c r="AO798" s="317">
        <f>SUM(AN798*O798)</f>
        <v>0</v>
      </c>
      <c r="AP798" s="43"/>
      <c r="AQ798" s="318">
        <f>SUM(AP798*O798)</f>
        <v>0</v>
      </c>
      <c r="AR798" s="44"/>
      <c r="AS798" s="317">
        <f>SUM(AR798*O798)</f>
        <v>0</v>
      </c>
      <c r="AT798" s="43"/>
      <c r="AU798" s="318">
        <f>SUM(AT798*O798)</f>
        <v>0</v>
      </c>
      <c r="AV798" s="44"/>
      <c r="AW798" s="317">
        <f>SUM(AV798*O798)</f>
        <v>0</v>
      </c>
      <c r="AX798" s="43"/>
      <c r="AY798" s="318">
        <f>SUM(AX798*O798)</f>
        <v>0</v>
      </c>
      <c r="AZ798" s="44"/>
      <c r="BA798" s="317">
        <f>SUM(AZ798*O798)</f>
        <v>0</v>
      </c>
      <c r="BB798" s="43"/>
      <c r="BC798" s="318">
        <f>SUM(BB798*O798)</f>
        <v>0</v>
      </c>
      <c r="BD798" s="44"/>
      <c r="BE798" s="317">
        <f>SUM(BD798*O798)</f>
        <v>0</v>
      </c>
    </row>
    <row r="799" spans="1:57" ht="25.5" x14ac:dyDescent="0.2">
      <c r="A799" s="187">
        <v>286</v>
      </c>
      <c r="B799" s="25" t="s">
        <v>216</v>
      </c>
      <c r="C799" s="25" t="s">
        <v>246</v>
      </c>
      <c r="D799" s="29" t="s">
        <v>920</v>
      </c>
      <c r="E799" s="28" t="s">
        <v>11</v>
      </c>
      <c r="F799" s="188">
        <v>1</v>
      </c>
      <c r="G799" s="28">
        <v>47930</v>
      </c>
      <c r="H799" s="88" t="s">
        <v>2118</v>
      </c>
      <c r="I799" s="29" t="s">
        <v>3404</v>
      </c>
      <c r="J799" s="79" t="s">
        <v>2338</v>
      </c>
      <c r="K799" s="187">
        <v>1</v>
      </c>
      <c r="L799" s="146">
        <v>0.38</v>
      </c>
      <c r="M799" s="80">
        <v>0.38</v>
      </c>
      <c r="N799" s="80">
        <v>0.38</v>
      </c>
      <c r="O799" s="223">
        <v>0.38</v>
      </c>
      <c r="P799" s="371">
        <f>SUM(R799,T799,V799,X799,Z799,AB799,AD799,AF799,AH799,AJ799,AL799,AN799,AP799,AR799,AT799,AV799,AX799,AZ799,BB799,BD799)</f>
        <v>0</v>
      </c>
      <c r="Q799" s="372">
        <f>SUM(P799*O799)</f>
        <v>0</v>
      </c>
      <c r="R799" s="43"/>
      <c r="S799" s="318">
        <f>SUM(R799*O799)</f>
        <v>0</v>
      </c>
      <c r="T799" s="44"/>
      <c r="U799" s="317">
        <f>SUM(T799*O799)</f>
        <v>0</v>
      </c>
      <c r="V799" s="43"/>
      <c r="W799" s="318">
        <f>SUM(V799*O799)</f>
        <v>0</v>
      </c>
      <c r="X799" s="44"/>
      <c r="Y799" s="317">
        <f>SUM(X799*O799)</f>
        <v>0</v>
      </c>
      <c r="Z799" s="43"/>
      <c r="AA799" s="318">
        <f>SUM(Z799*O799)</f>
        <v>0</v>
      </c>
      <c r="AB799" s="44"/>
      <c r="AC799" s="317">
        <f>SUM(AB799*O799)</f>
        <v>0</v>
      </c>
      <c r="AD799" s="43"/>
      <c r="AE799" s="318">
        <f>SUM(AD799*O799)</f>
        <v>0</v>
      </c>
      <c r="AF799" s="44"/>
      <c r="AG799" s="317">
        <f>SUM(AF799*O799)</f>
        <v>0</v>
      </c>
      <c r="AH799" s="43"/>
      <c r="AI799" s="318">
        <f>SUM(AH799*O799)</f>
        <v>0</v>
      </c>
      <c r="AJ799" s="44"/>
      <c r="AK799" s="317">
        <f>SUM(AJ799*O799)</f>
        <v>0</v>
      </c>
      <c r="AL799" s="43"/>
      <c r="AM799" s="318">
        <f>SUM(AL799*O799)</f>
        <v>0</v>
      </c>
      <c r="AN799" s="44"/>
      <c r="AO799" s="317">
        <f>SUM(AN799*O799)</f>
        <v>0</v>
      </c>
      <c r="AP799" s="43"/>
      <c r="AQ799" s="318">
        <f>SUM(AP799*O799)</f>
        <v>0</v>
      </c>
      <c r="AR799" s="44"/>
      <c r="AS799" s="317">
        <f>SUM(AR799*O799)</f>
        <v>0</v>
      </c>
      <c r="AT799" s="43"/>
      <c r="AU799" s="318">
        <f>SUM(AT799*O799)</f>
        <v>0</v>
      </c>
      <c r="AV799" s="44"/>
      <c r="AW799" s="317">
        <f>SUM(AV799*O799)</f>
        <v>0</v>
      </c>
      <c r="AX799" s="43"/>
      <c r="AY799" s="318">
        <f>SUM(AX799*O799)</f>
        <v>0</v>
      </c>
      <c r="AZ799" s="44"/>
      <c r="BA799" s="317">
        <f>SUM(AZ799*O799)</f>
        <v>0</v>
      </c>
      <c r="BB799" s="43"/>
      <c r="BC799" s="318">
        <f>SUM(BB799*O799)</f>
        <v>0</v>
      </c>
      <c r="BD799" s="44"/>
      <c r="BE799" s="317">
        <f>SUM(BD799*O799)</f>
        <v>0</v>
      </c>
    </row>
    <row r="800" spans="1:57" x14ac:dyDescent="0.2">
      <c r="A800" s="81">
        <v>286</v>
      </c>
      <c r="B800" s="82" t="s">
        <v>216</v>
      </c>
      <c r="C800" s="82" t="s">
        <v>246</v>
      </c>
      <c r="D800" s="83" t="s">
        <v>3336</v>
      </c>
      <c r="E800" s="84" t="s">
        <v>2350</v>
      </c>
      <c r="F800" s="85">
        <v>1</v>
      </c>
      <c r="G800" s="84">
        <v>80002</v>
      </c>
      <c r="H800" s="22" t="s">
        <v>2440</v>
      </c>
      <c r="I800" s="34">
        <v>57681</v>
      </c>
      <c r="J800" s="86" t="s">
        <v>1074</v>
      </c>
      <c r="K800" s="81">
        <v>3</v>
      </c>
      <c r="L800" s="87">
        <v>1.66</v>
      </c>
      <c r="M800" s="155">
        <v>1.8</v>
      </c>
      <c r="N800" s="87">
        <v>1.8</v>
      </c>
      <c r="O800" s="362">
        <v>1.64</v>
      </c>
      <c r="P800" s="371">
        <f>SUM(R800,T800,V800,X800,Z800,AB800,AD800,AF800,AH800,AJ800,AL800,AN800,AP800,AR800,AT800,AV800,AX800,AZ800,BB800,BD800)</f>
        <v>0</v>
      </c>
      <c r="Q800" s="372">
        <f>SUM(P800*O800)</f>
        <v>0</v>
      </c>
      <c r="R800" s="43"/>
      <c r="S800" s="318">
        <f>SUM(R800*O800)</f>
        <v>0</v>
      </c>
      <c r="T800" s="44"/>
      <c r="U800" s="317">
        <f>SUM(T800*O800)</f>
        <v>0</v>
      </c>
      <c r="V800" s="43"/>
      <c r="W800" s="318">
        <f>SUM(V800*O800)</f>
        <v>0</v>
      </c>
      <c r="X800" s="44"/>
      <c r="Y800" s="317">
        <f>SUM(X800*O800)</f>
        <v>0</v>
      </c>
      <c r="Z800" s="43"/>
      <c r="AA800" s="318">
        <f>SUM(Z800*O800)</f>
        <v>0</v>
      </c>
      <c r="AB800" s="44"/>
      <c r="AC800" s="317">
        <f>SUM(AB800*O800)</f>
        <v>0</v>
      </c>
      <c r="AD800" s="43"/>
      <c r="AE800" s="318">
        <f>SUM(AD800*O800)</f>
        <v>0</v>
      </c>
      <c r="AF800" s="44"/>
      <c r="AG800" s="317">
        <f>SUM(AF800*O800)</f>
        <v>0</v>
      </c>
      <c r="AH800" s="43"/>
      <c r="AI800" s="318">
        <f>SUM(AH800*O800)</f>
        <v>0</v>
      </c>
      <c r="AJ800" s="44"/>
      <c r="AK800" s="317">
        <f>SUM(AJ800*O800)</f>
        <v>0</v>
      </c>
      <c r="AL800" s="43"/>
      <c r="AM800" s="318">
        <f>SUM(AL800*O800)</f>
        <v>0</v>
      </c>
      <c r="AN800" s="44"/>
      <c r="AO800" s="317">
        <f>SUM(AN800*O800)</f>
        <v>0</v>
      </c>
      <c r="AP800" s="43"/>
      <c r="AQ800" s="318">
        <f>SUM(AP800*O800)</f>
        <v>0</v>
      </c>
      <c r="AR800" s="44"/>
      <c r="AS800" s="317">
        <f>SUM(AR800*O800)</f>
        <v>0</v>
      </c>
      <c r="AT800" s="43"/>
      <c r="AU800" s="318">
        <f>SUM(AT800*O800)</f>
        <v>0</v>
      </c>
      <c r="AV800" s="44"/>
      <c r="AW800" s="317">
        <f>SUM(AV800*O800)</f>
        <v>0</v>
      </c>
      <c r="AX800" s="43"/>
      <c r="AY800" s="318">
        <f>SUM(AX800*O800)</f>
        <v>0</v>
      </c>
      <c r="AZ800" s="44"/>
      <c r="BA800" s="317">
        <f>SUM(AZ800*O800)</f>
        <v>0</v>
      </c>
      <c r="BB800" s="43"/>
      <c r="BC800" s="318">
        <f>SUM(BB800*O800)</f>
        <v>0</v>
      </c>
      <c r="BD800" s="44"/>
      <c r="BE800" s="317">
        <f>SUM(BD800*O800)</f>
        <v>0</v>
      </c>
    </row>
    <row r="801" spans="1:57" ht="25.5" x14ac:dyDescent="0.2">
      <c r="A801" s="186">
        <v>286</v>
      </c>
      <c r="B801" s="73" t="s">
        <v>216</v>
      </c>
      <c r="C801" s="73" t="s">
        <v>246</v>
      </c>
      <c r="D801" s="74" t="s">
        <v>947</v>
      </c>
      <c r="E801" s="74" t="s">
        <v>10</v>
      </c>
      <c r="F801" s="75">
        <v>12</v>
      </c>
      <c r="G801" s="74" t="s">
        <v>1004</v>
      </c>
      <c r="H801" s="76" t="s">
        <v>1004</v>
      </c>
      <c r="I801" s="74" t="s">
        <v>3400</v>
      </c>
      <c r="J801" s="24" t="s">
        <v>3132</v>
      </c>
      <c r="K801" s="186">
        <v>2</v>
      </c>
      <c r="L801" s="77">
        <v>4.99</v>
      </c>
      <c r="M801" s="144">
        <v>7.88</v>
      </c>
      <c r="N801" s="144">
        <v>8.27</v>
      </c>
      <c r="O801" s="220">
        <v>8.27</v>
      </c>
      <c r="P801" s="371">
        <f>SUM(R801,T801,V801,X801,Z801,AB801,AD801,AF801,AH801,AJ801,AL801,AN801,AP801,AR801,AT801,AV801,AX801,AZ801,BB801,BD801)</f>
        <v>0</v>
      </c>
      <c r="Q801" s="372">
        <f>SUM(P801*O801)</f>
        <v>0</v>
      </c>
      <c r="R801" s="43"/>
      <c r="S801" s="318">
        <f>SUM(R801*O801)</f>
        <v>0</v>
      </c>
      <c r="T801" s="44"/>
      <c r="U801" s="317">
        <f>SUM(T801*O801)</f>
        <v>0</v>
      </c>
      <c r="V801" s="43"/>
      <c r="W801" s="318">
        <f>SUM(V801*O801)</f>
        <v>0</v>
      </c>
      <c r="X801" s="44"/>
      <c r="Y801" s="317">
        <f>SUM(X801*O801)</f>
        <v>0</v>
      </c>
      <c r="Z801" s="43"/>
      <c r="AA801" s="318">
        <f>SUM(Z801*O801)</f>
        <v>0</v>
      </c>
      <c r="AB801" s="44"/>
      <c r="AC801" s="317">
        <f>SUM(AB801*O801)</f>
        <v>0</v>
      </c>
      <c r="AD801" s="43"/>
      <c r="AE801" s="318">
        <f>SUM(AD801*O801)</f>
        <v>0</v>
      </c>
      <c r="AF801" s="44"/>
      <c r="AG801" s="317">
        <f>SUM(AF801*O801)</f>
        <v>0</v>
      </c>
      <c r="AH801" s="43"/>
      <c r="AI801" s="318">
        <f>SUM(AH801*O801)</f>
        <v>0</v>
      </c>
      <c r="AJ801" s="44"/>
      <c r="AK801" s="317">
        <f>SUM(AJ801*O801)</f>
        <v>0</v>
      </c>
      <c r="AL801" s="43"/>
      <c r="AM801" s="318">
        <f>SUM(AL801*O801)</f>
        <v>0</v>
      </c>
      <c r="AN801" s="44"/>
      <c r="AO801" s="317">
        <f>SUM(AN801*O801)</f>
        <v>0</v>
      </c>
      <c r="AP801" s="43"/>
      <c r="AQ801" s="318">
        <f>SUM(AP801*O801)</f>
        <v>0</v>
      </c>
      <c r="AR801" s="44"/>
      <c r="AS801" s="317">
        <f>SUM(AR801*O801)</f>
        <v>0</v>
      </c>
      <c r="AT801" s="43"/>
      <c r="AU801" s="318">
        <f>SUM(AT801*O801)</f>
        <v>0</v>
      </c>
      <c r="AV801" s="44"/>
      <c r="AW801" s="317">
        <f>SUM(AV801*O801)</f>
        <v>0</v>
      </c>
      <c r="AX801" s="43"/>
      <c r="AY801" s="318">
        <f>SUM(AX801*O801)</f>
        <v>0</v>
      </c>
      <c r="AZ801" s="44"/>
      <c r="BA801" s="317">
        <f>SUM(AZ801*O801)</f>
        <v>0</v>
      </c>
      <c r="BB801" s="43"/>
      <c r="BC801" s="318">
        <f>SUM(BB801*O801)</f>
        <v>0</v>
      </c>
      <c r="BD801" s="44"/>
      <c r="BE801" s="317">
        <f>SUM(BD801*O801)</f>
        <v>0</v>
      </c>
    </row>
    <row r="802" spans="1:57" x14ac:dyDescent="0.2">
      <c r="A802" s="263">
        <v>286</v>
      </c>
      <c r="B802" s="264" t="s">
        <v>216</v>
      </c>
      <c r="C802" s="260" t="s">
        <v>246</v>
      </c>
      <c r="D802" s="315" t="s">
        <v>738</v>
      </c>
      <c r="E802" s="266" t="s">
        <v>2340</v>
      </c>
      <c r="F802" s="265">
        <v>12</v>
      </c>
      <c r="G802" s="266" t="s">
        <v>4556</v>
      </c>
      <c r="H802" s="320" t="s">
        <v>4291</v>
      </c>
      <c r="I802" s="266" t="s">
        <v>3747</v>
      </c>
      <c r="J802" s="316" t="s">
        <v>4733</v>
      </c>
      <c r="K802" s="263"/>
      <c r="L802" s="267"/>
      <c r="M802" s="267"/>
      <c r="N802" s="267"/>
      <c r="O802" s="360">
        <v>14.8</v>
      </c>
      <c r="P802" s="371">
        <f>SUM(R802,T802,V802,X802,Z802,AB802,AD802,AF802,AH802,AJ802,AL802,AN802,AP802,AR802,AT802,AV802,AX802,AZ802,BB802,BD802)</f>
        <v>0</v>
      </c>
      <c r="Q802" s="372">
        <f>SUM(P802*O802)</f>
        <v>0</v>
      </c>
      <c r="R802" s="43"/>
      <c r="S802" s="318">
        <f>SUM(R802*O802)</f>
        <v>0</v>
      </c>
      <c r="T802" s="44"/>
      <c r="U802" s="317">
        <f>SUM(T802*O802)</f>
        <v>0</v>
      </c>
      <c r="V802" s="43"/>
      <c r="W802" s="318">
        <f>SUM(V802*O802)</f>
        <v>0</v>
      </c>
      <c r="X802" s="44"/>
      <c r="Y802" s="317">
        <f>SUM(X802*O802)</f>
        <v>0</v>
      </c>
      <c r="Z802" s="43"/>
      <c r="AA802" s="318">
        <f>SUM(Z802*O802)</f>
        <v>0</v>
      </c>
      <c r="AB802" s="44"/>
      <c r="AC802" s="317">
        <f>SUM(AB802*O802)</f>
        <v>0</v>
      </c>
      <c r="AD802" s="43"/>
      <c r="AE802" s="318">
        <f>SUM(AD802*O802)</f>
        <v>0</v>
      </c>
      <c r="AF802" s="44"/>
      <c r="AG802" s="317">
        <f>SUM(AF802*O802)</f>
        <v>0</v>
      </c>
      <c r="AH802" s="43"/>
      <c r="AI802" s="318">
        <f>SUM(AH802*O802)</f>
        <v>0</v>
      </c>
      <c r="AJ802" s="44"/>
      <c r="AK802" s="317">
        <f>SUM(AJ802*O802)</f>
        <v>0</v>
      </c>
      <c r="AL802" s="43"/>
      <c r="AM802" s="318">
        <f>SUM(AL802*O802)</f>
        <v>0</v>
      </c>
      <c r="AN802" s="44"/>
      <c r="AO802" s="317">
        <f>SUM(AN802*O802)</f>
        <v>0</v>
      </c>
      <c r="AP802" s="43"/>
      <c r="AQ802" s="318">
        <f>SUM(AP802*O802)</f>
        <v>0</v>
      </c>
      <c r="AR802" s="44"/>
      <c r="AS802" s="317">
        <f>SUM(AR802*O802)</f>
        <v>0</v>
      </c>
      <c r="AT802" s="43"/>
      <c r="AU802" s="318">
        <f>SUM(AT802*O802)</f>
        <v>0</v>
      </c>
      <c r="AV802" s="44"/>
      <c r="AW802" s="317">
        <f>SUM(AV802*O802)</f>
        <v>0</v>
      </c>
      <c r="AX802" s="43"/>
      <c r="AY802" s="318">
        <f>SUM(AX802*O802)</f>
        <v>0</v>
      </c>
      <c r="AZ802" s="44"/>
      <c r="BA802" s="317">
        <f>SUM(AZ802*O802)</f>
        <v>0</v>
      </c>
      <c r="BB802" s="43"/>
      <c r="BC802" s="318">
        <f>SUM(BB802*O802)</f>
        <v>0</v>
      </c>
      <c r="BD802" s="44"/>
      <c r="BE802" s="317">
        <f>SUM(BD802*O802)</f>
        <v>0</v>
      </c>
    </row>
    <row r="803" spans="1:57" ht="25.5" x14ac:dyDescent="0.2">
      <c r="A803" s="187">
        <v>287</v>
      </c>
      <c r="B803" s="25" t="s">
        <v>216</v>
      </c>
      <c r="C803" s="25" t="s">
        <v>219</v>
      </c>
      <c r="D803" s="29" t="s">
        <v>920</v>
      </c>
      <c r="E803" s="28" t="s">
        <v>12</v>
      </c>
      <c r="F803" s="188">
        <v>8</v>
      </c>
      <c r="G803" s="28">
        <v>47828</v>
      </c>
      <c r="H803" s="88" t="s">
        <v>2119</v>
      </c>
      <c r="I803" s="29" t="s">
        <v>3404</v>
      </c>
      <c r="J803" s="79" t="s">
        <v>2338</v>
      </c>
      <c r="K803" s="187">
        <v>1</v>
      </c>
      <c r="L803" s="146">
        <v>4.1399999999999997</v>
      </c>
      <c r="M803" s="80">
        <v>4.1399999999999997</v>
      </c>
      <c r="N803" s="80">
        <v>4.1399999999999997</v>
      </c>
      <c r="O803" s="223">
        <v>4.1399999999999997</v>
      </c>
      <c r="P803" s="371">
        <f>SUM(R803,T803,V803,X803,Z803,AB803,AD803,AF803,AH803,AJ803,AL803,AN803,AP803,AR803,AT803,AV803,AX803,AZ803,BB803,BD803)</f>
        <v>0</v>
      </c>
      <c r="Q803" s="372">
        <f>SUM(P803*O803)</f>
        <v>0</v>
      </c>
      <c r="R803" s="43"/>
      <c r="S803" s="318">
        <f>SUM(R803*O803)</f>
        <v>0</v>
      </c>
      <c r="T803" s="44"/>
      <c r="U803" s="317">
        <f>SUM(T803*O803)</f>
        <v>0</v>
      </c>
      <c r="V803" s="43"/>
      <c r="W803" s="318">
        <f>SUM(V803*O803)</f>
        <v>0</v>
      </c>
      <c r="X803" s="44"/>
      <c r="Y803" s="317">
        <f>SUM(X803*O803)</f>
        <v>0</v>
      </c>
      <c r="Z803" s="43"/>
      <c r="AA803" s="318">
        <f>SUM(Z803*O803)</f>
        <v>0</v>
      </c>
      <c r="AB803" s="44"/>
      <c r="AC803" s="317">
        <f>SUM(AB803*O803)</f>
        <v>0</v>
      </c>
      <c r="AD803" s="43"/>
      <c r="AE803" s="318">
        <f>SUM(AD803*O803)</f>
        <v>0</v>
      </c>
      <c r="AF803" s="44"/>
      <c r="AG803" s="317">
        <f>SUM(AF803*O803)</f>
        <v>0</v>
      </c>
      <c r="AH803" s="43"/>
      <c r="AI803" s="318">
        <f>SUM(AH803*O803)</f>
        <v>0</v>
      </c>
      <c r="AJ803" s="44"/>
      <c r="AK803" s="317">
        <f>SUM(AJ803*O803)</f>
        <v>0</v>
      </c>
      <c r="AL803" s="43"/>
      <c r="AM803" s="318">
        <f>SUM(AL803*O803)</f>
        <v>0</v>
      </c>
      <c r="AN803" s="44"/>
      <c r="AO803" s="317">
        <f>SUM(AN803*O803)</f>
        <v>0</v>
      </c>
      <c r="AP803" s="43"/>
      <c r="AQ803" s="318">
        <f>SUM(AP803*O803)</f>
        <v>0</v>
      </c>
      <c r="AR803" s="44"/>
      <c r="AS803" s="317">
        <f>SUM(AR803*O803)</f>
        <v>0</v>
      </c>
      <c r="AT803" s="43"/>
      <c r="AU803" s="318">
        <f>SUM(AT803*O803)</f>
        <v>0</v>
      </c>
      <c r="AV803" s="44"/>
      <c r="AW803" s="317">
        <f>SUM(AV803*O803)</f>
        <v>0</v>
      </c>
      <c r="AX803" s="43"/>
      <c r="AY803" s="318">
        <f>SUM(AX803*O803)</f>
        <v>0</v>
      </c>
      <c r="AZ803" s="44"/>
      <c r="BA803" s="317">
        <f>SUM(AZ803*O803)</f>
        <v>0</v>
      </c>
      <c r="BB803" s="43"/>
      <c r="BC803" s="318">
        <f>SUM(BB803*O803)</f>
        <v>0</v>
      </c>
      <c r="BD803" s="44"/>
      <c r="BE803" s="317">
        <f>SUM(BD803*O803)</f>
        <v>0</v>
      </c>
    </row>
    <row r="804" spans="1:57" x14ac:dyDescent="0.2">
      <c r="A804" s="186">
        <v>287</v>
      </c>
      <c r="B804" s="73" t="s">
        <v>216</v>
      </c>
      <c r="C804" s="73" t="s">
        <v>219</v>
      </c>
      <c r="D804" s="74" t="s">
        <v>947</v>
      </c>
      <c r="E804" s="74" t="s">
        <v>1084</v>
      </c>
      <c r="F804" s="75">
        <v>8</v>
      </c>
      <c r="G804" s="74" t="s">
        <v>3012</v>
      </c>
      <c r="H804" s="76" t="s">
        <v>3012</v>
      </c>
      <c r="I804" s="74" t="s">
        <v>3400</v>
      </c>
      <c r="J804" s="24" t="s">
        <v>3132</v>
      </c>
      <c r="K804" s="186">
        <v>2</v>
      </c>
      <c r="L804" s="144">
        <v>4.8099999999999996</v>
      </c>
      <c r="M804" s="144">
        <v>5.05</v>
      </c>
      <c r="N804" s="77">
        <v>5.05</v>
      </c>
      <c r="O804" s="220">
        <v>5.05</v>
      </c>
      <c r="P804" s="371">
        <f>SUM(R804,T804,V804,X804,Z804,AB804,AD804,AF804,AH804,AJ804,AL804,AN804,AP804,AR804,AT804,AV804,AX804,AZ804,BB804,BD804)</f>
        <v>0</v>
      </c>
      <c r="Q804" s="372">
        <f>SUM(P804*O804)</f>
        <v>0</v>
      </c>
      <c r="R804" s="43"/>
      <c r="S804" s="318">
        <f>SUM(R804*O804)</f>
        <v>0</v>
      </c>
      <c r="T804" s="44"/>
      <c r="U804" s="317">
        <f>SUM(T804*O804)</f>
        <v>0</v>
      </c>
      <c r="V804" s="43"/>
      <c r="W804" s="318">
        <f>SUM(V804*O804)</f>
        <v>0</v>
      </c>
      <c r="X804" s="44"/>
      <c r="Y804" s="317">
        <f>SUM(X804*O804)</f>
        <v>0</v>
      </c>
      <c r="Z804" s="43"/>
      <c r="AA804" s="318">
        <f>SUM(Z804*O804)</f>
        <v>0</v>
      </c>
      <c r="AB804" s="44"/>
      <c r="AC804" s="317">
        <f>SUM(AB804*O804)</f>
        <v>0</v>
      </c>
      <c r="AD804" s="43"/>
      <c r="AE804" s="318">
        <f>SUM(AD804*O804)</f>
        <v>0</v>
      </c>
      <c r="AF804" s="44"/>
      <c r="AG804" s="317">
        <f>SUM(AF804*O804)</f>
        <v>0</v>
      </c>
      <c r="AH804" s="43"/>
      <c r="AI804" s="318">
        <f>SUM(AH804*O804)</f>
        <v>0</v>
      </c>
      <c r="AJ804" s="44"/>
      <c r="AK804" s="317">
        <f>SUM(AJ804*O804)</f>
        <v>0</v>
      </c>
      <c r="AL804" s="43"/>
      <c r="AM804" s="318">
        <f>SUM(AL804*O804)</f>
        <v>0</v>
      </c>
      <c r="AN804" s="44"/>
      <c r="AO804" s="317">
        <f>SUM(AN804*O804)</f>
        <v>0</v>
      </c>
      <c r="AP804" s="43"/>
      <c r="AQ804" s="318">
        <f>SUM(AP804*O804)</f>
        <v>0</v>
      </c>
      <c r="AR804" s="44"/>
      <c r="AS804" s="317">
        <f>SUM(AR804*O804)</f>
        <v>0</v>
      </c>
      <c r="AT804" s="43"/>
      <c r="AU804" s="318">
        <f>SUM(AT804*O804)</f>
        <v>0</v>
      </c>
      <c r="AV804" s="44"/>
      <c r="AW804" s="317">
        <f>SUM(AV804*O804)</f>
        <v>0</v>
      </c>
      <c r="AX804" s="43"/>
      <c r="AY804" s="318">
        <f>SUM(AX804*O804)</f>
        <v>0</v>
      </c>
      <c r="AZ804" s="44"/>
      <c r="BA804" s="317">
        <f>SUM(AZ804*O804)</f>
        <v>0</v>
      </c>
      <c r="BB804" s="43"/>
      <c r="BC804" s="318">
        <f>SUM(BB804*O804)</f>
        <v>0</v>
      </c>
      <c r="BD804" s="44"/>
      <c r="BE804" s="317">
        <f>SUM(BD804*O804)</f>
        <v>0</v>
      </c>
    </row>
    <row r="805" spans="1:57" ht="25.5" x14ac:dyDescent="0.2">
      <c r="A805" s="81">
        <v>287</v>
      </c>
      <c r="B805" s="82" t="s">
        <v>216</v>
      </c>
      <c r="C805" s="82" t="s">
        <v>219</v>
      </c>
      <c r="D805" s="83" t="s">
        <v>3313</v>
      </c>
      <c r="E805" s="84" t="s">
        <v>12</v>
      </c>
      <c r="F805" s="85">
        <v>8</v>
      </c>
      <c r="G805" s="84">
        <v>80078</v>
      </c>
      <c r="H805" s="22" t="s">
        <v>2441</v>
      </c>
      <c r="I805" s="34">
        <v>57681</v>
      </c>
      <c r="J805" s="86" t="s">
        <v>1074</v>
      </c>
      <c r="K805" s="81">
        <v>3</v>
      </c>
      <c r="L805" s="87">
        <v>10.07</v>
      </c>
      <c r="M805" s="155">
        <v>12.05</v>
      </c>
      <c r="N805" s="87">
        <v>12.05</v>
      </c>
      <c r="O805" s="362">
        <v>9.8000000000000007</v>
      </c>
      <c r="P805" s="371">
        <f>SUM(R805,T805,V805,X805,Z805,AB805,AD805,AF805,AH805,AJ805,AL805,AN805,AP805,AR805,AT805,AV805,AX805,AZ805,BB805,BD805)</f>
        <v>0</v>
      </c>
      <c r="Q805" s="372">
        <f>SUM(P805*O805)</f>
        <v>0</v>
      </c>
      <c r="R805" s="43"/>
      <c r="S805" s="318">
        <f>SUM(R805*O805)</f>
        <v>0</v>
      </c>
      <c r="T805" s="44"/>
      <c r="U805" s="317">
        <f>SUM(T805*O805)</f>
        <v>0</v>
      </c>
      <c r="V805" s="43"/>
      <c r="W805" s="318">
        <f>SUM(V805*O805)</f>
        <v>0</v>
      </c>
      <c r="X805" s="44"/>
      <c r="Y805" s="317">
        <f>SUM(X805*O805)</f>
        <v>0</v>
      </c>
      <c r="Z805" s="43"/>
      <c r="AA805" s="318">
        <f>SUM(Z805*O805)</f>
        <v>0</v>
      </c>
      <c r="AB805" s="44"/>
      <c r="AC805" s="317">
        <f>SUM(AB805*O805)</f>
        <v>0</v>
      </c>
      <c r="AD805" s="43"/>
      <c r="AE805" s="318">
        <f>SUM(AD805*O805)</f>
        <v>0</v>
      </c>
      <c r="AF805" s="44"/>
      <c r="AG805" s="317">
        <f>SUM(AF805*O805)</f>
        <v>0</v>
      </c>
      <c r="AH805" s="43"/>
      <c r="AI805" s="318">
        <f>SUM(AH805*O805)</f>
        <v>0</v>
      </c>
      <c r="AJ805" s="44"/>
      <c r="AK805" s="317">
        <f>SUM(AJ805*O805)</f>
        <v>0</v>
      </c>
      <c r="AL805" s="43"/>
      <c r="AM805" s="318">
        <f>SUM(AL805*O805)</f>
        <v>0</v>
      </c>
      <c r="AN805" s="44"/>
      <c r="AO805" s="317">
        <f>SUM(AN805*O805)</f>
        <v>0</v>
      </c>
      <c r="AP805" s="43"/>
      <c r="AQ805" s="318">
        <f>SUM(AP805*O805)</f>
        <v>0</v>
      </c>
      <c r="AR805" s="44"/>
      <c r="AS805" s="317">
        <f>SUM(AR805*O805)</f>
        <v>0</v>
      </c>
      <c r="AT805" s="43"/>
      <c r="AU805" s="318">
        <f>SUM(AT805*O805)</f>
        <v>0</v>
      </c>
      <c r="AV805" s="44"/>
      <c r="AW805" s="317">
        <f>SUM(AV805*O805)</f>
        <v>0</v>
      </c>
      <c r="AX805" s="43"/>
      <c r="AY805" s="318">
        <f>SUM(AX805*O805)</f>
        <v>0</v>
      </c>
      <c r="AZ805" s="44"/>
      <c r="BA805" s="317">
        <f>SUM(AZ805*O805)</f>
        <v>0</v>
      </c>
      <c r="BB805" s="43"/>
      <c r="BC805" s="318">
        <f>SUM(BB805*O805)</f>
        <v>0</v>
      </c>
      <c r="BD805" s="44"/>
      <c r="BE805" s="317">
        <f>SUM(BD805*O805)</f>
        <v>0</v>
      </c>
    </row>
    <row r="806" spans="1:57" x14ac:dyDescent="0.2">
      <c r="A806" s="263">
        <v>287</v>
      </c>
      <c r="B806" s="264" t="s">
        <v>216</v>
      </c>
      <c r="C806" s="260" t="s">
        <v>219</v>
      </c>
      <c r="D806" s="315" t="s">
        <v>4052</v>
      </c>
      <c r="E806" s="266" t="s">
        <v>12</v>
      </c>
      <c r="F806" s="265">
        <v>8</v>
      </c>
      <c r="G806" s="266"/>
      <c r="H806" s="320" t="s">
        <v>4292</v>
      </c>
      <c r="I806" s="266" t="s">
        <v>3747</v>
      </c>
      <c r="J806" s="316" t="s">
        <v>4733</v>
      </c>
      <c r="K806" s="263"/>
      <c r="L806" s="267"/>
      <c r="M806" s="267"/>
      <c r="N806" s="267"/>
      <c r="O806" s="360">
        <v>10.39</v>
      </c>
      <c r="P806" s="371">
        <f>SUM(R806,T806,V806,X806,Z806,AB806,AD806,AF806,AH806,AJ806,AL806,AN806,AP806,AR806,AT806,AV806,AX806,AZ806,BB806,BD806)</f>
        <v>0</v>
      </c>
      <c r="Q806" s="372">
        <f>SUM(P806*O806)</f>
        <v>0</v>
      </c>
      <c r="R806" s="43"/>
      <c r="S806" s="318">
        <f>SUM(R806*O806)</f>
        <v>0</v>
      </c>
      <c r="T806" s="44"/>
      <c r="U806" s="317">
        <f>SUM(T806*O806)</f>
        <v>0</v>
      </c>
      <c r="V806" s="43"/>
      <c r="W806" s="318">
        <f>SUM(V806*O806)</f>
        <v>0</v>
      </c>
      <c r="X806" s="44"/>
      <c r="Y806" s="317">
        <f>SUM(X806*O806)</f>
        <v>0</v>
      </c>
      <c r="Z806" s="43"/>
      <c r="AA806" s="318">
        <f>SUM(Z806*O806)</f>
        <v>0</v>
      </c>
      <c r="AB806" s="44"/>
      <c r="AC806" s="317">
        <f>SUM(AB806*O806)</f>
        <v>0</v>
      </c>
      <c r="AD806" s="43"/>
      <c r="AE806" s="318">
        <f>SUM(AD806*O806)</f>
        <v>0</v>
      </c>
      <c r="AF806" s="44"/>
      <c r="AG806" s="317">
        <f>SUM(AF806*O806)</f>
        <v>0</v>
      </c>
      <c r="AH806" s="43"/>
      <c r="AI806" s="318">
        <f>SUM(AH806*O806)</f>
        <v>0</v>
      </c>
      <c r="AJ806" s="44"/>
      <c r="AK806" s="317">
        <f>SUM(AJ806*O806)</f>
        <v>0</v>
      </c>
      <c r="AL806" s="43"/>
      <c r="AM806" s="318">
        <f>SUM(AL806*O806)</f>
        <v>0</v>
      </c>
      <c r="AN806" s="44"/>
      <c r="AO806" s="317">
        <f>SUM(AN806*O806)</f>
        <v>0</v>
      </c>
      <c r="AP806" s="43"/>
      <c r="AQ806" s="318">
        <f>SUM(AP806*O806)</f>
        <v>0</v>
      </c>
      <c r="AR806" s="44"/>
      <c r="AS806" s="317">
        <f>SUM(AR806*O806)</f>
        <v>0</v>
      </c>
      <c r="AT806" s="43"/>
      <c r="AU806" s="318">
        <f>SUM(AT806*O806)</f>
        <v>0</v>
      </c>
      <c r="AV806" s="44"/>
      <c r="AW806" s="317">
        <f>SUM(AV806*O806)</f>
        <v>0</v>
      </c>
      <c r="AX806" s="43"/>
      <c r="AY806" s="318">
        <f>SUM(AX806*O806)</f>
        <v>0</v>
      </c>
      <c r="AZ806" s="44"/>
      <c r="BA806" s="317">
        <f>SUM(AZ806*O806)</f>
        <v>0</v>
      </c>
      <c r="BB806" s="43"/>
      <c r="BC806" s="318">
        <f>SUM(BB806*O806)</f>
        <v>0</v>
      </c>
      <c r="BD806" s="44"/>
      <c r="BE806" s="317">
        <f>SUM(BD806*O806)</f>
        <v>0</v>
      </c>
    </row>
    <row r="807" spans="1:57" ht="25.5" x14ac:dyDescent="0.2">
      <c r="A807" s="186">
        <v>288</v>
      </c>
      <c r="B807" s="73" t="s">
        <v>216</v>
      </c>
      <c r="C807" s="73" t="s">
        <v>228</v>
      </c>
      <c r="D807" s="74" t="s">
        <v>947</v>
      </c>
      <c r="E807" s="74" t="s">
        <v>12</v>
      </c>
      <c r="F807" s="75">
        <v>4</v>
      </c>
      <c r="G807" s="74" t="s">
        <v>1142</v>
      </c>
      <c r="H807" s="76" t="s">
        <v>1142</v>
      </c>
      <c r="I807" s="74" t="s">
        <v>3400</v>
      </c>
      <c r="J807" s="24" t="s">
        <v>3132</v>
      </c>
      <c r="K807" s="186">
        <v>1</v>
      </c>
      <c r="L807" s="77">
        <v>2.57</v>
      </c>
      <c r="M807" s="145">
        <v>0.99</v>
      </c>
      <c r="N807" s="144">
        <v>1.04</v>
      </c>
      <c r="O807" s="219">
        <v>1.0900000000000001</v>
      </c>
      <c r="P807" s="371">
        <f>SUM(R807,T807,V807,X807,Z807,AB807,AD807,AF807,AH807,AJ807,AL807,AN807,AP807,AR807,AT807,AV807,AX807,AZ807,BB807,BD807)</f>
        <v>0</v>
      </c>
      <c r="Q807" s="372">
        <f>SUM(P807*O807)</f>
        <v>0</v>
      </c>
      <c r="R807" s="43"/>
      <c r="S807" s="318">
        <f>SUM(R807*O807)</f>
        <v>0</v>
      </c>
      <c r="T807" s="44"/>
      <c r="U807" s="317">
        <f>SUM(T807*O807)</f>
        <v>0</v>
      </c>
      <c r="V807" s="43"/>
      <c r="W807" s="318">
        <f>SUM(V807*O807)</f>
        <v>0</v>
      </c>
      <c r="X807" s="44"/>
      <c r="Y807" s="317">
        <f>SUM(X807*O807)</f>
        <v>0</v>
      </c>
      <c r="Z807" s="43"/>
      <c r="AA807" s="318">
        <f>SUM(Z807*O807)</f>
        <v>0</v>
      </c>
      <c r="AB807" s="44"/>
      <c r="AC807" s="317">
        <f>SUM(AB807*O807)</f>
        <v>0</v>
      </c>
      <c r="AD807" s="43"/>
      <c r="AE807" s="318">
        <f>SUM(AD807*O807)</f>
        <v>0</v>
      </c>
      <c r="AF807" s="44"/>
      <c r="AG807" s="317">
        <f>SUM(AF807*O807)</f>
        <v>0</v>
      </c>
      <c r="AH807" s="43"/>
      <c r="AI807" s="318">
        <f>SUM(AH807*O807)</f>
        <v>0</v>
      </c>
      <c r="AJ807" s="44"/>
      <c r="AK807" s="317">
        <f>SUM(AJ807*O807)</f>
        <v>0</v>
      </c>
      <c r="AL807" s="43"/>
      <c r="AM807" s="318">
        <f>SUM(AL807*O807)</f>
        <v>0</v>
      </c>
      <c r="AN807" s="44"/>
      <c r="AO807" s="317">
        <f>SUM(AN807*O807)</f>
        <v>0</v>
      </c>
      <c r="AP807" s="43"/>
      <c r="AQ807" s="318">
        <f>SUM(AP807*O807)</f>
        <v>0</v>
      </c>
      <c r="AR807" s="44"/>
      <c r="AS807" s="317">
        <f>SUM(AR807*O807)</f>
        <v>0</v>
      </c>
      <c r="AT807" s="43"/>
      <c r="AU807" s="318">
        <f>SUM(AT807*O807)</f>
        <v>0</v>
      </c>
      <c r="AV807" s="44"/>
      <c r="AW807" s="317">
        <f>SUM(AV807*O807)</f>
        <v>0</v>
      </c>
      <c r="AX807" s="43"/>
      <c r="AY807" s="318">
        <f>SUM(AX807*O807)</f>
        <v>0</v>
      </c>
      <c r="AZ807" s="44"/>
      <c r="BA807" s="317">
        <f>SUM(AZ807*O807)</f>
        <v>0</v>
      </c>
      <c r="BB807" s="43"/>
      <c r="BC807" s="318">
        <f>SUM(BB807*O807)</f>
        <v>0</v>
      </c>
      <c r="BD807" s="44"/>
      <c r="BE807" s="317">
        <f>SUM(BD807*O807)</f>
        <v>0</v>
      </c>
    </row>
    <row r="808" spans="1:57" ht="25.5" x14ac:dyDescent="0.2">
      <c r="A808" s="187">
        <v>288</v>
      </c>
      <c r="B808" s="25" t="s">
        <v>216</v>
      </c>
      <c r="C808" s="25" t="s">
        <v>228</v>
      </c>
      <c r="D808" s="29" t="s">
        <v>226</v>
      </c>
      <c r="E808" s="28" t="s">
        <v>12</v>
      </c>
      <c r="F808" s="188">
        <v>4</v>
      </c>
      <c r="G808" s="28">
        <v>82074</v>
      </c>
      <c r="H808" s="88" t="s">
        <v>2120</v>
      </c>
      <c r="I808" s="29" t="s">
        <v>3404</v>
      </c>
      <c r="J808" s="79" t="s">
        <v>2338</v>
      </c>
      <c r="K808" s="187">
        <v>2</v>
      </c>
      <c r="L808" s="146">
        <v>4.3099999999999996</v>
      </c>
      <c r="M808" s="80">
        <v>4.3099999999999996</v>
      </c>
      <c r="N808" s="80">
        <v>4.3099999999999996</v>
      </c>
      <c r="O808" s="223">
        <v>4.3099999999999996</v>
      </c>
      <c r="P808" s="371">
        <f>SUM(R808,T808,V808,X808,Z808,AB808,AD808,AF808,AH808,AJ808,AL808,AN808,AP808,AR808,AT808,AV808,AX808,AZ808,BB808,BD808)</f>
        <v>0</v>
      </c>
      <c r="Q808" s="372">
        <f>SUM(P808*O808)</f>
        <v>0</v>
      </c>
      <c r="R808" s="43"/>
      <c r="S808" s="318">
        <f>SUM(R808*O808)</f>
        <v>0</v>
      </c>
      <c r="T808" s="44"/>
      <c r="U808" s="317">
        <f>SUM(T808*O808)</f>
        <v>0</v>
      </c>
      <c r="V808" s="43"/>
      <c r="W808" s="318">
        <f>SUM(V808*O808)</f>
        <v>0</v>
      </c>
      <c r="X808" s="44"/>
      <c r="Y808" s="317">
        <f>SUM(X808*O808)</f>
        <v>0</v>
      </c>
      <c r="Z808" s="43"/>
      <c r="AA808" s="318">
        <f>SUM(Z808*O808)</f>
        <v>0</v>
      </c>
      <c r="AB808" s="44"/>
      <c r="AC808" s="317">
        <f>SUM(AB808*O808)</f>
        <v>0</v>
      </c>
      <c r="AD808" s="43"/>
      <c r="AE808" s="318">
        <f>SUM(AD808*O808)</f>
        <v>0</v>
      </c>
      <c r="AF808" s="44"/>
      <c r="AG808" s="317">
        <f>SUM(AF808*O808)</f>
        <v>0</v>
      </c>
      <c r="AH808" s="43"/>
      <c r="AI808" s="318">
        <f>SUM(AH808*O808)</f>
        <v>0</v>
      </c>
      <c r="AJ808" s="44"/>
      <c r="AK808" s="317">
        <f>SUM(AJ808*O808)</f>
        <v>0</v>
      </c>
      <c r="AL808" s="43"/>
      <c r="AM808" s="318">
        <f>SUM(AL808*O808)</f>
        <v>0</v>
      </c>
      <c r="AN808" s="44"/>
      <c r="AO808" s="317">
        <f>SUM(AN808*O808)</f>
        <v>0</v>
      </c>
      <c r="AP808" s="43"/>
      <c r="AQ808" s="318">
        <f>SUM(AP808*O808)</f>
        <v>0</v>
      </c>
      <c r="AR808" s="44"/>
      <c r="AS808" s="317">
        <f>SUM(AR808*O808)</f>
        <v>0</v>
      </c>
      <c r="AT808" s="43"/>
      <c r="AU808" s="318">
        <f>SUM(AT808*O808)</f>
        <v>0</v>
      </c>
      <c r="AV808" s="44"/>
      <c r="AW808" s="317">
        <f>SUM(AV808*O808)</f>
        <v>0</v>
      </c>
      <c r="AX808" s="43"/>
      <c r="AY808" s="318">
        <f>SUM(AX808*O808)</f>
        <v>0</v>
      </c>
      <c r="AZ808" s="44"/>
      <c r="BA808" s="317">
        <f>SUM(AZ808*O808)</f>
        <v>0</v>
      </c>
      <c r="BB808" s="43"/>
      <c r="BC808" s="318">
        <f>SUM(BB808*O808)</f>
        <v>0</v>
      </c>
      <c r="BD808" s="44"/>
      <c r="BE808" s="317">
        <f>SUM(BD808*O808)</f>
        <v>0</v>
      </c>
    </row>
    <row r="809" spans="1:57" ht="25.5" x14ac:dyDescent="0.2">
      <c r="A809" s="263">
        <v>288</v>
      </c>
      <c r="B809" s="264" t="s">
        <v>216</v>
      </c>
      <c r="C809" s="260" t="s">
        <v>228</v>
      </c>
      <c r="D809" s="315" t="s">
        <v>4052</v>
      </c>
      <c r="E809" s="266" t="s">
        <v>12</v>
      </c>
      <c r="F809" s="265">
        <v>4</v>
      </c>
      <c r="G809" s="266"/>
      <c r="H809" s="320" t="s">
        <v>4293</v>
      </c>
      <c r="I809" s="266" t="s">
        <v>3747</v>
      </c>
      <c r="J809" s="316" t="s">
        <v>4733</v>
      </c>
      <c r="K809" s="263"/>
      <c r="L809" s="267"/>
      <c r="M809" s="267"/>
      <c r="N809" s="267"/>
      <c r="O809" s="360">
        <v>4.3500000000000005</v>
      </c>
      <c r="P809" s="371">
        <f>SUM(R809,T809,V809,X809,Z809,AB809,AD809,AF809,AH809,AJ809,AL809,AN809,AP809,AR809,AT809,AV809,AX809,AZ809,BB809,BD809)</f>
        <v>0</v>
      </c>
      <c r="Q809" s="372">
        <f>SUM(P809*O809)</f>
        <v>0</v>
      </c>
      <c r="R809" s="43"/>
      <c r="S809" s="318">
        <f>SUM(R809*O809)</f>
        <v>0</v>
      </c>
      <c r="T809" s="44"/>
      <c r="U809" s="317">
        <f>SUM(T809*O809)</f>
        <v>0</v>
      </c>
      <c r="V809" s="43"/>
      <c r="W809" s="318">
        <f>SUM(V809*O809)</f>
        <v>0</v>
      </c>
      <c r="X809" s="44"/>
      <c r="Y809" s="317">
        <f>SUM(X809*O809)</f>
        <v>0</v>
      </c>
      <c r="Z809" s="43"/>
      <c r="AA809" s="318">
        <f>SUM(Z809*O809)</f>
        <v>0</v>
      </c>
      <c r="AB809" s="44"/>
      <c r="AC809" s="317">
        <f>SUM(AB809*O809)</f>
        <v>0</v>
      </c>
      <c r="AD809" s="43"/>
      <c r="AE809" s="318">
        <f>SUM(AD809*O809)</f>
        <v>0</v>
      </c>
      <c r="AF809" s="44"/>
      <c r="AG809" s="317">
        <f>SUM(AF809*O809)</f>
        <v>0</v>
      </c>
      <c r="AH809" s="43"/>
      <c r="AI809" s="318">
        <f>SUM(AH809*O809)</f>
        <v>0</v>
      </c>
      <c r="AJ809" s="44"/>
      <c r="AK809" s="317">
        <f>SUM(AJ809*O809)</f>
        <v>0</v>
      </c>
      <c r="AL809" s="43"/>
      <c r="AM809" s="318">
        <f>SUM(AL809*O809)</f>
        <v>0</v>
      </c>
      <c r="AN809" s="44"/>
      <c r="AO809" s="317">
        <f>SUM(AN809*O809)</f>
        <v>0</v>
      </c>
      <c r="AP809" s="43"/>
      <c r="AQ809" s="318">
        <f>SUM(AP809*O809)</f>
        <v>0</v>
      </c>
      <c r="AR809" s="44"/>
      <c r="AS809" s="317">
        <f>SUM(AR809*O809)</f>
        <v>0</v>
      </c>
      <c r="AT809" s="43"/>
      <c r="AU809" s="318">
        <f>SUM(AT809*O809)</f>
        <v>0</v>
      </c>
      <c r="AV809" s="44"/>
      <c r="AW809" s="317">
        <f>SUM(AV809*O809)</f>
        <v>0</v>
      </c>
      <c r="AX809" s="43"/>
      <c r="AY809" s="318">
        <f>SUM(AX809*O809)</f>
        <v>0</v>
      </c>
      <c r="AZ809" s="44"/>
      <c r="BA809" s="317">
        <f>SUM(AZ809*O809)</f>
        <v>0</v>
      </c>
      <c r="BB809" s="43"/>
      <c r="BC809" s="318">
        <f>SUM(BB809*O809)</f>
        <v>0</v>
      </c>
      <c r="BD809" s="44"/>
      <c r="BE809" s="317">
        <f>SUM(BD809*O809)</f>
        <v>0</v>
      </c>
    </row>
    <row r="810" spans="1:57" ht="25.5" x14ac:dyDescent="0.2">
      <c r="A810" s="186">
        <v>288</v>
      </c>
      <c r="B810" s="73" t="s">
        <v>216</v>
      </c>
      <c r="C810" s="73" t="s">
        <v>228</v>
      </c>
      <c r="D810" s="74" t="s">
        <v>120</v>
      </c>
      <c r="E810" s="74" t="s">
        <v>1084</v>
      </c>
      <c r="F810" s="75">
        <v>4</v>
      </c>
      <c r="G810" s="74" t="s">
        <v>3013</v>
      </c>
      <c r="H810" s="76" t="s">
        <v>3013</v>
      </c>
      <c r="I810" s="74" t="s">
        <v>3400</v>
      </c>
      <c r="J810" s="24" t="s">
        <v>3132</v>
      </c>
      <c r="K810" s="186">
        <v>3</v>
      </c>
      <c r="L810" s="144">
        <v>4.8499999999999996</v>
      </c>
      <c r="M810" s="77">
        <v>4.8499999999999996</v>
      </c>
      <c r="N810" s="77">
        <v>4.8499999999999996</v>
      </c>
      <c r="O810" s="219">
        <v>5</v>
      </c>
      <c r="P810" s="371">
        <f>SUM(R810,T810,V810,X810,Z810,AB810,AD810,AF810,AH810,AJ810,AL810,AN810,AP810,AR810,AT810,AV810,AX810,AZ810,BB810,BD810)</f>
        <v>0</v>
      </c>
      <c r="Q810" s="372">
        <f>SUM(P810*O810)</f>
        <v>0</v>
      </c>
      <c r="R810" s="43"/>
      <c r="S810" s="318">
        <f>SUM(R810*O810)</f>
        <v>0</v>
      </c>
      <c r="T810" s="44"/>
      <c r="U810" s="317">
        <f>SUM(T810*O810)</f>
        <v>0</v>
      </c>
      <c r="V810" s="43"/>
      <c r="W810" s="318">
        <f>SUM(V810*O810)</f>
        <v>0</v>
      </c>
      <c r="X810" s="44"/>
      <c r="Y810" s="317">
        <f>SUM(X810*O810)</f>
        <v>0</v>
      </c>
      <c r="Z810" s="43"/>
      <c r="AA810" s="318">
        <f>SUM(Z810*O810)</f>
        <v>0</v>
      </c>
      <c r="AB810" s="44"/>
      <c r="AC810" s="317">
        <f>SUM(AB810*O810)</f>
        <v>0</v>
      </c>
      <c r="AD810" s="43"/>
      <c r="AE810" s="318">
        <f>SUM(AD810*O810)</f>
        <v>0</v>
      </c>
      <c r="AF810" s="44"/>
      <c r="AG810" s="317">
        <f>SUM(AF810*O810)</f>
        <v>0</v>
      </c>
      <c r="AH810" s="43"/>
      <c r="AI810" s="318">
        <f>SUM(AH810*O810)</f>
        <v>0</v>
      </c>
      <c r="AJ810" s="44"/>
      <c r="AK810" s="317">
        <f>SUM(AJ810*O810)</f>
        <v>0</v>
      </c>
      <c r="AL810" s="43"/>
      <c r="AM810" s="318">
        <f>SUM(AL810*O810)</f>
        <v>0</v>
      </c>
      <c r="AN810" s="44"/>
      <c r="AO810" s="317">
        <f>SUM(AN810*O810)</f>
        <v>0</v>
      </c>
      <c r="AP810" s="43"/>
      <c r="AQ810" s="318">
        <f>SUM(AP810*O810)</f>
        <v>0</v>
      </c>
      <c r="AR810" s="44"/>
      <c r="AS810" s="317">
        <f>SUM(AR810*O810)</f>
        <v>0</v>
      </c>
      <c r="AT810" s="43"/>
      <c r="AU810" s="318">
        <f>SUM(AT810*O810)</f>
        <v>0</v>
      </c>
      <c r="AV810" s="44"/>
      <c r="AW810" s="317">
        <f>SUM(AV810*O810)</f>
        <v>0</v>
      </c>
      <c r="AX810" s="43"/>
      <c r="AY810" s="318">
        <f>SUM(AX810*O810)</f>
        <v>0</v>
      </c>
      <c r="AZ810" s="44"/>
      <c r="BA810" s="317">
        <f>SUM(AZ810*O810)</f>
        <v>0</v>
      </c>
      <c r="BB810" s="43"/>
      <c r="BC810" s="318">
        <f>SUM(BB810*O810)</f>
        <v>0</v>
      </c>
      <c r="BD810" s="44"/>
      <c r="BE810" s="317">
        <f>SUM(BD810*O810)</f>
        <v>0</v>
      </c>
    </row>
    <row r="811" spans="1:57" ht="25.5" x14ac:dyDescent="0.2">
      <c r="A811" s="187">
        <v>289</v>
      </c>
      <c r="B811" s="25" t="s">
        <v>216</v>
      </c>
      <c r="C811" s="25" t="s">
        <v>228</v>
      </c>
      <c r="D811" s="29" t="s">
        <v>226</v>
      </c>
      <c r="E811" s="28" t="s">
        <v>12</v>
      </c>
      <c r="F811" s="188">
        <v>4</v>
      </c>
      <c r="G811" s="28">
        <v>82074</v>
      </c>
      <c r="H811" s="88" t="s">
        <v>2120</v>
      </c>
      <c r="I811" s="29" t="s">
        <v>3404</v>
      </c>
      <c r="J811" s="79" t="s">
        <v>2338</v>
      </c>
      <c r="K811" s="187">
        <v>1</v>
      </c>
      <c r="L811" s="146">
        <v>4.3099999999999996</v>
      </c>
      <c r="M811" s="80">
        <v>4.3099999999999996</v>
      </c>
      <c r="N811" s="80">
        <v>4.3099999999999996</v>
      </c>
      <c r="O811" s="223">
        <v>4.3099999999999996</v>
      </c>
      <c r="P811" s="371">
        <f>SUM(R811,T811,V811,X811,Z811,AB811,AD811,AF811,AH811,AJ811,AL811,AN811,AP811,AR811,AT811,AV811,AX811,AZ811,BB811,BD811)</f>
        <v>0</v>
      </c>
      <c r="Q811" s="372">
        <f>SUM(P811*O811)</f>
        <v>0</v>
      </c>
      <c r="R811" s="43"/>
      <c r="S811" s="318">
        <f>SUM(R811*O811)</f>
        <v>0</v>
      </c>
      <c r="T811" s="44"/>
      <c r="U811" s="317">
        <f>SUM(T811*O811)</f>
        <v>0</v>
      </c>
      <c r="V811" s="43"/>
      <c r="W811" s="318">
        <f>SUM(V811*O811)</f>
        <v>0</v>
      </c>
      <c r="X811" s="44"/>
      <c r="Y811" s="317">
        <f>SUM(X811*O811)</f>
        <v>0</v>
      </c>
      <c r="Z811" s="43"/>
      <c r="AA811" s="318">
        <f>SUM(Z811*O811)</f>
        <v>0</v>
      </c>
      <c r="AB811" s="44"/>
      <c r="AC811" s="317">
        <f>SUM(AB811*O811)</f>
        <v>0</v>
      </c>
      <c r="AD811" s="43"/>
      <c r="AE811" s="318">
        <f>SUM(AD811*O811)</f>
        <v>0</v>
      </c>
      <c r="AF811" s="44"/>
      <c r="AG811" s="317">
        <f>SUM(AF811*O811)</f>
        <v>0</v>
      </c>
      <c r="AH811" s="43"/>
      <c r="AI811" s="318">
        <f>SUM(AH811*O811)</f>
        <v>0</v>
      </c>
      <c r="AJ811" s="44"/>
      <c r="AK811" s="317">
        <f>SUM(AJ811*O811)</f>
        <v>0</v>
      </c>
      <c r="AL811" s="43"/>
      <c r="AM811" s="318">
        <f>SUM(AL811*O811)</f>
        <v>0</v>
      </c>
      <c r="AN811" s="44"/>
      <c r="AO811" s="317">
        <f>SUM(AN811*O811)</f>
        <v>0</v>
      </c>
      <c r="AP811" s="43"/>
      <c r="AQ811" s="318">
        <f>SUM(AP811*O811)</f>
        <v>0</v>
      </c>
      <c r="AR811" s="44"/>
      <c r="AS811" s="317">
        <f>SUM(AR811*O811)</f>
        <v>0</v>
      </c>
      <c r="AT811" s="43"/>
      <c r="AU811" s="318">
        <f>SUM(AT811*O811)</f>
        <v>0</v>
      </c>
      <c r="AV811" s="44"/>
      <c r="AW811" s="317">
        <f>SUM(AV811*O811)</f>
        <v>0</v>
      </c>
      <c r="AX811" s="43"/>
      <c r="AY811" s="318">
        <f>SUM(AX811*O811)</f>
        <v>0</v>
      </c>
      <c r="AZ811" s="44"/>
      <c r="BA811" s="317">
        <f>SUM(AZ811*O811)</f>
        <v>0</v>
      </c>
      <c r="BB811" s="43"/>
      <c r="BC811" s="318">
        <f>SUM(BB811*O811)</f>
        <v>0</v>
      </c>
      <c r="BD811" s="44"/>
      <c r="BE811" s="317">
        <f>SUM(BD811*O811)</f>
        <v>0</v>
      </c>
    </row>
    <row r="812" spans="1:57" ht="25.5" x14ac:dyDescent="0.2">
      <c r="A812" s="263">
        <v>289</v>
      </c>
      <c r="B812" s="264" t="s">
        <v>216</v>
      </c>
      <c r="C812" s="260" t="s">
        <v>228</v>
      </c>
      <c r="D812" s="315" t="s">
        <v>738</v>
      </c>
      <c r="E812" s="266" t="s">
        <v>12</v>
      </c>
      <c r="F812" s="265">
        <v>4</v>
      </c>
      <c r="G812" s="266" t="s">
        <v>4557</v>
      </c>
      <c r="H812" s="320" t="s">
        <v>4294</v>
      </c>
      <c r="I812" s="266" t="s">
        <v>3747</v>
      </c>
      <c r="J812" s="316" t="s">
        <v>4733</v>
      </c>
      <c r="K812" s="263"/>
      <c r="L812" s="267"/>
      <c r="M812" s="267"/>
      <c r="N812" s="267"/>
      <c r="O812" s="360">
        <v>4.7300000000000004</v>
      </c>
      <c r="P812" s="371">
        <f>SUM(R812,T812,V812,X812,Z812,AB812,AD812,AF812,AH812,AJ812,AL812,AN812,AP812,AR812,AT812,AV812,AX812,AZ812,BB812,BD812)</f>
        <v>0</v>
      </c>
      <c r="Q812" s="372">
        <f>SUM(P812*O812)</f>
        <v>0</v>
      </c>
      <c r="R812" s="43"/>
      <c r="S812" s="318">
        <f>SUM(R812*O812)</f>
        <v>0</v>
      </c>
      <c r="T812" s="44"/>
      <c r="U812" s="317">
        <f>SUM(T812*O812)</f>
        <v>0</v>
      </c>
      <c r="V812" s="43"/>
      <c r="W812" s="318">
        <f>SUM(V812*O812)</f>
        <v>0</v>
      </c>
      <c r="X812" s="44"/>
      <c r="Y812" s="317">
        <f>SUM(X812*O812)</f>
        <v>0</v>
      </c>
      <c r="Z812" s="43"/>
      <c r="AA812" s="318">
        <f>SUM(Z812*O812)</f>
        <v>0</v>
      </c>
      <c r="AB812" s="44"/>
      <c r="AC812" s="317">
        <f>SUM(AB812*O812)</f>
        <v>0</v>
      </c>
      <c r="AD812" s="43"/>
      <c r="AE812" s="318">
        <f>SUM(AD812*O812)</f>
        <v>0</v>
      </c>
      <c r="AF812" s="44"/>
      <c r="AG812" s="317">
        <f>SUM(AF812*O812)</f>
        <v>0</v>
      </c>
      <c r="AH812" s="43"/>
      <c r="AI812" s="318">
        <f>SUM(AH812*O812)</f>
        <v>0</v>
      </c>
      <c r="AJ812" s="44"/>
      <c r="AK812" s="317">
        <f>SUM(AJ812*O812)</f>
        <v>0</v>
      </c>
      <c r="AL812" s="43"/>
      <c r="AM812" s="318">
        <f>SUM(AL812*O812)</f>
        <v>0</v>
      </c>
      <c r="AN812" s="44"/>
      <c r="AO812" s="317">
        <f>SUM(AN812*O812)</f>
        <v>0</v>
      </c>
      <c r="AP812" s="43"/>
      <c r="AQ812" s="318">
        <f>SUM(AP812*O812)</f>
        <v>0</v>
      </c>
      <c r="AR812" s="44"/>
      <c r="AS812" s="317">
        <f>SUM(AR812*O812)</f>
        <v>0</v>
      </c>
      <c r="AT812" s="43"/>
      <c r="AU812" s="318">
        <f>SUM(AT812*O812)</f>
        <v>0</v>
      </c>
      <c r="AV812" s="44"/>
      <c r="AW812" s="317">
        <f>SUM(AV812*O812)</f>
        <v>0</v>
      </c>
      <c r="AX812" s="43"/>
      <c r="AY812" s="318">
        <f>SUM(AX812*O812)</f>
        <v>0</v>
      </c>
      <c r="AZ812" s="44"/>
      <c r="BA812" s="317">
        <f>SUM(AZ812*O812)</f>
        <v>0</v>
      </c>
      <c r="BB812" s="43"/>
      <c r="BC812" s="318">
        <f>SUM(BB812*O812)</f>
        <v>0</v>
      </c>
      <c r="BD812" s="44"/>
      <c r="BE812" s="317">
        <f>SUM(BD812*O812)</f>
        <v>0</v>
      </c>
    </row>
    <row r="813" spans="1:57" ht="25.5" x14ac:dyDescent="0.2">
      <c r="A813" s="186">
        <v>289</v>
      </c>
      <c r="B813" s="73" t="s">
        <v>216</v>
      </c>
      <c r="C813" s="73" t="s">
        <v>228</v>
      </c>
      <c r="D813" s="74" t="s">
        <v>738</v>
      </c>
      <c r="E813" s="74" t="s">
        <v>1084</v>
      </c>
      <c r="F813" s="75">
        <v>4</v>
      </c>
      <c r="G813" s="74" t="s">
        <v>3013</v>
      </c>
      <c r="H813" s="76" t="s">
        <v>3013</v>
      </c>
      <c r="I813" s="74" t="s">
        <v>3400</v>
      </c>
      <c r="J813" s="24" t="s">
        <v>3132</v>
      </c>
      <c r="K813" s="186">
        <v>2</v>
      </c>
      <c r="L813" s="77">
        <v>3.99</v>
      </c>
      <c r="M813" s="144">
        <v>4.8499999999999996</v>
      </c>
      <c r="N813" s="77">
        <v>4.8499999999999996</v>
      </c>
      <c r="O813" s="219">
        <v>5</v>
      </c>
      <c r="P813" s="371">
        <f>SUM(R813,T813,V813,X813,Z813,AB813,AD813,AF813,AH813,AJ813,AL813,AN813,AP813,AR813,AT813,AV813,AX813,AZ813,BB813,BD813)</f>
        <v>0</v>
      </c>
      <c r="Q813" s="372">
        <f>SUM(P813*O813)</f>
        <v>0</v>
      </c>
      <c r="R813" s="43"/>
      <c r="S813" s="318">
        <f>SUM(R813*O813)</f>
        <v>0</v>
      </c>
      <c r="T813" s="44"/>
      <c r="U813" s="317">
        <f>SUM(T813*O813)</f>
        <v>0</v>
      </c>
      <c r="V813" s="43"/>
      <c r="W813" s="318">
        <f>SUM(V813*O813)</f>
        <v>0</v>
      </c>
      <c r="X813" s="44"/>
      <c r="Y813" s="317">
        <f>SUM(X813*O813)</f>
        <v>0</v>
      </c>
      <c r="Z813" s="43"/>
      <c r="AA813" s="318">
        <f>SUM(Z813*O813)</f>
        <v>0</v>
      </c>
      <c r="AB813" s="44"/>
      <c r="AC813" s="317">
        <f>SUM(AB813*O813)</f>
        <v>0</v>
      </c>
      <c r="AD813" s="43"/>
      <c r="AE813" s="318">
        <f>SUM(AD813*O813)</f>
        <v>0</v>
      </c>
      <c r="AF813" s="44"/>
      <c r="AG813" s="317">
        <f>SUM(AF813*O813)</f>
        <v>0</v>
      </c>
      <c r="AH813" s="43"/>
      <c r="AI813" s="318">
        <f>SUM(AH813*O813)</f>
        <v>0</v>
      </c>
      <c r="AJ813" s="44"/>
      <c r="AK813" s="317">
        <f>SUM(AJ813*O813)</f>
        <v>0</v>
      </c>
      <c r="AL813" s="43"/>
      <c r="AM813" s="318">
        <f>SUM(AL813*O813)</f>
        <v>0</v>
      </c>
      <c r="AN813" s="44"/>
      <c r="AO813" s="317">
        <f>SUM(AN813*O813)</f>
        <v>0</v>
      </c>
      <c r="AP813" s="43"/>
      <c r="AQ813" s="318">
        <f>SUM(AP813*O813)</f>
        <v>0</v>
      </c>
      <c r="AR813" s="44"/>
      <c r="AS813" s="317">
        <f>SUM(AR813*O813)</f>
        <v>0</v>
      </c>
      <c r="AT813" s="43"/>
      <c r="AU813" s="318">
        <f>SUM(AT813*O813)</f>
        <v>0</v>
      </c>
      <c r="AV813" s="44"/>
      <c r="AW813" s="317">
        <f>SUM(AV813*O813)</f>
        <v>0</v>
      </c>
      <c r="AX813" s="43"/>
      <c r="AY813" s="318">
        <f>SUM(AX813*O813)</f>
        <v>0</v>
      </c>
      <c r="AZ813" s="44"/>
      <c r="BA813" s="317">
        <f>SUM(AZ813*O813)</f>
        <v>0</v>
      </c>
      <c r="BB813" s="43"/>
      <c r="BC813" s="318">
        <f>SUM(BB813*O813)</f>
        <v>0</v>
      </c>
      <c r="BD813" s="44"/>
      <c r="BE813" s="317">
        <f>SUM(BD813*O813)</f>
        <v>0</v>
      </c>
    </row>
    <row r="814" spans="1:57" ht="25.5" x14ac:dyDescent="0.2">
      <c r="A814" s="81">
        <v>289</v>
      </c>
      <c r="B814" s="82" t="s">
        <v>216</v>
      </c>
      <c r="C814" s="82" t="s">
        <v>228</v>
      </c>
      <c r="D814" s="83" t="s">
        <v>3313</v>
      </c>
      <c r="E814" s="84" t="s">
        <v>12</v>
      </c>
      <c r="F814" s="85">
        <v>4</v>
      </c>
      <c r="G814" s="84">
        <v>82074</v>
      </c>
      <c r="H814" s="22">
        <v>6100285</v>
      </c>
      <c r="I814" s="34">
        <v>57681</v>
      </c>
      <c r="J814" s="86" t="s">
        <v>1074</v>
      </c>
      <c r="K814" s="81">
        <v>3</v>
      </c>
      <c r="L814" s="87">
        <v>5.82</v>
      </c>
      <c r="M814" s="155">
        <v>6.46</v>
      </c>
      <c r="N814" s="87">
        <v>6.46</v>
      </c>
      <c r="O814" s="362">
        <v>5.64</v>
      </c>
      <c r="P814" s="371">
        <f>SUM(R814,T814,V814,X814,Z814,AB814,AD814,AF814,AH814,AJ814,AL814,AN814,AP814,AR814,AT814,AV814,AX814,AZ814,BB814,BD814)</f>
        <v>0</v>
      </c>
      <c r="Q814" s="372">
        <f>SUM(P814*O814)</f>
        <v>0</v>
      </c>
      <c r="R814" s="43"/>
      <c r="S814" s="318">
        <f>SUM(R814*O814)</f>
        <v>0</v>
      </c>
      <c r="T814" s="44"/>
      <c r="U814" s="317">
        <f>SUM(T814*O814)</f>
        <v>0</v>
      </c>
      <c r="V814" s="43"/>
      <c r="W814" s="318">
        <f>SUM(V814*O814)</f>
        <v>0</v>
      </c>
      <c r="X814" s="44"/>
      <c r="Y814" s="317">
        <f>SUM(X814*O814)</f>
        <v>0</v>
      </c>
      <c r="Z814" s="43"/>
      <c r="AA814" s="318">
        <f>SUM(Z814*O814)</f>
        <v>0</v>
      </c>
      <c r="AB814" s="44"/>
      <c r="AC814" s="317">
        <f>SUM(AB814*O814)</f>
        <v>0</v>
      </c>
      <c r="AD814" s="43"/>
      <c r="AE814" s="318">
        <f>SUM(AD814*O814)</f>
        <v>0</v>
      </c>
      <c r="AF814" s="44"/>
      <c r="AG814" s="317">
        <f>SUM(AF814*O814)</f>
        <v>0</v>
      </c>
      <c r="AH814" s="43"/>
      <c r="AI814" s="318">
        <f>SUM(AH814*O814)</f>
        <v>0</v>
      </c>
      <c r="AJ814" s="44"/>
      <c r="AK814" s="317">
        <f>SUM(AJ814*O814)</f>
        <v>0</v>
      </c>
      <c r="AL814" s="43"/>
      <c r="AM814" s="318">
        <f>SUM(AL814*O814)</f>
        <v>0</v>
      </c>
      <c r="AN814" s="44"/>
      <c r="AO814" s="317">
        <f>SUM(AN814*O814)</f>
        <v>0</v>
      </c>
      <c r="AP814" s="43"/>
      <c r="AQ814" s="318">
        <f>SUM(AP814*O814)</f>
        <v>0</v>
      </c>
      <c r="AR814" s="44"/>
      <c r="AS814" s="317">
        <f>SUM(AR814*O814)</f>
        <v>0</v>
      </c>
      <c r="AT814" s="43"/>
      <c r="AU814" s="318">
        <f>SUM(AT814*O814)</f>
        <v>0</v>
      </c>
      <c r="AV814" s="44"/>
      <c r="AW814" s="317">
        <f>SUM(AV814*O814)</f>
        <v>0</v>
      </c>
      <c r="AX814" s="43"/>
      <c r="AY814" s="318">
        <f>SUM(AX814*O814)</f>
        <v>0</v>
      </c>
      <c r="AZ814" s="44"/>
      <c r="BA814" s="317">
        <f>SUM(AZ814*O814)</f>
        <v>0</v>
      </c>
      <c r="BB814" s="43"/>
      <c r="BC814" s="318">
        <f>SUM(BB814*O814)</f>
        <v>0</v>
      </c>
      <c r="BD814" s="44"/>
      <c r="BE814" s="317">
        <f>SUM(BD814*O814)</f>
        <v>0</v>
      </c>
    </row>
    <row r="815" spans="1:57" ht="25.5" x14ac:dyDescent="0.2">
      <c r="A815" s="187">
        <v>290</v>
      </c>
      <c r="B815" s="25" t="s">
        <v>216</v>
      </c>
      <c r="C815" s="25" t="s">
        <v>227</v>
      </c>
      <c r="D815" s="29" t="s">
        <v>920</v>
      </c>
      <c r="E815" s="28" t="s">
        <v>12</v>
      </c>
      <c r="F815" s="188">
        <v>4</v>
      </c>
      <c r="G815" s="28">
        <v>47814</v>
      </c>
      <c r="H815" s="88" t="s">
        <v>2106</v>
      </c>
      <c r="I815" s="29" t="s">
        <v>3404</v>
      </c>
      <c r="J815" s="79" t="s">
        <v>2338</v>
      </c>
      <c r="K815" s="187">
        <v>1</v>
      </c>
      <c r="L815" s="146">
        <v>1.51</v>
      </c>
      <c r="M815" s="80">
        <v>1.51</v>
      </c>
      <c r="N815" s="80">
        <v>1.51</v>
      </c>
      <c r="O815" s="223">
        <v>1.51</v>
      </c>
      <c r="P815" s="371">
        <f>SUM(R815,T815,V815,X815,Z815,AB815,AD815,AF815,AH815,AJ815,AL815,AN815,AP815,AR815,AT815,AV815,AX815,AZ815,BB815,BD815)</f>
        <v>0</v>
      </c>
      <c r="Q815" s="372">
        <f>SUM(P815*O815)</f>
        <v>0</v>
      </c>
      <c r="R815" s="43"/>
      <c r="S815" s="318">
        <f>SUM(R815*O815)</f>
        <v>0</v>
      </c>
      <c r="T815" s="44"/>
      <c r="U815" s="317">
        <f>SUM(T815*O815)</f>
        <v>0</v>
      </c>
      <c r="V815" s="43"/>
      <c r="W815" s="318">
        <f>SUM(V815*O815)</f>
        <v>0</v>
      </c>
      <c r="X815" s="44"/>
      <c r="Y815" s="317">
        <f>SUM(X815*O815)</f>
        <v>0</v>
      </c>
      <c r="Z815" s="43"/>
      <c r="AA815" s="318">
        <f>SUM(Z815*O815)</f>
        <v>0</v>
      </c>
      <c r="AB815" s="44"/>
      <c r="AC815" s="317">
        <f>SUM(AB815*O815)</f>
        <v>0</v>
      </c>
      <c r="AD815" s="43"/>
      <c r="AE815" s="318">
        <f>SUM(AD815*O815)</f>
        <v>0</v>
      </c>
      <c r="AF815" s="44"/>
      <c r="AG815" s="317">
        <f>SUM(AF815*O815)</f>
        <v>0</v>
      </c>
      <c r="AH815" s="43"/>
      <c r="AI815" s="318">
        <f>SUM(AH815*O815)</f>
        <v>0</v>
      </c>
      <c r="AJ815" s="44"/>
      <c r="AK815" s="317">
        <f>SUM(AJ815*O815)</f>
        <v>0</v>
      </c>
      <c r="AL815" s="43"/>
      <c r="AM815" s="318">
        <f>SUM(AL815*O815)</f>
        <v>0</v>
      </c>
      <c r="AN815" s="44"/>
      <c r="AO815" s="317">
        <f>SUM(AN815*O815)</f>
        <v>0</v>
      </c>
      <c r="AP815" s="43"/>
      <c r="AQ815" s="318">
        <f>SUM(AP815*O815)</f>
        <v>0</v>
      </c>
      <c r="AR815" s="44"/>
      <c r="AS815" s="317">
        <f>SUM(AR815*O815)</f>
        <v>0</v>
      </c>
      <c r="AT815" s="43"/>
      <c r="AU815" s="318">
        <f>SUM(AT815*O815)</f>
        <v>0</v>
      </c>
      <c r="AV815" s="44"/>
      <c r="AW815" s="317">
        <f>SUM(AV815*O815)</f>
        <v>0</v>
      </c>
      <c r="AX815" s="43"/>
      <c r="AY815" s="318">
        <f>SUM(AX815*O815)</f>
        <v>0</v>
      </c>
      <c r="AZ815" s="44"/>
      <c r="BA815" s="317">
        <f>SUM(AZ815*O815)</f>
        <v>0</v>
      </c>
      <c r="BB815" s="43"/>
      <c r="BC815" s="318">
        <f>SUM(BB815*O815)</f>
        <v>0</v>
      </c>
      <c r="BD815" s="44"/>
      <c r="BE815" s="317">
        <f>SUM(BD815*O815)</f>
        <v>0</v>
      </c>
    </row>
    <row r="816" spans="1:57" ht="25.5" x14ac:dyDescent="0.2">
      <c r="A816" s="186">
        <v>290</v>
      </c>
      <c r="B816" s="73" t="s">
        <v>216</v>
      </c>
      <c r="C816" s="73" t="s">
        <v>227</v>
      </c>
      <c r="D816" s="74" t="s">
        <v>947</v>
      </c>
      <c r="E816" s="74" t="s">
        <v>12</v>
      </c>
      <c r="F816" s="75">
        <v>4</v>
      </c>
      <c r="G816" s="74" t="s">
        <v>994</v>
      </c>
      <c r="H816" s="76" t="s">
        <v>994</v>
      </c>
      <c r="I816" s="74" t="s">
        <v>3400</v>
      </c>
      <c r="J816" s="24" t="s">
        <v>3132</v>
      </c>
      <c r="K816" s="186">
        <v>2</v>
      </c>
      <c r="L816" s="77">
        <v>1.69</v>
      </c>
      <c r="M816" s="144">
        <v>2.84</v>
      </c>
      <c r="N816" s="77">
        <v>2.84</v>
      </c>
      <c r="O816" s="225">
        <v>2.78</v>
      </c>
      <c r="P816" s="371">
        <f>SUM(R816,T816,V816,X816,Z816,AB816,AD816,AF816,AH816,AJ816,AL816,AN816,AP816,AR816,AT816,AV816,AX816,AZ816,BB816,BD816)</f>
        <v>0</v>
      </c>
      <c r="Q816" s="372">
        <f>SUM(P816*O816)</f>
        <v>0</v>
      </c>
      <c r="R816" s="43"/>
      <c r="S816" s="318">
        <f>SUM(R816*O816)</f>
        <v>0</v>
      </c>
      <c r="T816" s="44"/>
      <c r="U816" s="317">
        <f>SUM(T816*O816)</f>
        <v>0</v>
      </c>
      <c r="V816" s="43"/>
      <c r="W816" s="318">
        <f>SUM(V816*O816)</f>
        <v>0</v>
      </c>
      <c r="X816" s="44"/>
      <c r="Y816" s="317">
        <f>SUM(X816*O816)</f>
        <v>0</v>
      </c>
      <c r="Z816" s="43"/>
      <c r="AA816" s="318">
        <f>SUM(Z816*O816)</f>
        <v>0</v>
      </c>
      <c r="AB816" s="44"/>
      <c r="AC816" s="317">
        <f>SUM(AB816*O816)</f>
        <v>0</v>
      </c>
      <c r="AD816" s="43"/>
      <c r="AE816" s="318">
        <f>SUM(AD816*O816)</f>
        <v>0</v>
      </c>
      <c r="AF816" s="44"/>
      <c r="AG816" s="317">
        <f>SUM(AF816*O816)</f>
        <v>0</v>
      </c>
      <c r="AH816" s="43"/>
      <c r="AI816" s="318">
        <f>SUM(AH816*O816)</f>
        <v>0</v>
      </c>
      <c r="AJ816" s="44"/>
      <c r="AK816" s="317">
        <f>SUM(AJ816*O816)</f>
        <v>0</v>
      </c>
      <c r="AL816" s="43"/>
      <c r="AM816" s="318">
        <f>SUM(AL816*O816)</f>
        <v>0</v>
      </c>
      <c r="AN816" s="44"/>
      <c r="AO816" s="317">
        <f>SUM(AN816*O816)</f>
        <v>0</v>
      </c>
      <c r="AP816" s="43"/>
      <c r="AQ816" s="318">
        <f>SUM(AP816*O816)</f>
        <v>0</v>
      </c>
      <c r="AR816" s="44"/>
      <c r="AS816" s="317">
        <f>SUM(AR816*O816)</f>
        <v>0</v>
      </c>
      <c r="AT816" s="43"/>
      <c r="AU816" s="318">
        <f>SUM(AT816*O816)</f>
        <v>0</v>
      </c>
      <c r="AV816" s="44"/>
      <c r="AW816" s="317">
        <f>SUM(AV816*O816)</f>
        <v>0</v>
      </c>
      <c r="AX816" s="43"/>
      <c r="AY816" s="318">
        <f>SUM(AX816*O816)</f>
        <v>0</v>
      </c>
      <c r="AZ816" s="44"/>
      <c r="BA816" s="317">
        <f>SUM(AZ816*O816)</f>
        <v>0</v>
      </c>
      <c r="BB816" s="43"/>
      <c r="BC816" s="318">
        <f>SUM(BB816*O816)</f>
        <v>0</v>
      </c>
      <c r="BD816" s="44"/>
      <c r="BE816" s="317">
        <f>SUM(BD816*O816)</f>
        <v>0</v>
      </c>
    </row>
    <row r="817" spans="1:57" ht="25.5" x14ac:dyDescent="0.2">
      <c r="A817" s="263">
        <v>290</v>
      </c>
      <c r="B817" s="264" t="s">
        <v>216</v>
      </c>
      <c r="C817" s="260" t="s">
        <v>227</v>
      </c>
      <c r="D817" s="315" t="s">
        <v>4052</v>
      </c>
      <c r="E817" s="266" t="s">
        <v>12</v>
      </c>
      <c r="F817" s="265">
        <v>4</v>
      </c>
      <c r="G817" s="266"/>
      <c r="H817" s="320" t="s">
        <v>4286</v>
      </c>
      <c r="I817" s="266" t="s">
        <v>3747</v>
      </c>
      <c r="J817" s="316" t="s">
        <v>4733</v>
      </c>
      <c r="K817" s="263"/>
      <c r="L817" s="267"/>
      <c r="M817" s="267"/>
      <c r="N817" s="267"/>
      <c r="O817" s="360">
        <v>4.3500000000000005</v>
      </c>
      <c r="P817" s="371">
        <f>SUM(R817,T817,V817,X817,Z817,AB817,AD817,AF817,AH817,AJ817,AL817,AN817,AP817,AR817,AT817,AV817,AX817,AZ817,BB817,BD817)</f>
        <v>0</v>
      </c>
      <c r="Q817" s="372">
        <f>SUM(P817*O817)</f>
        <v>0</v>
      </c>
      <c r="R817" s="43"/>
      <c r="S817" s="318">
        <f>SUM(R817*O817)</f>
        <v>0</v>
      </c>
      <c r="T817" s="44"/>
      <c r="U817" s="317">
        <f>SUM(T817*O817)</f>
        <v>0</v>
      </c>
      <c r="V817" s="43"/>
      <c r="W817" s="318">
        <f>SUM(V817*O817)</f>
        <v>0</v>
      </c>
      <c r="X817" s="44"/>
      <c r="Y817" s="317">
        <f>SUM(X817*O817)</f>
        <v>0</v>
      </c>
      <c r="Z817" s="43"/>
      <c r="AA817" s="318">
        <f>SUM(Z817*O817)</f>
        <v>0</v>
      </c>
      <c r="AB817" s="44"/>
      <c r="AC817" s="317">
        <f>SUM(AB817*O817)</f>
        <v>0</v>
      </c>
      <c r="AD817" s="43"/>
      <c r="AE817" s="318">
        <f>SUM(AD817*O817)</f>
        <v>0</v>
      </c>
      <c r="AF817" s="44"/>
      <c r="AG817" s="317">
        <f>SUM(AF817*O817)</f>
        <v>0</v>
      </c>
      <c r="AH817" s="43"/>
      <c r="AI817" s="318">
        <f>SUM(AH817*O817)</f>
        <v>0</v>
      </c>
      <c r="AJ817" s="44"/>
      <c r="AK817" s="317">
        <f>SUM(AJ817*O817)</f>
        <v>0</v>
      </c>
      <c r="AL817" s="43"/>
      <c r="AM817" s="318">
        <f>SUM(AL817*O817)</f>
        <v>0</v>
      </c>
      <c r="AN817" s="44"/>
      <c r="AO817" s="317">
        <f>SUM(AN817*O817)</f>
        <v>0</v>
      </c>
      <c r="AP817" s="43"/>
      <c r="AQ817" s="318">
        <f>SUM(AP817*O817)</f>
        <v>0</v>
      </c>
      <c r="AR817" s="44"/>
      <c r="AS817" s="317">
        <f>SUM(AR817*O817)</f>
        <v>0</v>
      </c>
      <c r="AT817" s="43"/>
      <c r="AU817" s="318">
        <f>SUM(AT817*O817)</f>
        <v>0</v>
      </c>
      <c r="AV817" s="44"/>
      <c r="AW817" s="317">
        <f>SUM(AV817*O817)</f>
        <v>0</v>
      </c>
      <c r="AX817" s="43"/>
      <c r="AY817" s="318">
        <f>SUM(AX817*O817)</f>
        <v>0</v>
      </c>
      <c r="AZ817" s="44"/>
      <c r="BA817" s="317">
        <f>SUM(AZ817*O817)</f>
        <v>0</v>
      </c>
      <c r="BB817" s="43"/>
      <c r="BC817" s="318">
        <f>SUM(BB817*O817)</f>
        <v>0</v>
      </c>
      <c r="BD817" s="44"/>
      <c r="BE817" s="317">
        <f>SUM(BD817*O817)</f>
        <v>0</v>
      </c>
    </row>
    <row r="818" spans="1:57" ht="25.5" x14ac:dyDescent="0.2">
      <c r="A818" s="187">
        <v>291</v>
      </c>
      <c r="B818" s="25" t="s">
        <v>216</v>
      </c>
      <c r="C818" s="25" t="s">
        <v>227</v>
      </c>
      <c r="D818" s="29" t="s">
        <v>226</v>
      </c>
      <c r="E818" s="28" t="s">
        <v>12</v>
      </c>
      <c r="F818" s="188">
        <v>4</v>
      </c>
      <c r="G818" s="28">
        <v>80074</v>
      </c>
      <c r="H818" s="88" t="s">
        <v>2121</v>
      </c>
      <c r="I818" s="29" t="s">
        <v>3404</v>
      </c>
      <c r="J818" s="79" t="s">
        <v>2338</v>
      </c>
      <c r="K818" s="187">
        <v>1</v>
      </c>
      <c r="L818" s="146">
        <v>4.34</v>
      </c>
      <c r="M818" s="80">
        <v>4.34</v>
      </c>
      <c r="N818" s="80">
        <v>4.34</v>
      </c>
      <c r="O818" s="223">
        <v>4.34</v>
      </c>
      <c r="P818" s="371">
        <f>SUM(R818,T818,V818,X818,Z818,AB818,AD818,AF818,AH818,AJ818,AL818,AN818,AP818,AR818,AT818,AV818,AX818,AZ818,BB818,BD818)</f>
        <v>0</v>
      </c>
      <c r="Q818" s="372">
        <f>SUM(P818*O818)</f>
        <v>0</v>
      </c>
      <c r="R818" s="43"/>
      <c r="S818" s="318">
        <f>SUM(R818*O818)</f>
        <v>0</v>
      </c>
      <c r="T818" s="44"/>
      <c r="U818" s="317">
        <f>SUM(T818*O818)</f>
        <v>0</v>
      </c>
      <c r="V818" s="43"/>
      <c r="W818" s="318">
        <f>SUM(V818*O818)</f>
        <v>0</v>
      </c>
      <c r="X818" s="44"/>
      <c r="Y818" s="317">
        <f>SUM(X818*O818)</f>
        <v>0</v>
      </c>
      <c r="Z818" s="43"/>
      <c r="AA818" s="318">
        <f>SUM(Z818*O818)</f>
        <v>0</v>
      </c>
      <c r="AB818" s="44"/>
      <c r="AC818" s="317">
        <f>SUM(AB818*O818)</f>
        <v>0</v>
      </c>
      <c r="AD818" s="43"/>
      <c r="AE818" s="318">
        <f>SUM(AD818*O818)</f>
        <v>0</v>
      </c>
      <c r="AF818" s="44"/>
      <c r="AG818" s="317">
        <f>SUM(AF818*O818)</f>
        <v>0</v>
      </c>
      <c r="AH818" s="43"/>
      <c r="AI818" s="318">
        <f>SUM(AH818*O818)</f>
        <v>0</v>
      </c>
      <c r="AJ818" s="44"/>
      <c r="AK818" s="317">
        <f>SUM(AJ818*O818)</f>
        <v>0</v>
      </c>
      <c r="AL818" s="43"/>
      <c r="AM818" s="318">
        <f>SUM(AL818*O818)</f>
        <v>0</v>
      </c>
      <c r="AN818" s="44"/>
      <c r="AO818" s="317">
        <f>SUM(AN818*O818)</f>
        <v>0</v>
      </c>
      <c r="AP818" s="43"/>
      <c r="AQ818" s="318">
        <f>SUM(AP818*O818)</f>
        <v>0</v>
      </c>
      <c r="AR818" s="44"/>
      <c r="AS818" s="317">
        <f>SUM(AR818*O818)</f>
        <v>0</v>
      </c>
      <c r="AT818" s="43"/>
      <c r="AU818" s="318">
        <f>SUM(AT818*O818)</f>
        <v>0</v>
      </c>
      <c r="AV818" s="44"/>
      <c r="AW818" s="317">
        <f>SUM(AV818*O818)</f>
        <v>0</v>
      </c>
      <c r="AX818" s="43"/>
      <c r="AY818" s="318">
        <f>SUM(AX818*O818)</f>
        <v>0</v>
      </c>
      <c r="AZ818" s="44"/>
      <c r="BA818" s="317">
        <f>SUM(AZ818*O818)</f>
        <v>0</v>
      </c>
      <c r="BB818" s="43"/>
      <c r="BC818" s="318">
        <f>SUM(BB818*O818)</f>
        <v>0</v>
      </c>
      <c r="BD818" s="44"/>
      <c r="BE818" s="317">
        <f>SUM(BD818*O818)</f>
        <v>0</v>
      </c>
    </row>
    <row r="819" spans="1:57" ht="25.5" x14ac:dyDescent="0.2">
      <c r="A819" s="186">
        <v>291</v>
      </c>
      <c r="B819" s="73" t="s">
        <v>216</v>
      </c>
      <c r="C819" s="73" t="s">
        <v>227</v>
      </c>
      <c r="D819" s="74" t="s">
        <v>226</v>
      </c>
      <c r="E819" s="74" t="s">
        <v>1084</v>
      </c>
      <c r="F819" s="75">
        <v>4</v>
      </c>
      <c r="G819" s="74" t="s">
        <v>3014</v>
      </c>
      <c r="H819" s="76" t="s">
        <v>3014</v>
      </c>
      <c r="I819" s="74" t="s">
        <v>3400</v>
      </c>
      <c r="J819" s="24" t="s">
        <v>3132</v>
      </c>
      <c r="K819" s="186">
        <v>2</v>
      </c>
      <c r="L819" s="77">
        <v>4.08</v>
      </c>
      <c r="M819" s="144">
        <v>4.28</v>
      </c>
      <c r="N819" s="77">
        <v>4.28</v>
      </c>
      <c r="O819" s="219">
        <v>4.41</v>
      </c>
      <c r="P819" s="371">
        <f>SUM(R819,T819,V819,X819,Z819,AB819,AD819,AF819,AH819,AJ819,AL819,AN819,AP819,AR819,AT819,AV819,AX819,AZ819,BB819,BD819)</f>
        <v>0</v>
      </c>
      <c r="Q819" s="372">
        <f>SUM(P819*O819)</f>
        <v>0</v>
      </c>
      <c r="R819" s="43"/>
      <c r="S819" s="318">
        <f>SUM(R819*O819)</f>
        <v>0</v>
      </c>
      <c r="T819" s="44"/>
      <c r="U819" s="317">
        <f>SUM(T819*O819)</f>
        <v>0</v>
      </c>
      <c r="V819" s="43"/>
      <c r="W819" s="318">
        <f>SUM(V819*O819)</f>
        <v>0</v>
      </c>
      <c r="X819" s="44"/>
      <c r="Y819" s="317">
        <f>SUM(X819*O819)</f>
        <v>0</v>
      </c>
      <c r="Z819" s="43"/>
      <c r="AA819" s="318">
        <f>SUM(Z819*O819)</f>
        <v>0</v>
      </c>
      <c r="AB819" s="44"/>
      <c r="AC819" s="317">
        <f>SUM(AB819*O819)</f>
        <v>0</v>
      </c>
      <c r="AD819" s="43"/>
      <c r="AE819" s="318">
        <f>SUM(AD819*O819)</f>
        <v>0</v>
      </c>
      <c r="AF819" s="44"/>
      <c r="AG819" s="317">
        <f>SUM(AF819*O819)</f>
        <v>0</v>
      </c>
      <c r="AH819" s="43"/>
      <c r="AI819" s="318">
        <f>SUM(AH819*O819)</f>
        <v>0</v>
      </c>
      <c r="AJ819" s="44"/>
      <c r="AK819" s="317">
        <f>SUM(AJ819*O819)</f>
        <v>0</v>
      </c>
      <c r="AL819" s="43"/>
      <c r="AM819" s="318">
        <f>SUM(AL819*O819)</f>
        <v>0</v>
      </c>
      <c r="AN819" s="44"/>
      <c r="AO819" s="317">
        <f>SUM(AN819*O819)</f>
        <v>0</v>
      </c>
      <c r="AP819" s="43"/>
      <c r="AQ819" s="318">
        <f>SUM(AP819*O819)</f>
        <v>0</v>
      </c>
      <c r="AR819" s="44"/>
      <c r="AS819" s="317">
        <f>SUM(AR819*O819)</f>
        <v>0</v>
      </c>
      <c r="AT819" s="43"/>
      <c r="AU819" s="318">
        <f>SUM(AT819*O819)</f>
        <v>0</v>
      </c>
      <c r="AV819" s="44"/>
      <c r="AW819" s="317">
        <f>SUM(AV819*O819)</f>
        <v>0</v>
      </c>
      <c r="AX819" s="43"/>
      <c r="AY819" s="318">
        <f>SUM(AX819*O819)</f>
        <v>0</v>
      </c>
      <c r="AZ819" s="44"/>
      <c r="BA819" s="317">
        <f>SUM(AZ819*O819)</f>
        <v>0</v>
      </c>
      <c r="BB819" s="43"/>
      <c r="BC819" s="318">
        <f>SUM(BB819*O819)</f>
        <v>0</v>
      </c>
      <c r="BD819" s="44"/>
      <c r="BE819" s="317">
        <f>SUM(BD819*O819)</f>
        <v>0</v>
      </c>
    </row>
    <row r="820" spans="1:57" ht="25.5" x14ac:dyDescent="0.2">
      <c r="A820" s="263">
        <v>291</v>
      </c>
      <c r="B820" s="264" t="s">
        <v>216</v>
      </c>
      <c r="C820" s="260" t="s">
        <v>227</v>
      </c>
      <c r="D820" s="315" t="s">
        <v>738</v>
      </c>
      <c r="E820" s="266" t="s">
        <v>12</v>
      </c>
      <c r="F820" s="265">
        <v>4</v>
      </c>
      <c r="G820" s="266" t="s">
        <v>4548</v>
      </c>
      <c r="H820" s="320" t="s">
        <v>4275</v>
      </c>
      <c r="I820" s="266" t="s">
        <v>3747</v>
      </c>
      <c r="J820" s="316" t="s">
        <v>4733</v>
      </c>
      <c r="K820" s="263"/>
      <c r="L820" s="267"/>
      <c r="M820" s="267"/>
      <c r="N820" s="267"/>
      <c r="O820" s="360">
        <v>4.55</v>
      </c>
      <c r="P820" s="371">
        <f>SUM(R820,T820,V820,X820,Z820,AB820,AD820,AF820,AH820,AJ820,AL820,AN820,AP820,AR820,AT820,AV820,AX820,AZ820,BB820,BD820)</f>
        <v>0</v>
      </c>
      <c r="Q820" s="372">
        <f>SUM(P820*O820)</f>
        <v>0</v>
      </c>
      <c r="R820" s="43"/>
      <c r="S820" s="318">
        <f>SUM(R820*O820)</f>
        <v>0</v>
      </c>
      <c r="T820" s="44"/>
      <c r="U820" s="317">
        <f>SUM(T820*O820)</f>
        <v>0</v>
      </c>
      <c r="V820" s="43"/>
      <c r="W820" s="318">
        <f>SUM(V820*O820)</f>
        <v>0</v>
      </c>
      <c r="X820" s="44"/>
      <c r="Y820" s="317">
        <f>SUM(X820*O820)</f>
        <v>0</v>
      </c>
      <c r="Z820" s="43"/>
      <c r="AA820" s="318">
        <f>SUM(Z820*O820)</f>
        <v>0</v>
      </c>
      <c r="AB820" s="44"/>
      <c r="AC820" s="317">
        <f>SUM(AB820*O820)</f>
        <v>0</v>
      </c>
      <c r="AD820" s="43"/>
      <c r="AE820" s="318">
        <f>SUM(AD820*O820)</f>
        <v>0</v>
      </c>
      <c r="AF820" s="44"/>
      <c r="AG820" s="317">
        <f>SUM(AF820*O820)</f>
        <v>0</v>
      </c>
      <c r="AH820" s="43"/>
      <c r="AI820" s="318">
        <f>SUM(AH820*O820)</f>
        <v>0</v>
      </c>
      <c r="AJ820" s="44"/>
      <c r="AK820" s="317">
        <f>SUM(AJ820*O820)</f>
        <v>0</v>
      </c>
      <c r="AL820" s="43"/>
      <c r="AM820" s="318">
        <f>SUM(AL820*O820)</f>
        <v>0</v>
      </c>
      <c r="AN820" s="44"/>
      <c r="AO820" s="317">
        <f>SUM(AN820*O820)</f>
        <v>0</v>
      </c>
      <c r="AP820" s="43"/>
      <c r="AQ820" s="318">
        <f>SUM(AP820*O820)</f>
        <v>0</v>
      </c>
      <c r="AR820" s="44"/>
      <c r="AS820" s="317">
        <f>SUM(AR820*O820)</f>
        <v>0</v>
      </c>
      <c r="AT820" s="43"/>
      <c r="AU820" s="318">
        <f>SUM(AT820*O820)</f>
        <v>0</v>
      </c>
      <c r="AV820" s="44"/>
      <c r="AW820" s="317">
        <f>SUM(AV820*O820)</f>
        <v>0</v>
      </c>
      <c r="AX820" s="43"/>
      <c r="AY820" s="318">
        <f>SUM(AX820*O820)</f>
        <v>0</v>
      </c>
      <c r="AZ820" s="44"/>
      <c r="BA820" s="317">
        <f>SUM(AZ820*O820)</f>
        <v>0</v>
      </c>
      <c r="BB820" s="43"/>
      <c r="BC820" s="318">
        <f>SUM(BB820*O820)</f>
        <v>0</v>
      </c>
      <c r="BD820" s="44"/>
      <c r="BE820" s="317">
        <f>SUM(BD820*O820)</f>
        <v>0</v>
      </c>
    </row>
    <row r="821" spans="1:57" ht="25.5" x14ac:dyDescent="0.2">
      <c r="A821" s="81">
        <v>291</v>
      </c>
      <c r="B821" s="82" t="s">
        <v>216</v>
      </c>
      <c r="C821" s="82" t="s">
        <v>227</v>
      </c>
      <c r="D821" s="83" t="s">
        <v>3313</v>
      </c>
      <c r="E821" s="84" t="s">
        <v>12</v>
      </c>
      <c r="F821" s="85">
        <v>4</v>
      </c>
      <c r="G821" s="84">
        <v>80074</v>
      </c>
      <c r="H821" s="22" t="s">
        <v>2432</v>
      </c>
      <c r="I821" s="34">
        <v>57681</v>
      </c>
      <c r="J821" s="86" t="s">
        <v>1074</v>
      </c>
      <c r="K821" s="81">
        <v>3</v>
      </c>
      <c r="L821" s="87">
        <v>6.93</v>
      </c>
      <c r="M821" s="155">
        <v>7.01</v>
      </c>
      <c r="N821" s="87">
        <v>7.01</v>
      </c>
      <c r="O821" s="362">
        <v>6.72</v>
      </c>
      <c r="P821" s="371">
        <f>SUM(R821,T821,V821,X821,Z821,AB821,AD821,AF821,AH821,AJ821,AL821,AN821,AP821,AR821,AT821,AV821,AX821,AZ821,BB821,BD821)</f>
        <v>0</v>
      </c>
      <c r="Q821" s="372">
        <f>SUM(P821*O821)</f>
        <v>0</v>
      </c>
      <c r="R821" s="43"/>
      <c r="S821" s="318">
        <f>SUM(R821*O821)</f>
        <v>0</v>
      </c>
      <c r="T821" s="44"/>
      <c r="U821" s="317">
        <f>SUM(T821*O821)</f>
        <v>0</v>
      </c>
      <c r="V821" s="43"/>
      <c r="W821" s="318">
        <f>SUM(V821*O821)</f>
        <v>0</v>
      </c>
      <c r="X821" s="44"/>
      <c r="Y821" s="317">
        <f>SUM(X821*O821)</f>
        <v>0</v>
      </c>
      <c r="Z821" s="43"/>
      <c r="AA821" s="318">
        <f>SUM(Z821*O821)</f>
        <v>0</v>
      </c>
      <c r="AB821" s="44"/>
      <c r="AC821" s="317">
        <f>SUM(AB821*O821)</f>
        <v>0</v>
      </c>
      <c r="AD821" s="43"/>
      <c r="AE821" s="318">
        <f>SUM(AD821*O821)</f>
        <v>0</v>
      </c>
      <c r="AF821" s="44"/>
      <c r="AG821" s="317">
        <f>SUM(AF821*O821)</f>
        <v>0</v>
      </c>
      <c r="AH821" s="43"/>
      <c r="AI821" s="318">
        <f>SUM(AH821*O821)</f>
        <v>0</v>
      </c>
      <c r="AJ821" s="44"/>
      <c r="AK821" s="317">
        <f>SUM(AJ821*O821)</f>
        <v>0</v>
      </c>
      <c r="AL821" s="43"/>
      <c r="AM821" s="318">
        <f>SUM(AL821*O821)</f>
        <v>0</v>
      </c>
      <c r="AN821" s="44"/>
      <c r="AO821" s="317">
        <f>SUM(AN821*O821)</f>
        <v>0</v>
      </c>
      <c r="AP821" s="43"/>
      <c r="AQ821" s="318">
        <f>SUM(AP821*O821)</f>
        <v>0</v>
      </c>
      <c r="AR821" s="44"/>
      <c r="AS821" s="317">
        <f>SUM(AR821*O821)</f>
        <v>0</v>
      </c>
      <c r="AT821" s="43"/>
      <c r="AU821" s="318">
        <f>SUM(AT821*O821)</f>
        <v>0</v>
      </c>
      <c r="AV821" s="44"/>
      <c r="AW821" s="317">
        <f>SUM(AV821*O821)</f>
        <v>0</v>
      </c>
      <c r="AX821" s="43"/>
      <c r="AY821" s="318">
        <f>SUM(AX821*O821)</f>
        <v>0</v>
      </c>
      <c r="AZ821" s="44"/>
      <c r="BA821" s="317">
        <f>SUM(AZ821*O821)</f>
        <v>0</v>
      </c>
      <c r="BB821" s="43"/>
      <c r="BC821" s="318">
        <f>SUM(BB821*O821)</f>
        <v>0</v>
      </c>
      <c r="BD821" s="44"/>
      <c r="BE821" s="317">
        <f>SUM(BD821*O821)</f>
        <v>0</v>
      </c>
    </row>
    <row r="822" spans="1:57" ht="25.5" x14ac:dyDescent="0.2">
      <c r="A822" s="187">
        <v>292</v>
      </c>
      <c r="B822" s="25" t="s">
        <v>216</v>
      </c>
      <c r="C822" s="25" t="s">
        <v>3348</v>
      </c>
      <c r="D822" s="29" t="s">
        <v>2112</v>
      </c>
      <c r="E822" s="28" t="s">
        <v>11</v>
      </c>
      <c r="F822" s="188">
        <v>1</v>
      </c>
      <c r="G822" s="28">
        <v>11201</v>
      </c>
      <c r="H822" s="88" t="s">
        <v>2122</v>
      </c>
      <c r="I822" s="29" t="s">
        <v>3404</v>
      </c>
      <c r="J822" s="79" t="s">
        <v>2338</v>
      </c>
      <c r="K822" s="187">
        <v>1</v>
      </c>
      <c r="L822" s="146">
        <v>0.2</v>
      </c>
      <c r="M822" s="146">
        <v>0.25</v>
      </c>
      <c r="N822" s="80">
        <v>0.25</v>
      </c>
      <c r="O822" s="223">
        <v>0.25</v>
      </c>
      <c r="P822" s="371">
        <f>SUM(R822,T822,V822,X822,Z822,AB822,AD822,AF822,AH822,AJ822,AL822,AN822,AP822,AR822,AT822,AV822,AX822,AZ822,BB822,BD822)</f>
        <v>0</v>
      </c>
      <c r="Q822" s="372">
        <f>SUM(P822*O822)</f>
        <v>0</v>
      </c>
      <c r="R822" s="43"/>
      <c r="S822" s="318">
        <f>SUM(R822*O822)</f>
        <v>0</v>
      </c>
      <c r="T822" s="44"/>
      <c r="U822" s="317">
        <f>SUM(T822*O822)</f>
        <v>0</v>
      </c>
      <c r="V822" s="43"/>
      <c r="W822" s="318">
        <f>SUM(V822*O822)</f>
        <v>0</v>
      </c>
      <c r="X822" s="44"/>
      <c r="Y822" s="317">
        <f>SUM(X822*O822)</f>
        <v>0</v>
      </c>
      <c r="Z822" s="43"/>
      <c r="AA822" s="318">
        <f>SUM(Z822*O822)</f>
        <v>0</v>
      </c>
      <c r="AB822" s="44"/>
      <c r="AC822" s="317">
        <f>SUM(AB822*O822)</f>
        <v>0</v>
      </c>
      <c r="AD822" s="43"/>
      <c r="AE822" s="318">
        <f>SUM(AD822*O822)</f>
        <v>0</v>
      </c>
      <c r="AF822" s="44"/>
      <c r="AG822" s="317">
        <f>SUM(AF822*O822)</f>
        <v>0</v>
      </c>
      <c r="AH822" s="43"/>
      <c r="AI822" s="318">
        <f>SUM(AH822*O822)</f>
        <v>0</v>
      </c>
      <c r="AJ822" s="44"/>
      <c r="AK822" s="317">
        <f>SUM(AJ822*O822)</f>
        <v>0</v>
      </c>
      <c r="AL822" s="43"/>
      <c r="AM822" s="318">
        <f>SUM(AL822*O822)</f>
        <v>0</v>
      </c>
      <c r="AN822" s="44"/>
      <c r="AO822" s="317">
        <f>SUM(AN822*O822)</f>
        <v>0</v>
      </c>
      <c r="AP822" s="43"/>
      <c r="AQ822" s="318">
        <f>SUM(AP822*O822)</f>
        <v>0</v>
      </c>
      <c r="AR822" s="44"/>
      <c r="AS822" s="317">
        <f>SUM(AR822*O822)</f>
        <v>0</v>
      </c>
      <c r="AT822" s="43"/>
      <c r="AU822" s="318">
        <f>SUM(AT822*O822)</f>
        <v>0</v>
      </c>
      <c r="AV822" s="44"/>
      <c r="AW822" s="317">
        <f>SUM(AV822*O822)</f>
        <v>0</v>
      </c>
      <c r="AX822" s="43"/>
      <c r="AY822" s="318">
        <f>SUM(AX822*O822)</f>
        <v>0</v>
      </c>
      <c r="AZ822" s="44"/>
      <c r="BA822" s="317">
        <f>SUM(AZ822*O822)</f>
        <v>0</v>
      </c>
      <c r="BB822" s="43"/>
      <c r="BC822" s="318">
        <f>SUM(BB822*O822)</f>
        <v>0</v>
      </c>
      <c r="BD822" s="44"/>
      <c r="BE822" s="317">
        <f>SUM(BD822*O822)</f>
        <v>0</v>
      </c>
    </row>
    <row r="823" spans="1:57" ht="25.5" x14ac:dyDescent="0.2">
      <c r="A823" s="186">
        <v>292</v>
      </c>
      <c r="B823" s="73" t="s">
        <v>216</v>
      </c>
      <c r="C823" s="73" t="s">
        <v>225</v>
      </c>
      <c r="D823" s="74" t="s">
        <v>947</v>
      </c>
      <c r="E823" s="74" t="s">
        <v>10</v>
      </c>
      <c r="F823" s="75">
        <v>12</v>
      </c>
      <c r="G823" s="74" t="s">
        <v>1005</v>
      </c>
      <c r="H823" s="76" t="s">
        <v>1005</v>
      </c>
      <c r="I823" s="74" t="s">
        <v>3400</v>
      </c>
      <c r="J823" s="24" t="s">
        <v>3132</v>
      </c>
      <c r="K823" s="186">
        <v>2</v>
      </c>
      <c r="L823" s="144">
        <v>4.5999999999999996</v>
      </c>
      <c r="M823" s="77">
        <v>4.5999999999999996</v>
      </c>
      <c r="N823" s="77">
        <v>4.5999999999999996</v>
      </c>
      <c r="O823" s="225">
        <v>4.51</v>
      </c>
      <c r="P823" s="371">
        <f>SUM(R823,T823,V823,X823,Z823,AB823,AD823,AF823,AH823,AJ823,AL823,AN823,AP823,AR823,AT823,AV823,AX823,AZ823,BB823,BD823)</f>
        <v>0</v>
      </c>
      <c r="Q823" s="372">
        <f>SUM(P823*O823)</f>
        <v>0</v>
      </c>
      <c r="R823" s="43"/>
      <c r="S823" s="318">
        <f>SUM(R823*O823)</f>
        <v>0</v>
      </c>
      <c r="T823" s="44"/>
      <c r="U823" s="317">
        <f>SUM(T823*O823)</f>
        <v>0</v>
      </c>
      <c r="V823" s="43"/>
      <c r="W823" s="318">
        <f>SUM(V823*O823)</f>
        <v>0</v>
      </c>
      <c r="X823" s="44"/>
      <c r="Y823" s="317">
        <f>SUM(X823*O823)</f>
        <v>0</v>
      </c>
      <c r="Z823" s="43"/>
      <c r="AA823" s="318">
        <f>SUM(Z823*O823)</f>
        <v>0</v>
      </c>
      <c r="AB823" s="44"/>
      <c r="AC823" s="317">
        <f>SUM(AB823*O823)</f>
        <v>0</v>
      </c>
      <c r="AD823" s="43"/>
      <c r="AE823" s="318">
        <f>SUM(AD823*O823)</f>
        <v>0</v>
      </c>
      <c r="AF823" s="44"/>
      <c r="AG823" s="317">
        <f>SUM(AF823*O823)</f>
        <v>0</v>
      </c>
      <c r="AH823" s="43"/>
      <c r="AI823" s="318">
        <f>SUM(AH823*O823)</f>
        <v>0</v>
      </c>
      <c r="AJ823" s="44"/>
      <c r="AK823" s="317">
        <f>SUM(AJ823*O823)</f>
        <v>0</v>
      </c>
      <c r="AL823" s="43"/>
      <c r="AM823" s="318">
        <f>SUM(AL823*O823)</f>
        <v>0</v>
      </c>
      <c r="AN823" s="44"/>
      <c r="AO823" s="317">
        <f>SUM(AN823*O823)</f>
        <v>0</v>
      </c>
      <c r="AP823" s="43"/>
      <c r="AQ823" s="318">
        <f>SUM(AP823*O823)</f>
        <v>0</v>
      </c>
      <c r="AR823" s="44"/>
      <c r="AS823" s="317">
        <f>SUM(AR823*O823)</f>
        <v>0</v>
      </c>
      <c r="AT823" s="43"/>
      <c r="AU823" s="318">
        <f>SUM(AT823*O823)</f>
        <v>0</v>
      </c>
      <c r="AV823" s="44"/>
      <c r="AW823" s="317">
        <f>SUM(AV823*O823)</f>
        <v>0</v>
      </c>
      <c r="AX823" s="43"/>
      <c r="AY823" s="318">
        <f>SUM(AX823*O823)</f>
        <v>0</v>
      </c>
      <c r="AZ823" s="44"/>
      <c r="BA823" s="317">
        <f>SUM(AZ823*O823)</f>
        <v>0</v>
      </c>
      <c r="BB823" s="43"/>
      <c r="BC823" s="318">
        <f>SUM(BB823*O823)</f>
        <v>0</v>
      </c>
      <c r="BD823" s="44"/>
      <c r="BE823" s="317">
        <f>SUM(BD823*O823)</f>
        <v>0</v>
      </c>
    </row>
    <row r="824" spans="1:57" x14ac:dyDescent="0.2">
      <c r="A824" s="263">
        <v>292</v>
      </c>
      <c r="B824" s="264" t="s">
        <v>216</v>
      </c>
      <c r="C824" s="260" t="s">
        <v>225</v>
      </c>
      <c r="D824" s="315" t="s">
        <v>4052</v>
      </c>
      <c r="E824" s="266" t="s">
        <v>2340</v>
      </c>
      <c r="F824" s="265">
        <v>12</v>
      </c>
      <c r="G824" s="266"/>
      <c r="H824" s="320" t="s">
        <v>4295</v>
      </c>
      <c r="I824" s="266" t="s">
        <v>3747</v>
      </c>
      <c r="J824" s="316" t="s">
        <v>4733</v>
      </c>
      <c r="K824" s="263"/>
      <c r="L824" s="267"/>
      <c r="M824" s="267"/>
      <c r="N824" s="267"/>
      <c r="O824" s="360">
        <v>11.369999999999997</v>
      </c>
      <c r="P824" s="371">
        <f>SUM(R824,T824,V824,X824,Z824,AB824,AD824,AF824,AH824,AJ824,AL824,AN824,AP824,AR824,AT824,AV824,AX824,AZ824,BB824,BD824)</f>
        <v>0</v>
      </c>
      <c r="Q824" s="372">
        <f>SUM(P824*O824)</f>
        <v>0</v>
      </c>
      <c r="R824" s="43"/>
      <c r="S824" s="318">
        <f>SUM(R824*O824)</f>
        <v>0</v>
      </c>
      <c r="T824" s="44"/>
      <c r="U824" s="317">
        <f>SUM(T824*O824)</f>
        <v>0</v>
      </c>
      <c r="V824" s="43"/>
      <c r="W824" s="318">
        <f>SUM(V824*O824)</f>
        <v>0</v>
      </c>
      <c r="X824" s="44"/>
      <c r="Y824" s="317">
        <f>SUM(X824*O824)</f>
        <v>0</v>
      </c>
      <c r="Z824" s="43"/>
      <c r="AA824" s="318">
        <f>SUM(Z824*O824)</f>
        <v>0</v>
      </c>
      <c r="AB824" s="44"/>
      <c r="AC824" s="317">
        <f>SUM(AB824*O824)</f>
        <v>0</v>
      </c>
      <c r="AD824" s="43"/>
      <c r="AE824" s="318">
        <f>SUM(AD824*O824)</f>
        <v>0</v>
      </c>
      <c r="AF824" s="44"/>
      <c r="AG824" s="317">
        <f>SUM(AF824*O824)</f>
        <v>0</v>
      </c>
      <c r="AH824" s="43"/>
      <c r="AI824" s="318">
        <f>SUM(AH824*O824)</f>
        <v>0</v>
      </c>
      <c r="AJ824" s="44"/>
      <c r="AK824" s="317">
        <f>SUM(AJ824*O824)</f>
        <v>0</v>
      </c>
      <c r="AL824" s="43"/>
      <c r="AM824" s="318">
        <f>SUM(AL824*O824)</f>
        <v>0</v>
      </c>
      <c r="AN824" s="44"/>
      <c r="AO824" s="317">
        <f>SUM(AN824*O824)</f>
        <v>0</v>
      </c>
      <c r="AP824" s="43"/>
      <c r="AQ824" s="318">
        <f>SUM(AP824*O824)</f>
        <v>0</v>
      </c>
      <c r="AR824" s="44"/>
      <c r="AS824" s="317">
        <f>SUM(AR824*O824)</f>
        <v>0</v>
      </c>
      <c r="AT824" s="43"/>
      <c r="AU824" s="318">
        <f>SUM(AT824*O824)</f>
        <v>0</v>
      </c>
      <c r="AV824" s="44"/>
      <c r="AW824" s="317">
        <f>SUM(AV824*O824)</f>
        <v>0</v>
      </c>
      <c r="AX824" s="43"/>
      <c r="AY824" s="318">
        <f>SUM(AX824*O824)</f>
        <v>0</v>
      </c>
      <c r="AZ824" s="44"/>
      <c r="BA824" s="317">
        <f>SUM(AZ824*O824)</f>
        <v>0</v>
      </c>
      <c r="BB824" s="43"/>
      <c r="BC824" s="318">
        <f>SUM(BB824*O824)</f>
        <v>0</v>
      </c>
      <c r="BD824" s="44"/>
      <c r="BE824" s="317">
        <f>SUM(BD824*O824)</f>
        <v>0</v>
      </c>
    </row>
    <row r="825" spans="1:57" ht="25.5" x14ac:dyDescent="0.2">
      <c r="A825" s="187">
        <v>293</v>
      </c>
      <c r="B825" s="25" t="s">
        <v>216</v>
      </c>
      <c r="C825" s="25" t="s">
        <v>3349</v>
      </c>
      <c r="D825" s="29" t="s">
        <v>2112</v>
      </c>
      <c r="E825" s="28" t="s">
        <v>11</v>
      </c>
      <c r="F825" s="188">
        <v>1</v>
      </c>
      <c r="G825" s="28">
        <v>11203</v>
      </c>
      <c r="H825" s="88" t="s">
        <v>2123</v>
      </c>
      <c r="I825" s="29" t="s">
        <v>3404</v>
      </c>
      <c r="J825" s="79" t="s">
        <v>2338</v>
      </c>
      <c r="K825" s="187">
        <v>1</v>
      </c>
      <c r="L825" s="146">
        <v>0.2</v>
      </c>
      <c r="M825" s="146">
        <v>0.25</v>
      </c>
      <c r="N825" s="80">
        <v>0.25</v>
      </c>
      <c r="O825" s="223">
        <v>0.25</v>
      </c>
      <c r="P825" s="371">
        <f>SUM(R825,T825,V825,X825,Z825,AB825,AD825,AF825,AH825,AJ825,AL825,AN825,AP825,AR825,AT825,AV825,AX825,AZ825,BB825,BD825)</f>
        <v>0</v>
      </c>
      <c r="Q825" s="372">
        <f>SUM(P825*O825)</f>
        <v>0</v>
      </c>
      <c r="R825" s="43"/>
      <c r="S825" s="318">
        <f>SUM(R825*O825)</f>
        <v>0</v>
      </c>
      <c r="T825" s="44"/>
      <c r="U825" s="317">
        <f>SUM(T825*O825)</f>
        <v>0</v>
      </c>
      <c r="V825" s="43"/>
      <c r="W825" s="318">
        <f>SUM(V825*O825)</f>
        <v>0</v>
      </c>
      <c r="X825" s="44"/>
      <c r="Y825" s="317">
        <f>SUM(X825*O825)</f>
        <v>0</v>
      </c>
      <c r="Z825" s="43"/>
      <c r="AA825" s="318">
        <f>SUM(Z825*O825)</f>
        <v>0</v>
      </c>
      <c r="AB825" s="44"/>
      <c r="AC825" s="317">
        <f>SUM(AB825*O825)</f>
        <v>0</v>
      </c>
      <c r="AD825" s="43"/>
      <c r="AE825" s="318">
        <f>SUM(AD825*O825)</f>
        <v>0</v>
      </c>
      <c r="AF825" s="44"/>
      <c r="AG825" s="317">
        <f>SUM(AF825*O825)</f>
        <v>0</v>
      </c>
      <c r="AH825" s="43"/>
      <c r="AI825" s="318">
        <f>SUM(AH825*O825)</f>
        <v>0</v>
      </c>
      <c r="AJ825" s="44"/>
      <c r="AK825" s="317">
        <f>SUM(AJ825*O825)</f>
        <v>0</v>
      </c>
      <c r="AL825" s="43"/>
      <c r="AM825" s="318">
        <f>SUM(AL825*O825)</f>
        <v>0</v>
      </c>
      <c r="AN825" s="44"/>
      <c r="AO825" s="317">
        <f>SUM(AN825*O825)</f>
        <v>0</v>
      </c>
      <c r="AP825" s="43"/>
      <c r="AQ825" s="318">
        <f>SUM(AP825*O825)</f>
        <v>0</v>
      </c>
      <c r="AR825" s="44"/>
      <c r="AS825" s="317">
        <f>SUM(AR825*O825)</f>
        <v>0</v>
      </c>
      <c r="AT825" s="43"/>
      <c r="AU825" s="318">
        <f>SUM(AT825*O825)</f>
        <v>0</v>
      </c>
      <c r="AV825" s="44"/>
      <c r="AW825" s="317">
        <f>SUM(AV825*O825)</f>
        <v>0</v>
      </c>
      <c r="AX825" s="43"/>
      <c r="AY825" s="318">
        <f>SUM(AX825*O825)</f>
        <v>0</v>
      </c>
      <c r="AZ825" s="44"/>
      <c r="BA825" s="317">
        <f>SUM(AZ825*O825)</f>
        <v>0</v>
      </c>
      <c r="BB825" s="43"/>
      <c r="BC825" s="318">
        <f>SUM(BB825*O825)</f>
        <v>0</v>
      </c>
      <c r="BD825" s="44"/>
      <c r="BE825" s="317">
        <f>SUM(BD825*O825)</f>
        <v>0</v>
      </c>
    </row>
    <row r="826" spans="1:57" x14ac:dyDescent="0.2">
      <c r="A826" s="186">
        <v>293</v>
      </c>
      <c r="B826" s="73" t="s">
        <v>216</v>
      </c>
      <c r="C826" s="73" t="s">
        <v>1773</v>
      </c>
      <c r="D826" s="74" t="s">
        <v>947</v>
      </c>
      <c r="E826" s="74" t="s">
        <v>10</v>
      </c>
      <c r="F826" s="75">
        <v>12</v>
      </c>
      <c r="G826" s="74" t="s">
        <v>3015</v>
      </c>
      <c r="H826" s="76" t="s">
        <v>3015</v>
      </c>
      <c r="I826" s="74" t="s">
        <v>3400</v>
      </c>
      <c r="J826" s="24" t="s">
        <v>3132</v>
      </c>
      <c r="K826" s="186">
        <v>2</v>
      </c>
      <c r="L826" s="144">
        <v>3.13</v>
      </c>
      <c r="M826" s="144">
        <v>3.29</v>
      </c>
      <c r="N826" s="144">
        <v>3.45</v>
      </c>
      <c r="O826" s="219">
        <v>3.62</v>
      </c>
      <c r="P826" s="371">
        <f>SUM(R826,T826,V826,X826,Z826,AB826,AD826,AF826,AH826,AJ826,AL826,AN826,AP826,AR826,AT826,AV826,AX826,AZ826,BB826,BD826)</f>
        <v>0</v>
      </c>
      <c r="Q826" s="372">
        <f>SUM(P826*O826)</f>
        <v>0</v>
      </c>
      <c r="R826" s="43"/>
      <c r="S826" s="318">
        <f>SUM(R826*O826)</f>
        <v>0</v>
      </c>
      <c r="T826" s="44"/>
      <c r="U826" s="317">
        <f>SUM(T826*O826)</f>
        <v>0</v>
      </c>
      <c r="V826" s="43"/>
      <c r="W826" s="318">
        <f>SUM(V826*O826)</f>
        <v>0</v>
      </c>
      <c r="X826" s="44"/>
      <c r="Y826" s="317">
        <f>SUM(X826*O826)</f>
        <v>0</v>
      </c>
      <c r="Z826" s="43"/>
      <c r="AA826" s="318">
        <f>SUM(Z826*O826)</f>
        <v>0</v>
      </c>
      <c r="AB826" s="44"/>
      <c r="AC826" s="317">
        <f>SUM(AB826*O826)</f>
        <v>0</v>
      </c>
      <c r="AD826" s="43"/>
      <c r="AE826" s="318">
        <f>SUM(AD826*O826)</f>
        <v>0</v>
      </c>
      <c r="AF826" s="44"/>
      <c r="AG826" s="317">
        <f>SUM(AF826*O826)</f>
        <v>0</v>
      </c>
      <c r="AH826" s="43"/>
      <c r="AI826" s="318">
        <f>SUM(AH826*O826)</f>
        <v>0</v>
      </c>
      <c r="AJ826" s="44"/>
      <c r="AK826" s="317">
        <f>SUM(AJ826*O826)</f>
        <v>0</v>
      </c>
      <c r="AL826" s="43"/>
      <c r="AM826" s="318">
        <f>SUM(AL826*O826)</f>
        <v>0</v>
      </c>
      <c r="AN826" s="44"/>
      <c r="AO826" s="317">
        <f>SUM(AN826*O826)</f>
        <v>0</v>
      </c>
      <c r="AP826" s="43"/>
      <c r="AQ826" s="318">
        <f>SUM(AP826*O826)</f>
        <v>0</v>
      </c>
      <c r="AR826" s="44"/>
      <c r="AS826" s="317">
        <f>SUM(AR826*O826)</f>
        <v>0</v>
      </c>
      <c r="AT826" s="43"/>
      <c r="AU826" s="318">
        <f>SUM(AT826*O826)</f>
        <v>0</v>
      </c>
      <c r="AV826" s="44"/>
      <c r="AW826" s="317">
        <f>SUM(AV826*O826)</f>
        <v>0</v>
      </c>
      <c r="AX826" s="43"/>
      <c r="AY826" s="318">
        <f>SUM(AX826*O826)</f>
        <v>0</v>
      </c>
      <c r="AZ826" s="44"/>
      <c r="BA826" s="317">
        <f>SUM(AZ826*O826)</f>
        <v>0</v>
      </c>
      <c r="BB826" s="43"/>
      <c r="BC826" s="318">
        <f>SUM(BB826*O826)</f>
        <v>0</v>
      </c>
      <c r="BD826" s="44"/>
      <c r="BE826" s="317">
        <f>SUM(BD826*O826)</f>
        <v>0</v>
      </c>
    </row>
    <row r="827" spans="1:57" ht="25.5" x14ac:dyDescent="0.2">
      <c r="A827" s="187">
        <v>294</v>
      </c>
      <c r="B827" s="25" t="s">
        <v>216</v>
      </c>
      <c r="C827" s="25" t="s">
        <v>3350</v>
      </c>
      <c r="D827" s="29" t="s">
        <v>2113</v>
      </c>
      <c r="E827" s="28" t="s">
        <v>11</v>
      </c>
      <c r="F827" s="188">
        <v>1</v>
      </c>
      <c r="G827" s="28">
        <v>30004</v>
      </c>
      <c r="H827" s="88" t="s">
        <v>2124</v>
      </c>
      <c r="I827" s="29" t="s">
        <v>3404</v>
      </c>
      <c r="J827" s="79" t="s">
        <v>2338</v>
      </c>
      <c r="K827" s="187">
        <v>2</v>
      </c>
      <c r="L827" s="146">
        <v>0.81</v>
      </c>
      <c r="M827" s="80">
        <v>0.81</v>
      </c>
      <c r="N827" s="80">
        <v>0.81</v>
      </c>
      <c r="O827" s="223">
        <v>0.81</v>
      </c>
      <c r="P827" s="371">
        <f>SUM(R827,T827,V827,X827,Z827,AB827,AD827,AF827,AH827,AJ827,AL827,AN827,AP827,AR827,AT827,AV827,AX827,AZ827,BB827,BD827)</f>
        <v>0</v>
      </c>
      <c r="Q827" s="372">
        <f>SUM(P827*O827)</f>
        <v>0</v>
      </c>
      <c r="R827" s="43"/>
      <c r="S827" s="318">
        <f>SUM(R827*O827)</f>
        <v>0</v>
      </c>
      <c r="T827" s="44"/>
      <c r="U827" s="317">
        <f>SUM(T827*O827)</f>
        <v>0</v>
      </c>
      <c r="V827" s="43"/>
      <c r="W827" s="318">
        <f>SUM(V827*O827)</f>
        <v>0</v>
      </c>
      <c r="X827" s="44"/>
      <c r="Y827" s="317">
        <f>SUM(X827*O827)</f>
        <v>0</v>
      </c>
      <c r="Z827" s="43"/>
      <c r="AA827" s="318">
        <f>SUM(Z827*O827)</f>
        <v>0</v>
      </c>
      <c r="AB827" s="44"/>
      <c r="AC827" s="317">
        <f>SUM(AB827*O827)</f>
        <v>0</v>
      </c>
      <c r="AD827" s="43"/>
      <c r="AE827" s="318">
        <f>SUM(AD827*O827)</f>
        <v>0</v>
      </c>
      <c r="AF827" s="44"/>
      <c r="AG827" s="317">
        <f>SUM(AF827*O827)</f>
        <v>0</v>
      </c>
      <c r="AH827" s="43"/>
      <c r="AI827" s="318">
        <f>SUM(AH827*O827)</f>
        <v>0</v>
      </c>
      <c r="AJ827" s="44"/>
      <c r="AK827" s="317">
        <f>SUM(AJ827*O827)</f>
        <v>0</v>
      </c>
      <c r="AL827" s="43"/>
      <c r="AM827" s="318">
        <f>SUM(AL827*O827)</f>
        <v>0</v>
      </c>
      <c r="AN827" s="44"/>
      <c r="AO827" s="317">
        <f>SUM(AN827*O827)</f>
        <v>0</v>
      </c>
      <c r="AP827" s="43"/>
      <c r="AQ827" s="318">
        <f>SUM(AP827*O827)</f>
        <v>0</v>
      </c>
      <c r="AR827" s="44"/>
      <c r="AS827" s="317">
        <f>SUM(AR827*O827)</f>
        <v>0</v>
      </c>
      <c r="AT827" s="43"/>
      <c r="AU827" s="318">
        <f>SUM(AT827*O827)</f>
        <v>0</v>
      </c>
      <c r="AV827" s="44"/>
      <c r="AW827" s="317">
        <f>SUM(AV827*O827)</f>
        <v>0</v>
      </c>
      <c r="AX827" s="43"/>
      <c r="AY827" s="318">
        <f>SUM(AX827*O827)</f>
        <v>0</v>
      </c>
      <c r="AZ827" s="44"/>
      <c r="BA827" s="317">
        <f>SUM(AZ827*O827)</f>
        <v>0</v>
      </c>
      <c r="BB827" s="43"/>
      <c r="BC827" s="318">
        <f>SUM(BB827*O827)</f>
        <v>0</v>
      </c>
      <c r="BD827" s="44"/>
      <c r="BE827" s="317">
        <f>SUM(BD827*O827)</f>
        <v>0</v>
      </c>
    </row>
    <row r="828" spans="1:57" ht="25.5" x14ac:dyDescent="0.2">
      <c r="A828" s="186">
        <v>294</v>
      </c>
      <c r="B828" s="73" t="s">
        <v>216</v>
      </c>
      <c r="C828" s="73" t="s">
        <v>1774</v>
      </c>
      <c r="D828" s="74" t="s">
        <v>120</v>
      </c>
      <c r="E828" s="74" t="s">
        <v>10</v>
      </c>
      <c r="F828" s="75">
        <v>12</v>
      </c>
      <c r="G828" s="74" t="s">
        <v>3016</v>
      </c>
      <c r="H828" s="76" t="s">
        <v>3016</v>
      </c>
      <c r="I828" s="74" t="s">
        <v>3400</v>
      </c>
      <c r="J828" s="24" t="s">
        <v>3132</v>
      </c>
      <c r="K828" s="186">
        <v>1</v>
      </c>
      <c r="L828" s="77">
        <v>8.25</v>
      </c>
      <c r="M828" s="144">
        <v>8.66</v>
      </c>
      <c r="N828" s="144">
        <v>9.09</v>
      </c>
      <c r="O828" s="219">
        <v>9.5399999999999991</v>
      </c>
      <c r="P828" s="371">
        <f>SUM(R828,T828,V828,X828,Z828,AB828,AD828,AF828,AH828,AJ828,AL828,AN828,AP828,AR828,AT828,AV828,AX828,AZ828,BB828,BD828)</f>
        <v>0</v>
      </c>
      <c r="Q828" s="372">
        <f>SUM(P828*O828)</f>
        <v>0</v>
      </c>
      <c r="R828" s="43"/>
      <c r="S828" s="318">
        <f>SUM(R828*O828)</f>
        <v>0</v>
      </c>
      <c r="T828" s="44"/>
      <c r="U828" s="317">
        <f>SUM(T828*O828)</f>
        <v>0</v>
      </c>
      <c r="V828" s="43"/>
      <c r="W828" s="318">
        <f>SUM(V828*O828)</f>
        <v>0</v>
      </c>
      <c r="X828" s="44"/>
      <c r="Y828" s="317">
        <f>SUM(X828*O828)</f>
        <v>0</v>
      </c>
      <c r="Z828" s="43"/>
      <c r="AA828" s="318">
        <f>SUM(Z828*O828)</f>
        <v>0</v>
      </c>
      <c r="AB828" s="44"/>
      <c r="AC828" s="317">
        <f>SUM(AB828*O828)</f>
        <v>0</v>
      </c>
      <c r="AD828" s="43"/>
      <c r="AE828" s="318">
        <f>SUM(AD828*O828)</f>
        <v>0</v>
      </c>
      <c r="AF828" s="44"/>
      <c r="AG828" s="317">
        <f>SUM(AF828*O828)</f>
        <v>0</v>
      </c>
      <c r="AH828" s="43"/>
      <c r="AI828" s="318">
        <f>SUM(AH828*O828)</f>
        <v>0</v>
      </c>
      <c r="AJ828" s="44"/>
      <c r="AK828" s="317">
        <f>SUM(AJ828*O828)</f>
        <v>0</v>
      </c>
      <c r="AL828" s="43"/>
      <c r="AM828" s="318">
        <f>SUM(AL828*O828)</f>
        <v>0</v>
      </c>
      <c r="AN828" s="44"/>
      <c r="AO828" s="317">
        <f>SUM(AN828*O828)</f>
        <v>0</v>
      </c>
      <c r="AP828" s="43"/>
      <c r="AQ828" s="318">
        <f>SUM(AP828*O828)</f>
        <v>0</v>
      </c>
      <c r="AR828" s="44"/>
      <c r="AS828" s="317">
        <f>SUM(AR828*O828)</f>
        <v>0</v>
      </c>
      <c r="AT828" s="43"/>
      <c r="AU828" s="318">
        <f>SUM(AT828*O828)</f>
        <v>0</v>
      </c>
      <c r="AV828" s="44"/>
      <c r="AW828" s="317">
        <f>SUM(AV828*O828)</f>
        <v>0</v>
      </c>
      <c r="AX828" s="43"/>
      <c r="AY828" s="318">
        <f>SUM(AX828*O828)</f>
        <v>0</v>
      </c>
      <c r="AZ828" s="44"/>
      <c r="BA828" s="317">
        <f>SUM(AZ828*O828)</f>
        <v>0</v>
      </c>
      <c r="BB828" s="43"/>
      <c r="BC828" s="318">
        <f>SUM(BB828*O828)</f>
        <v>0</v>
      </c>
      <c r="BD828" s="44"/>
      <c r="BE828" s="317">
        <f>SUM(BD828*O828)</f>
        <v>0</v>
      </c>
    </row>
    <row r="829" spans="1:57" x14ac:dyDescent="0.2">
      <c r="A829" s="263">
        <v>294</v>
      </c>
      <c r="B829" s="264" t="s">
        <v>216</v>
      </c>
      <c r="C829" s="260" t="s">
        <v>3350</v>
      </c>
      <c r="D829" s="315" t="s">
        <v>946</v>
      </c>
      <c r="E829" s="266" t="s">
        <v>2340</v>
      </c>
      <c r="F829" s="265">
        <v>12</v>
      </c>
      <c r="G829" s="266" t="s">
        <v>4558</v>
      </c>
      <c r="H829" s="320" t="s">
        <v>4296</v>
      </c>
      <c r="I829" s="266" t="s">
        <v>3747</v>
      </c>
      <c r="J829" s="316" t="s">
        <v>4733</v>
      </c>
      <c r="K829" s="263"/>
      <c r="L829" s="267"/>
      <c r="M829" s="267"/>
      <c r="N829" s="267"/>
      <c r="O829" s="360">
        <v>14.44</v>
      </c>
      <c r="P829" s="371">
        <f>SUM(R829,T829,V829,X829,Z829,AB829,AD829,AF829,AH829,AJ829,AL829,AN829,AP829,AR829,AT829,AV829,AX829,AZ829,BB829,BD829)</f>
        <v>0</v>
      </c>
      <c r="Q829" s="372">
        <f>SUM(P829*O829)</f>
        <v>0</v>
      </c>
      <c r="R829" s="43"/>
      <c r="S829" s="318">
        <f>SUM(R829*O829)</f>
        <v>0</v>
      </c>
      <c r="T829" s="44"/>
      <c r="U829" s="317">
        <f>SUM(T829*O829)</f>
        <v>0</v>
      </c>
      <c r="V829" s="43"/>
      <c r="W829" s="318">
        <f>SUM(V829*O829)</f>
        <v>0</v>
      </c>
      <c r="X829" s="44"/>
      <c r="Y829" s="317">
        <f>SUM(X829*O829)</f>
        <v>0</v>
      </c>
      <c r="Z829" s="43"/>
      <c r="AA829" s="318">
        <f>SUM(Z829*O829)</f>
        <v>0</v>
      </c>
      <c r="AB829" s="44"/>
      <c r="AC829" s="317">
        <f>SUM(AB829*O829)</f>
        <v>0</v>
      </c>
      <c r="AD829" s="43"/>
      <c r="AE829" s="318">
        <f>SUM(AD829*O829)</f>
        <v>0</v>
      </c>
      <c r="AF829" s="44"/>
      <c r="AG829" s="317">
        <f>SUM(AF829*O829)</f>
        <v>0</v>
      </c>
      <c r="AH829" s="43"/>
      <c r="AI829" s="318">
        <f>SUM(AH829*O829)</f>
        <v>0</v>
      </c>
      <c r="AJ829" s="44"/>
      <c r="AK829" s="317">
        <f>SUM(AJ829*O829)</f>
        <v>0</v>
      </c>
      <c r="AL829" s="43"/>
      <c r="AM829" s="318">
        <f>SUM(AL829*O829)</f>
        <v>0</v>
      </c>
      <c r="AN829" s="44"/>
      <c r="AO829" s="317">
        <f>SUM(AN829*O829)</f>
        <v>0</v>
      </c>
      <c r="AP829" s="43"/>
      <c r="AQ829" s="318">
        <f>SUM(AP829*O829)</f>
        <v>0</v>
      </c>
      <c r="AR829" s="44"/>
      <c r="AS829" s="317">
        <f>SUM(AR829*O829)</f>
        <v>0</v>
      </c>
      <c r="AT829" s="43"/>
      <c r="AU829" s="318">
        <f>SUM(AT829*O829)</f>
        <v>0</v>
      </c>
      <c r="AV829" s="44"/>
      <c r="AW829" s="317">
        <f>SUM(AV829*O829)</f>
        <v>0</v>
      </c>
      <c r="AX829" s="43"/>
      <c r="AY829" s="318">
        <f>SUM(AX829*O829)</f>
        <v>0</v>
      </c>
      <c r="AZ829" s="44"/>
      <c r="BA829" s="317">
        <f>SUM(AZ829*O829)</f>
        <v>0</v>
      </c>
      <c r="BB829" s="43"/>
      <c r="BC829" s="318">
        <f>SUM(BB829*O829)</f>
        <v>0</v>
      </c>
      <c r="BD829" s="44"/>
      <c r="BE829" s="317">
        <f>SUM(BD829*O829)</f>
        <v>0</v>
      </c>
    </row>
    <row r="830" spans="1:57" ht="25.5" x14ac:dyDescent="0.2">
      <c r="A830" s="187">
        <v>295</v>
      </c>
      <c r="B830" s="25" t="s">
        <v>216</v>
      </c>
      <c r="C830" s="25" t="s">
        <v>3351</v>
      </c>
      <c r="D830" s="29" t="s">
        <v>2113</v>
      </c>
      <c r="E830" s="28" t="s">
        <v>11</v>
      </c>
      <c r="F830" s="188">
        <v>1</v>
      </c>
      <c r="G830" s="28">
        <v>30008</v>
      </c>
      <c r="H830" s="88" t="s">
        <v>2125</v>
      </c>
      <c r="I830" s="29" t="s">
        <v>3404</v>
      </c>
      <c r="J830" s="79" t="s">
        <v>2338</v>
      </c>
      <c r="K830" s="187">
        <v>2</v>
      </c>
      <c r="L830" s="146">
        <v>0.8</v>
      </c>
      <c r="M830" s="80">
        <v>0.8</v>
      </c>
      <c r="N830" s="80">
        <v>0.8</v>
      </c>
      <c r="O830" s="223">
        <v>0.8</v>
      </c>
      <c r="P830" s="371">
        <f>SUM(R830,T830,V830,X830,Z830,AB830,AD830,AF830,AH830,AJ830,AL830,AN830,AP830,AR830,AT830,AV830,AX830,AZ830,BB830,BD830)</f>
        <v>0</v>
      </c>
      <c r="Q830" s="372">
        <f>SUM(P830*O830)</f>
        <v>0</v>
      </c>
      <c r="R830" s="43"/>
      <c r="S830" s="318">
        <f>SUM(R830*O830)</f>
        <v>0</v>
      </c>
      <c r="T830" s="44"/>
      <c r="U830" s="317">
        <f>SUM(T830*O830)</f>
        <v>0</v>
      </c>
      <c r="V830" s="43"/>
      <c r="W830" s="318">
        <f>SUM(V830*O830)</f>
        <v>0</v>
      </c>
      <c r="X830" s="44"/>
      <c r="Y830" s="317">
        <f>SUM(X830*O830)</f>
        <v>0</v>
      </c>
      <c r="Z830" s="43"/>
      <c r="AA830" s="318">
        <f>SUM(Z830*O830)</f>
        <v>0</v>
      </c>
      <c r="AB830" s="44"/>
      <c r="AC830" s="317">
        <f>SUM(AB830*O830)</f>
        <v>0</v>
      </c>
      <c r="AD830" s="43"/>
      <c r="AE830" s="318">
        <f>SUM(AD830*O830)</f>
        <v>0</v>
      </c>
      <c r="AF830" s="44"/>
      <c r="AG830" s="317">
        <f>SUM(AF830*O830)</f>
        <v>0</v>
      </c>
      <c r="AH830" s="43"/>
      <c r="AI830" s="318">
        <f>SUM(AH830*O830)</f>
        <v>0</v>
      </c>
      <c r="AJ830" s="44"/>
      <c r="AK830" s="317">
        <f>SUM(AJ830*O830)</f>
        <v>0</v>
      </c>
      <c r="AL830" s="43"/>
      <c r="AM830" s="318">
        <f>SUM(AL830*O830)</f>
        <v>0</v>
      </c>
      <c r="AN830" s="44"/>
      <c r="AO830" s="317">
        <f>SUM(AN830*O830)</f>
        <v>0</v>
      </c>
      <c r="AP830" s="43"/>
      <c r="AQ830" s="318">
        <f>SUM(AP830*O830)</f>
        <v>0</v>
      </c>
      <c r="AR830" s="44"/>
      <c r="AS830" s="317">
        <f>SUM(AR830*O830)</f>
        <v>0</v>
      </c>
      <c r="AT830" s="43"/>
      <c r="AU830" s="318">
        <f>SUM(AT830*O830)</f>
        <v>0</v>
      </c>
      <c r="AV830" s="44"/>
      <c r="AW830" s="317">
        <f>SUM(AV830*O830)</f>
        <v>0</v>
      </c>
      <c r="AX830" s="43"/>
      <c r="AY830" s="318">
        <f>SUM(AX830*O830)</f>
        <v>0</v>
      </c>
      <c r="AZ830" s="44"/>
      <c r="BA830" s="317">
        <f>SUM(AZ830*O830)</f>
        <v>0</v>
      </c>
      <c r="BB830" s="43"/>
      <c r="BC830" s="318">
        <f>SUM(BB830*O830)</f>
        <v>0</v>
      </c>
      <c r="BD830" s="44"/>
      <c r="BE830" s="317">
        <f>SUM(BD830*O830)</f>
        <v>0</v>
      </c>
    </row>
    <row r="831" spans="1:57" ht="25.5" x14ac:dyDescent="0.2">
      <c r="A831" s="186">
        <v>295</v>
      </c>
      <c r="B831" s="73" t="s">
        <v>216</v>
      </c>
      <c r="C831" s="73" t="s">
        <v>1006</v>
      </c>
      <c r="D831" s="74" t="s">
        <v>120</v>
      </c>
      <c r="E831" s="74" t="s">
        <v>10</v>
      </c>
      <c r="F831" s="75">
        <v>12</v>
      </c>
      <c r="G831" s="74" t="s">
        <v>1007</v>
      </c>
      <c r="H831" s="76" t="s">
        <v>1007</v>
      </c>
      <c r="I831" s="74" t="s">
        <v>3400</v>
      </c>
      <c r="J831" s="24" t="s">
        <v>3132</v>
      </c>
      <c r="K831" s="186">
        <v>1</v>
      </c>
      <c r="L831" s="144">
        <v>9.5299999999999994</v>
      </c>
      <c r="M831" s="77">
        <v>9.5299999999999994</v>
      </c>
      <c r="N831" s="77">
        <v>9.5299999999999994</v>
      </c>
      <c r="O831" s="219">
        <v>10.1</v>
      </c>
      <c r="P831" s="371">
        <f>SUM(R831,T831,V831,X831,Z831,AB831,AD831,AF831,AH831,AJ831,AL831,AN831,AP831,AR831,AT831,AV831,AX831,AZ831,BB831,BD831)</f>
        <v>0</v>
      </c>
      <c r="Q831" s="372">
        <f>SUM(P831*O831)</f>
        <v>0</v>
      </c>
      <c r="R831" s="43"/>
      <c r="S831" s="318">
        <f>SUM(R831*O831)</f>
        <v>0</v>
      </c>
      <c r="T831" s="44"/>
      <c r="U831" s="317">
        <f>SUM(T831*O831)</f>
        <v>0</v>
      </c>
      <c r="V831" s="43"/>
      <c r="W831" s="318">
        <f>SUM(V831*O831)</f>
        <v>0</v>
      </c>
      <c r="X831" s="44"/>
      <c r="Y831" s="317">
        <f>SUM(X831*O831)</f>
        <v>0</v>
      </c>
      <c r="Z831" s="43"/>
      <c r="AA831" s="318">
        <f>SUM(Z831*O831)</f>
        <v>0</v>
      </c>
      <c r="AB831" s="44"/>
      <c r="AC831" s="317">
        <f>SUM(AB831*O831)</f>
        <v>0</v>
      </c>
      <c r="AD831" s="43"/>
      <c r="AE831" s="318">
        <f>SUM(AD831*O831)</f>
        <v>0</v>
      </c>
      <c r="AF831" s="44"/>
      <c r="AG831" s="317">
        <f>SUM(AF831*O831)</f>
        <v>0</v>
      </c>
      <c r="AH831" s="43"/>
      <c r="AI831" s="318">
        <f>SUM(AH831*O831)</f>
        <v>0</v>
      </c>
      <c r="AJ831" s="44"/>
      <c r="AK831" s="317">
        <f>SUM(AJ831*O831)</f>
        <v>0</v>
      </c>
      <c r="AL831" s="43"/>
      <c r="AM831" s="318">
        <f>SUM(AL831*O831)</f>
        <v>0</v>
      </c>
      <c r="AN831" s="44"/>
      <c r="AO831" s="317">
        <f>SUM(AN831*O831)</f>
        <v>0</v>
      </c>
      <c r="AP831" s="43"/>
      <c r="AQ831" s="318">
        <f>SUM(AP831*O831)</f>
        <v>0</v>
      </c>
      <c r="AR831" s="44"/>
      <c r="AS831" s="317">
        <f>SUM(AR831*O831)</f>
        <v>0</v>
      </c>
      <c r="AT831" s="43"/>
      <c r="AU831" s="318">
        <f>SUM(AT831*O831)</f>
        <v>0</v>
      </c>
      <c r="AV831" s="44"/>
      <c r="AW831" s="317">
        <f>SUM(AV831*O831)</f>
        <v>0</v>
      </c>
      <c r="AX831" s="43"/>
      <c r="AY831" s="318">
        <f>SUM(AX831*O831)</f>
        <v>0</v>
      </c>
      <c r="AZ831" s="44"/>
      <c r="BA831" s="317">
        <f>SUM(AZ831*O831)</f>
        <v>0</v>
      </c>
      <c r="BB831" s="43"/>
      <c r="BC831" s="318">
        <f>SUM(BB831*O831)</f>
        <v>0</v>
      </c>
      <c r="BD831" s="44"/>
      <c r="BE831" s="317">
        <f>SUM(BD831*O831)</f>
        <v>0</v>
      </c>
    </row>
    <row r="832" spans="1:57" x14ac:dyDescent="0.2">
      <c r="A832" s="263">
        <v>295</v>
      </c>
      <c r="B832" s="264" t="s">
        <v>216</v>
      </c>
      <c r="C832" s="260" t="s">
        <v>3351</v>
      </c>
      <c r="D832" s="315" t="s">
        <v>946</v>
      </c>
      <c r="E832" s="266" t="s">
        <v>2340</v>
      </c>
      <c r="F832" s="265">
        <v>12</v>
      </c>
      <c r="G832" s="266" t="s">
        <v>4559</v>
      </c>
      <c r="H832" s="320" t="s">
        <v>4297</v>
      </c>
      <c r="I832" s="266" t="s">
        <v>3747</v>
      </c>
      <c r="J832" s="316" t="s">
        <v>4733</v>
      </c>
      <c r="K832" s="263"/>
      <c r="L832" s="267"/>
      <c r="M832" s="267"/>
      <c r="N832" s="267"/>
      <c r="O832" s="360">
        <v>14.44</v>
      </c>
      <c r="P832" s="371">
        <f>SUM(R832,T832,V832,X832,Z832,AB832,AD832,AF832,AH832,AJ832,AL832,AN832,AP832,AR832,AT832,AV832,AX832,AZ832,BB832,BD832)</f>
        <v>0</v>
      </c>
      <c r="Q832" s="372">
        <f>SUM(P832*O832)</f>
        <v>0</v>
      </c>
      <c r="R832" s="43"/>
      <c r="S832" s="318">
        <f>SUM(R832*O832)</f>
        <v>0</v>
      </c>
      <c r="T832" s="44"/>
      <c r="U832" s="317">
        <f>SUM(T832*O832)</f>
        <v>0</v>
      </c>
      <c r="V832" s="43"/>
      <c r="W832" s="318">
        <f>SUM(V832*O832)</f>
        <v>0</v>
      </c>
      <c r="X832" s="44"/>
      <c r="Y832" s="317">
        <f>SUM(X832*O832)</f>
        <v>0</v>
      </c>
      <c r="Z832" s="43"/>
      <c r="AA832" s="318">
        <f>SUM(Z832*O832)</f>
        <v>0</v>
      </c>
      <c r="AB832" s="44"/>
      <c r="AC832" s="317">
        <f>SUM(AB832*O832)</f>
        <v>0</v>
      </c>
      <c r="AD832" s="43"/>
      <c r="AE832" s="318">
        <f>SUM(AD832*O832)</f>
        <v>0</v>
      </c>
      <c r="AF832" s="44"/>
      <c r="AG832" s="317">
        <f>SUM(AF832*O832)</f>
        <v>0</v>
      </c>
      <c r="AH832" s="43"/>
      <c r="AI832" s="318">
        <f>SUM(AH832*O832)</f>
        <v>0</v>
      </c>
      <c r="AJ832" s="44"/>
      <c r="AK832" s="317">
        <f>SUM(AJ832*O832)</f>
        <v>0</v>
      </c>
      <c r="AL832" s="43"/>
      <c r="AM832" s="318">
        <f>SUM(AL832*O832)</f>
        <v>0</v>
      </c>
      <c r="AN832" s="44"/>
      <c r="AO832" s="317">
        <f>SUM(AN832*O832)</f>
        <v>0</v>
      </c>
      <c r="AP832" s="43"/>
      <c r="AQ832" s="318">
        <f>SUM(AP832*O832)</f>
        <v>0</v>
      </c>
      <c r="AR832" s="44"/>
      <c r="AS832" s="317">
        <f>SUM(AR832*O832)</f>
        <v>0</v>
      </c>
      <c r="AT832" s="43"/>
      <c r="AU832" s="318">
        <f>SUM(AT832*O832)</f>
        <v>0</v>
      </c>
      <c r="AV832" s="44"/>
      <c r="AW832" s="317">
        <f>SUM(AV832*O832)</f>
        <v>0</v>
      </c>
      <c r="AX832" s="43"/>
      <c r="AY832" s="318">
        <f>SUM(AX832*O832)</f>
        <v>0</v>
      </c>
      <c r="AZ832" s="44"/>
      <c r="BA832" s="317">
        <f>SUM(AZ832*O832)</f>
        <v>0</v>
      </c>
      <c r="BB832" s="43"/>
      <c r="BC832" s="318">
        <f>SUM(BB832*O832)</f>
        <v>0</v>
      </c>
      <c r="BD832" s="44"/>
      <c r="BE832" s="317">
        <f>SUM(BD832*O832)</f>
        <v>0</v>
      </c>
    </row>
    <row r="833" spans="1:57" ht="25.5" x14ac:dyDescent="0.2">
      <c r="A833" s="187">
        <v>296</v>
      </c>
      <c r="B833" s="25" t="s">
        <v>216</v>
      </c>
      <c r="C833" s="25" t="s">
        <v>3352</v>
      </c>
      <c r="D833" s="29" t="s">
        <v>2112</v>
      </c>
      <c r="E833" s="28" t="s">
        <v>11</v>
      </c>
      <c r="F833" s="188">
        <v>1</v>
      </c>
      <c r="G833" s="28">
        <v>11207</v>
      </c>
      <c r="H833" s="88" t="s">
        <v>2126</v>
      </c>
      <c r="I833" s="29" t="s">
        <v>3404</v>
      </c>
      <c r="J833" s="79" t="s">
        <v>2338</v>
      </c>
      <c r="K833" s="187">
        <v>1</v>
      </c>
      <c r="L833" s="146">
        <v>0.2</v>
      </c>
      <c r="M833" s="146">
        <v>0.25</v>
      </c>
      <c r="N833" s="80">
        <v>0.25</v>
      </c>
      <c r="O833" s="223">
        <v>0.25</v>
      </c>
      <c r="P833" s="371">
        <f>SUM(R833,T833,V833,X833,Z833,AB833,AD833,AF833,AH833,AJ833,AL833,AN833,AP833,AR833,AT833,AV833,AX833,AZ833,BB833,BD833)</f>
        <v>0</v>
      </c>
      <c r="Q833" s="372">
        <f>SUM(P833*O833)</f>
        <v>0</v>
      </c>
      <c r="R833" s="43"/>
      <c r="S833" s="318">
        <f>SUM(R833*O833)</f>
        <v>0</v>
      </c>
      <c r="T833" s="44"/>
      <c r="U833" s="317">
        <f>SUM(T833*O833)</f>
        <v>0</v>
      </c>
      <c r="V833" s="43"/>
      <c r="W833" s="318">
        <f>SUM(V833*O833)</f>
        <v>0</v>
      </c>
      <c r="X833" s="44"/>
      <c r="Y833" s="317">
        <f>SUM(X833*O833)</f>
        <v>0</v>
      </c>
      <c r="Z833" s="43"/>
      <c r="AA833" s="318">
        <f>SUM(Z833*O833)</f>
        <v>0</v>
      </c>
      <c r="AB833" s="44"/>
      <c r="AC833" s="317">
        <f>SUM(AB833*O833)</f>
        <v>0</v>
      </c>
      <c r="AD833" s="43"/>
      <c r="AE833" s="318">
        <f>SUM(AD833*O833)</f>
        <v>0</v>
      </c>
      <c r="AF833" s="44"/>
      <c r="AG833" s="317">
        <f>SUM(AF833*O833)</f>
        <v>0</v>
      </c>
      <c r="AH833" s="43"/>
      <c r="AI833" s="318">
        <f>SUM(AH833*O833)</f>
        <v>0</v>
      </c>
      <c r="AJ833" s="44"/>
      <c r="AK833" s="317">
        <f>SUM(AJ833*O833)</f>
        <v>0</v>
      </c>
      <c r="AL833" s="43"/>
      <c r="AM833" s="318">
        <f>SUM(AL833*O833)</f>
        <v>0</v>
      </c>
      <c r="AN833" s="44"/>
      <c r="AO833" s="317">
        <f>SUM(AN833*O833)</f>
        <v>0</v>
      </c>
      <c r="AP833" s="43"/>
      <c r="AQ833" s="318">
        <f>SUM(AP833*O833)</f>
        <v>0</v>
      </c>
      <c r="AR833" s="44"/>
      <c r="AS833" s="317">
        <f>SUM(AR833*O833)</f>
        <v>0</v>
      </c>
      <c r="AT833" s="43"/>
      <c r="AU833" s="318">
        <f>SUM(AT833*O833)</f>
        <v>0</v>
      </c>
      <c r="AV833" s="44"/>
      <c r="AW833" s="317">
        <f>SUM(AV833*O833)</f>
        <v>0</v>
      </c>
      <c r="AX833" s="43"/>
      <c r="AY833" s="318">
        <f>SUM(AX833*O833)</f>
        <v>0</v>
      </c>
      <c r="AZ833" s="44"/>
      <c r="BA833" s="317">
        <f>SUM(AZ833*O833)</f>
        <v>0</v>
      </c>
      <c r="BB833" s="43"/>
      <c r="BC833" s="318">
        <f>SUM(BB833*O833)</f>
        <v>0</v>
      </c>
      <c r="BD833" s="44"/>
      <c r="BE833" s="317">
        <f>SUM(BD833*O833)</f>
        <v>0</v>
      </c>
    </row>
    <row r="834" spans="1:57" x14ac:dyDescent="0.2">
      <c r="A834" s="186">
        <v>296</v>
      </c>
      <c r="B834" s="73" t="s">
        <v>216</v>
      </c>
      <c r="C834" s="73" t="s">
        <v>1775</v>
      </c>
      <c r="D834" s="74" t="s">
        <v>947</v>
      </c>
      <c r="E834" s="74" t="s">
        <v>10</v>
      </c>
      <c r="F834" s="75">
        <v>12</v>
      </c>
      <c r="G834" s="74" t="s">
        <v>3017</v>
      </c>
      <c r="H834" s="76" t="s">
        <v>3017</v>
      </c>
      <c r="I834" s="74" t="s">
        <v>3400</v>
      </c>
      <c r="J834" s="24" t="s">
        <v>3132</v>
      </c>
      <c r="K834" s="186">
        <v>2</v>
      </c>
      <c r="L834" s="144">
        <v>4.29</v>
      </c>
      <c r="M834" s="77">
        <v>4.29</v>
      </c>
      <c r="N834" s="77">
        <v>4.29</v>
      </c>
      <c r="O834" s="220">
        <v>4.29</v>
      </c>
      <c r="P834" s="371">
        <f>SUM(R834,T834,V834,X834,Z834,AB834,AD834,AF834,AH834,AJ834,AL834,AN834,AP834,AR834,AT834,AV834,AX834,AZ834,BB834,BD834)</f>
        <v>0</v>
      </c>
      <c r="Q834" s="372">
        <f>SUM(P834*O834)</f>
        <v>0</v>
      </c>
      <c r="R834" s="43"/>
      <c r="S834" s="318">
        <f>SUM(R834*O834)</f>
        <v>0</v>
      </c>
      <c r="T834" s="44"/>
      <c r="U834" s="317">
        <f>SUM(T834*O834)</f>
        <v>0</v>
      </c>
      <c r="V834" s="43"/>
      <c r="W834" s="318">
        <f>SUM(V834*O834)</f>
        <v>0</v>
      </c>
      <c r="X834" s="44"/>
      <c r="Y834" s="317">
        <f>SUM(X834*O834)</f>
        <v>0</v>
      </c>
      <c r="Z834" s="43"/>
      <c r="AA834" s="318">
        <f>SUM(Z834*O834)</f>
        <v>0</v>
      </c>
      <c r="AB834" s="44"/>
      <c r="AC834" s="317">
        <f>SUM(AB834*O834)</f>
        <v>0</v>
      </c>
      <c r="AD834" s="43"/>
      <c r="AE834" s="318">
        <f>SUM(AD834*O834)</f>
        <v>0</v>
      </c>
      <c r="AF834" s="44"/>
      <c r="AG834" s="317">
        <f>SUM(AF834*O834)</f>
        <v>0</v>
      </c>
      <c r="AH834" s="43"/>
      <c r="AI834" s="318">
        <f>SUM(AH834*O834)</f>
        <v>0</v>
      </c>
      <c r="AJ834" s="44"/>
      <c r="AK834" s="317">
        <f>SUM(AJ834*O834)</f>
        <v>0</v>
      </c>
      <c r="AL834" s="43"/>
      <c r="AM834" s="318">
        <f>SUM(AL834*O834)</f>
        <v>0</v>
      </c>
      <c r="AN834" s="44"/>
      <c r="AO834" s="317">
        <f>SUM(AN834*O834)</f>
        <v>0</v>
      </c>
      <c r="AP834" s="43"/>
      <c r="AQ834" s="318">
        <f>SUM(AP834*O834)</f>
        <v>0</v>
      </c>
      <c r="AR834" s="44"/>
      <c r="AS834" s="317">
        <f>SUM(AR834*O834)</f>
        <v>0</v>
      </c>
      <c r="AT834" s="43"/>
      <c r="AU834" s="318">
        <f>SUM(AT834*O834)</f>
        <v>0</v>
      </c>
      <c r="AV834" s="44"/>
      <c r="AW834" s="317">
        <f>SUM(AV834*O834)</f>
        <v>0</v>
      </c>
      <c r="AX834" s="43"/>
      <c r="AY834" s="318">
        <f>SUM(AX834*O834)</f>
        <v>0</v>
      </c>
      <c r="AZ834" s="44"/>
      <c r="BA834" s="317">
        <f>SUM(AZ834*O834)</f>
        <v>0</v>
      </c>
      <c r="BB834" s="43"/>
      <c r="BC834" s="318">
        <f>SUM(BB834*O834)</f>
        <v>0</v>
      </c>
      <c r="BD834" s="44"/>
      <c r="BE834" s="317">
        <f>SUM(BD834*O834)</f>
        <v>0</v>
      </c>
    </row>
    <row r="835" spans="1:57" ht="25.5" x14ac:dyDescent="0.2">
      <c r="A835" s="263">
        <v>297</v>
      </c>
      <c r="B835" s="264" t="s">
        <v>216</v>
      </c>
      <c r="C835" s="260" t="s">
        <v>1203</v>
      </c>
      <c r="D835" s="315" t="s">
        <v>135</v>
      </c>
      <c r="E835" s="266" t="s">
        <v>12</v>
      </c>
      <c r="F835" s="265">
        <v>10</v>
      </c>
      <c r="G835" s="266" t="s">
        <v>4661</v>
      </c>
      <c r="H835" s="320" t="s">
        <v>4474</v>
      </c>
      <c r="I835" s="266" t="s">
        <v>3747</v>
      </c>
      <c r="J835" s="316" t="s">
        <v>4733</v>
      </c>
      <c r="K835" s="263"/>
      <c r="L835" s="267"/>
      <c r="M835" s="267"/>
      <c r="N835" s="267"/>
      <c r="O835" s="360">
        <v>2.19</v>
      </c>
      <c r="P835" s="371">
        <f>SUM(R835,T835,V835,X835,Z835,AB835,AD835,AF835,AH835,AJ835,AL835,AN835,AP835,AR835,AT835,AV835,AX835,AZ835,BB835,BD835)</f>
        <v>0</v>
      </c>
      <c r="Q835" s="372">
        <f>SUM(P835*O835)</f>
        <v>0</v>
      </c>
      <c r="R835" s="43"/>
      <c r="S835" s="318">
        <f>SUM(R835*O835)</f>
        <v>0</v>
      </c>
      <c r="T835" s="44"/>
      <c r="U835" s="317">
        <f>SUM(T835*O835)</f>
        <v>0</v>
      </c>
      <c r="V835" s="43"/>
      <c r="W835" s="318">
        <f>SUM(V835*O835)</f>
        <v>0</v>
      </c>
      <c r="X835" s="44"/>
      <c r="Y835" s="317">
        <f>SUM(X835*O835)</f>
        <v>0</v>
      </c>
      <c r="Z835" s="43"/>
      <c r="AA835" s="318">
        <f>SUM(Z835*O835)</f>
        <v>0</v>
      </c>
      <c r="AB835" s="44"/>
      <c r="AC835" s="317">
        <f>SUM(AB835*O835)</f>
        <v>0</v>
      </c>
      <c r="AD835" s="43"/>
      <c r="AE835" s="318">
        <f>SUM(AD835*O835)</f>
        <v>0</v>
      </c>
      <c r="AF835" s="44"/>
      <c r="AG835" s="317">
        <f>SUM(AF835*O835)</f>
        <v>0</v>
      </c>
      <c r="AH835" s="43"/>
      <c r="AI835" s="318">
        <f>SUM(AH835*O835)</f>
        <v>0</v>
      </c>
      <c r="AJ835" s="44"/>
      <c r="AK835" s="317">
        <f>SUM(AJ835*O835)</f>
        <v>0</v>
      </c>
      <c r="AL835" s="43"/>
      <c r="AM835" s="318">
        <f>SUM(AL835*O835)</f>
        <v>0</v>
      </c>
      <c r="AN835" s="44"/>
      <c r="AO835" s="317">
        <f>SUM(AN835*O835)</f>
        <v>0</v>
      </c>
      <c r="AP835" s="43"/>
      <c r="AQ835" s="318">
        <f>SUM(AP835*O835)</f>
        <v>0</v>
      </c>
      <c r="AR835" s="44"/>
      <c r="AS835" s="317">
        <f>SUM(AR835*O835)</f>
        <v>0</v>
      </c>
      <c r="AT835" s="43"/>
      <c r="AU835" s="318">
        <f>SUM(AT835*O835)</f>
        <v>0</v>
      </c>
      <c r="AV835" s="44"/>
      <c r="AW835" s="317">
        <f>SUM(AV835*O835)</f>
        <v>0</v>
      </c>
      <c r="AX835" s="43"/>
      <c r="AY835" s="318">
        <f>SUM(AX835*O835)</f>
        <v>0</v>
      </c>
      <c r="AZ835" s="44"/>
      <c r="BA835" s="317">
        <f>SUM(AZ835*O835)</f>
        <v>0</v>
      </c>
      <c r="BB835" s="43"/>
      <c r="BC835" s="318">
        <f>SUM(BB835*O835)</f>
        <v>0</v>
      </c>
      <c r="BD835" s="44"/>
      <c r="BE835" s="317">
        <f>SUM(BD835*O835)</f>
        <v>0</v>
      </c>
    </row>
    <row r="836" spans="1:57" ht="25.5" x14ac:dyDescent="0.2">
      <c r="A836" s="187">
        <v>297</v>
      </c>
      <c r="B836" s="25" t="s">
        <v>216</v>
      </c>
      <c r="C836" s="25" t="s">
        <v>1203</v>
      </c>
      <c r="D836" s="29" t="s">
        <v>135</v>
      </c>
      <c r="E836" s="28" t="s">
        <v>12</v>
      </c>
      <c r="F836" s="188">
        <v>10</v>
      </c>
      <c r="G836" s="28">
        <v>7722</v>
      </c>
      <c r="H836" s="88" t="s">
        <v>2127</v>
      </c>
      <c r="I836" s="29" t="s">
        <v>3404</v>
      </c>
      <c r="J836" s="79" t="s">
        <v>2338</v>
      </c>
      <c r="K836" s="187">
        <v>1</v>
      </c>
      <c r="L836" s="80">
        <v>2.4900000000000002</v>
      </c>
      <c r="M836" s="80">
        <v>2.4900000000000002</v>
      </c>
      <c r="N836" s="80">
        <v>2.4900000000000002</v>
      </c>
      <c r="O836" s="223">
        <v>2.4900000000000002</v>
      </c>
      <c r="P836" s="371">
        <f>SUM(R836,T836,V836,X836,Z836,AB836,AD836,AF836,AH836,AJ836,AL836,AN836,AP836,AR836,AT836,AV836,AX836,AZ836,BB836,BD836)</f>
        <v>0</v>
      </c>
      <c r="Q836" s="372">
        <f>SUM(P836*O836)</f>
        <v>0</v>
      </c>
      <c r="R836" s="43"/>
      <c r="S836" s="318">
        <f>SUM(R836*O836)</f>
        <v>0</v>
      </c>
      <c r="T836" s="44"/>
      <c r="U836" s="317">
        <f>SUM(T836*O836)</f>
        <v>0</v>
      </c>
      <c r="V836" s="43"/>
      <c r="W836" s="318">
        <f>SUM(V836*O836)</f>
        <v>0</v>
      </c>
      <c r="X836" s="44"/>
      <c r="Y836" s="317">
        <f>SUM(X836*O836)</f>
        <v>0</v>
      </c>
      <c r="Z836" s="43"/>
      <c r="AA836" s="318">
        <f>SUM(Z836*O836)</f>
        <v>0</v>
      </c>
      <c r="AB836" s="44"/>
      <c r="AC836" s="317">
        <f>SUM(AB836*O836)</f>
        <v>0</v>
      </c>
      <c r="AD836" s="43"/>
      <c r="AE836" s="318">
        <f>SUM(AD836*O836)</f>
        <v>0</v>
      </c>
      <c r="AF836" s="44"/>
      <c r="AG836" s="317">
        <f>SUM(AF836*O836)</f>
        <v>0</v>
      </c>
      <c r="AH836" s="43"/>
      <c r="AI836" s="318">
        <f>SUM(AH836*O836)</f>
        <v>0</v>
      </c>
      <c r="AJ836" s="44"/>
      <c r="AK836" s="317">
        <f>SUM(AJ836*O836)</f>
        <v>0</v>
      </c>
      <c r="AL836" s="43"/>
      <c r="AM836" s="318">
        <f>SUM(AL836*O836)</f>
        <v>0</v>
      </c>
      <c r="AN836" s="44"/>
      <c r="AO836" s="317">
        <f>SUM(AN836*O836)</f>
        <v>0</v>
      </c>
      <c r="AP836" s="43"/>
      <c r="AQ836" s="318">
        <f>SUM(AP836*O836)</f>
        <v>0</v>
      </c>
      <c r="AR836" s="44"/>
      <c r="AS836" s="317">
        <f>SUM(AR836*O836)</f>
        <v>0</v>
      </c>
      <c r="AT836" s="43"/>
      <c r="AU836" s="318">
        <f>SUM(AT836*O836)</f>
        <v>0</v>
      </c>
      <c r="AV836" s="44"/>
      <c r="AW836" s="317">
        <f>SUM(AV836*O836)</f>
        <v>0</v>
      </c>
      <c r="AX836" s="43"/>
      <c r="AY836" s="318">
        <f>SUM(AX836*O836)</f>
        <v>0</v>
      </c>
      <c r="AZ836" s="44"/>
      <c r="BA836" s="317">
        <f>SUM(AZ836*O836)</f>
        <v>0</v>
      </c>
      <c r="BB836" s="43"/>
      <c r="BC836" s="318">
        <f>SUM(BB836*O836)</f>
        <v>0</v>
      </c>
      <c r="BD836" s="44"/>
      <c r="BE836" s="317">
        <f>SUM(BD836*O836)</f>
        <v>0</v>
      </c>
    </row>
    <row r="837" spans="1:57" ht="25.5" x14ac:dyDescent="0.2">
      <c r="A837" s="102">
        <v>297</v>
      </c>
      <c r="B837" s="228" t="s">
        <v>216</v>
      </c>
      <c r="C837" s="228" t="s">
        <v>1203</v>
      </c>
      <c r="D837" s="74" t="s">
        <v>135</v>
      </c>
      <c r="E837" s="74" t="s">
        <v>12</v>
      </c>
      <c r="F837" s="75">
        <v>10</v>
      </c>
      <c r="G837" s="74" t="s">
        <v>3018</v>
      </c>
      <c r="H837" s="76" t="s">
        <v>3018</v>
      </c>
      <c r="I837" s="74" t="s">
        <v>3400</v>
      </c>
      <c r="J837" s="24" t="s">
        <v>3132</v>
      </c>
      <c r="K837" s="186">
        <v>2</v>
      </c>
      <c r="L837" s="144">
        <v>2.9</v>
      </c>
      <c r="M837" s="77">
        <v>2.9</v>
      </c>
      <c r="N837" s="77">
        <v>2.9</v>
      </c>
      <c r="O837" s="219">
        <v>3.05</v>
      </c>
      <c r="P837" s="371">
        <f>SUM(R837,T837,V837,X837,Z837,AB837,AD837,AF837,AH837,AJ837,AL837,AN837,AP837,AR837,AT837,AV837,AX837,AZ837,BB837,BD837)</f>
        <v>0</v>
      </c>
      <c r="Q837" s="372">
        <f>SUM(P837*O837)</f>
        <v>0</v>
      </c>
      <c r="R837" s="43"/>
      <c r="S837" s="318">
        <f>SUM(R837*O837)</f>
        <v>0</v>
      </c>
      <c r="T837" s="44"/>
      <c r="U837" s="317">
        <f>SUM(T837*O837)</f>
        <v>0</v>
      </c>
      <c r="V837" s="43"/>
      <c r="W837" s="318">
        <f>SUM(V837*O837)</f>
        <v>0</v>
      </c>
      <c r="X837" s="44"/>
      <c r="Y837" s="317">
        <f>SUM(X837*O837)</f>
        <v>0</v>
      </c>
      <c r="Z837" s="43"/>
      <c r="AA837" s="318">
        <f>SUM(Z837*O837)</f>
        <v>0</v>
      </c>
      <c r="AB837" s="44"/>
      <c r="AC837" s="317">
        <f>SUM(AB837*O837)</f>
        <v>0</v>
      </c>
      <c r="AD837" s="43"/>
      <c r="AE837" s="318">
        <f>SUM(AD837*O837)</f>
        <v>0</v>
      </c>
      <c r="AF837" s="44"/>
      <c r="AG837" s="317">
        <f>SUM(AF837*O837)</f>
        <v>0</v>
      </c>
      <c r="AH837" s="43"/>
      <c r="AI837" s="318">
        <f>SUM(AH837*O837)</f>
        <v>0</v>
      </c>
      <c r="AJ837" s="44"/>
      <c r="AK837" s="317">
        <f>SUM(AJ837*O837)</f>
        <v>0</v>
      </c>
      <c r="AL837" s="43"/>
      <c r="AM837" s="318">
        <f>SUM(AL837*O837)</f>
        <v>0</v>
      </c>
      <c r="AN837" s="44"/>
      <c r="AO837" s="317">
        <f>SUM(AN837*O837)</f>
        <v>0</v>
      </c>
      <c r="AP837" s="43"/>
      <c r="AQ837" s="318">
        <f>SUM(AP837*O837)</f>
        <v>0</v>
      </c>
      <c r="AR837" s="44"/>
      <c r="AS837" s="317">
        <f>SUM(AR837*O837)</f>
        <v>0</v>
      </c>
      <c r="AT837" s="43"/>
      <c r="AU837" s="318">
        <f>SUM(AT837*O837)</f>
        <v>0</v>
      </c>
      <c r="AV837" s="44"/>
      <c r="AW837" s="317">
        <f>SUM(AV837*O837)</f>
        <v>0</v>
      </c>
      <c r="AX837" s="43"/>
      <c r="AY837" s="318">
        <f>SUM(AX837*O837)</f>
        <v>0</v>
      </c>
      <c r="AZ837" s="44"/>
      <c r="BA837" s="317">
        <f>SUM(AZ837*O837)</f>
        <v>0</v>
      </c>
      <c r="BB837" s="43"/>
      <c r="BC837" s="318">
        <f>SUM(BB837*O837)</f>
        <v>0</v>
      </c>
      <c r="BD837" s="44"/>
      <c r="BE837" s="317">
        <f>SUM(BD837*O837)</f>
        <v>0</v>
      </c>
    </row>
    <row r="838" spans="1:57" ht="25.5" x14ac:dyDescent="0.2">
      <c r="A838" s="81">
        <v>297</v>
      </c>
      <c r="B838" s="82" t="s">
        <v>216</v>
      </c>
      <c r="C838" s="82" t="s">
        <v>1203</v>
      </c>
      <c r="D838" s="83" t="s">
        <v>135</v>
      </c>
      <c r="E838" s="84" t="s">
        <v>12</v>
      </c>
      <c r="F838" s="85">
        <v>10</v>
      </c>
      <c r="G838" s="84" t="s">
        <v>2442</v>
      </c>
      <c r="H838" s="22">
        <v>9729407</v>
      </c>
      <c r="I838" s="34">
        <v>57681</v>
      </c>
      <c r="J838" s="86" t="s">
        <v>1074</v>
      </c>
      <c r="K838" s="81">
        <v>3</v>
      </c>
      <c r="L838" s="87">
        <v>3.32</v>
      </c>
      <c r="M838" s="155">
        <v>3.57</v>
      </c>
      <c r="N838" s="87">
        <v>3.57</v>
      </c>
      <c r="O838" s="362">
        <v>3.36</v>
      </c>
      <c r="P838" s="371">
        <f>SUM(R838,T838,V838,X838,Z838,AB838,AD838,AF838,AH838,AJ838,AL838,AN838,AP838,AR838,AT838,AV838,AX838,AZ838,BB838,BD838)</f>
        <v>0</v>
      </c>
      <c r="Q838" s="372">
        <f>SUM(P838*O838)</f>
        <v>0</v>
      </c>
      <c r="R838" s="43"/>
      <c r="S838" s="318">
        <f>SUM(R838*O838)</f>
        <v>0</v>
      </c>
      <c r="T838" s="44"/>
      <c r="U838" s="317">
        <f>SUM(T838*O838)</f>
        <v>0</v>
      </c>
      <c r="V838" s="43"/>
      <c r="W838" s="318">
        <f>SUM(V838*O838)</f>
        <v>0</v>
      </c>
      <c r="X838" s="44"/>
      <c r="Y838" s="317">
        <f>SUM(X838*O838)</f>
        <v>0</v>
      </c>
      <c r="Z838" s="43"/>
      <c r="AA838" s="318">
        <f>SUM(Z838*O838)</f>
        <v>0</v>
      </c>
      <c r="AB838" s="44"/>
      <c r="AC838" s="317">
        <f>SUM(AB838*O838)</f>
        <v>0</v>
      </c>
      <c r="AD838" s="43"/>
      <c r="AE838" s="318">
        <f>SUM(AD838*O838)</f>
        <v>0</v>
      </c>
      <c r="AF838" s="44"/>
      <c r="AG838" s="317">
        <f>SUM(AF838*O838)</f>
        <v>0</v>
      </c>
      <c r="AH838" s="43"/>
      <c r="AI838" s="318">
        <f>SUM(AH838*O838)</f>
        <v>0</v>
      </c>
      <c r="AJ838" s="44"/>
      <c r="AK838" s="317">
        <f>SUM(AJ838*O838)</f>
        <v>0</v>
      </c>
      <c r="AL838" s="43"/>
      <c r="AM838" s="318">
        <f>SUM(AL838*O838)</f>
        <v>0</v>
      </c>
      <c r="AN838" s="44"/>
      <c r="AO838" s="317">
        <f>SUM(AN838*O838)</f>
        <v>0</v>
      </c>
      <c r="AP838" s="43"/>
      <c r="AQ838" s="318">
        <f>SUM(AP838*O838)</f>
        <v>0</v>
      </c>
      <c r="AR838" s="44"/>
      <c r="AS838" s="317">
        <f>SUM(AR838*O838)</f>
        <v>0</v>
      </c>
      <c r="AT838" s="43"/>
      <c r="AU838" s="318">
        <f>SUM(AT838*O838)</f>
        <v>0</v>
      </c>
      <c r="AV838" s="44"/>
      <c r="AW838" s="317">
        <f>SUM(AV838*O838)</f>
        <v>0</v>
      </c>
      <c r="AX838" s="43"/>
      <c r="AY838" s="318">
        <f>SUM(AX838*O838)</f>
        <v>0</v>
      </c>
      <c r="AZ838" s="44"/>
      <c r="BA838" s="317">
        <f>SUM(AZ838*O838)</f>
        <v>0</v>
      </c>
      <c r="BB838" s="43"/>
      <c r="BC838" s="318">
        <f>SUM(BB838*O838)</f>
        <v>0</v>
      </c>
      <c r="BD838" s="44"/>
      <c r="BE838" s="317">
        <f>SUM(BD838*O838)</f>
        <v>0</v>
      </c>
    </row>
    <row r="839" spans="1:57" ht="25.5" x14ac:dyDescent="0.2">
      <c r="A839" s="187">
        <v>298</v>
      </c>
      <c r="B839" s="25" t="s">
        <v>216</v>
      </c>
      <c r="C839" s="25" t="s">
        <v>224</v>
      </c>
      <c r="D839" s="29" t="s">
        <v>2113</v>
      </c>
      <c r="E839" s="28" t="s">
        <v>12</v>
      </c>
      <c r="F839" s="188">
        <v>12</v>
      </c>
      <c r="G839" s="28" t="s">
        <v>2115</v>
      </c>
      <c r="H839" s="88" t="s">
        <v>2128</v>
      </c>
      <c r="I839" s="29" t="s">
        <v>3404</v>
      </c>
      <c r="J839" s="79" t="s">
        <v>2338</v>
      </c>
      <c r="K839" s="187">
        <v>1</v>
      </c>
      <c r="L839" s="146">
        <v>9.6199999999999992</v>
      </c>
      <c r="M839" s="80">
        <v>9.6199999999999992</v>
      </c>
      <c r="N839" s="80">
        <v>9.6199999999999992</v>
      </c>
      <c r="O839" s="223">
        <v>9.6199999999999992</v>
      </c>
      <c r="P839" s="371">
        <f>SUM(R839,T839,V839,X839,Z839,AB839,AD839,AF839,AH839,AJ839,AL839,AN839,AP839,AR839,AT839,AV839,AX839,AZ839,BB839,BD839)</f>
        <v>0</v>
      </c>
      <c r="Q839" s="372">
        <f>SUM(P839*O839)</f>
        <v>0</v>
      </c>
      <c r="R839" s="43"/>
      <c r="S839" s="318">
        <f>SUM(R839*O839)</f>
        <v>0</v>
      </c>
      <c r="T839" s="44"/>
      <c r="U839" s="317">
        <f>SUM(T839*O839)</f>
        <v>0</v>
      </c>
      <c r="V839" s="43"/>
      <c r="W839" s="318">
        <f>SUM(V839*O839)</f>
        <v>0</v>
      </c>
      <c r="X839" s="44"/>
      <c r="Y839" s="317">
        <f>SUM(X839*O839)</f>
        <v>0</v>
      </c>
      <c r="Z839" s="43"/>
      <c r="AA839" s="318">
        <f>SUM(Z839*O839)</f>
        <v>0</v>
      </c>
      <c r="AB839" s="44"/>
      <c r="AC839" s="317">
        <f>SUM(AB839*O839)</f>
        <v>0</v>
      </c>
      <c r="AD839" s="43"/>
      <c r="AE839" s="318">
        <f>SUM(AD839*O839)</f>
        <v>0</v>
      </c>
      <c r="AF839" s="44"/>
      <c r="AG839" s="317">
        <f>SUM(AF839*O839)</f>
        <v>0</v>
      </c>
      <c r="AH839" s="43"/>
      <c r="AI839" s="318">
        <f>SUM(AH839*O839)</f>
        <v>0</v>
      </c>
      <c r="AJ839" s="44"/>
      <c r="AK839" s="317">
        <f>SUM(AJ839*O839)</f>
        <v>0</v>
      </c>
      <c r="AL839" s="43"/>
      <c r="AM839" s="318">
        <f>SUM(AL839*O839)</f>
        <v>0</v>
      </c>
      <c r="AN839" s="44"/>
      <c r="AO839" s="317">
        <f>SUM(AN839*O839)</f>
        <v>0</v>
      </c>
      <c r="AP839" s="43"/>
      <c r="AQ839" s="318">
        <f>SUM(AP839*O839)</f>
        <v>0</v>
      </c>
      <c r="AR839" s="44"/>
      <c r="AS839" s="317">
        <f>SUM(AR839*O839)</f>
        <v>0</v>
      </c>
      <c r="AT839" s="43"/>
      <c r="AU839" s="318">
        <f>SUM(AT839*O839)</f>
        <v>0</v>
      </c>
      <c r="AV839" s="44"/>
      <c r="AW839" s="317">
        <f>SUM(AV839*O839)</f>
        <v>0</v>
      </c>
      <c r="AX839" s="43"/>
      <c r="AY839" s="318">
        <f>SUM(AX839*O839)</f>
        <v>0</v>
      </c>
      <c r="AZ839" s="44"/>
      <c r="BA839" s="317">
        <f>SUM(AZ839*O839)</f>
        <v>0</v>
      </c>
      <c r="BB839" s="43"/>
      <c r="BC839" s="318">
        <f>SUM(BB839*O839)</f>
        <v>0</v>
      </c>
      <c r="BD839" s="44"/>
      <c r="BE839" s="317">
        <f>SUM(BD839*O839)</f>
        <v>0</v>
      </c>
    </row>
    <row r="840" spans="1:57" x14ac:dyDescent="0.2">
      <c r="A840" s="102">
        <v>298</v>
      </c>
      <c r="B840" s="228" t="s">
        <v>216</v>
      </c>
      <c r="C840" s="228" t="s">
        <v>224</v>
      </c>
      <c r="D840" s="74" t="s">
        <v>120</v>
      </c>
      <c r="E840" s="74" t="s">
        <v>1084</v>
      </c>
      <c r="F840" s="75">
        <v>8</v>
      </c>
      <c r="G840" s="74" t="s">
        <v>3688</v>
      </c>
      <c r="H840" s="76" t="s">
        <v>3688</v>
      </c>
      <c r="I840" s="74" t="s">
        <v>3400</v>
      </c>
      <c r="J840" s="24" t="s">
        <v>3132</v>
      </c>
      <c r="K840" s="186">
        <v>2</v>
      </c>
      <c r="L840" s="77">
        <v>4.99</v>
      </c>
      <c r="M840" s="77">
        <v>4.99</v>
      </c>
      <c r="N840" s="144">
        <v>9.99</v>
      </c>
      <c r="O840" s="220">
        <v>9.99</v>
      </c>
      <c r="P840" s="371">
        <f>SUM(R840,T840,V840,X840,Z840,AB840,AD840,AF840,AH840,AJ840,AL840,AN840,AP840,AR840,AT840,AV840,AX840,AZ840,BB840,BD840)</f>
        <v>0</v>
      </c>
      <c r="Q840" s="372">
        <f>SUM(P840*O840)</f>
        <v>0</v>
      </c>
      <c r="R840" s="43"/>
      <c r="S840" s="318">
        <f>SUM(R840*O840)</f>
        <v>0</v>
      </c>
      <c r="T840" s="44"/>
      <c r="U840" s="317">
        <f>SUM(T840*O840)</f>
        <v>0</v>
      </c>
      <c r="V840" s="43"/>
      <c r="W840" s="318">
        <f>SUM(V840*O840)</f>
        <v>0</v>
      </c>
      <c r="X840" s="44"/>
      <c r="Y840" s="317">
        <f>SUM(X840*O840)</f>
        <v>0</v>
      </c>
      <c r="Z840" s="43"/>
      <c r="AA840" s="318">
        <f>SUM(Z840*O840)</f>
        <v>0</v>
      </c>
      <c r="AB840" s="44"/>
      <c r="AC840" s="317">
        <f>SUM(AB840*O840)</f>
        <v>0</v>
      </c>
      <c r="AD840" s="43"/>
      <c r="AE840" s="318">
        <f>SUM(AD840*O840)</f>
        <v>0</v>
      </c>
      <c r="AF840" s="44"/>
      <c r="AG840" s="317">
        <f>SUM(AF840*O840)</f>
        <v>0</v>
      </c>
      <c r="AH840" s="43"/>
      <c r="AI840" s="318">
        <f>SUM(AH840*O840)</f>
        <v>0</v>
      </c>
      <c r="AJ840" s="44"/>
      <c r="AK840" s="317">
        <f>SUM(AJ840*O840)</f>
        <v>0</v>
      </c>
      <c r="AL840" s="43"/>
      <c r="AM840" s="318">
        <f>SUM(AL840*O840)</f>
        <v>0</v>
      </c>
      <c r="AN840" s="44"/>
      <c r="AO840" s="317">
        <f>SUM(AN840*O840)</f>
        <v>0</v>
      </c>
      <c r="AP840" s="43"/>
      <c r="AQ840" s="318">
        <f>SUM(AP840*O840)</f>
        <v>0</v>
      </c>
      <c r="AR840" s="44"/>
      <c r="AS840" s="317">
        <f>SUM(AR840*O840)</f>
        <v>0</v>
      </c>
      <c r="AT840" s="43"/>
      <c r="AU840" s="318">
        <f>SUM(AT840*O840)</f>
        <v>0</v>
      </c>
      <c r="AV840" s="44"/>
      <c r="AW840" s="317">
        <f>SUM(AV840*O840)</f>
        <v>0</v>
      </c>
      <c r="AX840" s="43"/>
      <c r="AY840" s="318">
        <f>SUM(AX840*O840)</f>
        <v>0</v>
      </c>
      <c r="AZ840" s="44"/>
      <c r="BA840" s="317">
        <f>SUM(AZ840*O840)</f>
        <v>0</v>
      </c>
      <c r="BB840" s="43"/>
      <c r="BC840" s="318">
        <f>SUM(BB840*O840)</f>
        <v>0</v>
      </c>
      <c r="BD840" s="44"/>
      <c r="BE840" s="317">
        <f>SUM(BD840*O840)</f>
        <v>0</v>
      </c>
    </row>
    <row r="841" spans="1:57" ht="25.5" x14ac:dyDescent="0.2">
      <c r="A841" s="187">
        <v>299</v>
      </c>
      <c r="B841" s="25" t="s">
        <v>216</v>
      </c>
      <c r="C841" s="25" t="s">
        <v>3353</v>
      </c>
      <c r="D841" s="29" t="s">
        <v>2113</v>
      </c>
      <c r="E841" s="28" t="s">
        <v>11</v>
      </c>
      <c r="F841" s="188">
        <v>1</v>
      </c>
      <c r="G841" s="28">
        <v>37001</v>
      </c>
      <c r="H841" s="88" t="s">
        <v>2129</v>
      </c>
      <c r="I841" s="29" t="s">
        <v>3404</v>
      </c>
      <c r="J841" s="79" t="s">
        <v>2338</v>
      </c>
      <c r="K841" s="187">
        <v>2</v>
      </c>
      <c r="L841" s="146">
        <v>0.81</v>
      </c>
      <c r="M841" s="80">
        <v>0.81</v>
      </c>
      <c r="N841" s="80">
        <v>0.81</v>
      </c>
      <c r="O841" s="223">
        <v>0.81</v>
      </c>
      <c r="P841" s="371">
        <f>SUM(R841,T841,V841,X841,Z841,AB841,AD841,AF841,AH841,AJ841,AL841,AN841,AP841,AR841,AT841,AV841,AX841,AZ841,BB841,BD841)</f>
        <v>0</v>
      </c>
      <c r="Q841" s="372">
        <f>SUM(P841*O841)</f>
        <v>0</v>
      </c>
      <c r="R841" s="43"/>
      <c r="S841" s="318">
        <f>SUM(R841*O841)</f>
        <v>0</v>
      </c>
      <c r="T841" s="44"/>
      <c r="U841" s="317">
        <f>SUM(T841*O841)</f>
        <v>0</v>
      </c>
      <c r="V841" s="43"/>
      <c r="W841" s="318">
        <f>SUM(V841*O841)</f>
        <v>0</v>
      </c>
      <c r="X841" s="44"/>
      <c r="Y841" s="317">
        <f>SUM(X841*O841)</f>
        <v>0</v>
      </c>
      <c r="Z841" s="43"/>
      <c r="AA841" s="318">
        <f>SUM(Z841*O841)</f>
        <v>0</v>
      </c>
      <c r="AB841" s="44"/>
      <c r="AC841" s="317">
        <f>SUM(AB841*O841)</f>
        <v>0</v>
      </c>
      <c r="AD841" s="43"/>
      <c r="AE841" s="318">
        <f>SUM(AD841*O841)</f>
        <v>0</v>
      </c>
      <c r="AF841" s="44"/>
      <c r="AG841" s="317">
        <f>SUM(AF841*O841)</f>
        <v>0</v>
      </c>
      <c r="AH841" s="43"/>
      <c r="AI841" s="318">
        <f>SUM(AH841*O841)</f>
        <v>0</v>
      </c>
      <c r="AJ841" s="44"/>
      <c r="AK841" s="317">
        <f>SUM(AJ841*O841)</f>
        <v>0</v>
      </c>
      <c r="AL841" s="43"/>
      <c r="AM841" s="318">
        <f>SUM(AL841*O841)</f>
        <v>0</v>
      </c>
      <c r="AN841" s="44"/>
      <c r="AO841" s="317">
        <f>SUM(AN841*O841)</f>
        <v>0</v>
      </c>
      <c r="AP841" s="43"/>
      <c r="AQ841" s="318">
        <f>SUM(AP841*O841)</f>
        <v>0</v>
      </c>
      <c r="AR841" s="44"/>
      <c r="AS841" s="317">
        <f>SUM(AR841*O841)</f>
        <v>0</v>
      </c>
      <c r="AT841" s="43"/>
      <c r="AU841" s="318">
        <f>SUM(AT841*O841)</f>
        <v>0</v>
      </c>
      <c r="AV841" s="44"/>
      <c r="AW841" s="317">
        <f>SUM(AV841*O841)</f>
        <v>0</v>
      </c>
      <c r="AX841" s="43"/>
      <c r="AY841" s="318">
        <f>SUM(AX841*O841)</f>
        <v>0</v>
      </c>
      <c r="AZ841" s="44"/>
      <c r="BA841" s="317">
        <f>SUM(AZ841*O841)</f>
        <v>0</v>
      </c>
      <c r="BB841" s="43"/>
      <c r="BC841" s="318">
        <f>SUM(BB841*O841)</f>
        <v>0</v>
      </c>
      <c r="BD841" s="44"/>
      <c r="BE841" s="317">
        <f>SUM(BD841*O841)</f>
        <v>0</v>
      </c>
    </row>
    <row r="842" spans="1:57" ht="25.5" x14ac:dyDescent="0.2">
      <c r="A842" s="186">
        <v>299</v>
      </c>
      <c r="B842" s="73" t="s">
        <v>216</v>
      </c>
      <c r="C842" s="73" t="s">
        <v>1771</v>
      </c>
      <c r="D842" s="74" t="s">
        <v>2927</v>
      </c>
      <c r="E842" s="74" t="s">
        <v>10</v>
      </c>
      <c r="F842" s="75">
        <v>12</v>
      </c>
      <c r="G842" s="74" t="s">
        <v>3019</v>
      </c>
      <c r="H842" s="76" t="s">
        <v>3019</v>
      </c>
      <c r="I842" s="74" t="s">
        <v>3400</v>
      </c>
      <c r="J842" s="24" t="s">
        <v>3132</v>
      </c>
      <c r="K842" s="186">
        <v>1</v>
      </c>
      <c r="L842" s="77">
        <v>6.69</v>
      </c>
      <c r="M842" s="77">
        <v>6.69</v>
      </c>
      <c r="N842" s="144">
        <v>7.02</v>
      </c>
      <c r="O842" s="219">
        <v>7.37</v>
      </c>
      <c r="P842" s="371">
        <f>SUM(R842,T842,V842,X842,Z842,AB842,AD842,AF842,AH842,AJ842,AL842,AN842,AP842,AR842,AT842,AV842,AX842,AZ842,BB842,BD842)</f>
        <v>0</v>
      </c>
      <c r="Q842" s="372">
        <f>SUM(P842*O842)</f>
        <v>0</v>
      </c>
      <c r="R842" s="43"/>
      <c r="S842" s="318">
        <f>SUM(R842*O842)</f>
        <v>0</v>
      </c>
      <c r="T842" s="44"/>
      <c r="U842" s="317">
        <f>SUM(T842*O842)</f>
        <v>0</v>
      </c>
      <c r="V842" s="43"/>
      <c r="W842" s="318">
        <f>SUM(V842*O842)</f>
        <v>0</v>
      </c>
      <c r="X842" s="44"/>
      <c r="Y842" s="317">
        <f>SUM(X842*O842)</f>
        <v>0</v>
      </c>
      <c r="Z842" s="43"/>
      <c r="AA842" s="318">
        <f>SUM(Z842*O842)</f>
        <v>0</v>
      </c>
      <c r="AB842" s="44"/>
      <c r="AC842" s="317">
        <f>SUM(AB842*O842)</f>
        <v>0</v>
      </c>
      <c r="AD842" s="43"/>
      <c r="AE842" s="318">
        <f>SUM(AD842*O842)</f>
        <v>0</v>
      </c>
      <c r="AF842" s="44"/>
      <c r="AG842" s="317">
        <f>SUM(AF842*O842)</f>
        <v>0</v>
      </c>
      <c r="AH842" s="43"/>
      <c r="AI842" s="318">
        <f>SUM(AH842*O842)</f>
        <v>0</v>
      </c>
      <c r="AJ842" s="44"/>
      <c r="AK842" s="317">
        <f>SUM(AJ842*O842)</f>
        <v>0</v>
      </c>
      <c r="AL842" s="43"/>
      <c r="AM842" s="318">
        <f>SUM(AL842*O842)</f>
        <v>0</v>
      </c>
      <c r="AN842" s="44"/>
      <c r="AO842" s="317">
        <f>SUM(AN842*O842)</f>
        <v>0</v>
      </c>
      <c r="AP842" s="43"/>
      <c r="AQ842" s="318">
        <f>SUM(AP842*O842)</f>
        <v>0</v>
      </c>
      <c r="AR842" s="44"/>
      <c r="AS842" s="317">
        <f>SUM(AR842*O842)</f>
        <v>0</v>
      </c>
      <c r="AT842" s="43"/>
      <c r="AU842" s="318">
        <f>SUM(AT842*O842)</f>
        <v>0</v>
      </c>
      <c r="AV842" s="44"/>
      <c r="AW842" s="317">
        <f>SUM(AV842*O842)</f>
        <v>0</v>
      </c>
      <c r="AX842" s="43"/>
      <c r="AY842" s="318">
        <f>SUM(AX842*O842)</f>
        <v>0</v>
      </c>
      <c r="AZ842" s="44"/>
      <c r="BA842" s="317">
        <f>SUM(AZ842*O842)</f>
        <v>0</v>
      </c>
      <c r="BB842" s="43"/>
      <c r="BC842" s="318">
        <f>SUM(BB842*O842)</f>
        <v>0</v>
      </c>
      <c r="BD842" s="44"/>
      <c r="BE842" s="317">
        <f>SUM(BD842*O842)</f>
        <v>0</v>
      </c>
    </row>
    <row r="843" spans="1:57" ht="25.5" x14ac:dyDescent="0.2">
      <c r="A843" s="263">
        <v>299</v>
      </c>
      <c r="B843" s="264" t="s">
        <v>216</v>
      </c>
      <c r="C843" s="260" t="s">
        <v>1771</v>
      </c>
      <c r="D843" s="315" t="s">
        <v>1096</v>
      </c>
      <c r="E843" s="266" t="s">
        <v>2340</v>
      </c>
      <c r="F843" s="265">
        <v>12</v>
      </c>
      <c r="G843" s="266" t="s">
        <v>4560</v>
      </c>
      <c r="H843" s="320" t="s">
        <v>4298</v>
      </c>
      <c r="I843" s="266" t="s">
        <v>3747</v>
      </c>
      <c r="J843" s="316" t="s">
        <v>4733</v>
      </c>
      <c r="K843" s="263"/>
      <c r="L843" s="267"/>
      <c r="M843" s="267"/>
      <c r="N843" s="267"/>
      <c r="O843" s="360">
        <v>10.119999999999999</v>
      </c>
      <c r="P843" s="371">
        <f>SUM(R843,T843,V843,X843,Z843,AB843,AD843,AF843,AH843,AJ843,AL843,AN843,AP843,AR843,AT843,AV843,AX843,AZ843,BB843,BD843)</f>
        <v>0</v>
      </c>
      <c r="Q843" s="372">
        <f>SUM(P843*O843)</f>
        <v>0</v>
      </c>
      <c r="R843" s="43"/>
      <c r="S843" s="318">
        <f>SUM(R843*O843)</f>
        <v>0</v>
      </c>
      <c r="T843" s="44"/>
      <c r="U843" s="317">
        <f>SUM(T843*O843)</f>
        <v>0</v>
      </c>
      <c r="V843" s="43"/>
      <c r="W843" s="318">
        <f>SUM(V843*O843)</f>
        <v>0</v>
      </c>
      <c r="X843" s="44"/>
      <c r="Y843" s="317">
        <f>SUM(X843*O843)</f>
        <v>0</v>
      </c>
      <c r="Z843" s="43"/>
      <c r="AA843" s="318">
        <f>SUM(Z843*O843)</f>
        <v>0</v>
      </c>
      <c r="AB843" s="44"/>
      <c r="AC843" s="317">
        <f>SUM(AB843*O843)</f>
        <v>0</v>
      </c>
      <c r="AD843" s="43"/>
      <c r="AE843" s="318">
        <f>SUM(AD843*O843)</f>
        <v>0</v>
      </c>
      <c r="AF843" s="44"/>
      <c r="AG843" s="317">
        <f>SUM(AF843*O843)</f>
        <v>0</v>
      </c>
      <c r="AH843" s="43"/>
      <c r="AI843" s="318">
        <f>SUM(AH843*O843)</f>
        <v>0</v>
      </c>
      <c r="AJ843" s="44"/>
      <c r="AK843" s="317">
        <f>SUM(AJ843*O843)</f>
        <v>0</v>
      </c>
      <c r="AL843" s="43"/>
      <c r="AM843" s="318">
        <f>SUM(AL843*O843)</f>
        <v>0</v>
      </c>
      <c r="AN843" s="44"/>
      <c r="AO843" s="317">
        <f>SUM(AN843*O843)</f>
        <v>0</v>
      </c>
      <c r="AP843" s="43"/>
      <c r="AQ843" s="318">
        <f>SUM(AP843*O843)</f>
        <v>0</v>
      </c>
      <c r="AR843" s="44"/>
      <c r="AS843" s="317">
        <f>SUM(AR843*O843)</f>
        <v>0</v>
      </c>
      <c r="AT843" s="43"/>
      <c r="AU843" s="318">
        <f>SUM(AT843*O843)</f>
        <v>0</v>
      </c>
      <c r="AV843" s="44"/>
      <c r="AW843" s="317">
        <f>SUM(AV843*O843)</f>
        <v>0</v>
      </c>
      <c r="AX843" s="43"/>
      <c r="AY843" s="318">
        <f>SUM(AX843*O843)</f>
        <v>0</v>
      </c>
      <c r="AZ843" s="44"/>
      <c r="BA843" s="317">
        <f>SUM(AZ843*O843)</f>
        <v>0</v>
      </c>
      <c r="BB843" s="43"/>
      <c r="BC843" s="318">
        <f>SUM(BB843*O843)</f>
        <v>0</v>
      </c>
      <c r="BD843" s="44"/>
      <c r="BE843" s="317">
        <f>SUM(BD843*O843)</f>
        <v>0</v>
      </c>
    </row>
    <row r="844" spans="1:57" ht="25.5" x14ac:dyDescent="0.2">
      <c r="A844" s="187">
        <v>300</v>
      </c>
      <c r="B844" s="25" t="s">
        <v>216</v>
      </c>
      <c r="C844" s="25" t="s">
        <v>3354</v>
      </c>
      <c r="D844" s="29" t="s">
        <v>2113</v>
      </c>
      <c r="E844" s="28" t="s">
        <v>11</v>
      </c>
      <c r="F844" s="188">
        <v>1</v>
      </c>
      <c r="G844" s="28">
        <v>37003</v>
      </c>
      <c r="H844" s="88" t="s">
        <v>2130</v>
      </c>
      <c r="I844" s="29" t="s">
        <v>3404</v>
      </c>
      <c r="J844" s="79" t="s">
        <v>2338</v>
      </c>
      <c r="K844" s="187">
        <v>2</v>
      </c>
      <c r="L844" s="146">
        <v>0.8</v>
      </c>
      <c r="M844" s="80">
        <v>0.8</v>
      </c>
      <c r="N844" s="80">
        <v>0.8</v>
      </c>
      <c r="O844" s="223">
        <v>0.8</v>
      </c>
      <c r="P844" s="371">
        <f>SUM(R844,T844,V844,X844,Z844,AB844,AD844,AF844,AH844,AJ844,AL844,AN844,AP844,AR844,AT844,AV844,AX844,AZ844,BB844,BD844)</f>
        <v>0</v>
      </c>
      <c r="Q844" s="372">
        <f>SUM(P844*O844)</f>
        <v>0</v>
      </c>
      <c r="R844" s="43"/>
      <c r="S844" s="318">
        <f>SUM(R844*O844)</f>
        <v>0</v>
      </c>
      <c r="T844" s="44"/>
      <c r="U844" s="317">
        <f>SUM(T844*O844)</f>
        <v>0</v>
      </c>
      <c r="V844" s="43"/>
      <c r="W844" s="318">
        <f>SUM(V844*O844)</f>
        <v>0</v>
      </c>
      <c r="X844" s="44"/>
      <c r="Y844" s="317">
        <f>SUM(X844*O844)</f>
        <v>0</v>
      </c>
      <c r="Z844" s="43"/>
      <c r="AA844" s="318">
        <f>SUM(Z844*O844)</f>
        <v>0</v>
      </c>
      <c r="AB844" s="44"/>
      <c r="AC844" s="317">
        <f>SUM(AB844*O844)</f>
        <v>0</v>
      </c>
      <c r="AD844" s="43"/>
      <c r="AE844" s="318">
        <f>SUM(AD844*O844)</f>
        <v>0</v>
      </c>
      <c r="AF844" s="44"/>
      <c r="AG844" s="317">
        <f>SUM(AF844*O844)</f>
        <v>0</v>
      </c>
      <c r="AH844" s="43"/>
      <c r="AI844" s="318">
        <f>SUM(AH844*O844)</f>
        <v>0</v>
      </c>
      <c r="AJ844" s="44"/>
      <c r="AK844" s="317">
        <f>SUM(AJ844*O844)</f>
        <v>0</v>
      </c>
      <c r="AL844" s="43"/>
      <c r="AM844" s="318">
        <f>SUM(AL844*O844)</f>
        <v>0</v>
      </c>
      <c r="AN844" s="44"/>
      <c r="AO844" s="317">
        <f>SUM(AN844*O844)</f>
        <v>0</v>
      </c>
      <c r="AP844" s="43"/>
      <c r="AQ844" s="318">
        <f>SUM(AP844*O844)</f>
        <v>0</v>
      </c>
      <c r="AR844" s="44"/>
      <c r="AS844" s="317">
        <f>SUM(AR844*O844)</f>
        <v>0</v>
      </c>
      <c r="AT844" s="43"/>
      <c r="AU844" s="318">
        <f>SUM(AT844*O844)</f>
        <v>0</v>
      </c>
      <c r="AV844" s="44"/>
      <c r="AW844" s="317">
        <f>SUM(AV844*O844)</f>
        <v>0</v>
      </c>
      <c r="AX844" s="43"/>
      <c r="AY844" s="318">
        <f>SUM(AX844*O844)</f>
        <v>0</v>
      </c>
      <c r="AZ844" s="44"/>
      <c r="BA844" s="317">
        <f>SUM(AZ844*O844)</f>
        <v>0</v>
      </c>
      <c r="BB844" s="43"/>
      <c r="BC844" s="318">
        <f>SUM(BB844*O844)</f>
        <v>0</v>
      </c>
      <c r="BD844" s="44"/>
      <c r="BE844" s="317">
        <f>SUM(BD844*O844)</f>
        <v>0</v>
      </c>
    </row>
    <row r="845" spans="1:57" ht="25.5" x14ac:dyDescent="0.2">
      <c r="A845" s="186">
        <v>300</v>
      </c>
      <c r="B845" s="73" t="s">
        <v>216</v>
      </c>
      <c r="C845" s="73" t="s">
        <v>1008</v>
      </c>
      <c r="D845" s="74" t="s">
        <v>120</v>
      </c>
      <c r="E845" s="74" t="s">
        <v>10</v>
      </c>
      <c r="F845" s="75">
        <v>12</v>
      </c>
      <c r="G845" s="74" t="s">
        <v>1009</v>
      </c>
      <c r="H845" s="76" t="s">
        <v>1009</v>
      </c>
      <c r="I845" s="74" t="s">
        <v>3400</v>
      </c>
      <c r="J845" s="24" t="s">
        <v>3132</v>
      </c>
      <c r="K845" s="186">
        <v>1</v>
      </c>
      <c r="L845" s="144">
        <v>7.82</v>
      </c>
      <c r="M845" s="144">
        <v>8.2100000000000009</v>
      </c>
      <c r="N845" s="144">
        <v>8.6199999999999992</v>
      </c>
      <c r="O845" s="219">
        <v>9.0500000000000007</v>
      </c>
      <c r="P845" s="371">
        <f>SUM(R845,T845,V845,X845,Z845,AB845,AD845,AF845,AH845,AJ845,AL845,AN845,AP845,AR845,AT845,AV845,AX845,AZ845,BB845,BD845)</f>
        <v>0</v>
      </c>
      <c r="Q845" s="372">
        <f>SUM(P845*O845)</f>
        <v>0</v>
      </c>
      <c r="R845" s="43"/>
      <c r="S845" s="318">
        <f>SUM(R845*O845)</f>
        <v>0</v>
      </c>
      <c r="T845" s="44"/>
      <c r="U845" s="317">
        <f>SUM(T845*O845)</f>
        <v>0</v>
      </c>
      <c r="V845" s="43"/>
      <c r="W845" s="318">
        <f>SUM(V845*O845)</f>
        <v>0</v>
      </c>
      <c r="X845" s="44"/>
      <c r="Y845" s="317">
        <f>SUM(X845*O845)</f>
        <v>0</v>
      </c>
      <c r="Z845" s="43"/>
      <c r="AA845" s="318">
        <f>SUM(Z845*O845)</f>
        <v>0</v>
      </c>
      <c r="AB845" s="44"/>
      <c r="AC845" s="317">
        <f>SUM(AB845*O845)</f>
        <v>0</v>
      </c>
      <c r="AD845" s="43"/>
      <c r="AE845" s="318">
        <f>SUM(AD845*O845)</f>
        <v>0</v>
      </c>
      <c r="AF845" s="44"/>
      <c r="AG845" s="317">
        <f>SUM(AF845*O845)</f>
        <v>0</v>
      </c>
      <c r="AH845" s="43"/>
      <c r="AI845" s="318">
        <f>SUM(AH845*O845)</f>
        <v>0</v>
      </c>
      <c r="AJ845" s="44"/>
      <c r="AK845" s="317">
        <f>SUM(AJ845*O845)</f>
        <v>0</v>
      </c>
      <c r="AL845" s="43"/>
      <c r="AM845" s="318">
        <f>SUM(AL845*O845)</f>
        <v>0</v>
      </c>
      <c r="AN845" s="44"/>
      <c r="AO845" s="317">
        <f>SUM(AN845*O845)</f>
        <v>0</v>
      </c>
      <c r="AP845" s="43"/>
      <c r="AQ845" s="318">
        <f>SUM(AP845*O845)</f>
        <v>0</v>
      </c>
      <c r="AR845" s="44"/>
      <c r="AS845" s="317">
        <f>SUM(AR845*O845)</f>
        <v>0</v>
      </c>
      <c r="AT845" s="43"/>
      <c r="AU845" s="318">
        <f>SUM(AT845*O845)</f>
        <v>0</v>
      </c>
      <c r="AV845" s="44"/>
      <c r="AW845" s="317">
        <f>SUM(AV845*O845)</f>
        <v>0</v>
      </c>
      <c r="AX845" s="43"/>
      <c r="AY845" s="318">
        <f>SUM(AX845*O845)</f>
        <v>0</v>
      </c>
      <c r="AZ845" s="44"/>
      <c r="BA845" s="317">
        <f>SUM(AZ845*O845)</f>
        <v>0</v>
      </c>
      <c r="BB845" s="43"/>
      <c r="BC845" s="318">
        <f>SUM(BB845*O845)</f>
        <v>0</v>
      </c>
      <c r="BD845" s="44"/>
      <c r="BE845" s="317">
        <f>SUM(BD845*O845)</f>
        <v>0</v>
      </c>
    </row>
    <row r="846" spans="1:57" x14ac:dyDescent="0.2">
      <c r="A846" s="263">
        <v>300</v>
      </c>
      <c r="B846" s="264" t="s">
        <v>216</v>
      </c>
      <c r="C846" s="260" t="s">
        <v>1008</v>
      </c>
      <c r="D846" s="315" t="s">
        <v>1096</v>
      </c>
      <c r="E846" s="266" t="s">
        <v>2340</v>
      </c>
      <c r="F846" s="265">
        <v>12</v>
      </c>
      <c r="G846" s="266" t="s">
        <v>4561</v>
      </c>
      <c r="H846" s="320" t="s">
        <v>4299</v>
      </c>
      <c r="I846" s="266" t="s">
        <v>3747</v>
      </c>
      <c r="J846" s="316" t="s">
        <v>4733</v>
      </c>
      <c r="K846" s="263"/>
      <c r="L846" s="267"/>
      <c r="M846" s="267"/>
      <c r="N846" s="267"/>
      <c r="O846" s="360">
        <v>10.119999999999999</v>
      </c>
      <c r="P846" s="371">
        <f>SUM(R846,T846,V846,X846,Z846,AB846,AD846,AF846,AH846,AJ846,AL846,AN846,AP846,AR846,AT846,AV846,AX846,AZ846,BB846,BD846)</f>
        <v>0</v>
      </c>
      <c r="Q846" s="372">
        <f>SUM(P846*O846)</f>
        <v>0</v>
      </c>
      <c r="R846" s="43"/>
      <c r="S846" s="318">
        <f>SUM(R846*O846)</f>
        <v>0</v>
      </c>
      <c r="T846" s="44"/>
      <c r="U846" s="317">
        <f>SUM(T846*O846)</f>
        <v>0</v>
      </c>
      <c r="V846" s="43"/>
      <c r="W846" s="318">
        <f>SUM(V846*O846)</f>
        <v>0</v>
      </c>
      <c r="X846" s="44"/>
      <c r="Y846" s="317">
        <f>SUM(X846*O846)</f>
        <v>0</v>
      </c>
      <c r="Z846" s="43"/>
      <c r="AA846" s="318">
        <f>SUM(Z846*O846)</f>
        <v>0</v>
      </c>
      <c r="AB846" s="44"/>
      <c r="AC846" s="317">
        <f>SUM(AB846*O846)</f>
        <v>0</v>
      </c>
      <c r="AD846" s="43"/>
      <c r="AE846" s="318">
        <f>SUM(AD846*O846)</f>
        <v>0</v>
      </c>
      <c r="AF846" s="44"/>
      <c r="AG846" s="317">
        <f>SUM(AF846*O846)</f>
        <v>0</v>
      </c>
      <c r="AH846" s="43"/>
      <c r="AI846" s="318">
        <f>SUM(AH846*O846)</f>
        <v>0</v>
      </c>
      <c r="AJ846" s="44"/>
      <c r="AK846" s="317">
        <f>SUM(AJ846*O846)</f>
        <v>0</v>
      </c>
      <c r="AL846" s="43"/>
      <c r="AM846" s="318">
        <f>SUM(AL846*O846)</f>
        <v>0</v>
      </c>
      <c r="AN846" s="44"/>
      <c r="AO846" s="317">
        <f>SUM(AN846*O846)</f>
        <v>0</v>
      </c>
      <c r="AP846" s="43"/>
      <c r="AQ846" s="318">
        <f>SUM(AP846*O846)</f>
        <v>0</v>
      </c>
      <c r="AR846" s="44"/>
      <c r="AS846" s="317">
        <f>SUM(AR846*O846)</f>
        <v>0</v>
      </c>
      <c r="AT846" s="43"/>
      <c r="AU846" s="318">
        <f>SUM(AT846*O846)</f>
        <v>0</v>
      </c>
      <c r="AV846" s="44"/>
      <c r="AW846" s="317">
        <f>SUM(AV846*O846)</f>
        <v>0</v>
      </c>
      <c r="AX846" s="43"/>
      <c r="AY846" s="318">
        <f>SUM(AX846*O846)</f>
        <v>0</v>
      </c>
      <c r="AZ846" s="44"/>
      <c r="BA846" s="317">
        <f>SUM(AZ846*O846)</f>
        <v>0</v>
      </c>
      <c r="BB846" s="43"/>
      <c r="BC846" s="318">
        <f>SUM(BB846*O846)</f>
        <v>0</v>
      </c>
      <c r="BD846" s="44"/>
      <c r="BE846" s="317">
        <f>SUM(BD846*O846)</f>
        <v>0</v>
      </c>
    </row>
    <row r="847" spans="1:57" ht="25.5" x14ac:dyDescent="0.2">
      <c r="A847" s="187">
        <v>301</v>
      </c>
      <c r="B847" s="25" t="s">
        <v>216</v>
      </c>
      <c r="C847" s="25" t="s">
        <v>3355</v>
      </c>
      <c r="D847" s="29" t="s">
        <v>2113</v>
      </c>
      <c r="E847" s="28" t="s">
        <v>11</v>
      </c>
      <c r="F847" s="188">
        <v>1</v>
      </c>
      <c r="G847" s="28">
        <v>37002</v>
      </c>
      <c r="H847" s="88" t="s">
        <v>2131</v>
      </c>
      <c r="I847" s="29" t="s">
        <v>3404</v>
      </c>
      <c r="J847" s="79" t="s">
        <v>2338</v>
      </c>
      <c r="K847" s="187">
        <v>2</v>
      </c>
      <c r="L847" s="146">
        <v>0.8</v>
      </c>
      <c r="M847" s="80">
        <v>0.8</v>
      </c>
      <c r="N847" s="80">
        <v>0.8</v>
      </c>
      <c r="O847" s="223">
        <v>0.8</v>
      </c>
      <c r="P847" s="371">
        <f>SUM(R847,T847,V847,X847,Z847,AB847,AD847,AF847,AH847,AJ847,AL847,AN847,AP847,AR847,AT847,AV847,AX847,AZ847,BB847,BD847)</f>
        <v>0</v>
      </c>
      <c r="Q847" s="372">
        <f>SUM(P847*O847)</f>
        <v>0</v>
      </c>
      <c r="R847" s="43"/>
      <c r="S847" s="318">
        <f>SUM(R847*O847)</f>
        <v>0</v>
      </c>
      <c r="T847" s="44"/>
      <c r="U847" s="317">
        <f>SUM(T847*O847)</f>
        <v>0</v>
      </c>
      <c r="V847" s="43"/>
      <c r="W847" s="318">
        <f>SUM(V847*O847)</f>
        <v>0</v>
      </c>
      <c r="X847" s="44"/>
      <c r="Y847" s="317">
        <f>SUM(X847*O847)</f>
        <v>0</v>
      </c>
      <c r="Z847" s="43"/>
      <c r="AA847" s="318">
        <f>SUM(Z847*O847)</f>
        <v>0</v>
      </c>
      <c r="AB847" s="44"/>
      <c r="AC847" s="317">
        <f>SUM(AB847*O847)</f>
        <v>0</v>
      </c>
      <c r="AD847" s="43"/>
      <c r="AE847" s="318">
        <f>SUM(AD847*O847)</f>
        <v>0</v>
      </c>
      <c r="AF847" s="44"/>
      <c r="AG847" s="317">
        <f>SUM(AF847*O847)</f>
        <v>0</v>
      </c>
      <c r="AH847" s="43"/>
      <c r="AI847" s="318">
        <f>SUM(AH847*O847)</f>
        <v>0</v>
      </c>
      <c r="AJ847" s="44"/>
      <c r="AK847" s="317">
        <f>SUM(AJ847*O847)</f>
        <v>0</v>
      </c>
      <c r="AL847" s="43"/>
      <c r="AM847" s="318">
        <f>SUM(AL847*O847)</f>
        <v>0</v>
      </c>
      <c r="AN847" s="44"/>
      <c r="AO847" s="317">
        <f>SUM(AN847*O847)</f>
        <v>0</v>
      </c>
      <c r="AP847" s="43"/>
      <c r="AQ847" s="318">
        <f>SUM(AP847*O847)</f>
        <v>0</v>
      </c>
      <c r="AR847" s="44"/>
      <c r="AS847" s="317">
        <f>SUM(AR847*O847)</f>
        <v>0</v>
      </c>
      <c r="AT847" s="43"/>
      <c r="AU847" s="318">
        <f>SUM(AT847*O847)</f>
        <v>0</v>
      </c>
      <c r="AV847" s="44"/>
      <c r="AW847" s="317">
        <f>SUM(AV847*O847)</f>
        <v>0</v>
      </c>
      <c r="AX847" s="43"/>
      <c r="AY847" s="318">
        <f>SUM(AX847*O847)</f>
        <v>0</v>
      </c>
      <c r="AZ847" s="44"/>
      <c r="BA847" s="317">
        <f>SUM(AZ847*O847)</f>
        <v>0</v>
      </c>
      <c r="BB847" s="43"/>
      <c r="BC847" s="318">
        <f>SUM(BB847*O847)</f>
        <v>0</v>
      </c>
      <c r="BD847" s="44"/>
      <c r="BE847" s="317">
        <f>SUM(BD847*O847)</f>
        <v>0</v>
      </c>
    </row>
    <row r="848" spans="1:57" ht="25.5" x14ac:dyDescent="0.2">
      <c r="A848" s="186">
        <v>301</v>
      </c>
      <c r="B848" s="73" t="s">
        <v>216</v>
      </c>
      <c r="C848" s="73" t="s">
        <v>1010</v>
      </c>
      <c r="D848" s="74" t="s">
        <v>728</v>
      </c>
      <c r="E848" s="74" t="s">
        <v>733</v>
      </c>
      <c r="F848" s="75">
        <v>12</v>
      </c>
      <c r="G848" s="74" t="s">
        <v>3587</v>
      </c>
      <c r="H848" s="76" t="s">
        <v>3587</v>
      </c>
      <c r="I848" s="74" t="s">
        <v>3400</v>
      </c>
      <c r="J848" s="24" t="s">
        <v>3132</v>
      </c>
      <c r="K848" s="186">
        <v>1</v>
      </c>
      <c r="L848" s="77">
        <v>10.039999999999999</v>
      </c>
      <c r="M848" s="145">
        <v>6.81</v>
      </c>
      <c r="N848" s="144">
        <v>7.02</v>
      </c>
      <c r="O848" s="220">
        <v>7.02</v>
      </c>
      <c r="P848" s="371">
        <f>SUM(R848,T848,V848,X848,Z848,AB848,AD848,AF848,AH848,AJ848,AL848,AN848,AP848,AR848,AT848,AV848,AX848,AZ848,BB848,BD848)</f>
        <v>0</v>
      </c>
      <c r="Q848" s="372">
        <f>SUM(P848*O848)</f>
        <v>0</v>
      </c>
      <c r="R848" s="43"/>
      <c r="S848" s="318">
        <f>SUM(R848*O848)</f>
        <v>0</v>
      </c>
      <c r="T848" s="44"/>
      <c r="U848" s="317">
        <f>SUM(T848*O848)</f>
        <v>0</v>
      </c>
      <c r="V848" s="43"/>
      <c r="W848" s="318">
        <f>SUM(V848*O848)</f>
        <v>0</v>
      </c>
      <c r="X848" s="44"/>
      <c r="Y848" s="317">
        <f>SUM(X848*O848)</f>
        <v>0</v>
      </c>
      <c r="Z848" s="43"/>
      <c r="AA848" s="318">
        <f>SUM(Z848*O848)</f>
        <v>0</v>
      </c>
      <c r="AB848" s="44"/>
      <c r="AC848" s="317">
        <f>SUM(AB848*O848)</f>
        <v>0</v>
      </c>
      <c r="AD848" s="43"/>
      <c r="AE848" s="318">
        <f>SUM(AD848*O848)</f>
        <v>0</v>
      </c>
      <c r="AF848" s="44"/>
      <c r="AG848" s="317">
        <f>SUM(AF848*O848)</f>
        <v>0</v>
      </c>
      <c r="AH848" s="43"/>
      <c r="AI848" s="318">
        <f>SUM(AH848*O848)</f>
        <v>0</v>
      </c>
      <c r="AJ848" s="44"/>
      <c r="AK848" s="317">
        <f>SUM(AJ848*O848)</f>
        <v>0</v>
      </c>
      <c r="AL848" s="43"/>
      <c r="AM848" s="318">
        <f>SUM(AL848*O848)</f>
        <v>0</v>
      </c>
      <c r="AN848" s="44"/>
      <c r="AO848" s="317">
        <f>SUM(AN848*O848)</f>
        <v>0</v>
      </c>
      <c r="AP848" s="43"/>
      <c r="AQ848" s="318">
        <f>SUM(AP848*O848)</f>
        <v>0</v>
      </c>
      <c r="AR848" s="44"/>
      <c r="AS848" s="317">
        <f>SUM(AR848*O848)</f>
        <v>0</v>
      </c>
      <c r="AT848" s="43"/>
      <c r="AU848" s="318">
        <f>SUM(AT848*O848)</f>
        <v>0</v>
      </c>
      <c r="AV848" s="44"/>
      <c r="AW848" s="317">
        <f>SUM(AV848*O848)</f>
        <v>0</v>
      </c>
      <c r="AX848" s="43"/>
      <c r="AY848" s="318">
        <f>SUM(AX848*O848)</f>
        <v>0</v>
      </c>
      <c r="AZ848" s="44"/>
      <c r="BA848" s="317">
        <f>SUM(AZ848*O848)</f>
        <v>0</v>
      </c>
      <c r="BB848" s="43"/>
      <c r="BC848" s="318">
        <f>SUM(BB848*O848)</f>
        <v>0</v>
      </c>
      <c r="BD848" s="44"/>
      <c r="BE848" s="317">
        <f>SUM(BD848*O848)</f>
        <v>0</v>
      </c>
    </row>
    <row r="849" spans="1:57" ht="25.5" x14ac:dyDescent="0.2">
      <c r="A849" s="263">
        <v>301</v>
      </c>
      <c r="B849" s="264" t="s">
        <v>216</v>
      </c>
      <c r="C849" s="260" t="s">
        <v>3355</v>
      </c>
      <c r="D849" s="315" t="s">
        <v>1096</v>
      </c>
      <c r="E849" s="266" t="s">
        <v>2340</v>
      </c>
      <c r="F849" s="265">
        <v>12</v>
      </c>
      <c r="G849" s="266" t="s">
        <v>4562</v>
      </c>
      <c r="H849" s="320" t="s">
        <v>4300</v>
      </c>
      <c r="I849" s="266" t="s">
        <v>3747</v>
      </c>
      <c r="J849" s="316" t="s">
        <v>4733</v>
      </c>
      <c r="K849" s="263"/>
      <c r="L849" s="267"/>
      <c r="M849" s="267"/>
      <c r="N849" s="267"/>
      <c r="O849" s="360">
        <v>10.119999999999999</v>
      </c>
      <c r="P849" s="371">
        <f>SUM(R849,T849,V849,X849,Z849,AB849,AD849,AF849,AH849,AJ849,AL849,AN849,AP849,AR849,AT849,AV849,AX849,AZ849,BB849,BD849)</f>
        <v>0</v>
      </c>
      <c r="Q849" s="372">
        <f>SUM(P849*O849)</f>
        <v>0</v>
      </c>
      <c r="R849" s="43"/>
      <c r="S849" s="318">
        <f>SUM(R849*O849)</f>
        <v>0</v>
      </c>
      <c r="T849" s="44"/>
      <c r="U849" s="317">
        <f>SUM(T849*O849)</f>
        <v>0</v>
      </c>
      <c r="V849" s="43"/>
      <c r="W849" s="318">
        <f>SUM(V849*O849)</f>
        <v>0</v>
      </c>
      <c r="X849" s="44"/>
      <c r="Y849" s="317">
        <f>SUM(X849*O849)</f>
        <v>0</v>
      </c>
      <c r="Z849" s="43"/>
      <c r="AA849" s="318">
        <f>SUM(Z849*O849)</f>
        <v>0</v>
      </c>
      <c r="AB849" s="44"/>
      <c r="AC849" s="317">
        <f>SUM(AB849*O849)</f>
        <v>0</v>
      </c>
      <c r="AD849" s="43"/>
      <c r="AE849" s="318">
        <f>SUM(AD849*O849)</f>
        <v>0</v>
      </c>
      <c r="AF849" s="44"/>
      <c r="AG849" s="317">
        <f>SUM(AF849*O849)</f>
        <v>0</v>
      </c>
      <c r="AH849" s="43"/>
      <c r="AI849" s="318">
        <f>SUM(AH849*O849)</f>
        <v>0</v>
      </c>
      <c r="AJ849" s="44"/>
      <c r="AK849" s="317">
        <f>SUM(AJ849*O849)</f>
        <v>0</v>
      </c>
      <c r="AL849" s="43"/>
      <c r="AM849" s="318">
        <f>SUM(AL849*O849)</f>
        <v>0</v>
      </c>
      <c r="AN849" s="44"/>
      <c r="AO849" s="317">
        <f>SUM(AN849*O849)</f>
        <v>0</v>
      </c>
      <c r="AP849" s="43"/>
      <c r="AQ849" s="318">
        <f>SUM(AP849*O849)</f>
        <v>0</v>
      </c>
      <c r="AR849" s="44"/>
      <c r="AS849" s="317">
        <f>SUM(AR849*O849)</f>
        <v>0</v>
      </c>
      <c r="AT849" s="43"/>
      <c r="AU849" s="318">
        <f>SUM(AT849*O849)</f>
        <v>0</v>
      </c>
      <c r="AV849" s="44"/>
      <c r="AW849" s="317">
        <f>SUM(AV849*O849)</f>
        <v>0</v>
      </c>
      <c r="AX849" s="43"/>
      <c r="AY849" s="318">
        <f>SUM(AX849*O849)</f>
        <v>0</v>
      </c>
      <c r="AZ849" s="44"/>
      <c r="BA849" s="317">
        <f>SUM(AZ849*O849)</f>
        <v>0</v>
      </c>
      <c r="BB849" s="43"/>
      <c r="BC849" s="318">
        <f>SUM(BB849*O849)</f>
        <v>0</v>
      </c>
      <c r="BD849" s="44"/>
      <c r="BE849" s="317">
        <f>SUM(BD849*O849)</f>
        <v>0</v>
      </c>
    </row>
    <row r="850" spans="1:57" x14ac:dyDescent="0.2">
      <c r="A850" s="186">
        <v>301</v>
      </c>
      <c r="B850" s="73" t="s">
        <v>216</v>
      </c>
      <c r="C850" s="73" t="s">
        <v>1010</v>
      </c>
      <c r="D850" s="74" t="s">
        <v>120</v>
      </c>
      <c r="E850" s="74" t="s">
        <v>10</v>
      </c>
      <c r="F850" s="75">
        <v>12</v>
      </c>
      <c r="G850" s="74" t="s">
        <v>1011</v>
      </c>
      <c r="H850" s="76" t="s">
        <v>1011</v>
      </c>
      <c r="I850" s="74" t="s">
        <v>3400</v>
      </c>
      <c r="J850" s="24" t="s">
        <v>3132</v>
      </c>
      <c r="K850" s="186">
        <v>3</v>
      </c>
      <c r="L850" s="144">
        <v>10.94</v>
      </c>
      <c r="M850" s="77">
        <v>10.94</v>
      </c>
      <c r="N850" s="144">
        <v>10.94</v>
      </c>
      <c r="O850" s="220">
        <v>10.94</v>
      </c>
      <c r="P850" s="371">
        <f>SUM(R850,T850,V850,X850,Z850,AB850,AD850,AF850,AH850,AJ850,AL850,AN850,AP850,AR850,AT850,AV850,AX850,AZ850,BB850,BD850)</f>
        <v>0</v>
      </c>
      <c r="Q850" s="372">
        <f>SUM(P850*O850)</f>
        <v>0</v>
      </c>
      <c r="R850" s="43"/>
      <c r="S850" s="318">
        <f>SUM(R850*O850)</f>
        <v>0</v>
      </c>
      <c r="T850" s="44"/>
      <c r="U850" s="317">
        <f>SUM(T850*O850)</f>
        <v>0</v>
      </c>
      <c r="V850" s="43"/>
      <c r="W850" s="318">
        <f>SUM(V850*O850)</f>
        <v>0</v>
      </c>
      <c r="X850" s="44"/>
      <c r="Y850" s="317">
        <f>SUM(X850*O850)</f>
        <v>0</v>
      </c>
      <c r="Z850" s="43"/>
      <c r="AA850" s="318">
        <f>SUM(Z850*O850)</f>
        <v>0</v>
      </c>
      <c r="AB850" s="44"/>
      <c r="AC850" s="317">
        <f>SUM(AB850*O850)</f>
        <v>0</v>
      </c>
      <c r="AD850" s="43"/>
      <c r="AE850" s="318">
        <f>SUM(AD850*O850)</f>
        <v>0</v>
      </c>
      <c r="AF850" s="44"/>
      <c r="AG850" s="317">
        <f>SUM(AF850*O850)</f>
        <v>0</v>
      </c>
      <c r="AH850" s="43"/>
      <c r="AI850" s="318">
        <f>SUM(AH850*O850)</f>
        <v>0</v>
      </c>
      <c r="AJ850" s="44"/>
      <c r="AK850" s="317">
        <f>SUM(AJ850*O850)</f>
        <v>0</v>
      </c>
      <c r="AL850" s="43"/>
      <c r="AM850" s="318">
        <f>SUM(AL850*O850)</f>
        <v>0</v>
      </c>
      <c r="AN850" s="44"/>
      <c r="AO850" s="317">
        <f>SUM(AN850*O850)</f>
        <v>0</v>
      </c>
      <c r="AP850" s="43"/>
      <c r="AQ850" s="318">
        <f>SUM(AP850*O850)</f>
        <v>0</v>
      </c>
      <c r="AR850" s="44"/>
      <c r="AS850" s="317">
        <f>SUM(AR850*O850)</f>
        <v>0</v>
      </c>
      <c r="AT850" s="43"/>
      <c r="AU850" s="318">
        <f>SUM(AT850*O850)</f>
        <v>0</v>
      </c>
      <c r="AV850" s="44"/>
      <c r="AW850" s="317">
        <f>SUM(AV850*O850)</f>
        <v>0</v>
      </c>
      <c r="AX850" s="43"/>
      <c r="AY850" s="318">
        <f>SUM(AX850*O850)</f>
        <v>0</v>
      </c>
      <c r="AZ850" s="44"/>
      <c r="BA850" s="317">
        <f>SUM(AZ850*O850)</f>
        <v>0</v>
      </c>
      <c r="BB850" s="43"/>
      <c r="BC850" s="318">
        <f>SUM(BB850*O850)</f>
        <v>0</v>
      </c>
      <c r="BD850" s="44"/>
      <c r="BE850" s="317">
        <f>SUM(BD850*O850)</f>
        <v>0</v>
      </c>
    </row>
    <row r="851" spans="1:57" ht="25.5" x14ac:dyDescent="0.2">
      <c r="A851" s="263">
        <v>302</v>
      </c>
      <c r="B851" s="264" t="s">
        <v>216</v>
      </c>
      <c r="C851" s="260" t="s">
        <v>1207</v>
      </c>
      <c r="D851" s="315" t="s">
        <v>135</v>
      </c>
      <c r="E851" s="266" t="s">
        <v>12</v>
      </c>
      <c r="F851" s="265">
        <v>8</v>
      </c>
      <c r="G851" s="266" t="s">
        <v>4662</v>
      </c>
      <c r="H851" s="320" t="s">
        <v>4475</v>
      </c>
      <c r="I851" s="266" t="s">
        <v>3747</v>
      </c>
      <c r="J851" s="316" t="s">
        <v>4733</v>
      </c>
      <c r="K851" s="263"/>
      <c r="L851" s="267"/>
      <c r="M851" s="267"/>
      <c r="N851" s="267"/>
      <c r="O851" s="360">
        <v>2.17</v>
      </c>
      <c r="P851" s="371">
        <f>SUM(R851,T851,V851,X851,Z851,AB851,AD851,AF851,AH851,AJ851,AL851,AN851,AP851,AR851,AT851,AV851,AX851,AZ851,BB851,BD851)</f>
        <v>0</v>
      </c>
      <c r="Q851" s="372">
        <f>SUM(P851*O851)</f>
        <v>0</v>
      </c>
      <c r="R851" s="43"/>
      <c r="S851" s="318">
        <f>SUM(R851*O851)</f>
        <v>0</v>
      </c>
      <c r="T851" s="44"/>
      <c r="U851" s="317">
        <f>SUM(T851*O851)</f>
        <v>0</v>
      </c>
      <c r="V851" s="43"/>
      <c r="W851" s="318">
        <f>SUM(V851*O851)</f>
        <v>0</v>
      </c>
      <c r="X851" s="44"/>
      <c r="Y851" s="317">
        <f>SUM(X851*O851)</f>
        <v>0</v>
      </c>
      <c r="Z851" s="43"/>
      <c r="AA851" s="318">
        <f>SUM(Z851*O851)</f>
        <v>0</v>
      </c>
      <c r="AB851" s="44"/>
      <c r="AC851" s="317">
        <f>SUM(AB851*O851)</f>
        <v>0</v>
      </c>
      <c r="AD851" s="43"/>
      <c r="AE851" s="318">
        <f>SUM(AD851*O851)</f>
        <v>0</v>
      </c>
      <c r="AF851" s="44"/>
      <c r="AG851" s="317">
        <f>SUM(AF851*O851)</f>
        <v>0</v>
      </c>
      <c r="AH851" s="43"/>
      <c r="AI851" s="318">
        <f>SUM(AH851*O851)</f>
        <v>0</v>
      </c>
      <c r="AJ851" s="44"/>
      <c r="AK851" s="317">
        <f>SUM(AJ851*O851)</f>
        <v>0</v>
      </c>
      <c r="AL851" s="43"/>
      <c r="AM851" s="318">
        <f>SUM(AL851*O851)</f>
        <v>0</v>
      </c>
      <c r="AN851" s="44"/>
      <c r="AO851" s="317">
        <f>SUM(AN851*O851)</f>
        <v>0</v>
      </c>
      <c r="AP851" s="43"/>
      <c r="AQ851" s="318">
        <f>SUM(AP851*O851)</f>
        <v>0</v>
      </c>
      <c r="AR851" s="44"/>
      <c r="AS851" s="317">
        <f>SUM(AR851*O851)</f>
        <v>0</v>
      </c>
      <c r="AT851" s="43"/>
      <c r="AU851" s="318">
        <f>SUM(AT851*O851)</f>
        <v>0</v>
      </c>
      <c r="AV851" s="44"/>
      <c r="AW851" s="317">
        <f>SUM(AV851*O851)</f>
        <v>0</v>
      </c>
      <c r="AX851" s="43"/>
      <c r="AY851" s="318">
        <f>SUM(AX851*O851)</f>
        <v>0</v>
      </c>
      <c r="AZ851" s="44"/>
      <c r="BA851" s="317">
        <f>SUM(AZ851*O851)</f>
        <v>0</v>
      </c>
      <c r="BB851" s="43"/>
      <c r="BC851" s="318">
        <f>SUM(BB851*O851)</f>
        <v>0</v>
      </c>
      <c r="BD851" s="44"/>
      <c r="BE851" s="317">
        <f>SUM(BD851*O851)</f>
        <v>0</v>
      </c>
    </row>
    <row r="852" spans="1:57" ht="25.5" x14ac:dyDescent="0.2">
      <c r="A852" s="187">
        <v>302</v>
      </c>
      <c r="B852" s="25" t="s">
        <v>216</v>
      </c>
      <c r="C852" s="25" t="s">
        <v>1207</v>
      </c>
      <c r="D852" s="29" t="s">
        <v>135</v>
      </c>
      <c r="E852" s="28" t="s">
        <v>12</v>
      </c>
      <c r="F852" s="188">
        <v>8</v>
      </c>
      <c r="G852" s="28">
        <v>7208</v>
      </c>
      <c r="H852" s="88" t="s">
        <v>2132</v>
      </c>
      <c r="I852" s="29" t="s">
        <v>3404</v>
      </c>
      <c r="J852" s="79" t="s">
        <v>2338</v>
      </c>
      <c r="K852" s="187">
        <v>1</v>
      </c>
      <c r="L852" s="80">
        <v>3.15</v>
      </c>
      <c r="M852" s="80">
        <v>3.15</v>
      </c>
      <c r="N852" s="80">
        <v>3.15</v>
      </c>
      <c r="O852" s="223">
        <v>3.15</v>
      </c>
      <c r="P852" s="371">
        <f>SUM(R852,T852,V852,X852,Z852,AB852,AD852,AF852,AH852,AJ852,AL852,AN852,AP852,AR852,AT852,AV852,AX852,AZ852,BB852,BD852)</f>
        <v>0</v>
      </c>
      <c r="Q852" s="372">
        <f>SUM(P852*O852)</f>
        <v>0</v>
      </c>
      <c r="R852" s="43"/>
      <c r="S852" s="318">
        <f>SUM(R852*O852)</f>
        <v>0</v>
      </c>
      <c r="T852" s="44"/>
      <c r="U852" s="317">
        <f>SUM(T852*O852)</f>
        <v>0</v>
      </c>
      <c r="V852" s="43"/>
      <c r="W852" s="318">
        <f>SUM(V852*O852)</f>
        <v>0</v>
      </c>
      <c r="X852" s="44"/>
      <c r="Y852" s="317">
        <f>SUM(X852*O852)</f>
        <v>0</v>
      </c>
      <c r="Z852" s="43"/>
      <c r="AA852" s="318">
        <f>SUM(Z852*O852)</f>
        <v>0</v>
      </c>
      <c r="AB852" s="44"/>
      <c r="AC852" s="317">
        <f>SUM(AB852*O852)</f>
        <v>0</v>
      </c>
      <c r="AD852" s="43"/>
      <c r="AE852" s="318">
        <f>SUM(AD852*O852)</f>
        <v>0</v>
      </c>
      <c r="AF852" s="44"/>
      <c r="AG852" s="317">
        <f>SUM(AF852*O852)</f>
        <v>0</v>
      </c>
      <c r="AH852" s="43"/>
      <c r="AI852" s="318">
        <f>SUM(AH852*O852)</f>
        <v>0</v>
      </c>
      <c r="AJ852" s="44"/>
      <c r="AK852" s="317">
        <f>SUM(AJ852*O852)</f>
        <v>0</v>
      </c>
      <c r="AL852" s="43"/>
      <c r="AM852" s="318">
        <f>SUM(AL852*O852)</f>
        <v>0</v>
      </c>
      <c r="AN852" s="44"/>
      <c r="AO852" s="317">
        <f>SUM(AN852*O852)</f>
        <v>0</v>
      </c>
      <c r="AP852" s="43"/>
      <c r="AQ852" s="318">
        <f>SUM(AP852*O852)</f>
        <v>0</v>
      </c>
      <c r="AR852" s="44"/>
      <c r="AS852" s="317">
        <f>SUM(AR852*O852)</f>
        <v>0</v>
      </c>
      <c r="AT852" s="43"/>
      <c r="AU852" s="318">
        <f>SUM(AT852*O852)</f>
        <v>0</v>
      </c>
      <c r="AV852" s="44"/>
      <c r="AW852" s="317">
        <f>SUM(AV852*O852)</f>
        <v>0</v>
      </c>
      <c r="AX852" s="43"/>
      <c r="AY852" s="318">
        <f>SUM(AX852*O852)</f>
        <v>0</v>
      </c>
      <c r="AZ852" s="44"/>
      <c r="BA852" s="317">
        <f>SUM(AZ852*O852)</f>
        <v>0</v>
      </c>
      <c r="BB852" s="43"/>
      <c r="BC852" s="318">
        <f>SUM(BB852*O852)</f>
        <v>0</v>
      </c>
      <c r="BD852" s="44"/>
      <c r="BE852" s="317">
        <f>SUM(BD852*O852)</f>
        <v>0</v>
      </c>
    </row>
    <row r="853" spans="1:57" x14ac:dyDescent="0.2">
      <c r="A853" s="186">
        <v>302</v>
      </c>
      <c r="B853" s="73" t="s">
        <v>216</v>
      </c>
      <c r="C853" s="73" t="s">
        <v>1207</v>
      </c>
      <c r="D853" s="74" t="s">
        <v>135</v>
      </c>
      <c r="E853" s="74" t="s">
        <v>12</v>
      </c>
      <c r="F853" s="75">
        <v>8</v>
      </c>
      <c r="G853" s="74" t="s">
        <v>3020</v>
      </c>
      <c r="H853" s="74" t="s">
        <v>3020</v>
      </c>
      <c r="I853" s="74" t="s">
        <v>3400</v>
      </c>
      <c r="J853" s="24" t="s">
        <v>3132</v>
      </c>
      <c r="K853" s="186">
        <v>2</v>
      </c>
      <c r="L853" s="144">
        <v>4.82</v>
      </c>
      <c r="M853" s="144">
        <v>5.0599999999999996</v>
      </c>
      <c r="N853" s="77">
        <v>5.0599999999999996</v>
      </c>
      <c r="O853" s="219">
        <v>5.31</v>
      </c>
      <c r="P853" s="371">
        <f>SUM(R853,T853,V853,X853,Z853,AB853,AD853,AF853,AH853,AJ853,AL853,AN853,AP853,AR853,AT853,AV853,AX853,AZ853,BB853,BD853)</f>
        <v>0</v>
      </c>
      <c r="Q853" s="372">
        <f>SUM(P853*O853)</f>
        <v>0</v>
      </c>
      <c r="R853" s="43"/>
      <c r="S853" s="318">
        <f>SUM(R853*O853)</f>
        <v>0</v>
      </c>
      <c r="T853" s="44"/>
      <c r="U853" s="317">
        <f>SUM(T853*O853)</f>
        <v>0</v>
      </c>
      <c r="V853" s="43"/>
      <c r="W853" s="318">
        <f>SUM(V853*O853)</f>
        <v>0</v>
      </c>
      <c r="X853" s="44"/>
      <c r="Y853" s="317">
        <f>SUM(X853*O853)</f>
        <v>0</v>
      </c>
      <c r="Z853" s="43"/>
      <c r="AA853" s="318">
        <f>SUM(Z853*O853)</f>
        <v>0</v>
      </c>
      <c r="AB853" s="44"/>
      <c r="AC853" s="317">
        <f>SUM(AB853*O853)</f>
        <v>0</v>
      </c>
      <c r="AD853" s="43"/>
      <c r="AE853" s="318">
        <f>SUM(AD853*O853)</f>
        <v>0</v>
      </c>
      <c r="AF853" s="44"/>
      <c r="AG853" s="317">
        <f>SUM(AF853*O853)</f>
        <v>0</v>
      </c>
      <c r="AH853" s="43"/>
      <c r="AI853" s="318">
        <f>SUM(AH853*O853)</f>
        <v>0</v>
      </c>
      <c r="AJ853" s="44"/>
      <c r="AK853" s="317">
        <f>SUM(AJ853*O853)</f>
        <v>0</v>
      </c>
      <c r="AL853" s="43"/>
      <c r="AM853" s="318">
        <f>SUM(AL853*O853)</f>
        <v>0</v>
      </c>
      <c r="AN853" s="44"/>
      <c r="AO853" s="317">
        <f>SUM(AN853*O853)</f>
        <v>0</v>
      </c>
      <c r="AP853" s="43"/>
      <c r="AQ853" s="318">
        <f>SUM(AP853*O853)</f>
        <v>0</v>
      </c>
      <c r="AR853" s="44"/>
      <c r="AS853" s="317">
        <f>SUM(AR853*O853)</f>
        <v>0</v>
      </c>
      <c r="AT853" s="43"/>
      <c r="AU853" s="318">
        <f>SUM(AT853*O853)</f>
        <v>0</v>
      </c>
      <c r="AV853" s="44"/>
      <c r="AW853" s="317">
        <f>SUM(AV853*O853)</f>
        <v>0</v>
      </c>
      <c r="AX853" s="43"/>
      <c r="AY853" s="318">
        <f>SUM(AX853*O853)</f>
        <v>0</v>
      </c>
      <c r="AZ853" s="44"/>
      <c r="BA853" s="317">
        <f>SUM(AZ853*O853)</f>
        <v>0</v>
      </c>
      <c r="BB853" s="43"/>
      <c r="BC853" s="318">
        <f>SUM(BB853*O853)</f>
        <v>0</v>
      </c>
      <c r="BD853" s="44"/>
      <c r="BE853" s="317">
        <f>SUM(BD853*O853)</f>
        <v>0</v>
      </c>
    </row>
    <row r="854" spans="1:57" ht="25.5" x14ac:dyDescent="0.2">
      <c r="A854" s="186">
        <v>303</v>
      </c>
      <c r="B854" s="73" t="s">
        <v>216</v>
      </c>
      <c r="C854" s="73" t="s">
        <v>221</v>
      </c>
      <c r="D854" s="74" t="s">
        <v>135</v>
      </c>
      <c r="E854" s="74" t="s">
        <v>1084</v>
      </c>
      <c r="F854" s="75">
        <v>8</v>
      </c>
      <c r="G854" s="74" t="s">
        <v>3021</v>
      </c>
      <c r="H854" s="76" t="s">
        <v>3021</v>
      </c>
      <c r="I854" s="74" t="s">
        <v>3400</v>
      </c>
      <c r="J854" s="24" t="s">
        <v>3132</v>
      </c>
      <c r="K854" s="186">
        <v>1</v>
      </c>
      <c r="L854" s="144">
        <v>2.21</v>
      </c>
      <c r="M854" s="144">
        <v>2.3199999999999998</v>
      </c>
      <c r="N854" s="157">
        <v>2.44</v>
      </c>
      <c r="O854" s="219">
        <v>2.56</v>
      </c>
      <c r="P854" s="371">
        <f>SUM(R854,T854,V854,X854,Z854,AB854,AD854,AF854,AH854,AJ854,AL854,AN854,AP854,AR854,AT854,AV854,AX854,AZ854,BB854,BD854)</f>
        <v>0</v>
      </c>
      <c r="Q854" s="372">
        <f>SUM(P854*O854)</f>
        <v>0</v>
      </c>
      <c r="R854" s="43"/>
      <c r="S854" s="318">
        <f>SUM(R854*O854)</f>
        <v>0</v>
      </c>
      <c r="T854" s="44"/>
      <c r="U854" s="317">
        <f>SUM(T854*O854)</f>
        <v>0</v>
      </c>
      <c r="V854" s="43"/>
      <c r="W854" s="318">
        <f>SUM(V854*O854)</f>
        <v>0</v>
      </c>
      <c r="X854" s="44"/>
      <c r="Y854" s="317">
        <f>SUM(X854*O854)</f>
        <v>0</v>
      </c>
      <c r="Z854" s="43"/>
      <c r="AA854" s="318">
        <f>SUM(Z854*O854)</f>
        <v>0</v>
      </c>
      <c r="AB854" s="44"/>
      <c r="AC854" s="317">
        <f>SUM(AB854*O854)</f>
        <v>0</v>
      </c>
      <c r="AD854" s="43"/>
      <c r="AE854" s="318">
        <f>SUM(AD854*O854)</f>
        <v>0</v>
      </c>
      <c r="AF854" s="44"/>
      <c r="AG854" s="317">
        <f>SUM(AF854*O854)</f>
        <v>0</v>
      </c>
      <c r="AH854" s="43"/>
      <c r="AI854" s="318">
        <f>SUM(AH854*O854)</f>
        <v>0</v>
      </c>
      <c r="AJ854" s="44"/>
      <c r="AK854" s="317">
        <f>SUM(AJ854*O854)</f>
        <v>0</v>
      </c>
      <c r="AL854" s="43"/>
      <c r="AM854" s="318">
        <f>SUM(AL854*O854)</f>
        <v>0</v>
      </c>
      <c r="AN854" s="44"/>
      <c r="AO854" s="317">
        <f>SUM(AN854*O854)</f>
        <v>0</v>
      </c>
      <c r="AP854" s="43"/>
      <c r="AQ854" s="318">
        <f>SUM(AP854*O854)</f>
        <v>0</v>
      </c>
      <c r="AR854" s="44"/>
      <c r="AS854" s="317">
        <f>SUM(AR854*O854)</f>
        <v>0</v>
      </c>
      <c r="AT854" s="43"/>
      <c r="AU854" s="318">
        <f>SUM(AT854*O854)</f>
        <v>0</v>
      </c>
      <c r="AV854" s="44"/>
      <c r="AW854" s="317">
        <f>SUM(AV854*O854)</f>
        <v>0</v>
      </c>
      <c r="AX854" s="43"/>
      <c r="AY854" s="318">
        <f>SUM(AX854*O854)</f>
        <v>0</v>
      </c>
      <c r="AZ854" s="44"/>
      <c r="BA854" s="317">
        <f>SUM(AZ854*O854)</f>
        <v>0</v>
      </c>
      <c r="BB854" s="43"/>
      <c r="BC854" s="318">
        <f>SUM(BB854*O854)</f>
        <v>0</v>
      </c>
      <c r="BD854" s="44"/>
      <c r="BE854" s="317">
        <f>SUM(BD854*O854)</f>
        <v>0</v>
      </c>
    </row>
    <row r="855" spans="1:57" ht="25.5" x14ac:dyDescent="0.2">
      <c r="A855" s="263">
        <v>303</v>
      </c>
      <c r="B855" s="264" t="s">
        <v>216</v>
      </c>
      <c r="C855" s="260" t="s">
        <v>221</v>
      </c>
      <c r="D855" s="315" t="s">
        <v>4052</v>
      </c>
      <c r="E855" s="266" t="s">
        <v>12</v>
      </c>
      <c r="F855" s="265">
        <v>8</v>
      </c>
      <c r="G855" s="266"/>
      <c r="H855" s="320" t="s">
        <v>4301</v>
      </c>
      <c r="I855" s="266" t="s">
        <v>3747</v>
      </c>
      <c r="J855" s="316" t="s">
        <v>4733</v>
      </c>
      <c r="K855" s="263"/>
      <c r="L855" s="267"/>
      <c r="M855" s="267"/>
      <c r="N855" s="267"/>
      <c r="O855" s="360">
        <v>2.79</v>
      </c>
      <c r="P855" s="371">
        <f>SUM(R855,T855,V855,X855,Z855,AB855,AD855,AF855,AH855,AJ855,AL855,AN855,AP855,AR855,AT855,AV855,AX855,AZ855,BB855,BD855)</f>
        <v>0</v>
      </c>
      <c r="Q855" s="372">
        <f>SUM(P855*O855)</f>
        <v>0</v>
      </c>
      <c r="R855" s="43"/>
      <c r="S855" s="318">
        <f>SUM(R855*O855)</f>
        <v>0</v>
      </c>
      <c r="T855" s="44"/>
      <c r="U855" s="317">
        <f>SUM(T855*O855)</f>
        <v>0</v>
      </c>
      <c r="V855" s="43"/>
      <c r="W855" s="318">
        <f>SUM(V855*O855)</f>
        <v>0</v>
      </c>
      <c r="X855" s="44"/>
      <c r="Y855" s="317">
        <f>SUM(X855*O855)</f>
        <v>0</v>
      </c>
      <c r="Z855" s="43"/>
      <c r="AA855" s="318">
        <f>SUM(Z855*O855)</f>
        <v>0</v>
      </c>
      <c r="AB855" s="44"/>
      <c r="AC855" s="317">
        <f>SUM(AB855*O855)</f>
        <v>0</v>
      </c>
      <c r="AD855" s="43"/>
      <c r="AE855" s="318">
        <f>SUM(AD855*O855)</f>
        <v>0</v>
      </c>
      <c r="AF855" s="44"/>
      <c r="AG855" s="317">
        <f>SUM(AF855*O855)</f>
        <v>0</v>
      </c>
      <c r="AH855" s="43"/>
      <c r="AI855" s="318">
        <f>SUM(AH855*O855)</f>
        <v>0</v>
      </c>
      <c r="AJ855" s="44"/>
      <c r="AK855" s="317">
        <f>SUM(AJ855*O855)</f>
        <v>0</v>
      </c>
      <c r="AL855" s="43"/>
      <c r="AM855" s="318">
        <f>SUM(AL855*O855)</f>
        <v>0</v>
      </c>
      <c r="AN855" s="44"/>
      <c r="AO855" s="317">
        <f>SUM(AN855*O855)</f>
        <v>0</v>
      </c>
      <c r="AP855" s="43"/>
      <c r="AQ855" s="318">
        <f>SUM(AP855*O855)</f>
        <v>0</v>
      </c>
      <c r="AR855" s="44"/>
      <c r="AS855" s="317">
        <f>SUM(AR855*O855)</f>
        <v>0</v>
      </c>
      <c r="AT855" s="43"/>
      <c r="AU855" s="318">
        <f>SUM(AT855*O855)</f>
        <v>0</v>
      </c>
      <c r="AV855" s="44"/>
      <c r="AW855" s="317">
        <f>SUM(AV855*O855)</f>
        <v>0</v>
      </c>
      <c r="AX855" s="43"/>
      <c r="AY855" s="318">
        <f>SUM(AX855*O855)</f>
        <v>0</v>
      </c>
      <c r="AZ855" s="44"/>
      <c r="BA855" s="317">
        <f>SUM(AZ855*O855)</f>
        <v>0</v>
      </c>
      <c r="BB855" s="43"/>
      <c r="BC855" s="318">
        <f>SUM(BB855*O855)</f>
        <v>0</v>
      </c>
      <c r="BD855" s="44"/>
      <c r="BE855" s="317">
        <f>SUM(BD855*O855)</f>
        <v>0</v>
      </c>
    </row>
    <row r="856" spans="1:57" ht="25.5" x14ac:dyDescent="0.2">
      <c r="A856" s="81">
        <v>303</v>
      </c>
      <c r="B856" s="82" t="s">
        <v>216</v>
      </c>
      <c r="C856" s="82" t="s">
        <v>221</v>
      </c>
      <c r="D856" s="83" t="s">
        <v>135</v>
      </c>
      <c r="E856" s="84" t="s">
        <v>12</v>
      </c>
      <c r="F856" s="85">
        <v>8</v>
      </c>
      <c r="G856" s="84" t="s">
        <v>2443</v>
      </c>
      <c r="H856" s="22">
        <v>7100130</v>
      </c>
      <c r="I856" s="34">
        <v>57681</v>
      </c>
      <c r="J856" s="86" t="s">
        <v>1074</v>
      </c>
      <c r="K856" s="81">
        <v>2</v>
      </c>
      <c r="L856" s="87">
        <v>3.04</v>
      </c>
      <c r="M856" s="155">
        <v>3.58</v>
      </c>
      <c r="N856" s="87">
        <v>3.58</v>
      </c>
      <c r="O856" s="362">
        <v>3.08</v>
      </c>
      <c r="P856" s="371">
        <f>SUM(R856,T856,V856,X856,Z856,AB856,AD856,AF856,AH856,AJ856,AL856,AN856,AP856,AR856,AT856,AV856,AX856,AZ856,BB856,BD856)</f>
        <v>0</v>
      </c>
      <c r="Q856" s="372">
        <f>SUM(P856*O856)</f>
        <v>0</v>
      </c>
      <c r="R856" s="43"/>
      <c r="S856" s="318">
        <f>SUM(R856*O856)</f>
        <v>0</v>
      </c>
      <c r="T856" s="44"/>
      <c r="U856" s="317">
        <f>SUM(T856*O856)</f>
        <v>0</v>
      </c>
      <c r="V856" s="43"/>
      <c r="W856" s="318">
        <f>SUM(V856*O856)</f>
        <v>0</v>
      </c>
      <c r="X856" s="44"/>
      <c r="Y856" s="317">
        <f>SUM(X856*O856)</f>
        <v>0</v>
      </c>
      <c r="Z856" s="43"/>
      <c r="AA856" s="318">
        <f>SUM(Z856*O856)</f>
        <v>0</v>
      </c>
      <c r="AB856" s="44"/>
      <c r="AC856" s="317">
        <f>SUM(AB856*O856)</f>
        <v>0</v>
      </c>
      <c r="AD856" s="43"/>
      <c r="AE856" s="318">
        <f>SUM(AD856*O856)</f>
        <v>0</v>
      </c>
      <c r="AF856" s="44"/>
      <c r="AG856" s="317">
        <f>SUM(AF856*O856)</f>
        <v>0</v>
      </c>
      <c r="AH856" s="43"/>
      <c r="AI856" s="318">
        <f>SUM(AH856*O856)</f>
        <v>0</v>
      </c>
      <c r="AJ856" s="44"/>
      <c r="AK856" s="317">
        <f>SUM(AJ856*O856)</f>
        <v>0</v>
      </c>
      <c r="AL856" s="43"/>
      <c r="AM856" s="318">
        <f>SUM(AL856*O856)</f>
        <v>0</v>
      </c>
      <c r="AN856" s="44"/>
      <c r="AO856" s="317">
        <f>SUM(AN856*O856)</f>
        <v>0</v>
      </c>
      <c r="AP856" s="43"/>
      <c r="AQ856" s="318">
        <f>SUM(AP856*O856)</f>
        <v>0</v>
      </c>
      <c r="AR856" s="44"/>
      <c r="AS856" s="317">
        <f>SUM(AR856*O856)</f>
        <v>0</v>
      </c>
      <c r="AT856" s="43"/>
      <c r="AU856" s="318">
        <f>SUM(AT856*O856)</f>
        <v>0</v>
      </c>
      <c r="AV856" s="44"/>
      <c r="AW856" s="317">
        <f>SUM(AV856*O856)</f>
        <v>0</v>
      </c>
      <c r="AX856" s="43"/>
      <c r="AY856" s="318">
        <f>SUM(AX856*O856)</f>
        <v>0</v>
      </c>
      <c r="AZ856" s="44"/>
      <c r="BA856" s="317">
        <f>SUM(AZ856*O856)</f>
        <v>0</v>
      </c>
      <c r="BB856" s="43"/>
      <c r="BC856" s="318">
        <f>SUM(BB856*O856)</f>
        <v>0</v>
      </c>
      <c r="BD856" s="44"/>
      <c r="BE856" s="317">
        <f>SUM(BD856*O856)</f>
        <v>0</v>
      </c>
    </row>
    <row r="857" spans="1:57" ht="25.5" x14ac:dyDescent="0.2">
      <c r="A857" s="186">
        <v>304</v>
      </c>
      <c r="B857" s="73" t="s">
        <v>216</v>
      </c>
      <c r="C857" s="73" t="s">
        <v>1772</v>
      </c>
      <c r="D857" s="74" t="s">
        <v>135</v>
      </c>
      <c r="E857" s="74" t="s">
        <v>1084</v>
      </c>
      <c r="F857" s="75">
        <v>8</v>
      </c>
      <c r="G857" s="74" t="s">
        <v>3022</v>
      </c>
      <c r="H857" s="76" t="s">
        <v>3022</v>
      </c>
      <c r="I857" s="74" t="s">
        <v>3400</v>
      </c>
      <c r="J857" s="24" t="s">
        <v>3132</v>
      </c>
      <c r="K857" s="186">
        <v>1</v>
      </c>
      <c r="L857" s="144">
        <v>4.99</v>
      </c>
      <c r="M857" s="145">
        <v>3.53</v>
      </c>
      <c r="N857" s="144">
        <v>3.71</v>
      </c>
      <c r="O857" s="219">
        <v>3.82</v>
      </c>
      <c r="P857" s="371">
        <f>SUM(R857,T857,V857,X857,Z857,AB857,AD857,AF857,AH857,AJ857,AL857,AN857,AP857,AR857,AT857,AV857,AX857,AZ857,BB857,BD857)</f>
        <v>0</v>
      </c>
      <c r="Q857" s="372">
        <f>SUM(P857*O857)</f>
        <v>0</v>
      </c>
      <c r="R857" s="43"/>
      <c r="S857" s="318">
        <f>SUM(R857*O857)</f>
        <v>0</v>
      </c>
      <c r="T857" s="44"/>
      <c r="U857" s="317">
        <f>SUM(T857*O857)</f>
        <v>0</v>
      </c>
      <c r="V857" s="43"/>
      <c r="W857" s="318">
        <f>SUM(V857*O857)</f>
        <v>0</v>
      </c>
      <c r="X857" s="44"/>
      <c r="Y857" s="317">
        <f>SUM(X857*O857)</f>
        <v>0</v>
      </c>
      <c r="Z857" s="43"/>
      <c r="AA857" s="318">
        <f>SUM(Z857*O857)</f>
        <v>0</v>
      </c>
      <c r="AB857" s="44"/>
      <c r="AC857" s="317">
        <f>SUM(AB857*O857)</f>
        <v>0</v>
      </c>
      <c r="AD857" s="43"/>
      <c r="AE857" s="318">
        <f>SUM(AD857*O857)</f>
        <v>0</v>
      </c>
      <c r="AF857" s="44"/>
      <c r="AG857" s="317">
        <f>SUM(AF857*O857)</f>
        <v>0</v>
      </c>
      <c r="AH857" s="43"/>
      <c r="AI857" s="318">
        <f>SUM(AH857*O857)</f>
        <v>0</v>
      </c>
      <c r="AJ857" s="44"/>
      <c r="AK857" s="317">
        <f>SUM(AJ857*O857)</f>
        <v>0</v>
      </c>
      <c r="AL857" s="43"/>
      <c r="AM857" s="318">
        <f>SUM(AL857*O857)</f>
        <v>0</v>
      </c>
      <c r="AN857" s="44"/>
      <c r="AO857" s="317">
        <f>SUM(AN857*O857)</f>
        <v>0</v>
      </c>
      <c r="AP857" s="43"/>
      <c r="AQ857" s="318">
        <f>SUM(AP857*O857)</f>
        <v>0</v>
      </c>
      <c r="AR857" s="44"/>
      <c r="AS857" s="317">
        <f>SUM(AR857*O857)</f>
        <v>0</v>
      </c>
      <c r="AT857" s="43"/>
      <c r="AU857" s="318">
        <f>SUM(AT857*O857)</f>
        <v>0</v>
      </c>
      <c r="AV857" s="44"/>
      <c r="AW857" s="317">
        <f>SUM(AV857*O857)</f>
        <v>0</v>
      </c>
      <c r="AX857" s="43"/>
      <c r="AY857" s="318">
        <f>SUM(AX857*O857)</f>
        <v>0</v>
      </c>
      <c r="AZ857" s="44"/>
      <c r="BA857" s="317">
        <f>SUM(AZ857*O857)</f>
        <v>0</v>
      </c>
      <c r="BB857" s="43"/>
      <c r="BC857" s="318">
        <f>SUM(BB857*O857)</f>
        <v>0</v>
      </c>
      <c r="BD857" s="44"/>
      <c r="BE857" s="317">
        <f>SUM(BD857*O857)</f>
        <v>0</v>
      </c>
    </row>
    <row r="858" spans="1:57" x14ac:dyDescent="0.2">
      <c r="A858" s="187">
        <v>304</v>
      </c>
      <c r="B858" s="25" t="s">
        <v>216</v>
      </c>
      <c r="C858" s="25" t="s">
        <v>1772</v>
      </c>
      <c r="D858" s="29" t="s">
        <v>135</v>
      </c>
      <c r="E858" s="28" t="s">
        <v>12</v>
      </c>
      <c r="F858" s="188">
        <v>12</v>
      </c>
      <c r="G858" s="28">
        <v>8199</v>
      </c>
      <c r="H858" s="89">
        <v>41388</v>
      </c>
      <c r="I858" s="29" t="s">
        <v>3404</v>
      </c>
      <c r="J858" s="79" t="s">
        <v>2338</v>
      </c>
      <c r="K858" s="187">
        <v>2</v>
      </c>
      <c r="L858" s="80">
        <v>4.97</v>
      </c>
      <c r="M858" s="80">
        <v>4.97</v>
      </c>
      <c r="N858" s="80">
        <v>4.97</v>
      </c>
      <c r="O858" s="223">
        <v>4.97</v>
      </c>
      <c r="P858" s="371">
        <f>SUM(R858,T858,V858,X858,Z858,AB858,AD858,AF858,AH858,AJ858,AL858,AN858,AP858,AR858,AT858,AV858,AX858,AZ858,BB858,BD858)</f>
        <v>0</v>
      </c>
      <c r="Q858" s="372">
        <f>SUM(P858*O858)</f>
        <v>0</v>
      </c>
      <c r="R858" s="43"/>
      <c r="S858" s="318">
        <f>SUM(R858*O858)</f>
        <v>0</v>
      </c>
      <c r="T858" s="44"/>
      <c r="U858" s="317">
        <f>SUM(T858*O858)</f>
        <v>0</v>
      </c>
      <c r="V858" s="43"/>
      <c r="W858" s="318">
        <f>SUM(V858*O858)</f>
        <v>0</v>
      </c>
      <c r="X858" s="44"/>
      <c r="Y858" s="317">
        <f>SUM(X858*O858)</f>
        <v>0</v>
      </c>
      <c r="Z858" s="43"/>
      <c r="AA858" s="318">
        <f>SUM(Z858*O858)</f>
        <v>0</v>
      </c>
      <c r="AB858" s="44"/>
      <c r="AC858" s="317">
        <f>SUM(AB858*O858)</f>
        <v>0</v>
      </c>
      <c r="AD858" s="43"/>
      <c r="AE858" s="318">
        <f>SUM(AD858*O858)</f>
        <v>0</v>
      </c>
      <c r="AF858" s="44"/>
      <c r="AG858" s="317">
        <f>SUM(AF858*O858)</f>
        <v>0</v>
      </c>
      <c r="AH858" s="43"/>
      <c r="AI858" s="318">
        <f>SUM(AH858*O858)</f>
        <v>0</v>
      </c>
      <c r="AJ858" s="44"/>
      <c r="AK858" s="317">
        <f>SUM(AJ858*O858)</f>
        <v>0</v>
      </c>
      <c r="AL858" s="43"/>
      <c r="AM858" s="318">
        <f>SUM(AL858*O858)</f>
        <v>0</v>
      </c>
      <c r="AN858" s="44"/>
      <c r="AO858" s="317">
        <f>SUM(AN858*O858)</f>
        <v>0</v>
      </c>
      <c r="AP858" s="43"/>
      <c r="AQ858" s="318">
        <f>SUM(AP858*O858)</f>
        <v>0</v>
      </c>
      <c r="AR858" s="44"/>
      <c r="AS858" s="317">
        <f>SUM(AR858*O858)</f>
        <v>0</v>
      </c>
      <c r="AT858" s="43"/>
      <c r="AU858" s="318">
        <f>SUM(AT858*O858)</f>
        <v>0</v>
      </c>
      <c r="AV858" s="44"/>
      <c r="AW858" s="317">
        <f>SUM(AV858*O858)</f>
        <v>0</v>
      </c>
      <c r="AX858" s="43"/>
      <c r="AY858" s="318">
        <f>SUM(AX858*O858)</f>
        <v>0</v>
      </c>
      <c r="AZ858" s="44"/>
      <c r="BA858" s="317">
        <f>SUM(AZ858*O858)</f>
        <v>0</v>
      </c>
      <c r="BB858" s="43"/>
      <c r="BC858" s="318">
        <f>SUM(BB858*O858)</f>
        <v>0</v>
      </c>
      <c r="BD858" s="44"/>
      <c r="BE858" s="317">
        <f>SUM(BD858*O858)</f>
        <v>0</v>
      </c>
    </row>
    <row r="859" spans="1:57" ht="25.5" x14ac:dyDescent="0.2">
      <c r="A859" s="186">
        <v>305</v>
      </c>
      <c r="B859" s="73" t="s">
        <v>214</v>
      </c>
      <c r="C859" s="73" t="s">
        <v>215</v>
      </c>
      <c r="D859" s="74" t="s">
        <v>1110</v>
      </c>
      <c r="E859" s="74" t="s">
        <v>11</v>
      </c>
      <c r="F859" s="75">
        <v>1</v>
      </c>
      <c r="G859" s="74" t="s">
        <v>3023</v>
      </c>
      <c r="H859" s="74" t="s">
        <v>3023</v>
      </c>
      <c r="I859" s="74" t="s">
        <v>3400</v>
      </c>
      <c r="J859" s="24" t="s">
        <v>3132</v>
      </c>
      <c r="K859" s="186">
        <v>1</v>
      </c>
      <c r="L859" s="77">
        <v>1.86</v>
      </c>
      <c r="M859" s="144">
        <v>1.95</v>
      </c>
      <c r="N859" s="144">
        <v>2.0499999999999998</v>
      </c>
      <c r="O859" s="220">
        <v>2.0499999999999998</v>
      </c>
      <c r="P859" s="371">
        <f>SUM(R859,T859,V859,X859,Z859,AB859,AD859,AF859,AH859,AJ859,AL859,AN859,AP859,AR859,AT859,AV859,AX859,AZ859,BB859,BD859)</f>
        <v>0</v>
      </c>
      <c r="Q859" s="372">
        <f>SUM(P859*O859)</f>
        <v>0</v>
      </c>
      <c r="R859" s="43"/>
      <c r="S859" s="318">
        <f>SUM(R859*O859)</f>
        <v>0</v>
      </c>
      <c r="T859" s="44"/>
      <c r="U859" s="317">
        <f>SUM(T859*O859)</f>
        <v>0</v>
      </c>
      <c r="V859" s="43"/>
      <c r="W859" s="318">
        <f>SUM(V859*O859)</f>
        <v>0</v>
      </c>
      <c r="X859" s="44"/>
      <c r="Y859" s="317">
        <f>SUM(X859*O859)</f>
        <v>0</v>
      </c>
      <c r="Z859" s="43"/>
      <c r="AA859" s="318">
        <f>SUM(Z859*O859)</f>
        <v>0</v>
      </c>
      <c r="AB859" s="44"/>
      <c r="AC859" s="317">
        <f>SUM(AB859*O859)</f>
        <v>0</v>
      </c>
      <c r="AD859" s="43"/>
      <c r="AE859" s="318">
        <f>SUM(AD859*O859)</f>
        <v>0</v>
      </c>
      <c r="AF859" s="44"/>
      <c r="AG859" s="317">
        <f>SUM(AF859*O859)</f>
        <v>0</v>
      </c>
      <c r="AH859" s="43"/>
      <c r="AI859" s="318">
        <f>SUM(AH859*O859)</f>
        <v>0</v>
      </c>
      <c r="AJ859" s="44"/>
      <c r="AK859" s="317">
        <f>SUM(AJ859*O859)</f>
        <v>0</v>
      </c>
      <c r="AL859" s="43"/>
      <c r="AM859" s="318">
        <f>SUM(AL859*O859)</f>
        <v>0</v>
      </c>
      <c r="AN859" s="44"/>
      <c r="AO859" s="317">
        <f>SUM(AN859*O859)</f>
        <v>0</v>
      </c>
      <c r="AP859" s="43"/>
      <c r="AQ859" s="318">
        <f>SUM(AP859*O859)</f>
        <v>0</v>
      </c>
      <c r="AR859" s="44"/>
      <c r="AS859" s="317">
        <f>SUM(AR859*O859)</f>
        <v>0</v>
      </c>
      <c r="AT859" s="43"/>
      <c r="AU859" s="318">
        <f>SUM(AT859*O859)</f>
        <v>0</v>
      </c>
      <c r="AV859" s="44"/>
      <c r="AW859" s="317">
        <f>SUM(AV859*O859)</f>
        <v>0</v>
      </c>
      <c r="AX859" s="43"/>
      <c r="AY859" s="318">
        <f>SUM(AX859*O859)</f>
        <v>0</v>
      </c>
      <c r="AZ859" s="44"/>
      <c r="BA859" s="317">
        <f>SUM(AZ859*O859)</f>
        <v>0</v>
      </c>
      <c r="BB859" s="43"/>
      <c r="BC859" s="318">
        <f>SUM(BB859*O859)</f>
        <v>0</v>
      </c>
      <c r="BD859" s="44"/>
      <c r="BE859" s="317">
        <f>SUM(BD859*O859)</f>
        <v>0</v>
      </c>
    </row>
    <row r="860" spans="1:57" ht="25.5" x14ac:dyDescent="0.2">
      <c r="A860" s="187">
        <v>305</v>
      </c>
      <c r="B860" s="25" t="s">
        <v>214</v>
      </c>
      <c r="C860" s="25" t="s">
        <v>215</v>
      </c>
      <c r="D860" s="29" t="s">
        <v>920</v>
      </c>
      <c r="E860" s="28" t="s">
        <v>11</v>
      </c>
      <c r="F860" s="188">
        <v>1</v>
      </c>
      <c r="G860" s="28">
        <v>77595</v>
      </c>
      <c r="H860" s="89">
        <v>10071</v>
      </c>
      <c r="I860" s="29" t="s">
        <v>3404</v>
      </c>
      <c r="J860" s="79" t="s">
        <v>2338</v>
      </c>
      <c r="K860" s="187">
        <v>2</v>
      </c>
      <c r="L860" s="146">
        <v>2.77</v>
      </c>
      <c r="M860" s="80">
        <v>2.77</v>
      </c>
      <c r="N860" s="80">
        <v>2.77</v>
      </c>
      <c r="O860" s="223">
        <v>2.77</v>
      </c>
      <c r="P860" s="371">
        <f>SUM(R860,T860,V860,X860,Z860,AB860,AD860,AF860,AH860,AJ860,AL860,AN860,AP860,AR860,AT860,AV860,AX860,AZ860,BB860,BD860)</f>
        <v>0</v>
      </c>
      <c r="Q860" s="372">
        <f>SUM(P860*O860)</f>
        <v>0</v>
      </c>
      <c r="R860" s="43"/>
      <c r="S860" s="318">
        <f>SUM(R860*O860)</f>
        <v>0</v>
      </c>
      <c r="T860" s="44"/>
      <c r="U860" s="317">
        <f>SUM(T860*O860)</f>
        <v>0</v>
      </c>
      <c r="V860" s="43"/>
      <c r="W860" s="318">
        <f>SUM(V860*O860)</f>
        <v>0</v>
      </c>
      <c r="X860" s="44"/>
      <c r="Y860" s="317">
        <f>SUM(X860*O860)</f>
        <v>0</v>
      </c>
      <c r="Z860" s="43"/>
      <c r="AA860" s="318">
        <f>SUM(Z860*O860)</f>
        <v>0</v>
      </c>
      <c r="AB860" s="44"/>
      <c r="AC860" s="317">
        <f>SUM(AB860*O860)</f>
        <v>0</v>
      </c>
      <c r="AD860" s="43"/>
      <c r="AE860" s="318">
        <f>SUM(AD860*O860)</f>
        <v>0</v>
      </c>
      <c r="AF860" s="44"/>
      <c r="AG860" s="317">
        <f>SUM(AF860*O860)</f>
        <v>0</v>
      </c>
      <c r="AH860" s="43"/>
      <c r="AI860" s="318">
        <f>SUM(AH860*O860)</f>
        <v>0</v>
      </c>
      <c r="AJ860" s="44"/>
      <c r="AK860" s="317">
        <f>SUM(AJ860*O860)</f>
        <v>0</v>
      </c>
      <c r="AL860" s="43"/>
      <c r="AM860" s="318">
        <f>SUM(AL860*O860)</f>
        <v>0</v>
      </c>
      <c r="AN860" s="44"/>
      <c r="AO860" s="317">
        <f>SUM(AN860*O860)</f>
        <v>0</v>
      </c>
      <c r="AP860" s="43"/>
      <c r="AQ860" s="318">
        <f>SUM(AP860*O860)</f>
        <v>0</v>
      </c>
      <c r="AR860" s="44"/>
      <c r="AS860" s="317">
        <f>SUM(AR860*O860)</f>
        <v>0</v>
      </c>
      <c r="AT860" s="43"/>
      <c r="AU860" s="318">
        <f>SUM(AT860*O860)</f>
        <v>0</v>
      </c>
      <c r="AV860" s="44"/>
      <c r="AW860" s="317">
        <f>SUM(AV860*O860)</f>
        <v>0</v>
      </c>
      <c r="AX860" s="43"/>
      <c r="AY860" s="318">
        <f>SUM(AX860*O860)</f>
        <v>0</v>
      </c>
      <c r="AZ860" s="44"/>
      <c r="BA860" s="317">
        <f>SUM(AZ860*O860)</f>
        <v>0</v>
      </c>
      <c r="BB860" s="43"/>
      <c r="BC860" s="318">
        <f>SUM(BB860*O860)</f>
        <v>0</v>
      </c>
      <c r="BD860" s="44"/>
      <c r="BE860" s="317">
        <f>SUM(BD860*O860)</f>
        <v>0</v>
      </c>
    </row>
    <row r="861" spans="1:57" x14ac:dyDescent="0.2">
      <c r="A861" s="263">
        <v>305</v>
      </c>
      <c r="B861" s="264" t="s">
        <v>214</v>
      </c>
      <c r="C861" s="260" t="s">
        <v>215</v>
      </c>
      <c r="D861" s="315" t="s">
        <v>4052</v>
      </c>
      <c r="E861" s="266" t="s">
        <v>11</v>
      </c>
      <c r="F861" s="265">
        <v>1</v>
      </c>
      <c r="G861" s="266"/>
      <c r="H861" s="320" t="s">
        <v>4302</v>
      </c>
      <c r="I861" s="266" t="s">
        <v>3747</v>
      </c>
      <c r="J861" s="316" t="s">
        <v>4733</v>
      </c>
      <c r="K861" s="263"/>
      <c r="L861" s="267"/>
      <c r="M861" s="267"/>
      <c r="N861" s="267"/>
      <c r="O861" s="360">
        <v>6.3599999999999994</v>
      </c>
      <c r="P861" s="371">
        <f>SUM(R861,T861,V861,X861,Z861,AB861,AD861,AF861,AH861,AJ861,AL861,AN861,AP861,AR861,AT861,AV861,AX861,AZ861,BB861,BD861)</f>
        <v>0</v>
      </c>
      <c r="Q861" s="372">
        <f>SUM(P861*O861)</f>
        <v>0</v>
      </c>
      <c r="R861" s="43"/>
      <c r="S861" s="318">
        <f>SUM(R861*O861)</f>
        <v>0</v>
      </c>
      <c r="T861" s="44"/>
      <c r="U861" s="317">
        <f>SUM(T861*O861)</f>
        <v>0</v>
      </c>
      <c r="V861" s="43"/>
      <c r="W861" s="318">
        <f>SUM(V861*O861)</f>
        <v>0</v>
      </c>
      <c r="X861" s="44"/>
      <c r="Y861" s="317">
        <f>SUM(X861*O861)</f>
        <v>0</v>
      </c>
      <c r="Z861" s="43"/>
      <c r="AA861" s="318">
        <f>SUM(Z861*O861)</f>
        <v>0</v>
      </c>
      <c r="AB861" s="44"/>
      <c r="AC861" s="317">
        <f>SUM(AB861*O861)</f>
        <v>0</v>
      </c>
      <c r="AD861" s="43"/>
      <c r="AE861" s="318">
        <f>SUM(AD861*O861)</f>
        <v>0</v>
      </c>
      <c r="AF861" s="44"/>
      <c r="AG861" s="317">
        <f>SUM(AF861*O861)</f>
        <v>0</v>
      </c>
      <c r="AH861" s="43"/>
      <c r="AI861" s="318">
        <f>SUM(AH861*O861)</f>
        <v>0</v>
      </c>
      <c r="AJ861" s="44"/>
      <c r="AK861" s="317">
        <f>SUM(AJ861*O861)</f>
        <v>0</v>
      </c>
      <c r="AL861" s="43"/>
      <c r="AM861" s="318">
        <f>SUM(AL861*O861)</f>
        <v>0</v>
      </c>
      <c r="AN861" s="44"/>
      <c r="AO861" s="317">
        <f>SUM(AN861*O861)</f>
        <v>0</v>
      </c>
      <c r="AP861" s="43"/>
      <c r="AQ861" s="318">
        <f>SUM(AP861*O861)</f>
        <v>0</v>
      </c>
      <c r="AR861" s="44"/>
      <c r="AS861" s="317">
        <f>SUM(AR861*O861)</f>
        <v>0</v>
      </c>
      <c r="AT861" s="43"/>
      <c r="AU861" s="318">
        <f>SUM(AT861*O861)</f>
        <v>0</v>
      </c>
      <c r="AV861" s="44"/>
      <c r="AW861" s="317">
        <f>SUM(AV861*O861)</f>
        <v>0</v>
      </c>
      <c r="AX861" s="43"/>
      <c r="AY861" s="318">
        <f>SUM(AX861*O861)</f>
        <v>0</v>
      </c>
      <c r="AZ861" s="44"/>
      <c r="BA861" s="317">
        <f>SUM(AZ861*O861)</f>
        <v>0</v>
      </c>
      <c r="BB861" s="43"/>
      <c r="BC861" s="318">
        <f>SUM(BB861*O861)</f>
        <v>0</v>
      </c>
      <c r="BD861" s="44"/>
      <c r="BE861" s="317">
        <f>SUM(BD861*O861)</f>
        <v>0</v>
      </c>
    </row>
    <row r="862" spans="1:57" ht="38.25" x14ac:dyDescent="0.2">
      <c r="A862" s="263">
        <v>306</v>
      </c>
      <c r="B862" s="264" t="s">
        <v>213</v>
      </c>
      <c r="C862" s="260" t="s">
        <v>874</v>
      </c>
      <c r="D862" s="315" t="s">
        <v>4052</v>
      </c>
      <c r="E862" s="266" t="s">
        <v>2340</v>
      </c>
      <c r="F862" s="265">
        <v>100</v>
      </c>
      <c r="G862" s="266"/>
      <c r="H862" s="320" t="s">
        <v>4476</v>
      </c>
      <c r="I862" s="266" t="s">
        <v>3747</v>
      </c>
      <c r="J862" s="316" t="s">
        <v>4733</v>
      </c>
      <c r="K862" s="263"/>
      <c r="L862" s="267"/>
      <c r="M862" s="267"/>
      <c r="N862" s="267"/>
      <c r="O862" s="360">
        <v>3.3</v>
      </c>
      <c r="P862" s="371">
        <f>SUM(R862,T862,V862,X862,Z862,AB862,AD862,AF862,AH862,AJ862,AL862,AN862,AP862,AR862,AT862,AV862,AX862,AZ862,BB862,BD862)</f>
        <v>0</v>
      </c>
      <c r="Q862" s="372">
        <f>SUM(P862*O862)</f>
        <v>0</v>
      </c>
      <c r="R862" s="43"/>
      <c r="S862" s="318">
        <f>SUM(R862*O862)</f>
        <v>0</v>
      </c>
      <c r="T862" s="44"/>
      <c r="U862" s="317">
        <f>SUM(T862*O862)</f>
        <v>0</v>
      </c>
      <c r="V862" s="43"/>
      <c r="W862" s="318">
        <f>SUM(V862*O862)</f>
        <v>0</v>
      </c>
      <c r="X862" s="44"/>
      <c r="Y862" s="317">
        <f>SUM(X862*O862)</f>
        <v>0</v>
      </c>
      <c r="Z862" s="43"/>
      <c r="AA862" s="318">
        <f>SUM(Z862*O862)</f>
        <v>0</v>
      </c>
      <c r="AB862" s="44"/>
      <c r="AC862" s="317">
        <f>SUM(AB862*O862)</f>
        <v>0</v>
      </c>
      <c r="AD862" s="43"/>
      <c r="AE862" s="318">
        <f>SUM(AD862*O862)</f>
        <v>0</v>
      </c>
      <c r="AF862" s="44"/>
      <c r="AG862" s="317">
        <f>SUM(AF862*O862)</f>
        <v>0</v>
      </c>
      <c r="AH862" s="43"/>
      <c r="AI862" s="318">
        <f>SUM(AH862*O862)</f>
        <v>0</v>
      </c>
      <c r="AJ862" s="44"/>
      <c r="AK862" s="317">
        <f>SUM(AJ862*O862)</f>
        <v>0</v>
      </c>
      <c r="AL862" s="43"/>
      <c r="AM862" s="318">
        <f>SUM(AL862*O862)</f>
        <v>0</v>
      </c>
      <c r="AN862" s="44"/>
      <c r="AO862" s="317">
        <f>SUM(AN862*O862)</f>
        <v>0</v>
      </c>
      <c r="AP862" s="43"/>
      <c r="AQ862" s="318">
        <f>SUM(AP862*O862)</f>
        <v>0</v>
      </c>
      <c r="AR862" s="44"/>
      <c r="AS862" s="317">
        <f>SUM(AR862*O862)</f>
        <v>0</v>
      </c>
      <c r="AT862" s="43"/>
      <c r="AU862" s="318">
        <f>SUM(AT862*O862)</f>
        <v>0</v>
      </c>
      <c r="AV862" s="44"/>
      <c r="AW862" s="317">
        <f>SUM(AV862*O862)</f>
        <v>0</v>
      </c>
      <c r="AX862" s="43"/>
      <c r="AY862" s="318">
        <f>SUM(AX862*O862)</f>
        <v>0</v>
      </c>
      <c r="AZ862" s="44"/>
      <c r="BA862" s="317">
        <f>SUM(AZ862*O862)</f>
        <v>0</v>
      </c>
      <c r="BB862" s="43"/>
      <c r="BC862" s="318">
        <f>SUM(BB862*O862)</f>
        <v>0</v>
      </c>
      <c r="BD862" s="44"/>
      <c r="BE862" s="317">
        <f>SUM(BD862*O862)</f>
        <v>0</v>
      </c>
    </row>
    <row r="863" spans="1:57" ht="38.25" x14ac:dyDescent="0.2">
      <c r="A863" s="187">
        <v>306</v>
      </c>
      <c r="B863" s="25" t="s">
        <v>213</v>
      </c>
      <c r="C863" s="25" t="s">
        <v>874</v>
      </c>
      <c r="D863" s="29" t="s">
        <v>1970</v>
      </c>
      <c r="E863" s="28" t="s">
        <v>2383</v>
      </c>
      <c r="F863" s="188">
        <v>100</v>
      </c>
      <c r="G863" s="189" t="s">
        <v>2116</v>
      </c>
      <c r="H863" s="88" t="s">
        <v>2116</v>
      </c>
      <c r="I863" s="29" t="s">
        <v>3404</v>
      </c>
      <c r="J863" s="79" t="s">
        <v>2338</v>
      </c>
      <c r="K863" s="187">
        <v>1</v>
      </c>
      <c r="L863" s="146">
        <v>4.58</v>
      </c>
      <c r="M863" s="80">
        <v>4.58</v>
      </c>
      <c r="N863" s="80">
        <v>4.58</v>
      </c>
      <c r="O863" s="223">
        <v>4.58</v>
      </c>
      <c r="P863" s="371">
        <f>SUM(R863,T863,V863,X863,Z863,AB863,AD863,AF863,AH863,AJ863,AL863,AN863,AP863,AR863,AT863,AV863,AX863,AZ863,BB863,BD863)</f>
        <v>0</v>
      </c>
      <c r="Q863" s="372">
        <f>SUM(P863*O863)</f>
        <v>0</v>
      </c>
      <c r="R863" s="43"/>
      <c r="S863" s="318">
        <f>SUM(R863*O863)</f>
        <v>0</v>
      </c>
      <c r="T863" s="44"/>
      <c r="U863" s="317">
        <f>SUM(T863*O863)</f>
        <v>0</v>
      </c>
      <c r="V863" s="43"/>
      <c r="W863" s="318">
        <f>SUM(V863*O863)</f>
        <v>0</v>
      </c>
      <c r="X863" s="44"/>
      <c r="Y863" s="317">
        <f>SUM(X863*O863)</f>
        <v>0</v>
      </c>
      <c r="Z863" s="43"/>
      <c r="AA863" s="318">
        <f>SUM(Z863*O863)</f>
        <v>0</v>
      </c>
      <c r="AB863" s="44"/>
      <c r="AC863" s="317">
        <f>SUM(AB863*O863)</f>
        <v>0</v>
      </c>
      <c r="AD863" s="43"/>
      <c r="AE863" s="318">
        <f>SUM(AD863*O863)</f>
        <v>0</v>
      </c>
      <c r="AF863" s="44"/>
      <c r="AG863" s="317">
        <f>SUM(AF863*O863)</f>
        <v>0</v>
      </c>
      <c r="AH863" s="43"/>
      <c r="AI863" s="318">
        <f>SUM(AH863*O863)</f>
        <v>0</v>
      </c>
      <c r="AJ863" s="44"/>
      <c r="AK863" s="317">
        <f>SUM(AJ863*O863)</f>
        <v>0</v>
      </c>
      <c r="AL863" s="43"/>
      <c r="AM863" s="318">
        <f>SUM(AL863*O863)</f>
        <v>0</v>
      </c>
      <c r="AN863" s="44"/>
      <c r="AO863" s="317">
        <f>SUM(AN863*O863)</f>
        <v>0</v>
      </c>
      <c r="AP863" s="43"/>
      <c r="AQ863" s="318">
        <f>SUM(AP863*O863)</f>
        <v>0</v>
      </c>
      <c r="AR863" s="44"/>
      <c r="AS863" s="317">
        <f>SUM(AR863*O863)</f>
        <v>0</v>
      </c>
      <c r="AT863" s="43"/>
      <c r="AU863" s="318">
        <f>SUM(AT863*O863)</f>
        <v>0</v>
      </c>
      <c r="AV863" s="44"/>
      <c r="AW863" s="317">
        <f>SUM(AV863*O863)</f>
        <v>0</v>
      </c>
      <c r="AX863" s="43"/>
      <c r="AY863" s="318">
        <f>SUM(AX863*O863)</f>
        <v>0</v>
      </c>
      <c r="AZ863" s="44"/>
      <c r="BA863" s="317">
        <f>SUM(AZ863*O863)</f>
        <v>0</v>
      </c>
      <c r="BB863" s="43"/>
      <c r="BC863" s="318">
        <f>SUM(BB863*O863)</f>
        <v>0</v>
      </c>
      <c r="BD863" s="44"/>
      <c r="BE863" s="317">
        <f>SUM(BD863*O863)</f>
        <v>0</v>
      </c>
    </row>
    <row r="864" spans="1:57" ht="38.25" x14ac:dyDescent="0.2">
      <c r="A864" s="186">
        <v>306</v>
      </c>
      <c r="B864" s="73" t="s">
        <v>213</v>
      </c>
      <c r="C864" s="73" t="s">
        <v>874</v>
      </c>
      <c r="D864" s="74" t="s">
        <v>901</v>
      </c>
      <c r="E864" s="74" t="s">
        <v>10</v>
      </c>
      <c r="F864" s="75">
        <v>100</v>
      </c>
      <c r="G864" s="74" t="s">
        <v>3024</v>
      </c>
      <c r="H864" s="76" t="s">
        <v>3024</v>
      </c>
      <c r="I864" s="74" t="s">
        <v>3400</v>
      </c>
      <c r="J864" s="24" t="s">
        <v>3132</v>
      </c>
      <c r="K864" s="186">
        <v>2</v>
      </c>
      <c r="L864" s="144">
        <v>5.64</v>
      </c>
      <c r="M864" s="77">
        <v>5.64</v>
      </c>
      <c r="N864" s="77">
        <v>5.64</v>
      </c>
      <c r="O864" s="225">
        <v>5.53</v>
      </c>
      <c r="P864" s="371">
        <f>SUM(R864,T864,V864,X864,Z864,AB864,AD864,AF864,AH864,AJ864,AL864,AN864,AP864,AR864,AT864,AV864,AX864,AZ864,BB864,BD864)</f>
        <v>0</v>
      </c>
      <c r="Q864" s="372">
        <f>SUM(P864*O864)</f>
        <v>0</v>
      </c>
      <c r="R864" s="43"/>
      <c r="S864" s="318">
        <f>SUM(R864*O864)</f>
        <v>0</v>
      </c>
      <c r="T864" s="44"/>
      <c r="U864" s="317">
        <f>SUM(T864*O864)</f>
        <v>0</v>
      </c>
      <c r="V864" s="43"/>
      <c r="W864" s="318">
        <f>SUM(V864*O864)</f>
        <v>0</v>
      </c>
      <c r="X864" s="44"/>
      <c r="Y864" s="317">
        <f>SUM(X864*O864)</f>
        <v>0</v>
      </c>
      <c r="Z864" s="43"/>
      <c r="AA864" s="318">
        <f>SUM(Z864*O864)</f>
        <v>0</v>
      </c>
      <c r="AB864" s="44"/>
      <c r="AC864" s="317">
        <f>SUM(AB864*O864)</f>
        <v>0</v>
      </c>
      <c r="AD864" s="43"/>
      <c r="AE864" s="318">
        <f>SUM(AD864*O864)</f>
        <v>0</v>
      </c>
      <c r="AF864" s="44"/>
      <c r="AG864" s="317">
        <f>SUM(AF864*O864)</f>
        <v>0</v>
      </c>
      <c r="AH864" s="43"/>
      <c r="AI864" s="318">
        <f>SUM(AH864*O864)</f>
        <v>0</v>
      </c>
      <c r="AJ864" s="44"/>
      <c r="AK864" s="317">
        <f>SUM(AJ864*O864)</f>
        <v>0</v>
      </c>
      <c r="AL864" s="43"/>
      <c r="AM864" s="318">
        <f>SUM(AL864*O864)</f>
        <v>0</v>
      </c>
      <c r="AN864" s="44"/>
      <c r="AO864" s="317">
        <f>SUM(AN864*O864)</f>
        <v>0</v>
      </c>
      <c r="AP864" s="43"/>
      <c r="AQ864" s="318">
        <f>SUM(AP864*O864)</f>
        <v>0</v>
      </c>
      <c r="AR864" s="44"/>
      <c r="AS864" s="317">
        <f>SUM(AR864*O864)</f>
        <v>0</v>
      </c>
      <c r="AT864" s="43"/>
      <c r="AU864" s="318">
        <f>SUM(AT864*O864)</f>
        <v>0</v>
      </c>
      <c r="AV864" s="44"/>
      <c r="AW864" s="317">
        <f>SUM(AV864*O864)</f>
        <v>0</v>
      </c>
      <c r="AX864" s="43"/>
      <c r="AY864" s="318">
        <f>SUM(AX864*O864)</f>
        <v>0</v>
      </c>
      <c r="AZ864" s="44"/>
      <c r="BA864" s="317">
        <f>SUM(AZ864*O864)</f>
        <v>0</v>
      </c>
      <c r="BB864" s="43"/>
      <c r="BC864" s="318">
        <f>SUM(BB864*O864)</f>
        <v>0</v>
      </c>
      <c r="BD864" s="44"/>
      <c r="BE864" s="317">
        <f>SUM(BD864*O864)</f>
        <v>0</v>
      </c>
    </row>
    <row r="865" spans="1:57" x14ac:dyDescent="0.2">
      <c r="A865" s="58">
        <v>307</v>
      </c>
      <c r="B865" s="268" t="s">
        <v>175</v>
      </c>
      <c r="C865" s="268" t="s">
        <v>211</v>
      </c>
      <c r="D865" s="74" t="s">
        <v>3025</v>
      </c>
      <c r="E865" s="74" t="s">
        <v>10</v>
      </c>
      <c r="F865" s="75">
        <v>10</v>
      </c>
      <c r="G865" s="74" t="s">
        <v>3026</v>
      </c>
      <c r="H865" s="74" t="s">
        <v>3026</v>
      </c>
      <c r="I865" s="74" t="s">
        <v>3400</v>
      </c>
      <c r="J865" s="24" t="s">
        <v>3132</v>
      </c>
      <c r="K865" s="186">
        <v>1</v>
      </c>
      <c r="L865" s="77">
        <v>4.12</v>
      </c>
      <c r="M865" s="144">
        <v>4.33</v>
      </c>
      <c r="N865" s="144">
        <v>4.55</v>
      </c>
      <c r="O865" s="220">
        <v>4.55</v>
      </c>
      <c r="P865" s="371">
        <f>SUM(R865,T865,V865,X865,Z865,AB865,AD865,AF865,AH865,AJ865,AL865,AN865,AP865,AR865,AT865,AV865,AX865,AZ865,BB865,BD865)</f>
        <v>0</v>
      </c>
      <c r="Q865" s="372">
        <f>SUM(P865*O865)</f>
        <v>0</v>
      </c>
      <c r="R865" s="43"/>
      <c r="S865" s="318">
        <f>SUM(R865*O865)</f>
        <v>0</v>
      </c>
      <c r="T865" s="44"/>
      <c r="U865" s="317">
        <f>SUM(T865*O865)</f>
        <v>0</v>
      </c>
      <c r="V865" s="43"/>
      <c r="W865" s="318">
        <f>SUM(V865*O865)</f>
        <v>0</v>
      </c>
      <c r="X865" s="44"/>
      <c r="Y865" s="317">
        <f>SUM(X865*O865)</f>
        <v>0</v>
      </c>
      <c r="Z865" s="43"/>
      <c r="AA865" s="318">
        <f>SUM(Z865*O865)</f>
        <v>0</v>
      </c>
      <c r="AB865" s="44"/>
      <c r="AC865" s="317">
        <f>SUM(AB865*O865)</f>
        <v>0</v>
      </c>
      <c r="AD865" s="43"/>
      <c r="AE865" s="318">
        <f>SUM(AD865*O865)</f>
        <v>0</v>
      </c>
      <c r="AF865" s="44"/>
      <c r="AG865" s="317">
        <f>SUM(AF865*O865)</f>
        <v>0</v>
      </c>
      <c r="AH865" s="43"/>
      <c r="AI865" s="318">
        <f>SUM(AH865*O865)</f>
        <v>0</v>
      </c>
      <c r="AJ865" s="44"/>
      <c r="AK865" s="317">
        <f>SUM(AJ865*O865)</f>
        <v>0</v>
      </c>
      <c r="AL865" s="43"/>
      <c r="AM865" s="318">
        <f>SUM(AL865*O865)</f>
        <v>0</v>
      </c>
      <c r="AN865" s="44"/>
      <c r="AO865" s="317">
        <f>SUM(AN865*O865)</f>
        <v>0</v>
      </c>
      <c r="AP865" s="43"/>
      <c r="AQ865" s="318">
        <f>SUM(AP865*O865)</f>
        <v>0</v>
      </c>
      <c r="AR865" s="44"/>
      <c r="AS865" s="317">
        <f>SUM(AR865*O865)</f>
        <v>0</v>
      </c>
      <c r="AT865" s="43"/>
      <c r="AU865" s="318">
        <f>SUM(AT865*O865)</f>
        <v>0</v>
      </c>
      <c r="AV865" s="44"/>
      <c r="AW865" s="317">
        <f>SUM(AV865*O865)</f>
        <v>0</v>
      </c>
      <c r="AX865" s="43"/>
      <c r="AY865" s="318">
        <f>SUM(AX865*O865)</f>
        <v>0</v>
      </c>
      <c r="AZ865" s="44"/>
      <c r="BA865" s="317">
        <f>SUM(AZ865*O865)</f>
        <v>0</v>
      </c>
      <c r="BB865" s="43"/>
      <c r="BC865" s="318">
        <f>SUM(BB865*O865)</f>
        <v>0</v>
      </c>
      <c r="BD865" s="44"/>
      <c r="BE865" s="317">
        <f>SUM(BD865*O865)</f>
        <v>0</v>
      </c>
    </row>
    <row r="866" spans="1:57" ht="38.25" x14ac:dyDescent="0.2">
      <c r="A866" s="187">
        <v>308</v>
      </c>
      <c r="B866" s="193" t="s">
        <v>175</v>
      </c>
      <c r="C866" s="25" t="s">
        <v>184</v>
      </c>
      <c r="D866" s="29" t="s">
        <v>2114</v>
      </c>
      <c r="E866" s="28" t="s">
        <v>11</v>
      </c>
      <c r="F866" s="188">
        <v>1</v>
      </c>
      <c r="G866" s="28" t="s">
        <v>2117</v>
      </c>
      <c r="H866" s="89">
        <v>27454</v>
      </c>
      <c r="I866" s="29" t="s">
        <v>3404</v>
      </c>
      <c r="J866" s="79" t="s">
        <v>2338</v>
      </c>
      <c r="K866" s="187">
        <v>1</v>
      </c>
      <c r="L866" s="146">
        <v>1.86</v>
      </c>
      <c r="M866" s="80">
        <v>1.86</v>
      </c>
      <c r="N866" s="80">
        <v>1.86</v>
      </c>
      <c r="O866" s="223">
        <v>1.86</v>
      </c>
      <c r="P866" s="371">
        <f>SUM(R866,T866,V866,X866,Z866,AB866,AD866,AF866,AH866,AJ866,AL866,AN866,AP866,AR866,AT866,AV866,AX866,AZ866,BB866,BD866)</f>
        <v>0</v>
      </c>
      <c r="Q866" s="372">
        <f>SUM(P866*O866)</f>
        <v>0</v>
      </c>
      <c r="R866" s="43"/>
      <c r="S866" s="318">
        <f>SUM(R866*O866)</f>
        <v>0</v>
      </c>
      <c r="T866" s="44"/>
      <c r="U866" s="317">
        <f>SUM(T866*O866)</f>
        <v>0</v>
      </c>
      <c r="V866" s="43"/>
      <c r="W866" s="318">
        <f>SUM(V866*O866)</f>
        <v>0</v>
      </c>
      <c r="X866" s="44"/>
      <c r="Y866" s="317">
        <f>SUM(X866*O866)</f>
        <v>0</v>
      </c>
      <c r="Z866" s="43"/>
      <c r="AA866" s="318">
        <f>SUM(Z866*O866)</f>
        <v>0</v>
      </c>
      <c r="AB866" s="44"/>
      <c r="AC866" s="317">
        <f>SUM(AB866*O866)</f>
        <v>0</v>
      </c>
      <c r="AD866" s="43"/>
      <c r="AE866" s="318">
        <f>SUM(AD866*O866)</f>
        <v>0</v>
      </c>
      <c r="AF866" s="44"/>
      <c r="AG866" s="317">
        <f>SUM(AF866*O866)</f>
        <v>0</v>
      </c>
      <c r="AH866" s="43"/>
      <c r="AI866" s="318">
        <f>SUM(AH866*O866)</f>
        <v>0</v>
      </c>
      <c r="AJ866" s="44"/>
      <c r="AK866" s="317">
        <f>SUM(AJ866*O866)</f>
        <v>0</v>
      </c>
      <c r="AL866" s="43"/>
      <c r="AM866" s="318">
        <f>SUM(AL866*O866)</f>
        <v>0</v>
      </c>
      <c r="AN866" s="44"/>
      <c r="AO866" s="317">
        <f>SUM(AN866*O866)</f>
        <v>0</v>
      </c>
      <c r="AP866" s="43"/>
      <c r="AQ866" s="318">
        <f>SUM(AP866*O866)</f>
        <v>0</v>
      </c>
      <c r="AR866" s="44"/>
      <c r="AS866" s="317">
        <f>SUM(AR866*O866)</f>
        <v>0</v>
      </c>
      <c r="AT866" s="43"/>
      <c r="AU866" s="318">
        <f>SUM(AT866*O866)</f>
        <v>0</v>
      </c>
      <c r="AV866" s="44"/>
      <c r="AW866" s="317">
        <f>SUM(AV866*O866)</f>
        <v>0</v>
      </c>
      <c r="AX866" s="43"/>
      <c r="AY866" s="318">
        <f>SUM(AX866*O866)</f>
        <v>0</v>
      </c>
      <c r="AZ866" s="44"/>
      <c r="BA866" s="317">
        <f>SUM(AZ866*O866)</f>
        <v>0</v>
      </c>
      <c r="BB866" s="43"/>
      <c r="BC866" s="318">
        <f>SUM(BB866*O866)</f>
        <v>0</v>
      </c>
      <c r="BD866" s="44"/>
      <c r="BE866" s="317">
        <f>SUM(BD866*O866)</f>
        <v>0</v>
      </c>
    </row>
    <row r="867" spans="1:57" ht="38.25" x14ac:dyDescent="0.2">
      <c r="A867" s="186">
        <v>308</v>
      </c>
      <c r="B867" s="192" t="s">
        <v>175</v>
      </c>
      <c r="C867" s="73" t="s">
        <v>184</v>
      </c>
      <c r="D867" s="74" t="s">
        <v>97</v>
      </c>
      <c r="E867" s="74" t="s">
        <v>11</v>
      </c>
      <c r="F867" s="75">
        <v>1</v>
      </c>
      <c r="G867" s="74" t="s">
        <v>1012</v>
      </c>
      <c r="H867" s="76" t="s">
        <v>1012</v>
      </c>
      <c r="I867" s="74" t="s">
        <v>3400</v>
      </c>
      <c r="J867" s="24" t="s">
        <v>3132</v>
      </c>
      <c r="K867" s="186">
        <v>2</v>
      </c>
      <c r="L867" s="77">
        <v>2.1</v>
      </c>
      <c r="M867" s="144">
        <v>2.21</v>
      </c>
      <c r="N867" s="77">
        <v>2.21</v>
      </c>
      <c r="O867" s="219">
        <v>2.3199999999999998</v>
      </c>
      <c r="P867" s="371">
        <f>SUM(R867,T867,V867,X867,Z867,AB867,AD867,AF867,AH867,AJ867,AL867,AN867,AP867,AR867,AT867,AV867,AX867,AZ867,BB867,BD867)</f>
        <v>0</v>
      </c>
      <c r="Q867" s="372">
        <f>SUM(P867*O867)</f>
        <v>0</v>
      </c>
      <c r="R867" s="43"/>
      <c r="S867" s="318">
        <f>SUM(R867*O867)</f>
        <v>0</v>
      </c>
      <c r="T867" s="44"/>
      <c r="U867" s="317">
        <f>SUM(T867*O867)</f>
        <v>0</v>
      </c>
      <c r="V867" s="43"/>
      <c r="W867" s="318">
        <f>SUM(V867*O867)</f>
        <v>0</v>
      </c>
      <c r="X867" s="44"/>
      <c r="Y867" s="317">
        <f>SUM(X867*O867)</f>
        <v>0</v>
      </c>
      <c r="Z867" s="43"/>
      <c r="AA867" s="318">
        <f>SUM(Z867*O867)</f>
        <v>0</v>
      </c>
      <c r="AB867" s="44"/>
      <c r="AC867" s="317">
        <f>SUM(AB867*O867)</f>
        <v>0</v>
      </c>
      <c r="AD867" s="43"/>
      <c r="AE867" s="318">
        <f>SUM(AD867*O867)</f>
        <v>0</v>
      </c>
      <c r="AF867" s="44"/>
      <c r="AG867" s="317">
        <f>SUM(AF867*O867)</f>
        <v>0</v>
      </c>
      <c r="AH867" s="43"/>
      <c r="AI867" s="318">
        <f>SUM(AH867*O867)</f>
        <v>0</v>
      </c>
      <c r="AJ867" s="44"/>
      <c r="AK867" s="317">
        <f>SUM(AJ867*O867)</f>
        <v>0</v>
      </c>
      <c r="AL867" s="43"/>
      <c r="AM867" s="318">
        <f>SUM(AL867*O867)</f>
        <v>0</v>
      </c>
      <c r="AN867" s="44"/>
      <c r="AO867" s="317">
        <f>SUM(AN867*O867)</f>
        <v>0</v>
      </c>
      <c r="AP867" s="43"/>
      <c r="AQ867" s="318">
        <f>SUM(AP867*O867)</f>
        <v>0</v>
      </c>
      <c r="AR867" s="44"/>
      <c r="AS867" s="317">
        <f>SUM(AR867*O867)</f>
        <v>0</v>
      </c>
      <c r="AT867" s="43"/>
      <c r="AU867" s="318">
        <f>SUM(AT867*O867)</f>
        <v>0</v>
      </c>
      <c r="AV867" s="44"/>
      <c r="AW867" s="317">
        <f>SUM(AV867*O867)</f>
        <v>0</v>
      </c>
      <c r="AX867" s="43"/>
      <c r="AY867" s="318">
        <f>SUM(AX867*O867)</f>
        <v>0</v>
      </c>
      <c r="AZ867" s="44"/>
      <c r="BA867" s="317">
        <f>SUM(AZ867*O867)</f>
        <v>0</v>
      </c>
      <c r="BB867" s="43"/>
      <c r="BC867" s="318">
        <f>SUM(BB867*O867)</f>
        <v>0</v>
      </c>
      <c r="BD867" s="44"/>
      <c r="BE867" s="317">
        <f>SUM(BD867*O867)</f>
        <v>0</v>
      </c>
    </row>
    <row r="868" spans="1:57" ht="38.25" x14ac:dyDescent="0.2">
      <c r="A868" s="263">
        <v>308</v>
      </c>
      <c r="B868" s="264" t="s">
        <v>175</v>
      </c>
      <c r="C868" s="260" t="s">
        <v>184</v>
      </c>
      <c r="D868" s="315" t="s">
        <v>4052</v>
      </c>
      <c r="E868" s="266" t="s">
        <v>11</v>
      </c>
      <c r="F868" s="265">
        <v>1</v>
      </c>
      <c r="G868" s="266"/>
      <c r="H868" s="320" t="s">
        <v>4303</v>
      </c>
      <c r="I868" s="266" t="s">
        <v>3747</v>
      </c>
      <c r="J868" s="316" t="s">
        <v>4733</v>
      </c>
      <c r="K868" s="263"/>
      <c r="L868" s="267"/>
      <c r="M868" s="267"/>
      <c r="N868" s="267"/>
      <c r="O868" s="360">
        <v>7.339999999999999</v>
      </c>
      <c r="P868" s="371">
        <f>SUM(R868,T868,V868,X868,Z868,AB868,AD868,AF868,AH868,AJ868,AL868,AN868,AP868,AR868,AT868,AV868,AX868,AZ868,BB868,BD868)</f>
        <v>0</v>
      </c>
      <c r="Q868" s="372">
        <f>SUM(P868*O868)</f>
        <v>0</v>
      </c>
      <c r="R868" s="43"/>
      <c r="S868" s="318">
        <f>SUM(R868*O868)</f>
        <v>0</v>
      </c>
      <c r="T868" s="44"/>
      <c r="U868" s="317">
        <f>SUM(T868*O868)</f>
        <v>0</v>
      </c>
      <c r="V868" s="43"/>
      <c r="W868" s="318">
        <f>SUM(V868*O868)</f>
        <v>0</v>
      </c>
      <c r="X868" s="44"/>
      <c r="Y868" s="317">
        <f>SUM(X868*O868)</f>
        <v>0</v>
      </c>
      <c r="Z868" s="43"/>
      <c r="AA868" s="318">
        <f>SUM(Z868*O868)</f>
        <v>0</v>
      </c>
      <c r="AB868" s="44"/>
      <c r="AC868" s="317">
        <f>SUM(AB868*O868)</f>
        <v>0</v>
      </c>
      <c r="AD868" s="43"/>
      <c r="AE868" s="318">
        <f>SUM(AD868*O868)</f>
        <v>0</v>
      </c>
      <c r="AF868" s="44"/>
      <c r="AG868" s="317">
        <f>SUM(AF868*O868)</f>
        <v>0</v>
      </c>
      <c r="AH868" s="43"/>
      <c r="AI868" s="318">
        <f>SUM(AH868*O868)</f>
        <v>0</v>
      </c>
      <c r="AJ868" s="44"/>
      <c r="AK868" s="317">
        <f>SUM(AJ868*O868)</f>
        <v>0</v>
      </c>
      <c r="AL868" s="43"/>
      <c r="AM868" s="318">
        <f>SUM(AL868*O868)</f>
        <v>0</v>
      </c>
      <c r="AN868" s="44"/>
      <c r="AO868" s="317">
        <f>SUM(AN868*O868)</f>
        <v>0</v>
      </c>
      <c r="AP868" s="43"/>
      <c r="AQ868" s="318">
        <f>SUM(AP868*O868)</f>
        <v>0</v>
      </c>
      <c r="AR868" s="44"/>
      <c r="AS868" s="317">
        <f>SUM(AR868*O868)</f>
        <v>0</v>
      </c>
      <c r="AT868" s="43"/>
      <c r="AU868" s="318">
        <f>SUM(AT868*O868)</f>
        <v>0</v>
      </c>
      <c r="AV868" s="44"/>
      <c r="AW868" s="317">
        <f>SUM(AV868*O868)</f>
        <v>0</v>
      </c>
      <c r="AX868" s="43"/>
      <c r="AY868" s="318">
        <f>SUM(AX868*O868)</f>
        <v>0</v>
      </c>
      <c r="AZ868" s="44"/>
      <c r="BA868" s="317">
        <f>SUM(AZ868*O868)</f>
        <v>0</v>
      </c>
      <c r="BB868" s="43"/>
      <c r="BC868" s="318">
        <f>SUM(BB868*O868)</f>
        <v>0</v>
      </c>
      <c r="BD868" s="44"/>
      <c r="BE868" s="317">
        <f>SUM(BD868*O868)</f>
        <v>0</v>
      </c>
    </row>
    <row r="869" spans="1:57" ht="38.25" x14ac:dyDescent="0.2">
      <c r="A869" s="187">
        <v>309</v>
      </c>
      <c r="B869" s="25" t="s">
        <v>175</v>
      </c>
      <c r="C869" s="25" t="s">
        <v>184</v>
      </c>
      <c r="D869" s="29" t="s">
        <v>2114</v>
      </c>
      <c r="E869" s="28" t="s">
        <v>11</v>
      </c>
      <c r="F869" s="188">
        <v>1</v>
      </c>
      <c r="G869" s="28" t="s">
        <v>2117</v>
      </c>
      <c r="H869" s="89">
        <v>27454</v>
      </c>
      <c r="I869" s="29" t="s">
        <v>3404</v>
      </c>
      <c r="J869" s="79" t="s">
        <v>2338</v>
      </c>
      <c r="K869" s="187">
        <v>1</v>
      </c>
      <c r="L869" s="146">
        <v>1.86</v>
      </c>
      <c r="M869" s="80">
        <v>1.86</v>
      </c>
      <c r="N869" s="80">
        <v>1.86</v>
      </c>
      <c r="O869" s="223">
        <v>1.86</v>
      </c>
      <c r="P869" s="371">
        <f>SUM(R869,T869,V869,X869,Z869,AB869,AD869,AF869,AH869,AJ869,AL869,AN869,AP869,AR869,AT869,AV869,AX869,AZ869,BB869,BD869)</f>
        <v>0</v>
      </c>
      <c r="Q869" s="372">
        <f>SUM(P869*O869)</f>
        <v>0</v>
      </c>
      <c r="R869" s="43"/>
      <c r="S869" s="318">
        <f>SUM(R869*O869)</f>
        <v>0</v>
      </c>
      <c r="T869" s="44"/>
      <c r="U869" s="317">
        <f>SUM(T869*O869)</f>
        <v>0</v>
      </c>
      <c r="V869" s="43"/>
      <c r="W869" s="318">
        <f>SUM(V869*O869)</f>
        <v>0</v>
      </c>
      <c r="X869" s="44"/>
      <c r="Y869" s="317">
        <f>SUM(X869*O869)</f>
        <v>0</v>
      </c>
      <c r="Z869" s="43"/>
      <c r="AA869" s="318">
        <f>SUM(Z869*O869)</f>
        <v>0</v>
      </c>
      <c r="AB869" s="44"/>
      <c r="AC869" s="317">
        <f>SUM(AB869*O869)</f>
        <v>0</v>
      </c>
      <c r="AD869" s="43"/>
      <c r="AE869" s="318">
        <f>SUM(AD869*O869)</f>
        <v>0</v>
      </c>
      <c r="AF869" s="44"/>
      <c r="AG869" s="317">
        <f>SUM(AF869*O869)</f>
        <v>0</v>
      </c>
      <c r="AH869" s="43"/>
      <c r="AI869" s="318">
        <f>SUM(AH869*O869)</f>
        <v>0</v>
      </c>
      <c r="AJ869" s="44"/>
      <c r="AK869" s="317">
        <f>SUM(AJ869*O869)</f>
        <v>0</v>
      </c>
      <c r="AL869" s="43"/>
      <c r="AM869" s="318">
        <f>SUM(AL869*O869)</f>
        <v>0</v>
      </c>
      <c r="AN869" s="44"/>
      <c r="AO869" s="317">
        <f>SUM(AN869*O869)</f>
        <v>0</v>
      </c>
      <c r="AP869" s="43"/>
      <c r="AQ869" s="318">
        <f>SUM(AP869*O869)</f>
        <v>0</v>
      </c>
      <c r="AR869" s="44"/>
      <c r="AS869" s="317">
        <f>SUM(AR869*O869)</f>
        <v>0</v>
      </c>
      <c r="AT869" s="43"/>
      <c r="AU869" s="318">
        <f>SUM(AT869*O869)</f>
        <v>0</v>
      </c>
      <c r="AV869" s="44"/>
      <c r="AW869" s="317">
        <f>SUM(AV869*O869)</f>
        <v>0</v>
      </c>
      <c r="AX869" s="43"/>
      <c r="AY869" s="318">
        <f>SUM(AX869*O869)</f>
        <v>0</v>
      </c>
      <c r="AZ869" s="44"/>
      <c r="BA869" s="317">
        <f>SUM(AZ869*O869)</f>
        <v>0</v>
      </c>
      <c r="BB869" s="43"/>
      <c r="BC869" s="318">
        <f>SUM(BB869*O869)</f>
        <v>0</v>
      </c>
      <c r="BD869" s="44"/>
      <c r="BE869" s="317">
        <f>SUM(BD869*O869)</f>
        <v>0</v>
      </c>
    </row>
    <row r="870" spans="1:57" ht="38.25" x14ac:dyDescent="0.2">
      <c r="A870" s="186">
        <v>309</v>
      </c>
      <c r="B870" s="73" t="s">
        <v>175</v>
      </c>
      <c r="C870" s="73" t="s">
        <v>184</v>
      </c>
      <c r="D870" s="74" t="s">
        <v>97</v>
      </c>
      <c r="E870" s="74" t="s">
        <v>11</v>
      </c>
      <c r="F870" s="75">
        <v>1</v>
      </c>
      <c r="G870" s="74" t="s">
        <v>1012</v>
      </c>
      <c r="H870" s="76" t="s">
        <v>1012</v>
      </c>
      <c r="I870" s="74" t="s">
        <v>3400</v>
      </c>
      <c r="J870" s="24" t="s">
        <v>3132</v>
      </c>
      <c r="K870" s="186">
        <v>2</v>
      </c>
      <c r="L870" s="77">
        <v>2.1</v>
      </c>
      <c r="M870" s="144">
        <v>2.21</v>
      </c>
      <c r="N870" s="77">
        <v>2.21</v>
      </c>
      <c r="O870" s="219">
        <v>2.3199999999999998</v>
      </c>
      <c r="P870" s="371">
        <f>SUM(R870,T870,V870,X870,Z870,AB870,AD870,AF870,AH870,AJ870,AL870,AN870,AP870,AR870,AT870,AV870,AX870,AZ870,BB870,BD870)</f>
        <v>0</v>
      </c>
      <c r="Q870" s="372">
        <f>SUM(P870*O870)</f>
        <v>0</v>
      </c>
      <c r="R870" s="43"/>
      <c r="S870" s="318">
        <f>SUM(R870*O870)</f>
        <v>0</v>
      </c>
      <c r="T870" s="44"/>
      <c r="U870" s="317">
        <f>SUM(T870*O870)</f>
        <v>0</v>
      </c>
      <c r="V870" s="43"/>
      <c r="W870" s="318">
        <f>SUM(V870*O870)</f>
        <v>0</v>
      </c>
      <c r="X870" s="44"/>
      <c r="Y870" s="317">
        <f>SUM(X870*O870)</f>
        <v>0</v>
      </c>
      <c r="Z870" s="43"/>
      <c r="AA870" s="318">
        <f>SUM(Z870*O870)</f>
        <v>0</v>
      </c>
      <c r="AB870" s="44"/>
      <c r="AC870" s="317">
        <f>SUM(AB870*O870)</f>
        <v>0</v>
      </c>
      <c r="AD870" s="43"/>
      <c r="AE870" s="318">
        <f>SUM(AD870*O870)</f>
        <v>0</v>
      </c>
      <c r="AF870" s="44"/>
      <c r="AG870" s="317">
        <f>SUM(AF870*O870)</f>
        <v>0</v>
      </c>
      <c r="AH870" s="43"/>
      <c r="AI870" s="318">
        <f>SUM(AH870*O870)</f>
        <v>0</v>
      </c>
      <c r="AJ870" s="44"/>
      <c r="AK870" s="317">
        <f>SUM(AJ870*O870)</f>
        <v>0</v>
      </c>
      <c r="AL870" s="43"/>
      <c r="AM870" s="318">
        <f>SUM(AL870*O870)</f>
        <v>0</v>
      </c>
      <c r="AN870" s="44"/>
      <c r="AO870" s="317">
        <f>SUM(AN870*O870)</f>
        <v>0</v>
      </c>
      <c r="AP870" s="43"/>
      <c r="AQ870" s="318">
        <f>SUM(AP870*O870)</f>
        <v>0</v>
      </c>
      <c r="AR870" s="44"/>
      <c r="AS870" s="317">
        <f>SUM(AR870*O870)</f>
        <v>0</v>
      </c>
      <c r="AT870" s="43"/>
      <c r="AU870" s="318">
        <f>SUM(AT870*O870)</f>
        <v>0</v>
      </c>
      <c r="AV870" s="44"/>
      <c r="AW870" s="317">
        <f>SUM(AV870*O870)</f>
        <v>0</v>
      </c>
      <c r="AX870" s="43"/>
      <c r="AY870" s="318">
        <f>SUM(AX870*O870)</f>
        <v>0</v>
      </c>
      <c r="AZ870" s="44"/>
      <c r="BA870" s="317">
        <f>SUM(AZ870*O870)</f>
        <v>0</v>
      </c>
      <c r="BB870" s="43"/>
      <c r="BC870" s="318">
        <f>SUM(BB870*O870)</f>
        <v>0</v>
      </c>
      <c r="BD870" s="44"/>
      <c r="BE870" s="317">
        <f>SUM(BD870*O870)</f>
        <v>0</v>
      </c>
    </row>
    <row r="871" spans="1:57" ht="38.25" x14ac:dyDescent="0.2">
      <c r="A871" s="81">
        <v>309</v>
      </c>
      <c r="B871" s="82" t="s">
        <v>175</v>
      </c>
      <c r="C871" s="82" t="s">
        <v>184</v>
      </c>
      <c r="D871" s="83" t="s">
        <v>3329</v>
      </c>
      <c r="E871" s="84" t="s">
        <v>2350</v>
      </c>
      <c r="F871" s="85">
        <v>1</v>
      </c>
      <c r="G871" s="84" t="s">
        <v>2444</v>
      </c>
      <c r="H871" s="22" t="s">
        <v>2445</v>
      </c>
      <c r="I871" s="34">
        <v>57681</v>
      </c>
      <c r="J871" s="86" t="s">
        <v>1074</v>
      </c>
      <c r="K871" s="81">
        <v>3</v>
      </c>
      <c r="L871" s="87">
        <v>5.65</v>
      </c>
      <c r="M871" s="194">
        <v>5.56</v>
      </c>
      <c r="N871" s="87">
        <v>5.56</v>
      </c>
      <c r="O871" s="361">
        <v>5.84</v>
      </c>
      <c r="P871" s="371">
        <f>SUM(R871,T871,V871,X871,Z871,AB871,AD871,AF871,AH871,AJ871,AL871,AN871,AP871,AR871,AT871,AV871,AX871,AZ871,BB871,BD871)</f>
        <v>0</v>
      </c>
      <c r="Q871" s="372">
        <f>SUM(P871*O871)</f>
        <v>0</v>
      </c>
      <c r="R871" s="43"/>
      <c r="S871" s="318">
        <f>SUM(R871*O871)</f>
        <v>0</v>
      </c>
      <c r="T871" s="44"/>
      <c r="U871" s="317">
        <f>SUM(T871*O871)</f>
        <v>0</v>
      </c>
      <c r="V871" s="43"/>
      <c r="W871" s="318">
        <f>SUM(V871*O871)</f>
        <v>0</v>
      </c>
      <c r="X871" s="44"/>
      <c r="Y871" s="317">
        <f>SUM(X871*O871)</f>
        <v>0</v>
      </c>
      <c r="Z871" s="43"/>
      <c r="AA871" s="318">
        <f>SUM(Z871*O871)</f>
        <v>0</v>
      </c>
      <c r="AB871" s="44"/>
      <c r="AC871" s="317">
        <f>SUM(AB871*O871)</f>
        <v>0</v>
      </c>
      <c r="AD871" s="43"/>
      <c r="AE871" s="318">
        <f>SUM(AD871*O871)</f>
        <v>0</v>
      </c>
      <c r="AF871" s="44"/>
      <c r="AG871" s="317">
        <f>SUM(AF871*O871)</f>
        <v>0</v>
      </c>
      <c r="AH871" s="43"/>
      <c r="AI871" s="318">
        <f>SUM(AH871*O871)</f>
        <v>0</v>
      </c>
      <c r="AJ871" s="44"/>
      <c r="AK871" s="317">
        <f>SUM(AJ871*O871)</f>
        <v>0</v>
      </c>
      <c r="AL871" s="43"/>
      <c r="AM871" s="318">
        <f>SUM(AL871*O871)</f>
        <v>0</v>
      </c>
      <c r="AN871" s="44"/>
      <c r="AO871" s="317">
        <f>SUM(AN871*O871)</f>
        <v>0</v>
      </c>
      <c r="AP871" s="43"/>
      <c r="AQ871" s="318">
        <f>SUM(AP871*O871)</f>
        <v>0</v>
      </c>
      <c r="AR871" s="44"/>
      <c r="AS871" s="317">
        <f>SUM(AR871*O871)</f>
        <v>0</v>
      </c>
      <c r="AT871" s="43"/>
      <c r="AU871" s="318">
        <f>SUM(AT871*O871)</f>
        <v>0</v>
      </c>
      <c r="AV871" s="44"/>
      <c r="AW871" s="317">
        <f>SUM(AV871*O871)</f>
        <v>0</v>
      </c>
      <c r="AX871" s="43"/>
      <c r="AY871" s="318">
        <f>SUM(AX871*O871)</f>
        <v>0</v>
      </c>
      <c r="AZ871" s="44"/>
      <c r="BA871" s="317">
        <f>SUM(AZ871*O871)</f>
        <v>0</v>
      </c>
      <c r="BB871" s="43"/>
      <c r="BC871" s="318">
        <f>SUM(BB871*O871)</f>
        <v>0</v>
      </c>
      <c r="BD871" s="44"/>
      <c r="BE871" s="317">
        <f>SUM(BD871*O871)</f>
        <v>0</v>
      </c>
    </row>
    <row r="872" spans="1:57" ht="38.25" x14ac:dyDescent="0.2">
      <c r="A872" s="263">
        <v>309</v>
      </c>
      <c r="B872" s="264" t="s">
        <v>175</v>
      </c>
      <c r="C872" s="260" t="s">
        <v>184</v>
      </c>
      <c r="D872" s="315" t="s">
        <v>4052</v>
      </c>
      <c r="E872" s="266" t="s">
        <v>11</v>
      </c>
      <c r="F872" s="265">
        <v>1</v>
      </c>
      <c r="G872" s="266"/>
      <c r="H872" s="320" t="s">
        <v>4303</v>
      </c>
      <c r="I872" s="266" t="s">
        <v>3747</v>
      </c>
      <c r="J872" s="316" t="s">
        <v>4733</v>
      </c>
      <c r="K872" s="263"/>
      <c r="L872" s="267"/>
      <c r="M872" s="267"/>
      <c r="N872" s="267"/>
      <c r="O872" s="360">
        <v>7.339999999999999</v>
      </c>
      <c r="P872" s="371">
        <f>SUM(R872,T872,V872,X872,Z872,AB872,AD872,AF872,AH872,AJ872,AL872,AN872,AP872,AR872,AT872,AV872,AX872,AZ872,BB872,BD872)</f>
        <v>0</v>
      </c>
      <c r="Q872" s="372">
        <f>SUM(P872*O872)</f>
        <v>0</v>
      </c>
      <c r="R872" s="43"/>
      <c r="S872" s="318">
        <f>SUM(R872*O872)</f>
        <v>0</v>
      </c>
      <c r="T872" s="44"/>
      <c r="U872" s="317">
        <f>SUM(T872*O872)</f>
        <v>0</v>
      </c>
      <c r="V872" s="43"/>
      <c r="W872" s="318">
        <f>SUM(V872*O872)</f>
        <v>0</v>
      </c>
      <c r="X872" s="44"/>
      <c r="Y872" s="317">
        <f>SUM(X872*O872)</f>
        <v>0</v>
      </c>
      <c r="Z872" s="43"/>
      <c r="AA872" s="318">
        <f>SUM(Z872*O872)</f>
        <v>0</v>
      </c>
      <c r="AB872" s="44"/>
      <c r="AC872" s="317">
        <f>SUM(AB872*O872)</f>
        <v>0</v>
      </c>
      <c r="AD872" s="43"/>
      <c r="AE872" s="318">
        <f>SUM(AD872*O872)</f>
        <v>0</v>
      </c>
      <c r="AF872" s="44"/>
      <c r="AG872" s="317">
        <f>SUM(AF872*O872)</f>
        <v>0</v>
      </c>
      <c r="AH872" s="43"/>
      <c r="AI872" s="318">
        <f>SUM(AH872*O872)</f>
        <v>0</v>
      </c>
      <c r="AJ872" s="44"/>
      <c r="AK872" s="317">
        <f>SUM(AJ872*O872)</f>
        <v>0</v>
      </c>
      <c r="AL872" s="43"/>
      <c r="AM872" s="318">
        <f>SUM(AL872*O872)</f>
        <v>0</v>
      </c>
      <c r="AN872" s="44"/>
      <c r="AO872" s="317">
        <f>SUM(AN872*O872)</f>
        <v>0</v>
      </c>
      <c r="AP872" s="43"/>
      <c r="AQ872" s="318">
        <f>SUM(AP872*O872)</f>
        <v>0</v>
      </c>
      <c r="AR872" s="44"/>
      <c r="AS872" s="317">
        <f>SUM(AR872*O872)</f>
        <v>0</v>
      </c>
      <c r="AT872" s="43"/>
      <c r="AU872" s="318">
        <f>SUM(AT872*O872)</f>
        <v>0</v>
      </c>
      <c r="AV872" s="44"/>
      <c r="AW872" s="317">
        <f>SUM(AV872*O872)</f>
        <v>0</v>
      </c>
      <c r="AX872" s="43"/>
      <c r="AY872" s="318">
        <f>SUM(AX872*O872)</f>
        <v>0</v>
      </c>
      <c r="AZ872" s="44"/>
      <c r="BA872" s="317">
        <f>SUM(AZ872*O872)</f>
        <v>0</v>
      </c>
      <c r="BB872" s="43"/>
      <c r="BC872" s="318">
        <f>SUM(BB872*O872)</f>
        <v>0</v>
      </c>
      <c r="BD872" s="44"/>
      <c r="BE872" s="317">
        <f>SUM(BD872*O872)</f>
        <v>0</v>
      </c>
    </row>
    <row r="873" spans="1:57" ht="25.5" x14ac:dyDescent="0.2">
      <c r="A873" s="187">
        <v>310</v>
      </c>
      <c r="B873" s="25" t="s">
        <v>175</v>
      </c>
      <c r="C873" s="25" t="s">
        <v>185</v>
      </c>
      <c r="D873" s="29" t="s">
        <v>2114</v>
      </c>
      <c r="E873" s="28" t="s">
        <v>11</v>
      </c>
      <c r="F873" s="188">
        <v>1</v>
      </c>
      <c r="G873" s="28">
        <v>2436</v>
      </c>
      <c r="H873" s="89">
        <v>68116</v>
      </c>
      <c r="I873" s="29" t="s">
        <v>3404</v>
      </c>
      <c r="J873" s="79" t="s">
        <v>2338</v>
      </c>
      <c r="K873" s="187">
        <v>1</v>
      </c>
      <c r="L873" s="80">
        <v>9.5299999999999994</v>
      </c>
      <c r="M873" s="80">
        <v>9.5299999999999994</v>
      </c>
      <c r="N873" s="80">
        <v>9.5299999999999994</v>
      </c>
      <c r="O873" s="223">
        <v>9.5299999999999994</v>
      </c>
      <c r="P873" s="371">
        <f>SUM(R873,T873,V873,X873,Z873,AB873,AD873,AF873,AH873,AJ873,AL873,AN873,AP873,AR873,AT873,AV873,AX873,AZ873,BB873,BD873)</f>
        <v>0</v>
      </c>
      <c r="Q873" s="372">
        <f>SUM(P873*O873)</f>
        <v>0</v>
      </c>
      <c r="R873" s="43"/>
      <c r="S873" s="318">
        <f>SUM(R873*O873)</f>
        <v>0</v>
      </c>
      <c r="T873" s="44"/>
      <c r="U873" s="317">
        <f>SUM(T873*O873)</f>
        <v>0</v>
      </c>
      <c r="V873" s="43"/>
      <c r="W873" s="318">
        <f>SUM(V873*O873)</f>
        <v>0</v>
      </c>
      <c r="X873" s="44"/>
      <c r="Y873" s="317">
        <f>SUM(X873*O873)</f>
        <v>0</v>
      </c>
      <c r="Z873" s="43"/>
      <c r="AA873" s="318">
        <f>SUM(Z873*O873)</f>
        <v>0</v>
      </c>
      <c r="AB873" s="44"/>
      <c r="AC873" s="317">
        <f>SUM(AB873*O873)</f>
        <v>0</v>
      </c>
      <c r="AD873" s="43"/>
      <c r="AE873" s="318">
        <f>SUM(AD873*O873)</f>
        <v>0</v>
      </c>
      <c r="AF873" s="44"/>
      <c r="AG873" s="317">
        <f>SUM(AF873*O873)</f>
        <v>0</v>
      </c>
      <c r="AH873" s="43"/>
      <c r="AI873" s="318">
        <f>SUM(AH873*O873)</f>
        <v>0</v>
      </c>
      <c r="AJ873" s="44"/>
      <c r="AK873" s="317">
        <f>SUM(AJ873*O873)</f>
        <v>0</v>
      </c>
      <c r="AL873" s="43"/>
      <c r="AM873" s="318">
        <f>SUM(AL873*O873)</f>
        <v>0</v>
      </c>
      <c r="AN873" s="44"/>
      <c r="AO873" s="317">
        <f>SUM(AN873*O873)</f>
        <v>0</v>
      </c>
      <c r="AP873" s="43"/>
      <c r="AQ873" s="318">
        <f>SUM(AP873*O873)</f>
        <v>0</v>
      </c>
      <c r="AR873" s="44"/>
      <c r="AS873" s="317">
        <f>SUM(AR873*O873)</f>
        <v>0</v>
      </c>
      <c r="AT873" s="43"/>
      <c r="AU873" s="318">
        <f>SUM(AT873*O873)</f>
        <v>0</v>
      </c>
      <c r="AV873" s="44"/>
      <c r="AW873" s="317">
        <f>SUM(AV873*O873)</f>
        <v>0</v>
      </c>
      <c r="AX873" s="43"/>
      <c r="AY873" s="318">
        <f>SUM(AX873*O873)</f>
        <v>0</v>
      </c>
      <c r="AZ873" s="44"/>
      <c r="BA873" s="317">
        <f>SUM(AZ873*O873)</f>
        <v>0</v>
      </c>
      <c r="BB873" s="43"/>
      <c r="BC873" s="318">
        <f>SUM(BB873*O873)</f>
        <v>0</v>
      </c>
      <c r="BD873" s="44"/>
      <c r="BE873" s="317">
        <f>SUM(BD873*O873)</f>
        <v>0</v>
      </c>
    </row>
    <row r="874" spans="1:57" ht="25.5" x14ac:dyDescent="0.2">
      <c r="A874" s="186">
        <v>310</v>
      </c>
      <c r="B874" s="73" t="s">
        <v>175</v>
      </c>
      <c r="C874" s="73" t="s">
        <v>185</v>
      </c>
      <c r="D874" s="74" t="s">
        <v>97</v>
      </c>
      <c r="E874" s="74" t="s">
        <v>11</v>
      </c>
      <c r="F874" s="75">
        <v>1</v>
      </c>
      <c r="G874" s="74" t="s">
        <v>3027</v>
      </c>
      <c r="H874" s="76" t="s">
        <v>3027</v>
      </c>
      <c r="I874" s="74" t="s">
        <v>3400</v>
      </c>
      <c r="J874" s="24" t="s">
        <v>3132</v>
      </c>
      <c r="K874" s="186">
        <v>2</v>
      </c>
      <c r="L874" s="144">
        <v>16.91</v>
      </c>
      <c r="M874" s="77">
        <v>16.91</v>
      </c>
      <c r="N874" s="157">
        <v>13.89</v>
      </c>
      <c r="O874" s="220">
        <v>13.89</v>
      </c>
      <c r="P874" s="371">
        <f>SUM(R874,T874,V874,X874,Z874,AB874,AD874,AF874,AH874,AJ874,AL874,AN874,AP874,AR874,AT874,AV874,AX874,AZ874,BB874,BD874)</f>
        <v>0</v>
      </c>
      <c r="Q874" s="372">
        <f>SUM(P874*O874)</f>
        <v>0</v>
      </c>
      <c r="R874" s="43"/>
      <c r="S874" s="318">
        <f>SUM(R874*O874)</f>
        <v>0</v>
      </c>
      <c r="T874" s="44"/>
      <c r="U874" s="317">
        <f>SUM(T874*O874)</f>
        <v>0</v>
      </c>
      <c r="V874" s="43"/>
      <c r="W874" s="318">
        <f>SUM(V874*O874)</f>
        <v>0</v>
      </c>
      <c r="X874" s="44"/>
      <c r="Y874" s="317">
        <f>SUM(X874*O874)</f>
        <v>0</v>
      </c>
      <c r="Z874" s="43"/>
      <c r="AA874" s="318">
        <f>SUM(Z874*O874)</f>
        <v>0</v>
      </c>
      <c r="AB874" s="44"/>
      <c r="AC874" s="317">
        <f>SUM(AB874*O874)</f>
        <v>0</v>
      </c>
      <c r="AD874" s="43"/>
      <c r="AE874" s="318">
        <f>SUM(AD874*O874)</f>
        <v>0</v>
      </c>
      <c r="AF874" s="44"/>
      <c r="AG874" s="317">
        <f>SUM(AF874*O874)</f>
        <v>0</v>
      </c>
      <c r="AH874" s="43"/>
      <c r="AI874" s="318">
        <f>SUM(AH874*O874)</f>
        <v>0</v>
      </c>
      <c r="AJ874" s="44"/>
      <c r="AK874" s="317">
        <f>SUM(AJ874*O874)</f>
        <v>0</v>
      </c>
      <c r="AL874" s="43"/>
      <c r="AM874" s="318">
        <f>SUM(AL874*O874)</f>
        <v>0</v>
      </c>
      <c r="AN874" s="44"/>
      <c r="AO874" s="317">
        <f>SUM(AN874*O874)</f>
        <v>0</v>
      </c>
      <c r="AP874" s="43"/>
      <c r="AQ874" s="318">
        <f>SUM(AP874*O874)</f>
        <v>0</v>
      </c>
      <c r="AR874" s="44"/>
      <c r="AS874" s="317">
        <f>SUM(AR874*O874)</f>
        <v>0</v>
      </c>
      <c r="AT874" s="43"/>
      <c r="AU874" s="318">
        <f>SUM(AT874*O874)</f>
        <v>0</v>
      </c>
      <c r="AV874" s="44"/>
      <c r="AW874" s="317">
        <f>SUM(AV874*O874)</f>
        <v>0</v>
      </c>
      <c r="AX874" s="43"/>
      <c r="AY874" s="318">
        <f>SUM(AX874*O874)</f>
        <v>0</v>
      </c>
      <c r="AZ874" s="44"/>
      <c r="BA874" s="317">
        <f>SUM(AZ874*O874)</f>
        <v>0</v>
      </c>
      <c r="BB874" s="43"/>
      <c r="BC874" s="318">
        <f>SUM(BB874*O874)</f>
        <v>0</v>
      </c>
      <c r="BD874" s="44"/>
      <c r="BE874" s="317">
        <f>SUM(BD874*O874)</f>
        <v>0</v>
      </c>
    </row>
    <row r="875" spans="1:57" ht="25.5" x14ac:dyDescent="0.2">
      <c r="A875" s="263">
        <v>310</v>
      </c>
      <c r="B875" s="264" t="s">
        <v>175</v>
      </c>
      <c r="C875" s="260" t="s">
        <v>185</v>
      </c>
      <c r="D875" s="315" t="s">
        <v>97</v>
      </c>
      <c r="E875" s="266" t="s">
        <v>11</v>
      </c>
      <c r="F875" s="265">
        <v>1</v>
      </c>
      <c r="G875" s="266" t="s">
        <v>4563</v>
      </c>
      <c r="H875" s="320" t="s">
        <v>4304</v>
      </c>
      <c r="I875" s="266" t="s">
        <v>3747</v>
      </c>
      <c r="J875" s="316" t="s">
        <v>4733</v>
      </c>
      <c r="K875" s="263"/>
      <c r="L875" s="267"/>
      <c r="M875" s="267"/>
      <c r="N875" s="267"/>
      <c r="O875" s="360">
        <v>17.100000000000001</v>
      </c>
      <c r="P875" s="371">
        <f>SUM(R875,T875,V875,X875,Z875,AB875,AD875,AF875,AH875,AJ875,AL875,AN875,AP875,AR875,AT875,AV875,AX875,AZ875,BB875,BD875)</f>
        <v>0</v>
      </c>
      <c r="Q875" s="372">
        <f>SUM(P875*O875)</f>
        <v>0</v>
      </c>
      <c r="R875" s="43"/>
      <c r="S875" s="318">
        <f>SUM(R875*O875)</f>
        <v>0</v>
      </c>
      <c r="T875" s="44"/>
      <c r="U875" s="317">
        <f>SUM(T875*O875)</f>
        <v>0</v>
      </c>
      <c r="V875" s="43"/>
      <c r="W875" s="318">
        <f>SUM(V875*O875)</f>
        <v>0</v>
      </c>
      <c r="X875" s="44"/>
      <c r="Y875" s="317">
        <f>SUM(X875*O875)</f>
        <v>0</v>
      </c>
      <c r="Z875" s="43"/>
      <c r="AA875" s="318">
        <f>SUM(Z875*O875)</f>
        <v>0</v>
      </c>
      <c r="AB875" s="44"/>
      <c r="AC875" s="317">
        <f>SUM(AB875*O875)</f>
        <v>0</v>
      </c>
      <c r="AD875" s="43"/>
      <c r="AE875" s="318">
        <f>SUM(AD875*O875)</f>
        <v>0</v>
      </c>
      <c r="AF875" s="44"/>
      <c r="AG875" s="317">
        <f>SUM(AF875*O875)</f>
        <v>0</v>
      </c>
      <c r="AH875" s="43"/>
      <c r="AI875" s="318">
        <f>SUM(AH875*O875)</f>
        <v>0</v>
      </c>
      <c r="AJ875" s="44"/>
      <c r="AK875" s="317">
        <f>SUM(AJ875*O875)</f>
        <v>0</v>
      </c>
      <c r="AL875" s="43"/>
      <c r="AM875" s="318">
        <f>SUM(AL875*O875)</f>
        <v>0</v>
      </c>
      <c r="AN875" s="44"/>
      <c r="AO875" s="317">
        <f>SUM(AN875*O875)</f>
        <v>0</v>
      </c>
      <c r="AP875" s="43"/>
      <c r="AQ875" s="318">
        <f>SUM(AP875*O875)</f>
        <v>0</v>
      </c>
      <c r="AR875" s="44"/>
      <c r="AS875" s="317">
        <f>SUM(AR875*O875)</f>
        <v>0</v>
      </c>
      <c r="AT875" s="43"/>
      <c r="AU875" s="318">
        <f>SUM(AT875*O875)</f>
        <v>0</v>
      </c>
      <c r="AV875" s="44"/>
      <c r="AW875" s="317">
        <f>SUM(AV875*O875)</f>
        <v>0</v>
      </c>
      <c r="AX875" s="43"/>
      <c r="AY875" s="318">
        <f>SUM(AX875*O875)</f>
        <v>0</v>
      </c>
      <c r="AZ875" s="44"/>
      <c r="BA875" s="317">
        <f>SUM(AZ875*O875)</f>
        <v>0</v>
      </c>
      <c r="BB875" s="43"/>
      <c r="BC875" s="318">
        <f>SUM(BB875*O875)</f>
        <v>0</v>
      </c>
      <c r="BD875" s="44"/>
      <c r="BE875" s="317">
        <f>SUM(BD875*O875)</f>
        <v>0</v>
      </c>
    </row>
    <row r="876" spans="1:57" ht="25.5" x14ac:dyDescent="0.2">
      <c r="A876" s="59">
        <v>311</v>
      </c>
      <c r="B876" s="248" t="s">
        <v>175</v>
      </c>
      <c r="C876" s="248" t="s">
        <v>1209</v>
      </c>
      <c r="D876" s="29" t="s">
        <v>1970</v>
      </c>
      <c r="E876" s="28" t="s">
        <v>11</v>
      </c>
      <c r="F876" s="188">
        <v>1</v>
      </c>
      <c r="G876" s="189" t="s">
        <v>2133</v>
      </c>
      <c r="H876" s="88" t="s">
        <v>2133</v>
      </c>
      <c r="I876" s="29" t="s">
        <v>3404</v>
      </c>
      <c r="J876" s="79" t="s">
        <v>2338</v>
      </c>
      <c r="K876" s="187">
        <v>1</v>
      </c>
      <c r="L876" s="146">
        <v>0.49</v>
      </c>
      <c r="M876" s="146">
        <v>0.75</v>
      </c>
      <c r="N876" s="80">
        <v>0.75</v>
      </c>
      <c r="O876" s="223">
        <v>0.75</v>
      </c>
      <c r="P876" s="371">
        <f>SUM(R876,T876,V876,X876,Z876,AB876,AD876,AF876,AH876,AJ876,AL876,AN876,AP876,AR876,AT876,AV876,AX876,AZ876,BB876,BD876)</f>
        <v>0</v>
      </c>
      <c r="Q876" s="372">
        <f>SUM(P876*O876)</f>
        <v>0</v>
      </c>
      <c r="R876" s="43"/>
      <c r="S876" s="318">
        <f>SUM(R876*O876)</f>
        <v>0</v>
      </c>
      <c r="T876" s="44"/>
      <c r="U876" s="317">
        <f>SUM(T876*O876)</f>
        <v>0</v>
      </c>
      <c r="V876" s="43"/>
      <c r="W876" s="318">
        <f>SUM(V876*O876)</f>
        <v>0</v>
      </c>
      <c r="X876" s="44"/>
      <c r="Y876" s="317">
        <f>SUM(X876*O876)</f>
        <v>0</v>
      </c>
      <c r="Z876" s="43"/>
      <c r="AA876" s="318">
        <f>SUM(Z876*O876)</f>
        <v>0</v>
      </c>
      <c r="AB876" s="44"/>
      <c r="AC876" s="317">
        <f>SUM(AB876*O876)</f>
        <v>0</v>
      </c>
      <c r="AD876" s="43"/>
      <c r="AE876" s="318">
        <f>SUM(AD876*O876)</f>
        <v>0</v>
      </c>
      <c r="AF876" s="44"/>
      <c r="AG876" s="317">
        <f>SUM(AF876*O876)</f>
        <v>0</v>
      </c>
      <c r="AH876" s="43"/>
      <c r="AI876" s="318">
        <f>SUM(AH876*O876)</f>
        <v>0</v>
      </c>
      <c r="AJ876" s="44"/>
      <c r="AK876" s="317">
        <f>SUM(AJ876*O876)</f>
        <v>0</v>
      </c>
      <c r="AL876" s="43"/>
      <c r="AM876" s="318">
        <f>SUM(AL876*O876)</f>
        <v>0</v>
      </c>
      <c r="AN876" s="44"/>
      <c r="AO876" s="317">
        <f>SUM(AN876*O876)</f>
        <v>0</v>
      </c>
      <c r="AP876" s="43"/>
      <c r="AQ876" s="318">
        <f>SUM(AP876*O876)</f>
        <v>0</v>
      </c>
      <c r="AR876" s="44"/>
      <c r="AS876" s="317">
        <f>SUM(AR876*O876)</f>
        <v>0</v>
      </c>
      <c r="AT876" s="43"/>
      <c r="AU876" s="318">
        <f>SUM(AT876*O876)</f>
        <v>0</v>
      </c>
      <c r="AV876" s="44"/>
      <c r="AW876" s="317">
        <f>SUM(AV876*O876)</f>
        <v>0</v>
      </c>
      <c r="AX876" s="43"/>
      <c r="AY876" s="318">
        <f>SUM(AX876*O876)</f>
        <v>0</v>
      </c>
      <c r="AZ876" s="44"/>
      <c r="BA876" s="317">
        <f>SUM(AZ876*O876)</f>
        <v>0</v>
      </c>
      <c r="BB876" s="43"/>
      <c r="BC876" s="318">
        <f>SUM(BB876*O876)</f>
        <v>0</v>
      </c>
      <c r="BD876" s="44"/>
      <c r="BE876" s="317">
        <f>SUM(BD876*O876)</f>
        <v>0</v>
      </c>
    </row>
    <row r="877" spans="1:57" ht="25.5" x14ac:dyDescent="0.2">
      <c r="A877" s="186">
        <v>311</v>
      </c>
      <c r="B877" s="73" t="s">
        <v>175</v>
      </c>
      <c r="C877" s="73" t="s">
        <v>1209</v>
      </c>
      <c r="D877" s="74" t="s">
        <v>97</v>
      </c>
      <c r="E877" s="74" t="s">
        <v>11</v>
      </c>
      <c r="F877" s="75">
        <v>1</v>
      </c>
      <c r="G877" s="74" t="s">
        <v>3030</v>
      </c>
      <c r="H877" s="76" t="s">
        <v>3030</v>
      </c>
      <c r="I877" s="74" t="s">
        <v>3400</v>
      </c>
      <c r="J877" s="24" t="s">
        <v>3132</v>
      </c>
      <c r="K877" s="186">
        <v>2</v>
      </c>
      <c r="L877" s="77">
        <v>0.95</v>
      </c>
      <c r="M877" s="144">
        <v>0.98</v>
      </c>
      <c r="N877" s="144">
        <v>1.06</v>
      </c>
      <c r="O877" s="219">
        <v>1.1100000000000001</v>
      </c>
      <c r="P877" s="371">
        <f>SUM(R877,T877,V877,X877,Z877,AB877,AD877,AF877,AH877,AJ877,AL877,AN877,AP877,AR877,AT877,AV877,AX877,AZ877,BB877,BD877)</f>
        <v>0</v>
      </c>
      <c r="Q877" s="372">
        <f>SUM(P877*O877)</f>
        <v>0</v>
      </c>
      <c r="R877" s="43"/>
      <c r="S877" s="318">
        <f>SUM(R877*O877)</f>
        <v>0</v>
      </c>
      <c r="T877" s="44"/>
      <c r="U877" s="317">
        <f>SUM(T877*O877)</f>
        <v>0</v>
      </c>
      <c r="V877" s="43"/>
      <c r="W877" s="318">
        <f>SUM(V877*O877)</f>
        <v>0</v>
      </c>
      <c r="X877" s="44"/>
      <c r="Y877" s="317">
        <f>SUM(X877*O877)</f>
        <v>0</v>
      </c>
      <c r="Z877" s="43"/>
      <c r="AA877" s="318">
        <f>SUM(Z877*O877)</f>
        <v>0</v>
      </c>
      <c r="AB877" s="44"/>
      <c r="AC877" s="317">
        <f>SUM(AB877*O877)</f>
        <v>0</v>
      </c>
      <c r="AD877" s="43"/>
      <c r="AE877" s="318">
        <f>SUM(AD877*O877)</f>
        <v>0</v>
      </c>
      <c r="AF877" s="44"/>
      <c r="AG877" s="317">
        <f>SUM(AF877*O877)</f>
        <v>0</v>
      </c>
      <c r="AH877" s="43"/>
      <c r="AI877" s="318">
        <f>SUM(AH877*O877)</f>
        <v>0</v>
      </c>
      <c r="AJ877" s="44"/>
      <c r="AK877" s="317">
        <f>SUM(AJ877*O877)</f>
        <v>0</v>
      </c>
      <c r="AL877" s="43"/>
      <c r="AM877" s="318">
        <f>SUM(AL877*O877)</f>
        <v>0</v>
      </c>
      <c r="AN877" s="44"/>
      <c r="AO877" s="317">
        <f>SUM(AN877*O877)</f>
        <v>0</v>
      </c>
      <c r="AP877" s="43"/>
      <c r="AQ877" s="318">
        <f>SUM(AP877*O877)</f>
        <v>0</v>
      </c>
      <c r="AR877" s="44"/>
      <c r="AS877" s="317">
        <f>SUM(AR877*O877)</f>
        <v>0</v>
      </c>
      <c r="AT877" s="43"/>
      <c r="AU877" s="318">
        <f>SUM(AT877*O877)</f>
        <v>0</v>
      </c>
      <c r="AV877" s="44"/>
      <c r="AW877" s="317">
        <f>SUM(AV877*O877)</f>
        <v>0</v>
      </c>
      <c r="AX877" s="43"/>
      <c r="AY877" s="318">
        <f>SUM(AX877*O877)</f>
        <v>0</v>
      </c>
      <c r="AZ877" s="44"/>
      <c r="BA877" s="317">
        <f>SUM(AZ877*O877)</f>
        <v>0</v>
      </c>
      <c r="BB877" s="43"/>
      <c r="BC877" s="318">
        <f>SUM(BB877*O877)</f>
        <v>0</v>
      </c>
      <c r="BD877" s="44"/>
      <c r="BE877" s="317">
        <f>SUM(BD877*O877)</f>
        <v>0</v>
      </c>
    </row>
    <row r="878" spans="1:57" ht="25.5" x14ac:dyDescent="0.2">
      <c r="A878" s="186">
        <v>311</v>
      </c>
      <c r="B878" s="73" t="s">
        <v>175</v>
      </c>
      <c r="C878" s="73" t="s">
        <v>1209</v>
      </c>
      <c r="D878" s="74" t="s">
        <v>3028</v>
      </c>
      <c r="E878" s="74" t="s">
        <v>11</v>
      </c>
      <c r="F878" s="75">
        <v>1</v>
      </c>
      <c r="G878" s="74" t="s">
        <v>3029</v>
      </c>
      <c r="H878" s="76" t="s">
        <v>3029</v>
      </c>
      <c r="I878" s="74" t="s">
        <v>3400</v>
      </c>
      <c r="J878" s="24" t="s">
        <v>3132</v>
      </c>
      <c r="K878" s="186">
        <v>3</v>
      </c>
      <c r="L878" s="144">
        <v>1.27</v>
      </c>
      <c r="M878" s="144">
        <v>1.33</v>
      </c>
      <c r="N878" s="77">
        <v>1.33</v>
      </c>
      <c r="O878" s="219">
        <v>1.4</v>
      </c>
      <c r="P878" s="371">
        <f>SUM(R878,T878,V878,X878,Z878,AB878,AD878,AF878,AH878,AJ878,AL878,AN878,AP878,AR878,AT878,AV878,AX878,AZ878,BB878,BD878)</f>
        <v>0</v>
      </c>
      <c r="Q878" s="372">
        <f>SUM(P878*O878)</f>
        <v>0</v>
      </c>
      <c r="R878" s="43"/>
      <c r="S878" s="318">
        <f>SUM(R878*O878)</f>
        <v>0</v>
      </c>
      <c r="T878" s="44"/>
      <c r="U878" s="317">
        <f>SUM(T878*O878)</f>
        <v>0</v>
      </c>
      <c r="V878" s="43"/>
      <c r="W878" s="318">
        <f>SUM(V878*O878)</f>
        <v>0</v>
      </c>
      <c r="X878" s="44"/>
      <c r="Y878" s="317">
        <f>SUM(X878*O878)</f>
        <v>0</v>
      </c>
      <c r="Z878" s="43"/>
      <c r="AA878" s="318">
        <f>SUM(Z878*O878)</f>
        <v>0</v>
      </c>
      <c r="AB878" s="44"/>
      <c r="AC878" s="317">
        <f>SUM(AB878*O878)</f>
        <v>0</v>
      </c>
      <c r="AD878" s="43"/>
      <c r="AE878" s="318">
        <f>SUM(AD878*O878)</f>
        <v>0</v>
      </c>
      <c r="AF878" s="44"/>
      <c r="AG878" s="317">
        <f>SUM(AF878*O878)</f>
        <v>0</v>
      </c>
      <c r="AH878" s="43"/>
      <c r="AI878" s="318">
        <f>SUM(AH878*O878)</f>
        <v>0</v>
      </c>
      <c r="AJ878" s="44"/>
      <c r="AK878" s="317">
        <f>SUM(AJ878*O878)</f>
        <v>0</v>
      </c>
      <c r="AL878" s="43"/>
      <c r="AM878" s="318">
        <f>SUM(AL878*O878)</f>
        <v>0</v>
      </c>
      <c r="AN878" s="44"/>
      <c r="AO878" s="317">
        <f>SUM(AN878*O878)</f>
        <v>0</v>
      </c>
      <c r="AP878" s="43"/>
      <c r="AQ878" s="318">
        <f>SUM(AP878*O878)</f>
        <v>0</v>
      </c>
      <c r="AR878" s="44"/>
      <c r="AS878" s="317">
        <f>SUM(AR878*O878)</f>
        <v>0</v>
      </c>
      <c r="AT878" s="43"/>
      <c r="AU878" s="318">
        <f>SUM(AT878*O878)</f>
        <v>0</v>
      </c>
      <c r="AV878" s="44"/>
      <c r="AW878" s="317">
        <f>SUM(AV878*O878)</f>
        <v>0</v>
      </c>
      <c r="AX878" s="43"/>
      <c r="AY878" s="318">
        <f>SUM(AX878*O878)</f>
        <v>0</v>
      </c>
      <c r="AZ878" s="44"/>
      <c r="BA878" s="317">
        <f>SUM(AZ878*O878)</f>
        <v>0</v>
      </c>
      <c r="BB878" s="43"/>
      <c r="BC878" s="318">
        <f>SUM(BB878*O878)</f>
        <v>0</v>
      </c>
      <c r="BD878" s="44"/>
      <c r="BE878" s="317">
        <f>SUM(BD878*O878)</f>
        <v>0</v>
      </c>
    </row>
    <row r="879" spans="1:57" ht="25.5" x14ac:dyDescent="0.2">
      <c r="A879" s="102">
        <v>312</v>
      </c>
      <c r="B879" s="228" t="s">
        <v>175</v>
      </c>
      <c r="C879" s="228" t="s">
        <v>1204</v>
      </c>
      <c r="D879" s="74" t="s">
        <v>97</v>
      </c>
      <c r="E879" s="74" t="s">
        <v>11</v>
      </c>
      <c r="F879" s="75">
        <v>1</v>
      </c>
      <c r="G879" s="74" t="s">
        <v>3030</v>
      </c>
      <c r="H879" s="76" t="s">
        <v>3030</v>
      </c>
      <c r="I879" s="74" t="s">
        <v>3400</v>
      </c>
      <c r="J879" s="24" t="s">
        <v>3132</v>
      </c>
      <c r="K879" s="186">
        <v>1</v>
      </c>
      <c r="L879" s="77">
        <v>0.95</v>
      </c>
      <c r="M879" s="144">
        <v>1.01</v>
      </c>
      <c r="N879" s="144">
        <v>1.06</v>
      </c>
      <c r="O879" s="219">
        <v>1.1100000000000001</v>
      </c>
      <c r="P879" s="371">
        <f>SUM(R879,T879,V879,X879,Z879,AB879,AD879,AF879,AH879,AJ879,AL879,AN879,AP879,AR879,AT879,AV879,AX879,AZ879,BB879,BD879)</f>
        <v>0</v>
      </c>
      <c r="Q879" s="372">
        <f>SUM(P879*O879)</f>
        <v>0</v>
      </c>
      <c r="R879" s="43"/>
      <c r="S879" s="318">
        <f>SUM(R879*O879)</f>
        <v>0</v>
      </c>
      <c r="T879" s="44"/>
      <c r="U879" s="317">
        <f>SUM(T879*O879)</f>
        <v>0</v>
      </c>
      <c r="V879" s="43"/>
      <c r="W879" s="318">
        <f>SUM(V879*O879)</f>
        <v>0</v>
      </c>
      <c r="X879" s="44"/>
      <c r="Y879" s="317">
        <f>SUM(X879*O879)</f>
        <v>0</v>
      </c>
      <c r="Z879" s="43"/>
      <c r="AA879" s="318">
        <f>SUM(Z879*O879)</f>
        <v>0</v>
      </c>
      <c r="AB879" s="44"/>
      <c r="AC879" s="317">
        <f>SUM(AB879*O879)</f>
        <v>0</v>
      </c>
      <c r="AD879" s="43"/>
      <c r="AE879" s="318">
        <f>SUM(AD879*O879)</f>
        <v>0</v>
      </c>
      <c r="AF879" s="44"/>
      <c r="AG879" s="317">
        <f>SUM(AF879*O879)</f>
        <v>0</v>
      </c>
      <c r="AH879" s="43"/>
      <c r="AI879" s="318">
        <f>SUM(AH879*O879)</f>
        <v>0</v>
      </c>
      <c r="AJ879" s="44"/>
      <c r="AK879" s="317">
        <f>SUM(AJ879*O879)</f>
        <v>0</v>
      </c>
      <c r="AL879" s="43"/>
      <c r="AM879" s="318">
        <f>SUM(AL879*O879)</f>
        <v>0</v>
      </c>
      <c r="AN879" s="44"/>
      <c r="AO879" s="317">
        <f>SUM(AN879*O879)</f>
        <v>0</v>
      </c>
      <c r="AP879" s="43"/>
      <c r="AQ879" s="318">
        <f>SUM(AP879*O879)</f>
        <v>0</v>
      </c>
      <c r="AR879" s="44"/>
      <c r="AS879" s="317">
        <f>SUM(AR879*O879)</f>
        <v>0</v>
      </c>
      <c r="AT879" s="43"/>
      <c r="AU879" s="318">
        <f>SUM(AT879*O879)</f>
        <v>0</v>
      </c>
      <c r="AV879" s="44"/>
      <c r="AW879" s="317">
        <f>SUM(AV879*O879)</f>
        <v>0</v>
      </c>
      <c r="AX879" s="43"/>
      <c r="AY879" s="318">
        <f>SUM(AX879*O879)</f>
        <v>0</v>
      </c>
      <c r="AZ879" s="44"/>
      <c r="BA879" s="317">
        <f>SUM(AZ879*O879)</f>
        <v>0</v>
      </c>
      <c r="BB879" s="43"/>
      <c r="BC879" s="318">
        <f>SUM(BB879*O879)</f>
        <v>0</v>
      </c>
      <c r="BD879" s="44"/>
      <c r="BE879" s="317">
        <f>SUM(BD879*O879)</f>
        <v>0</v>
      </c>
    </row>
    <row r="880" spans="1:57" ht="25.5" x14ac:dyDescent="0.2">
      <c r="A880" s="59">
        <v>312</v>
      </c>
      <c r="B880" s="248" t="s">
        <v>175</v>
      </c>
      <c r="C880" s="248" t="s">
        <v>1204</v>
      </c>
      <c r="D880" s="29" t="s">
        <v>1970</v>
      </c>
      <c r="E880" s="28" t="s">
        <v>11</v>
      </c>
      <c r="F880" s="188">
        <v>1</v>
      </c>
      <c r="G880" s="28">
        <v>10010</v>
      </c>
      <c r="H880" s="88" t="s">
        <v>2134</v>
      </c>
      <c r="I880" s="29" t="s">
        <v>3404</v>
      </c>
      <c r="J880" s="79" t="s">
        <v>2338</v>
      </c>
      <c r="K880" s="187">
        <v>2</v>
      </c>
      <c r="L880" s="80">
        <v>1.37</v>
      </c>
      <c r="M880" s="80">
        <v>1.37</v>
      </c>
      <c r="N880" s="80">
        <v>1.37</v>
      </c>
      <c r="O880" s="223">
        <v>1.37</v>
      </c>
      <c r="P880" s="371">
        <f>SUM(R880,T880,V880,X880,Z880,AB880,AD880,AF880,AH880,AJ880,AL880,AN880,AP880,AR880,AT880,AV880,AX880,AZ880,BB880,BD880)</f>
        <v>0</v>
      </c>
      <c r="Q880" s="372">
        <f>SUM(P880*O880)</f>
        <v>0</v>
      </c>
      <c r="R880" s="43"/>
      <c r="S880" s="318">
        <f>SUM(R880*O880)</f>
        <v>0</v>
      </c>
      <c r="T880" s="44"/>
      <c r="U880" s="317">
        <f>SUM(T880*O880)</f>
        <v>0</v>
      </c>
      <c r="V880" s="43"/>
      <c r="W880" s="318">
        <f>SUM(V880*O880)</f>
        <v>0</v>
      </c>
      <c r="X880" s="44"/>
      <c r="Y880" s="317">
        <f>SUM(X880*O880)</f>
        <v>0</v>
      </c>
      <c r="Z880" s="43"/>
      <c r="AA880" s="318">
        <f>SUM(Z880*O880)</f>
        <v>0</v>
      </c>
      <c r="AB880" s="44"/>
      <c r="AC880" s="317">
        <f>SUM(AB880*O880)</f>
        <v>0</v>
      </c>
      <c r="AD880" s="43"/>
      <c r="AE880" s="318">
        <f>SUM(AD880*O880)</f>
        <v>0</v>
      </c>
      <c r="AF880" s="44"/>
      <c r="AG880" s="317">
        <f>SUM(AF880*O880)</f>
        <v>0</v>
      </c>
      <c r="AH880" s="43"/>
      <c r="AI880" s="318">
        <f>SUM(AH880*O880)</f>
        <v>0</v>
      </c>
      <c r="AJ880" s="44"/>
      <c r="AK880" s="317">
        <f>SUM(AJ880*O880)</f>
        <v>0</v>
      </c>
      <c r="AL880" s="43"/>
      <c r="AM880" s="318">
        <f>SUM(AL880*O880)</f>
        <v>0</v>
      </c>
      <c r="AN880" s="44"/>
      <c r="AO880" s="317">
        <f>SUM(AN880*O880)</f>
        <v>0</v>
      </c>
      <c r="AP880" s="43"/>
      <c r="AQ880" s="318">
        <f>SUM(AP880*O880)</f>
        <v>0</v>
      </c>
      <c r="AR880" s="44"/>
      <c r="AS880" s="317">
        <f>SUM(AR880*O880)</f>
        <v>0</v>
      </c>
      <c r="AT880" s="43"/>
      <c r="AU880" s="318">
        <f>SUM(AT880*O880)</f>
        <v>0</v>
      </c>
      <c r="AV880" s="44"/>
      <c r="AW880" s="317">
        <f>SUM(AV880*O880)</f>
        <v>0</v>
      </c>
      <c r="AX880" s="43"/>
      <c r="AY880" s="318">
        <f>SUM(AX880*O880)</f>
        <v>0</v>
      </c>
      <c r="AZ880" s="44"/>
      <c r="BA880" s="317">
        <f>SUM(AZ880*O880)</f>
        <v>0</v>
      </c>
      <c r="BB880" s="43"/>
      <c r="BC880" s="318">
        <f>SUM(BB880*O880)</f>
        <v>0</v>
      </c>
      <c r="BD880" s="44"/>
      <c r="BE880" s="317">
        <f>SUM(BD880*O880)</f>
        <v>0</v>
      </c>
    </row>
    <row r="881" spans="1:57" ht="25.5" x14ac:dyDescent="0.2">
      <c r="A881" s="60">
        <v>312</v>
      </c>
      <c r="B881" s="269" t="s">
        <v>175</v>
      </c>
      <c r="C881" s="269" t="s">
        <v>1204</v>
      </c>
      <c r="D881" s="83" t="s">
        <v>3538</v>
      </c>
      <c r="E881" s="84" t="s">
        <v>2350</v>
      </c>
      <c r="F881" s="85">
        <v>1</v>
      </c>
      <c r="G881" s="84">
        <v>10021</v>
      </c>
      <c r="H881" s="22" t="s">
        <v>2446</v>
      </c>
      <c r="I881" s="34">
        <v>57681</v>
      </c>
      <c r="J881" s="86" t="s">
        <v>1074</v>
      </c>
      <c r="K881" s="81">
        <v>3</v>
      </c>
      <c r="L881" s="87">
        <v>2.17</v>
      </c>
      <c r="M881" s="155">
        <v>2.5499999999999998</v>
      </c>
      <c r="N881" s="87">
        <v>2.5499999999999998</v>
      </c>
      <c r="O881" s="361">
        <v>2.68</v>
      </c>
      <c r="P881" s="371">
        <f>SUM(R881,T881,V881,X881,Z881,AB881,AD881,AF881,AH881,AJ881,AL881,AN881,AP881,AR881,AT881,AV881,AX881,AZ881,BB881,BD881)</f>
        <v>0</v>
      </c>
      <c r="Q881" s="372">
        <f>SUM(P881*O881)</f>
        <v>0</v>
      </c>
      <c r="R881" s="43"/>
      <c r="S881" s="318">
        <f>SUM(R881*O881)</f>
        <v>0</v>
      </c>
      <c r="T881" s="44"/>
      <c r="U881" s="317">
        <f>SUM(T881*O881)</f>
        <v>0</v>
      </c>
      <c r="V881" s="43"/>
      <c r="W881" s="318">
        <f>SUM(V881*O881)</f>
        <v>0</v>
      </c>
      <c r="X881" s="44"/>
      <c r="Y881" s="317">
        <f>SUM(X881*O881)</f>
        <v>0</v>
      </c>
      <c r="Z881" s="43"/>
      <c r="AA881" s="318">
        <f>SUM(Z881*O881)</f>
        <v>0</v>
      </c>
      <c r="AB881" s="44"/>
      <c r="AC881" s="317">
        <f>SUM(AB881*O881)</f>
        <v>0</v>
      </c>
      <c r="AD881" s="43"/>
      <c r="AE881" s="318">
        <f>SUM(AD881*O881)</f>
        <v>0</v>
      </c>
      <c r="AF881" s="44"/>
      <c r="AG881" s="317">
        <f>SUM(AF881*O881)</f>
        <v>0</v>
      </c>
      <c r="AH881" s="43"/>
      <c r="AI881" s="318">
        <f>SUM(AH881*O881)</f>
        <v>0</v>
      </c>
      <c r="AJ881" s="44"/>
      <c r="AK881" s="317">
        <f>SUM(AJ881*O881)</f>
        <v>0</v>
      </c>
      <c r="AL881" s="43"/>
      <c r="AM881" s="318">
        <f>SUM(AL881*O881)</f>
        <v>0</v>
      </c>
      <c r="AN881" s="44"/>
      <c r="AO881" s="317">
        <f>SUM(AN881*O881)</f>
        <v>0</v>
      </c>
      <c r="AP881" s="43"/>
      <c r="AQ881" s="318">
        <f>SUM(AP881*O881)</f>
        <v>0</v>
      </c>
      <c r="AR881" s="44"/>
      <c r="AS881" s="317">
        <f>SUM(AR881*O881)</f>
        <v>0</v>
      </c>
      <c r="AT881" s="43"/>
      <c r="AU881" s="318">
        <f>SUM(AT881*O881)</f>
        <v>0</v>
      </c>
      <c r="AV881" s="44"/>
      <c r="AW881" s="317">
        <f>SUM(AV881*O881)</f>
        <v>0</v>
      </c>
      <c r="AX881" s="43"/>
      <c r="AY881" s="318">
        <f>SUM(AX881*O881)</f>
        <v>0</v>
      </c>
      <c r="AZ881" s="44"/>
      <c r="BA881" s="317">
        <f>SUM(AZ881*O881)</f>
        <v>0</v>
      </c>
      <c r="BB881" s="43"/>
      <c r="BC881" s="318">
        <f>SUM(BB881*O881)</f>
        <v>0</v>
      </c>
      <c r="BD881" s="44"/>
      <c r="BE881" s="317">
        <f>SUM(BD881*O881)</f>
        <v>0</v>
      </c>
    </row>
    <row r="882" spans="1:57" ht="25.5" x14ac:dyDescent="0.2">
      <c r="A882" s="186">
        <v>313</v>
      </c>
      <c r="B882" s="73" t="s">
        <v>175</v>
      </c>
      <c r="C882" s="73" t="s">
        <v>1210</v>
      </c>
      <c r="D882" s="74" t="s">
        <v>97</v>
      </c>
      <c r="E882" s="74" t="s">
        <v>11</v>
      </c>
      <c r="F882" s="75">
        <v>1</v>
      </c>
      <c r="G882" s="74" t="s">
        <v>3030</v>
      </c>
      <c r="H882" s="76" t="s">
        <v>3030</v>
      </c>
      <c r="I882" s="74" t="s">
        <v>3400</v>
      </c>
      <c r="J882" s="24" t="s">
        <v>3132</v>
      </c>
      <c r="K882" s="186">
        <v>1</v>
      </c>
      <c r="L882" s="77">
        <v>0.95</v>
      </c>
      <c r="M882" s="144">
        <v>1.01</v>
      </c>
      <c r="N882" s="144">
        <v>1.06</v>
      </c>
      <c r="O882" s="219">
        <v>1.1100000000000001</v>
      </c>
      <c r="P882" s="371">
        <f>SUM(R882,T882,V882,X882,Z882,AB882,AD882,AF882,AH882,AJ882,AL882,AN882,AP882,AR882,AT882,AV882,AX882,AZ882,BB882,BD882)</f>
        <v>0</v>
      </c>
      <c r="Q882" s="372">
        <f>SUM(P882*O882)</f>
        <v>0</v>
      </c>
      <c r="R882" s="43"/>
      <c r="S882" s="318">
        <f>SUM(R882*O882)</f>
        <v>0</v>
      </c>
      <c r="T882" s="44"/>
      <c r="U882" s="317">
        <f>SUM(T882*O882)</f>
        <v>0</v>
      </c>
      <c r="V882" s="43"/>
      <c r="W882" s="318">
        <f>SUM(V882*O882)</f>
        <v>0</v>
      </c>
      <c r="X882" s="44"/>
      <c r="Y882" s="317">
        <f>SUM(X882*O882)</f>
        <v>0</v>
      </c>
      <c r="Z882" s="43"/>
      <c r="AA882" s="318">
        <f>SUM(Z882*O882)</f>
        <v>0</v>
      </c>
      <c r="AB882" s="44"/>
      <c r="AC882" s="317">
        <f>SUM(AB882*O882)</f>
        <v>0</v>
      </c>
      <c r="AD882" s="43"/>
      <c r="AE882" s="318">
        <f>SUM(AD882*O882)</f>
        <v>0</v>
      </c>
      <c r="AF882" s="44"/>
      <c r="AG882" s="317">
        <f>SUM(AF882*O882)</f>
        <v>0</v>
      </c>
      <c r="AH882" s="43"/>
      <c r="AI882" s="318">
        <f>SUM(AH882*O882)</f>
        <v>0</v>
      </c>
      <c r="AJ882" s="44"/>
      <c r="AK882" s="317">
        <f>SUM(AJ882*O882)</f>
        <v>0</v>
      </c>
      <c r="AL882" s="43"/>
      <c r="AM882" s="318">
        <f>SUM(AL882*O882)</f>
        <v>0</v>
      </c>
      <c r="AN882" s="44"/>
      <c r="AO882" s="317">
        <f>SUM(AN882*O882)</f>
        <v>0</v>
      </c>
      <c r="AP882" s="43"/>
      <c r="AQ882" s="318">
        <f>SUM(AP882*O882)</f>
        <v>0</v>
      </c>
      <c r="AR882" s="44"/>
      <c r="AS882" s="317">
        <f>SUM(AR882*O882)</f>
        <v>0</v>
      </c>
      <c r="AT882" s="43"/>
      <c r="AU882" s="318">
        <f>SUM(AT882*O882)</f>
        <v>0</v>
      </c>
      <c r="AV882" s="44"/>
      <c r="AW882" s="317">
        <f>SUM(AV882*O882)</f>
        <v>0</v>
      </c>
      <c r="AX882" s="43"/>
      <c r="AY882" s="318">
        <f>SUM(AX882*O882)</f>
        <v>0</v>
      </c>
      <c r="AZ882" s="44"/>
      <c r="BA882" s="317">
        <f>SUM(AZ882*O882)</f>
        <v>0</v>
      </c>
      <c r="BB882" s="43"/>
      <c r="BC882" s="318">
        <f>SUM(BB882*O882)</f>
        <v>0</v>
      </c>
      <c r="BD882" s="44"/>
      <c r="BE882" s="317">
        <f>SUM(BD882*O882)</f>
        <v>0</v>
      </c>
    </row>
    <row r="883" spans="1:57" ht="25.5" x14ac:dyDescent="0.2">
      <c r="A883" s="59">
        <v>313</v>
      </c>
      <c r="B883" s="248" t="s">
        <v>175</v>
      </c>
      <c r="C883" s="248" t="s">
        <v>1210</v>
      </c>
      <c r="D883" s="29" t="s">
        <v>1970</v>
      </c>
      <c r="E883" s="28" t="s">
        <v>11</v>
      </c>
      <c r="F883" s="188">
        <v>1</v>
      </c>
      <c r="G883" s="28">
        <v>10061</v>
      </c>
      <c r="H883" s="88" t="s">
        <v>2135</v>
      </c>
      <c r="I883" s="29" t="s">
        <v>3404</v>
      </c>
      <c r="J883" s="79" t="s">
        <v>2338</v>
      </c>
      <c r="K883" s="187">
        <v>2</v>
      </c>
      <c r="L883" s="80">
        <v>1.46</v>
      </c>
      <c r="M883" s="80">
        <v>1.46</v>
      </c>
      <c r="N883" s="80">
        <v>1.46</v>
      </c>
      <c r="O883" s="223">
        <v>1.46</v>
      </c>
      <c r="P883" s="371">
        <f>SUM(R883,T883,V883,X883,Z883,AB883,AD883,AF883,AH883,AJ883,AL883,AN883,AP883,AR883,AT883,AV883,AX883,AZ883,BB883,BD883)</f>
        <v>0</v>
      </c>
      <c r="Q883" s="372">
        <f>SUM(P883*O883)</f>
        <v>0</v>
      </c>
      <c r="R883" s="43"/>
      <c r="S883" s="318">
        <f>SUM(R883*O883)</f>
        <v>0</v>
      </c>
      <c r="T883" s="44"/>
      <c r="U883" s="317">
        <f>SUM(T883*O883)</f>
        <v>0</v>
      </c>
      <c r="V883" s="43"/>
      <c r="W883" s="318">
        <f>SUM(V883*O883)</f>
        <v>0</v>
      </c>
      <c r="X883" s="44"/>
      <c r="Y883" s="317">
        <f>SUM(X883*O883)</f>
        <v>0</v>
      </c>
      <c r="Z883" s="43"/>
      <c r="AA883" s="318">
        <f>SUM(Z883*O883)</f>
        <v>0</v>
      </c>
      <c r="AB883" s="44"/>
      <c r="AC883" s="317">
        <f>SUM(AB883*O883)</f>
        <v>0</v>
      </c>
      <c r="AD883" s="43"/>
      <c r="AE883" s="318">
        <f>SUM(AD883*O883)</f>
        <v>0</v>
      </c>
      <c r="AF883" s="44"/>
      <c r="AG883" s="317">
        <f>SUM(AF883*O883)</f>
        <v>0</v>
      </c>
      <c r="AH883" s="43"/>
      <c r="AI883" s="318">
        <f>SUM(AH883*O883)</f>
        <v>0</v>
      </c>
      <c r="AJ883" s="44"/>
      <c r="AK883" s="317">
        <f>SUM(AJ883*O883)</f>
        <v>0</v>
      </c>
      <c r="AL883" s="43"/>
      <c r="AM883" s="318">
        <f>SUM(AL883*O883)</f>
        <v>0</v>
      </c>
      <c r="AN883" s="44"/>
      <c r="AO883" s="317">
        <f>SUM(AN883*O883)</f>
        <v>0</v>
      </c>
      <c r="AP883" s="43"/>
      <c r="AQ883" s="318">
        <f>SUM(AP883*O883)</f>
        <v>0</v>
      </c>
      <c r="AR883" s="44"/>
      <c r="AS883" s="317">
        <f>SUM(AR883*O883)</f>
        <v>0</v>
      </c>
      <c r="AT883" s="43"/>
      <c r="AU883" s="318">
        <f>SUM(AT883*O883)</f>
        <v>0</v>
      </c>
      <c r="AV883" s="44"/>
      <c r="AW883" s="317">
        <f>SUM(AV883*O883)</f>
        <v>0</v>
      </c>
      <c r="AX883" s="43"/>
      <c r="AY883" s="318">
        <f>SUM(AX883*O883)</f>
        <v>0</v>
      </c>
      <c r="AZ883" s="44"/>
      <c r="BA883" s="317">
        <f>SUM(AZ883*O883)</f>
        <v>0</v>
      </c>
      <c r="BB883" s="43"/>
      <c r="BC883" s="318">
        <f>SUM(BB883*O883)</f>
        <v>0</v>
      </c>
      <c r="BD883" s="44"/>
      <c r="BE883" s="317">
        <f>SUM(BD883*O883)</f>
        <v>0</v>
      </c>
    </row>
    <row r="884" spans="1:57" ht="25.5" x14ac:dyDescent="0.2">
      <c r="A884" s="263">
        <v>314</v>
      </c>
      <c r="B884" s="264" t="s">
        <v>175</v>
      </c>
      <c r="C884" s="268" t="s">
        <v>1211</v>
      </c>
      <c r="D884" s="315" t="s">
        <v>4052</v>
      </c>
      <c r="E884" s="266" t="s">
        <v>2340</v>
      </c>
      <c r="F884" s="265">
        <v>200</v>
      </c>
      <c r="G884" s="266"/>
      <c r="H884" s="320" t="s">
        <v>4477</v>
      </c>
      <c r="I884" s="266" t="s">
        <v>3747</v>
      </c>
      <c r="J884" s="316" t="s">
        <v>4733</v>
      </c>
      <c r="K884" s="263"/>
      <c r="L884" s="267"/>
      <c r="M884" s="267"/>
      <c r="N884" s="267"/>
      <c r="O884" s="360">
        <v>2.0299999999999998</v>
      </c>
      <c r="P884" s="371">
        <f>SUM(R884,T884,V884,X884,Z884,AB884,AD884,AF884,AH884,AJ884,AL884,AN884,AP884,AR884,AT884,AV884,AX884,AZ884,BB884,BD884)</f>
        <v>0</v>
      </c>
      <c r="Q884" s="372">
        <f>SUM(P884*O884)</f>
        <v>0</v>
      </c>
      <c r="R884" s="43"/>
      <c r="S884" s="318">
        <f>SUM(R884*O884)</f>
        <v>0</v>
      </c>
      <c r="T884" s="44"/>
      <c r="U884" s="317">
        <f>SUM(T884*O884)</f>
        <v>0</v>
      </c>
      <c r="V884" s="43"/>
      <c r="W884" s="318">
        <f>SUM(V884*O884)</f>
        <v>0</v>
      </c>
      <c r="X884" s="44"/>
      <c r="Y884" s="317">
        <f>SUM(X884*O884)</f>
        <v>0</v>
      </c>
      <c r="Z884" s="43"/>
      <c r="AA884" s="318">
        <f>SUM(Z884*O884)</f>
        <v>0</v>
      </c>
      <c r="AB884" s="44"/>
      <c r="AC884" s="317">
        <f>SUM(AB884*O884)</f>
        <v>0</v>
      </c>
      <c r="AD884" s="43"/>
      <c r="AE884" s="318">
        <f>SUM(AD884*O884)</f>
        <v>0</v>
      </c>
      <c r="AF884" s="44"/>
      <c r="AG884" s="317">
        <f>SUM(AF884*O884)</f>
        <v>0</v>
      </c>
      <c r="AH884" s="43"/>
      <c r="AI884" s="318">
        <f>SUM(AH884*O884)</f>
        <v>0</v>
      </c>
      <c r="AJ884" s="44"/>
      <c r="AK884" s="317">
        <f>SUM(AJ884*O884)</f>
        <v>0</v>
      </c>
      <c r="AL884" s="43"/>
      <c r="AM884" s="318">
        <f>SUM(AL884*O884)</f>
        <v>0</v>
      </c>
      <c r="AN884" s="44"/>
      <c r="AO884" s="317">
        <f>SUM(AN884*O884)</f>
        <v>0</v>
      </c>
      <c r="AP884" s="43"/>
      <c r="AQ884" s="318">
        <f>SUM(AP884*O884)</f>
        <v>0</v>
      </c>
      <c r="AR884" s="44"/>
      <c r="AS884" s="317">
        <f>SUM(AR884*O884)</f>
        <v>0</v>
      </c>
      <c r="AT884" s="43"/>
      <c r="AU884" s="318">
        <f>SUM(AT884*O884)</f>
        <v>0</v>
      </c>
      <c r="AV884" s="44"/>
      <c r="AW884" s="317">
        <f>SUM(AV884*O884)</f>
        <v>0</v>
      </c>
      <c r="AX884" s="43"/>
      <c r="AY884" s="318">
        <f>SUM(AX884*O884)</f>
        <v>0</v>
      </c>
      <c r="AZ884" s="44"/>
      <c r="BA884" s="317">
        <f>SUM(AZ884*O884)</f>
        <v>0</v>
      </c>
      <c r="BB884" s="43"/>
      <c r="BC884" s="318">
        <f>SUM(BB884*O884)</f>
        <v>0</v>
      </c>
      <c r="BD884" s="44"/>
      <c r="BE884" s="317">
        <f>SUM(BD884*O884)</f>
        <v>0</v>
      </c>
    </row>
    <row r="885" spans="1:57" ht="25.5" x14ac:dyDescent="0.2">
      <c r="A885" s="102">
        <v>314</v>
      </c>
      <c r="B885" s="228" t="s">
        <v>175</v>
      </c>
      <c r="C885" s="228" t="s">
        <v>1211</v>
      </c>
      <c r="D885" s="74" t="s">
        <v>745</v>
      </c>
      <c r="E885" s="74" t="s">
        <v>10</v>
      </c>
      <c r="F885" s="75">
        <v>200</v>
      </c>
      <c r="G885" s="74" t="s">
        <v>3031</v>
      </c>
      <c r="H885" s="76" t="s">
        <v>3031</v>
      </c>
      <c r="I885" s="74" t="s">
        <v>3400</v>
      </c>
      <c r="J885" s="24" t="s">
        <v>3132</v>
      </c>
      <c r="K885" s="186">
        <v>1</v>
      </c>
      <c r="L885" s="144">
        <v>2.74</v>
      </c>
      <c r="M885" s="144">
        <v>2.88</v>
      </c>
      <c r="N885" s="144">
        <v>3.02</v>
      </c>
      <c r="O885" s="219">
        <v>3.17</v>
      </c>
      <c r="P885" s="371">
        <f>SUM(R885,T885,V885,X885,Z885,AB885,AD885,AF885,AH885,AJ885,AL885,AN885,AP885,AR885,AT885,AV885,AX885,AZ885,BB885,BD885)</f>
        <v>0</v>
      </c>
      <c r="Q885" s="372">
        <f>SUM(P885*O885)</f>
        <v>0</v>
      </c>
      <c r="R885" s="43"/>
      <c r="S885" s="318">
        <f>SUM(R885*O885)</f>
        <v>0</v>
      </c>
      <c r="T885" s="44"/>
      <c r="U885" s="317">
        <f>SUM(T885*O885)</f>
        <v>0</v>
      </c>
      <c r="V885" s="43"/>
      <c r="W885" s="318">
        <f>SUM(V885*O885)</f>
        <v>0</v>
      </c>
      <c r="X885" s="44"/>
      <c r="Y885" s="317">
        <f>SUM(X885*O885)</f>
        <v>0</v>
      </c>
      <c r="Z885" s="43"/>
      <c r="AA885" s="318">
        <f>SUM(Z885*O885)</f>
        <v>0</v>
      </c>
      <c r="AB885" s="44"/>
      <c r="AC885" s="317">
        <f>SUM(AB885*O885)</f>
        <v>0</v>
      </c>
      <c r="AD885" s="43"/>
      <c r="AE885" s="318">
        <f>SUM(AD885*O885)</f>
        <v>0</v>
      </c>
      <c r="AF885" s="44"/>
      <c r="AG885" s="317">
        <f>SUM(AF885*O885)</f>
        <v>0</v>
      </c>
      <c r="AH885" s="43"/>
      <c r="AI885" s="318">
        <f>SUM(AH885*O885)</f>
        <v>0</v>
      </c>
      <c r="AJ885" s="44"/>
      <c r="AK885" s="317">
        <f>SUM(AJ885*O885)</f>
        <v>0</v>
      </c>
      <c r="AL885" s="43"/>
      <c r="AM885" s="318">
        <f>SUM(AL885*O885)</f>
        <v>0</v>
      </c>
      <c r="AN885" s="44"/>
      <c r="AO885" s="317">
        <f>SUM(AN885*O885)</f>
        <v>0</v>
      </c>
      <c r="AP885" s="43"/>
      <c r="AQ885" s="318">
        <f>SUM(AP885*O885)</f>
        <v>0</v>
      </c>
      <c r="AR885" s="44"/>
      <c r="AS885" s="317">
        <f>SUM(AR885*O885)</f>
        <v>0</v>
      </c>
      <c r="AT885" s="43"/>
      <c r="AU885" s="318">
        <f>SUM(AT885*O885)</f>
        <v>0</v>
      </c>
      <c r="AV885" s="44"/>
      <c r="AW885" s="317">
        <f>SUM(AV885*O885)</f>
        <v>0</v>
      </c>
      <c r="AX885" s="43"/>
      <c r="AY885" s="318">
        <f>SUM(AX885*O885)</f>
        <v>0</v>
      </c>
      <c r="AZ885" s="44"/>
      <c r="BA885" s="317">
        <f>SUM(AZ885*O885)</f>
        <v>0</v>
      </c>
      <c r="BB885" s="43"/>
      <c r="BC885" s="318">
        <f>SUM(BB885*O885)</f>
        <v>0</v>
      </c>
      <c r="BD885" s="44"/>
      <c r="BE885" s="317">
        <f>SUM(BD885*O885)</f>
        <v>0</v>
      </c>
    </row>
    <row r="886" spans="1:57" ht="25.5" x14ac:dyDescent="0.2">
      <c r="A886" s="186">
        <v>315</v>
      </c>
      <c r="B886" s="73" t="s">
        <v>175</v>
      </c>
      <c r="C886" s="73" t="s">
        <v>212</v>
      </c>
      <c r="D886" s="74" t="s">
        <v>97</v>
      </c>
      <c r="E886" s="74" t="s">
        <v>10</v>
      </c>
      <c r="F886" s="75">
        <v>100</v>
      </c>
      <c r="G886" s="74" t="s">
        <v>3032</v>
      </c>
      <c r="H886" s="76" t="s">
        <v>3032</v>
      </c>
      <c r="I886" s="74" t="s">
        <v>3400</v>
      </c>
      <c r="J886" s="24" t="s">
        <v>3132</v>
      </c>
      <c r="K886" s="186">
        <v>1</v>
      </c>
      <c r="L886" s="77">
        <v>1.1000000000000001</v>
      </c>
      <c r="M886" s="144">
        <v>1.17</v>
      </c>
      <c r="N886" s="144">
        <v>1.23</v>
      </c>
      <c r="O886" s="219">
        <v>1.29</v>
      </c>
      <c r="P886" s="371">
        <f>SUM(R886,T886,V886,X886,Z886,AB886,AD886,AF886,AH886,AJ886,AL886,AN886,AP886,AR886,AT886,AV886,AX886,AZ886,BB886,BD886)</f>
        <v>0</v>
      </c>
      <c r="Q886" s="372">
        <f>SUM(P886*O886)</f>
        <v>0</v>
      </c>
      <c r="R886" s="43"/>
      <c r="S886" s="318">
        <f>SUM(R886*O886)</f>
        <v>0</v>
      </c>
      <c r="T886" s="44"/>
      <c r="U886" s="317">
        <f>SUM(T886*O886)</f>
        <v>0</v>
      </c>
      <c r="V886" s="43"/>
      <c r="W886" s="318">
        <f>SUM(V886*O886)</f>
        <v>0</v>
      </c>
      <c r="X886" s="44"/>
      <c r="Y886" s="317">
        <f>SUM(X886*O886)</f>
        <v>0</v>
      </c>
      <c r="Z886" s="43"/>
      <c r="AA886" s="318">
        <f>SUM(Z886*O886)</f>
        <v>0</v>
      </c>
      <c r="AB886" s="44"/>
      <c r="AC886" s="317">
        <f>SUM(AB886*O886)</f>
        <v>0</v>
      </c>
      <c r="AD886" s="43"/>
      <c r="AE886" s="318">
        <f>SUM(AD886*O886)</f>
        <v>0</v>
      </c>
      <c r="AF886" s="44"/>
      <c r="AG886" s="317">
        <f>SUM(AF886*O886)</f>
        <v>0</v>
      </c>
      <c r="AH886" s="43"/>
      <c r="AI886" s="318">
        <f>SUM(AH886*O886)</f>
        <v>0</v>
      </c>
      <c r="AJ886" s="44"/>
      <c r="AK886" s="317">
        <f>SUM(AJ886*O886)</f>
        <v>0</v>
      </c>
      <c r="AL886" s="43"/>
      <c r="AM886" s="318">
        <f>SUM(AL886*O886)</f>
        <v>0</v>
      </c>
      <c r="AN886" s="44"/>
      <c r="AO886" s="317">
        <f>SUM(AN886*O886)</f>
        <v>0</v>
      </c>
      <c r="AP886" s="43"/>
      <c r="AQ886" s="318">
        <f>SUM(AP886*O886)</f>
        <v>0</v>
      </c>
      <c r="AR886" s="44"/>
      <c r="AS886" s="317">
        <f>SUM(AR886*O886)</f>
        <v>0</v>
      </c>
      <c r="AT886" s="43"/>
      <c r="AU886" s="318">
        <f>SUM(AT886*O886)</f>
        <v>0</v>
      </c>
      <c r="AV886" s="44"/>
      <c r="AW886" s="317">
        <f>SUM(AV886*O886)</f>
        <v>0</v>
      </c>
      <c r="AX886" s="43"/>
      <c r="AY886" s="318">
        <f>SUM(AX886*O886)</f>
        <v>0</v>
      </c>
      <c r="AZ886" s="44"/>
      <c r="BA886" s="317">
        <f>SUM(AZ886*O886)</f>
        <v>0</v>
      </c>
      <c r="BB886" s="43"/>
      <c r="BC886" s="318">
        <f>SUM(BB886*O886)</f>
        <v>0</v>
      </c>
      <c r="BD886" s="44"/>
      <c r="BE886" s="317">
        <f>SUM(BD886*O886)</f>
        <v>0</v>
      </c>
    </row>
    <row r="887" spans="1:57" ht="25.5" x14ac:dyDescent="0.2">
      <c r="A887" s="263">
        <v>315</v>
      </c>
      <c r="B887" s="264" t="s">
        <v>175</v>
      </c>
      <c r="C887" s="260" t="s">
        <v>4710</v>
      </c>
      <c r="D887" s="315" t="s">
        <v>4052</v>
      </c>
      <c r="E887" s="266" t="s">
        <v>2340</v>
      </c>
      <c r="F887" s="265">
        <v>200</v>
      </c>
      <c r="G887" s="266"/>
      <c r="H887" s="320" t="s">
        <v>4478</v>
      </c>
      <c r="I887" s="266" t="s">
        <v>3747</v>
      </c>
      <c r="J887" s="316" t="s">
        <v>4733</v>
      </c>
      <c r="K887" s="263"/>
      <c r="L887" s="267"/>
      <c r="M887" s="267"/>
      <c r="N887" s="267"/>
      <c r="O887" s="360">
        <v>1.68</v>
      </c>
      <c r="P887" s="371">
        <f>SUM(R887,T887,V887,X887,Z887,AB887,AD887,AF887,AH887,AJ887,AL887,AN887,AP887,AR887,AT887,AV887,AX887,AZ887,BB887,BD887)</f>
        <v>0</v>
      </c>
      <c r="Q887" s="372">
        <f>SUM(P887*O887)</f>
        <v>0</v>
      </c>
      <c r="R887" s="43"/>
      <c r="S887" s="318">
        <f>SUM(R887*O887)</f>
        <v>0</v>
      </c>
      <c r="T887" s="44"/>
      <c r="U887" s="317">
        <f>SUM(T887*O887)</f>
        <v>0</v>
      </c>
      <c r="V887" s="43"/>
      <c r="W887" s="318">
        <f>SUM(V887*O887)</f>
        <v>0</v>
      </c>
      <c r="X887" s="44"/>
      <c r="Y887" s="317">
        <f>SUM(X887*O887)</f>
        <v>0</v>
      </c>
      <c r="Z887" s="43"/>
      <c r="AA887" s="318">
        <f>SUM(Z887*O887)</f>
        <v>0</v>
      </c>
      <c r="AB887" s="44"/>
      <c r="AC887" s="317">
        <f>SUM(AB887*O887)</f>
        <v>0</v>
      </c>
      <c r="AD887" s="43"/>
      <c r="AE887" s="318">
        <f>SUM(AD887*O887)</f>
        <v>0</v>
      </c>
      <c r="AF887" s="44"/>
      <c r="AG887" s="317">
        <f>SUM(AF887*O887)</f>
        <v>0</v>
      </c>
      <c r="AH887" s="43"/>
      <c r="AI887" s="318">
        <f>SUM(AH887*O887)</f>
        <v>0</v>
      </c>
      <c r="AJ887" s="44"/>
      <c r="AK887" s="317">
        <f>SUM(AJ887*O887)</f>
        <v>0</v>
      </c>
      <c r="AL887" s="43"/>
      <c r="AM887" s="318">
        <f>SUM(AL887*O887)</f>
        <v>0</v>
      </c>
      <c r="AN887" s="44"/>
      <c r="AO887" s="317">
        <f>SUM(AN887*O887)</f>
        <v>0</v>
      </c>
      <c r="AP887" s="43"/>
      <c r="AQ887" s="318">
        <f>SUM(AP887*O887)</f>
        <v>0</v>
      </c>
      <c r="AR887" s="44"/>
      <c r="AS887" s="317">
        <f>SUM(AR887*O887)</f>
        <v>0</v>
      </c>
      <c r="AT887" s="43"/>
      <c r="AU887" s="318">
        <f>SUM(AT887*O887)</f>
        <v>0</v>
      </c>
      <c r="AV887" s="44"/>
      <c r="AW887" s="317">
        <f>SUM(AV887*O887)</f>
        <v>0</v>
      </c>
      <c r="AX887" s="43"/>
      <c r="AY887" s="318">
        <f>SUM(AX887*O887)</f>
        <v>0</v>
      </c>
      <c r="AZ887" s="44"/>
      <c r="BA887" s="317">
        <f>SUM(AZ887*O887)</f>
        <v>0</v>
      </c>
      <c r="BB887" s="43"/>
      <c r="BC887" s="318">
        <f>SUM(BB887*O887)</f>
        <v>0</v>
      </c>
      <c r="BD887" s="44"/>
      <c r="BE887" s="317">
        <f>SUM(BD887*O887)</f>
        <v>0</v>
      </c>
    </row>
    <row r="888" spans="1:57" ht="25.5" x14ac:dyDescent="0.2">
      <c r="A888" s="59">
        <v>315</v>
      </c>
      <c r="B888" s="248" t="s">
        <v>175</v>
      </c>
      <c r="C888" s="248" t="s">
        <v>3356</v>
      </c>
      <c r="D888" s="29" t="s">
        <v>2029</v>
      </c>
      <c r="E888" s="28" t="s">
        <v>1908</v>
      </c>
      <c r="F888" s="188">
        <v>100</v>
      </c>
      <c r="G888" s="28" t="s">
        <v>2136</v>
      </c>
      <c r="H888" s="89">
        <v>50098</v>
      </c>
      <c r="I888" s="29" t="s">
        <v>3404</v>
      </c>
      <c r="J888" s="79" t="s">
        <v>2338</v>
      </c>
      <c r="K888" s="187">
        <v>2</v>
      </c>
      <c r="L888" s="80">
        <v>1.72</v>
      </c>
      <c r="M888" s="80">
        <v>1.72</v>
      </c>
      <c r="N888" s="80">
        <v>1.72</v>
      </c>
      <c r="O888" s="223">
        <v>1.72</v>
      </c>
      <c r="P888" s="371">
        <f>SUM(R888,T888,V888,X888,Z888,AB888,AD888,AF888,AH888,AJ888,AL888,AN888,AP888,AR888,AT888,AV888,AX888,AZ888,BB888,BD888)</f>
        <v>0</v>
      </c>
      <c r="Q888" s="372">
        <f>SUM(P888*O888)</f>
        <v>0</v>
      </c>
      <c r="R888" s="43"/>
      <c r="S888" s="318">
        <f>SUM(R888*O888)</f>
        <v>0</v>
      </c>
      <c r="T888" s="44"/>
      <c r="U888" s="317">
        <f>SUM(T888*O888)</f>
        <v>0</v>
      </c>
      <c r="V888" s="43"/>
      <c r="W888" s="318">
        <f>SUM(V888*O888)</f>
        <v>0</v>
      </c>
      <c r="X888" s="44"/>
      <c r="Y888" s="317">
        <f>SUM(X888*O888)</f>
        <v>0</v>
      </c>
      <c r="Z888" s="43"/>
      <c r="AA888" s="318">
        <f>SUM(Z888*O888)</f>
        <v>0</v>
      </c>
      <c r="AB888" s="44"/>
      <c r="AC888" s="317">
        <f>SUM(AB888*O888)</f>
        <v>0</v>
      </c>
      <c r="AD888" s="43"/>
      <c r="AE888" s="318">
        <f>SUM(AD888*O888)</f>
        <v>0</v>
      </c>
      <c r="AF888" s="44"/>
      <c r="AG888" s="317">
        <f>SUM(AF888*O888)</f>
        <v>0</v>
      </c>
      <c r="AH888" s="43"/>
      <c r="AI888" s="318">
        <f>SUM(AH888*O888)</f>
        <v>0</v>
      </c>
      <c r="AJ888" s="44"/>
      <c r="AK888" s="317">
        <f>SUM(AJ888*O888)</f>
        <v>0</v>
      </c>
      <c r="AL888" s="43"/>
      <c r="AM888" s="318">
        <f>SUM(AL888*O888)</f>
        <v>0</v>
      </c>
      <c r="AN888" s="44"/>
      <c r="AO888" s="317">
        <f>SUM(AN888*O888)</f>
        <v>0</v>
      </c>
      <c r="AP888" s="43"/>
      <c r="AQ888" s="318">
        <f>SUM(AP888*O888)</f>
        <v>0</v>
      </c>
      <c r="AR888" s="44"/>
      <c r="AS888" s="317">
        <f>SUM(AR888*O888)</f>
        <v>0</v>
      </c>
      <c r="AT888" s="43"/>
      <c r="AU888" s="318">
        <f>SUM(AT888*O888)</f>
        <v>0</v>
      </c>
      <c r="AV888" s="44"/>
      <c r="AW888" s="317">
        <f>SUM(AV888*O888)</f>
        <v>0</v>
      </c>
      <c r="AX888" s="43"/>
      <c r="AY888" s="318">
        <f>SUM(AX888*O888)</f>
        <v>0</v>
      </c>
      <c r="AZ888" s="44"/>
      <c r="BA888" s="317">
        <f>SUM(AZ888*O888)</f>
        <v>0</v>
      </c>
      <c r="BB888" s="43"/>
      <c r="BC888" s="318">
        <f>SUM(BB888*O888)</f>
        <v>0</v>
      </c>
      <c r="BD888" s="44"/>
      <c r="BE888" s="317">
        <f>SUM(BD888*O888)</f>
        <v>0</v>
      </c>
    </row>
    <row r="889" spans="1:57" ht="25.5" x14ac:dyDescent="0.2">
      <c r="A889" s="186">
        <v>316</v>
      </c>
      <c r="B889" s="73" t="s">
        <v>175</v>
      </c>
      <c r="C889" s="73" t="s">
        <v>1201</v>
      </c>
      <c r="D889" s="74" t="s">
        <v>3540</v>
      </c>
      <c r="E889" s="74" t="s">
        <v>11</v>
      </c>
      <c r="F889" s="75">
        <v>1</v>
      </c>
      <c r="G889" s="74" t="s">
        <v>3033</v>
      </c>
      <c r="H889" s="76" t="s">
        <v>3033</v>
      </c>
      <c r="I889" s="74" t="s">
        <v>3400</v>
      </c>
      <c r="J889" s="24" t="s">
        <v>3132</v>
      </c>
      <c r="K889" s="186">
        <v>1</v>
      </c>
      <c r="L889" s="144">
        <v>0.91</v>
      </c>
      <c r="M889" s="144">
        <v>1.02</v>
      </c>
      <c r="N889" s="144">
        <v>1.07</v>
      </c>
      <c r="O889" s="219">
        <v>1.1200000000000001</v>
      </c>
      <c r="P889" s="371">
        <f>SUM(R889,T889,V889,X889,Z889,AB889,AD889,AF889,AH889,AJ889,AL889,AN889,AP889,AR889,AT889,AV889,AX889,AZ889,BB889,BD889)</f>
        <v>0</v>
      </c>
      <c r="Q889" s="372">
        <f>SUM(P889*O889)</f>
        <v>0</v>
      </c>
      <c r="R889" s="43"/>
      <c r="S889" s="318">
        <f>SUM(R889*O889)</f>
        <v>0</v>
      </c>
      <c r="T889" s="44"/>
      <c r="U889" s="317">
        <f>SUM(T889*O889)</f>
        <v>0</v>
      </c>
      <c r="V889" s="43"/>
      <c r="W889" s="318">
        <f>SUM(V889*O889)</f>
        <v>0</v>
      </c>
      <c r="X889" s="44"/>
      <c r="Y889" s="317">
        <f>SUM(X889*O889)</f>
        <v>0</v>
      </c>
      <c r="Z889" s="43"/>
      <c r="AA889" s="318">
        <f>SUM(Z889*O889)</f>
        <v>0</v>
      </c>
      <c r="AB889" s="44"/>
      <c r="AC889" s="317">
        <f>SUM(AB889*O889)</f>
        <v>0</v>
      </c>
      <c r="AD889" s="43"/>
      <c r="AE889" s="318">
        <f>SUM(AD889*O889)</f>
        <v>0</v>
      </c>
      <c r="AF889" s="44"/>
      <c r="AG889" s="317">
        <f>SUM(AF889*O889)</f>
        <v>0</v>
      </c>
      <c r="AH889" s="43"/>
      <c r="AI889" s="318">
        <f>SUM(AH889*O889)</f>
        <v>0</v>
      </c>
      <c r="AJ889" s="44"/>
      <c r="AK889" s="317">
        <f>SUM(AJ889*O889)</f>
        <v>0</v>
      </c>
      <c r="AL889" s="43"/>
      <c r="AM889" s="318">
        <f>SUM(AL889*O889)</f>
        <v>0</v>
      </c>
      <c r="AN889" s="44"/>
      <c r="AO889" s="317">
        <f>SUM(AN889*O889)</f>
        <v>0</v>
      </c>
      <c r="AP889" s="43"/>
      <c r="AQ889" s="318">
        <f>SUM(AP889*O889)</f>
        <v>0</v>
      </c>
      <c r="AR889" s="44"/>
      <c r="AS889" s="317">
        <f>SUM(AR889*O889)</f>
        <v>0</v>
      </c>
      <c r="AT889" s="43"/>
      <c r="AU889" s="318">
        <f>SUM(AT889*O889)</f>
        <v>0</v>
      </c>
      <c r="AV889" s="44"/>
      <c r="AW889" s="317">
        <f>SUM(AV889*O889)</f>
        <v>0</v>
      </c>
      <c r="AX889" s="43"/>
      <c r="AY889" s="318">
        <f>SUM(AX889*O889)</f>
        <v>0</v>
      </c>
      <c r="AZ889" s="44"/>
      <c r="BA889" s="317">
        <f>SUM(AZ889*O889)</f>
        <v>0</v>
      </c>
      <c r="BB889" s="43"/>
      <c r="BC889" s="318">
        <f>SUM(BB889*O889)</f>
        <v>0</v>
      </c>
      <c r="BD889" s="44"/>
      <c r="BE889" s="317">
        <f>SUM(BD889*O889)</f>
        <v>0</v>
      </c>
    </row>
    <row r="890" spans="1:57" ht="25.5" x14ac:dyDescent="0.2">
      <c r="A890" s="59">
        <v>316</v>
      </c>
      <c r="B890" s="248" t="s">
        <v>175</v>
      </c>
      <c r="C890" s="248" t="s">
        <v>1201</v>
      </c>
      <c r="D890" s="29" t="s">
        <v>2069</v>
      </c>
      <c r="E890" s="28" t="s">
        <v>11</v>
      </c>
      <c r="F890" s="188">
        <v>1</v>
      </c>
      <c r="G890" s="28">
        <v>78102</v>
      </c>
      <c r="H890" s="88" t="s">
        <v>2137</v>
      </c>
      <c r="I890" s="29" t="s">
        <v>3404</v>
      </c>
      <c r="J890" s="79" t="s">
        <v>2338</v>
      </c>
      <c r="K890" s="187">
        <v>2</v>
      </c>
      <c r="L890" s="80">
        <v>1.1599999999999999</v>
      </c>
      <c r="M890" s="80">
        <v>1.1599999999999999</v>
      </c>
      <c r="N890" s="80">
        <v>1.1599999999999999</v>
      </c>
      <c r="O890" s="223">
        <v>1.1599999999999999</v>
      </c>
      <c r="P890" s="371">
        <f>SUM(R890,T890,V890,X890,Z890,AB890,AD890,AF890,AH890,AJ890,AL890,AN890,AP890,AR890,AT890,AV890,AX890,AZ890,BB890,BD890)</f>
        <v>0</v>
      </c>
      <c r="Q890" s="372">
        <f>SUM(P890*O890)</f>
        <v>0</v>
      </c>
      <c r="R890" s="43"/>
      <c r="S890" s="318">
        <f>SUM(R890*O890)</f>
        <v>0</v>
      </c>
      <c r="T890" s="44"/>
      <c r="U890" s="317">
        <f>SUM(T890*O890)</f>
        <v>0</v>
      </c>
      <c r="V890" s="43"/>
      <c r="W890" s="318">
        <f>SUM(V890*O890)</f>
        <v>0</v>
      </c>
      <c r="X890" s="44"/>
      <c r="Y890" s="317">
        <f>SUM(X890*O890)</f>
        <v>0</v>
      </c>
      <c r="Z890" s="43"/>
      <c r="AA890" s="318">
        <f>SUM(Z890*O890)</f>
        <v>0</v>
      </c>
      <c r="AB890" s="44"/>
      <c r="AC890" s="317">
        <f>SUM(AB890*O890)</f>
        <v>0</v>
      </c>
      <c r="AD890" s="43"/>
      <c r="AE890" s="318">
        <f>SUM(AD890*O890)</f>
        <v>0</v>
      </c>
      <c r="AF890" s="44"/>
      <c r="AG890" s="317">
        <f>SUM(AF890*O890)</f>
        <v>0</v>
      </c>
      <c r="AH890" s="43"/>
      <c r="AI890" s="318">
        <f>SUM(AH890*O890)</f>
        <v>0</v>
      </c>
      <c r="AJ890" s="44"/>
      <c r="AK890" s="317">
        <f>SUM(AJ890*O890)</f>
        <v>0</v>
      </c>
      <c r="AL890" s="43"/>
      <c r="AM890" s="318">
        <f>SUM(AL890*O890)</f>
        <v>0</v>
      </c>
      <c r="AN890" s="44"/>
      <c r="AO890" s="317">
        <f>SUM(AN890*O890)</f>
        <v>0</v>
      </c>
      <c r="AP890" s="43"/>
      <c r="AQ890" s="318">
        <f>SUM(AP890*O890)</f>
        <v>0</v>
      </c>
      <c r="AR890" s="44"/>
      <c r="AS890" s="317">
        <f>SUM(AR890*O890)</f>
        <v>0</v>
      </c>
      <c r="AT890" s="43"/>
      <c r="AU890" s="318">
        <f>SUM(AT890*O890)</f>
        <v>0</v>
      </c>
      <c r="AV890" s="44"/>
      <c r="AW890" s="317">
        <f>SUM(AV890*O890)</f>
        <v>0</v>
      </c>
      <c r="AX890" s="43"/>
      <c r="AY890" s="318">
        <f>SUM(AX890*O890)</f>
        <v>0</v>
      </c>
      <c r="AZ890" s="44"/>
      <c r="BA890" s="317">
        <f>SUM(AZ890*O890)</f>
        <v>0</v>
      </c>
      <c r="BB890" s="43"/>
      <c r="BC890" s="318">
        <f>SUM(BB890*O890)</f>
        <v>0</v>
      </c>
      <c r="BD890" s="44"/>
      <c r="BE890" s="317">
        <f>SUM(BD890*O890)</f>
        <v>0</v>
      </c>
    </row>
    <row r="891" spans="1:57" ht="25.5" x14ac:dyDescent="0.2">
      <c r="A891" s="263">
        <v>317</v>
      </c>
      <c r="B891" s="264" t="s">
        <v>175</v>
      </c>
      <c r="C891" s="260" t="s">
        <v>1200</v>
      </c>
      <c r="D891" s="315" t="s">
        <v>4052</v>
      </c>
      <c r="E891" s="266" t="s">
        <v>11</v>
      </c>
      <c r="F891" s="265">
        <v>1</v>
      </c>
      <c r="G891" s="266"/>
      <c r="H891" s="320" t="s">
        <v>4479</v>
      </c>
      <c r="I891" s="266" t="s">
        <v>3747</v>
      </c>
      <c r="J891" s="316" t="s">
        <v>4733</v>
      </c>
      <c r="K891" s="263"/>
      <c r="L891" s="267"/>
      <c r="M891" s="267"/>
      <c r="N891" s="267"/>
      <c r="O891" s="360">
        <v>0.95</v>
      </c>
      <c r="P891" s="371">
        <f>SUM(R891,T891,V891,X891,Z891,AB891,AD891,AF891,AH891,AJ891,AL891,AN891,AP891,AR891,AT891,AV891,AX891,AZ891,BB891,BD891)</f>
        <v>0</v>
      </c>
      <c r="Q891" s="372">
        <f>SUM(P891*O891)</f>
        <v>0</v>
      </c>
      <c r="R891" s="43"/>
      <c r="S891" s="318">
        <f>SUM(R891*O891)</f>
        <v>0</v>
      </c>
      <c r="T891" s="44"/>
      <c r="U891" s="317">
        <f>SUM(T891*O891)</f>
        <v>0</v>
      </c>
      <c r="V891" s="43"/>
      <c r="W891" s="318">
        <f>SUM(V891*O891)</f>
        <v>0</v>
      </c>
      <c r="X891" s="44"/>
      <c r="Y891" s="317">
        <f>SUM(X891*O891)</f>
        <v>0</v>
      </c>
      <c r="Z891" s="43"/>
      <c r="AA891" s="318">
        <f>SUM(Z891*O891)</f>
        <v>0</v>
      </c>
      <c r="AB891" s="44"/>
      <c r="AC891" s="317">
        <f>SUM(AB891*O891)</f>
        <v>0</v>
      </c>
      <c r="AD891" s="43"/>
      <c r="AE891" s="318">
        <f>SUM(AD891*O891)</f>
        <v>0</v>
      </c>
      <c r="AF891" s="44"/>
      <c r="AG891" s="317">
        <f>SUM(AF891*O891)</f>
        <v>0</v>
      </c>
      <c r="AH891" s="43"/>
      <c r="AI891" s="318">
        <f>SUM(AH891*O891)</f>
        <v>0</v>
      </c>
      <c r="AJ891" s="44"/>
      <c r="AK891" s="317">
        <f>SUM(AJ891*O891)</f>
        <v>0</v>
      </c>
      <c r="AL891" s="43"/>
      <c r="AM891" s="318">
        <f>SUM(AL891*O891)</f>
        <v>0</v>
      </c>
      <c r="AN891" s="44"/>
      <c r="AO891" s="317">
        <f>SUM(AN891*O891)</f>
        <v>0</v>
      </c>
      <c r="AP891" s="43"/>
      <c r="AQ891" s="318">
        <f>SUM(AP891*O891)</f>
        <v>0</v>
      </c>
      <c r="AR891" s="44"/>
      <c r="AS891" s="317">
        <f>SUM(AR891*O891)</f>
        <v>0</v>
      </c>
      <c r="AT891" s="43"/>
      <c r="AU891" s="318">
        <f>SUM(AT891*O891)</f>
        <v>0</v>
      </c>
      <c r="AV891" s="44"/>
      <c r="AW891" s="317">
        <f>SUM(AV891*O891)</f>
        <v>0</v>
      </c>
      <c r="AX891" s="43"/>
      <c r="AY891" s="318">
        <f>SUM(AX891*O891)</f>
        <v>0</v>
      </c>
      <c r="AZ891" s="44"/>
      <c r="BA891" s="317">
        <f>SUM(AZ891*O891)</f>
        <v>0</v>
      </c>
      <c r="BB891" s="43"/>
      <c r="BC891" s="318">
        <f>SUM(BB891*O891)</f>
        <v>0</v>
      </c>
      <c r="BD891" s="44"/>
      <c r="BE891" s="317">
        <f>SUM(BD891*O891)</f>
        <v>0</v>
      </c>
    </row>
    <row r="892" spans="1:57" ht="25.5" x14ac:dyDescent="0.2">
      <c r="A892" s="59">
        <v>317</v>
      </c>
      <c r="B892" s="248" t="s">
        <v>175</v>
      </c>
      <c r="C892" s="248" t="s">
        <v>1200</v>
      </c>
      <c r="D892" s="29" t="s">
        <v>1970</v>
      </c>
      <c r="E892" s="28" t="s">
        <v>11</v>
      </c>
      <c r="F892" s="188">
        <v>1</v>
      </c>
      <c r="G892" s="28">
        <v>78101</v>
      </c>
      <c r="H892" s="88" t="s">
        <v>2138</v>
      </c>
      <c r="I892" s="29" t="s">
        <v>3404</v>
      </c>
      <c r="J892" s="79" t="s">
        <v>2338</v>
      </c>
      <c r="K892" s="187">
        <v>1</v>
      </c>
      <c r="L892" s="80">
        <v>1.18</v>
      </c>
      <c r="M892" s="80">
        <v>1.18</v>
      </c>
      <c r="N892" s="80">
        <v>1.18</v>
      </c>
      <c r="O892" s="223">
        <v>1.18</v>
      </c>
      <c r="P892" s="371">
        <f>SUM(R892,T892,V892,X892,Z892,AB892,AD892,AF892,AH892,AJ892,AL892,AN892,AP892,AR892,AT892,AV892,AX892,AZ892,BB892,BD892)</f>
        <v>0</v>
      </c>
      <c r="Q892" s="372">
        <f>SUM(P892*O892)</f>
        <v>0</v>
      </c>
      <c r="R892" s="43"/>
      <c r="S892" s="318">
        <f>SUM(R892*O892)</f>
        <v>0</v>
      </c>
      <c r="T892" s="44"/>
      <c r="U892" s="317">
        <f>SUM(T892*O892)</f>
        <v>0</v>
      </c>
      <c r="V892" s="43"/>
      <c r="W892" s="318">
        <f>SUM(V892*O892)</f>
        <v>0</v>
      </c>
      <c r="X892" s="44"/>
      <c r="Y892" s="317">
        <f>SUM(X892*O892)</f>
        <v>0</v>
      </c>
      <c r="Z892" s="43"/>
      <c r="AA892" s="318">
        <f>SUM(Z892*O892)</f>
        <v>0</v>
      </c>
      <c r="AB892" s="44"/>
      <c r="AC892" s="317">
        <f>SUM(AB892*O892)</f>
        <v>0</v>
      </c>
      <c r="AD892" s="43"/>
      <c r="AE892" s="318">
        <f>SUM(AD892*O892)</f>
        <v>0</v>
      </c>
      <c r="AF892" s="44"/>
      <c r="AG892" s="317">
        <f>SUM(AF892*O892)</f>
        <v>0</v>
      </c>
      <c r="AH892" s="43"/>
      <c r="AI892" s="318">
        <f>SUM(AH892*O892)</f>
        <v>0</v>
      </c>
      <c r="AJ892" s="44"/>
      <c r="AK892" s="317">
        <f>SUM(AJ892*O892)</f>
        <v>0</v>
      </c>
      <c r="AL892" s="43"/>
      <c r="AM892" s="318">
        <f>SUM(AL892*O892)</f>
        <v>0</v>
      </c>
      <c r="AN892" s="44"/>
      <c r="AO892" s="317">
        <f>SUM(AN892*O892)</f>
        <v>0</v>
      </c>
      <c r="AP892" s="43"/>
      <c r="AQ892" s="318">
        <f>SUM(AP892*O892)</f>
        <v>0</v>
      </c>
      <c r="AR892" s="44"/>
      <c r="AS892" s="317">
        <f>SUM(AR892*O892)</f>
        <v>0</v>
      </c>
      <c r="AT892" s="43"/>
      <c r="AU892" s="318">
        <f>SUM(AT892*O892)</f>
        <v>0</v>
      </c>
      <c r="AV892" s="44"/>
      <c r="AW892" s="317">
        <f>SUM(AV892*O892)</f>
        <v>0</v>
      </c>
      <c r="AX892" s="43"/>
      <c r="AY892" s="318">
        <f>SUM(AX892*O892)</f>
        <v>0</v>
      </c>
      <c r="AZ892" s="44"/>
      <c r="BA892" s="317">
        <f>SUM(AZ892*O892)</f>
        <v>0</v>
      </c>
      <c r="BB892" s="43"/>
      <c r="BC892" s="318">
        <f>SUM(BB892*O892)</f>
        <v>0</v>
      </c>
      <c r="BD892" s="44"/>
      <c r="BE892" s="317">
        <f>SUM(BD892*O892)</f>
        <v>0</v>
      </c>
    </row>
    <row r="893" spans="1:57" ht="25.5" x14ac:dyDescent="0.2">
      <c r="A893" s="186">
        <v>317</v>
      </c>
      <c r="B893" s="73" t="s">
        <v>175</v>
      </c>
      <c r="C893" s="73" t="s">
        <v>1200</v>
      </c>
      <c r="D893" s="74" t="s">
        <v>3540</v>
      </c>
      <c r="E893" s="74" t="s">
        <v>11</v>
      </c>
      <c r="F893" s="75">
        <v>1</v>
      </c>
      <c r="G893" s="74" t="s">
        <v>3034</v>
      </c>
      <c r="H893" s="76" t="s">
        <v>3034</v>
      </c>
      <c r="I893" s="74" t="s">
        <v>3400</v>
      </c>
      <c r="J893" s="24" t="s">
        <v>3132</v>
      </c>
      <c r="K893" s="186">
        <v>2</v>
      </c>
      <c r="L893" s="144">
        <v>1.97</v>
      </c>
      <c r="M893" s="145">
        <v>1.23</v>
      </c>
      <c r="N893" s="77">
        <v>1.23</v>
      </c>
      <c r="O893" s="219">
        <v>1.29</v>
      </c>
      <c r="P893" s="371">
        <f>SUM(R893,T893,V893,X893,Z893,AB893,AD893,AF893,AH893,AJ893,AL893,AN893,AP893,AR893,AT893,AV893,AX893,AZ893,BB893,BD893)</f>
        <v>0</v>
      </c>
      <c r="Q893" s="372">
        <f>SUM(P893*O893)</f>
        <v>0</v>
      </c>
      <c r="R893" s="43"/>
      <c r="S893" s="318">
        <f>SUM(R893*O893)</f>
        <v>0</v>
      </c>
      <c r="T893" s="44"/>
      <c r="U893" s="317">
        <f>SUM(T893*O893)</f>
        <v>0</v>
      </c>
      <c r="V893" s="43"/>
      <c r="W893" s="318">
        <f>SUM(V893*O893)</f>
        <v>0</v>
      </c>
      <c r="X893" s="44"/>
      <c r="Y893" s="317">
        <f>SUM(X893*O893)</f>
        <v>0</v>
      </c>
      <c r="Z893" s="43"/>
      <c r="AA893" s="318">
        <f>SUM(Z893*O893)</f>
        <v>0</v>
      </c>
      <c r="AB893" s="44"/>
      <c r="AC893" s="317">
        <f>SUM(AB893*O893)</f>
        <v>0</v>
      </c>
      <c r="AD893" s="43"/>
      <c r="AE893" s="318">
        <f>SUM(AD893*O893)</f>
        <v>0</v>
      </c>
      <c r="AF893" s="44"/>
      <c r="AG893" s="317">
        <f>SUM(AF893*O893)</f>
        <v>0</v>
      </c>
      <c r="AH893" s="43"/>
      <c r="AI893" s="318">
        <f>SUM(AH893*O893)</f>
        <v>0</v>
      </c>
      <c r="AJ893" s="44"/>
      <c r="AK893" s="317">
        <f>SUM(AJ893*O893)</f>
        <v>0</v>
      </c>
      <c r="AL893" s="43"/>
      <c r="AM893" s="318">
        <f>SUM(AL893*O893)</f>
        <v>0</v>
      </c>
      <c r="AN893" s="44"/>
      <c r="AO893" s="317">
        <f>SUM(AN893*O893)</f>
        <v>0</v>
      </c>
      <c r="AP893" s="43"/>
      <c r="AQ893" s="318">
        <f>SUM(AP893*O893)</f>
        <v>0</v>
      </c>
      <c r="AR893" s="44"/>
      <c r="AS893" s="317">
        <f>SUM(AR893*O893)</f>
        <v>0</v>
      </c>
      <c r="AT893" s="43"/>
      <c r="AU893" s="318">
        <f>SUM(AT893*O893)</f>
        <v>0</v>
      </c>
      <c r="AV893" s="44"/>
      <c r="AW893" s="317">
        <f>SUM(AV893*O893)</f>
        <v>0</v>
      </c>
      <c r="AX893" s="43"/>
      <c r="AY893" s="318">
        <f>SUM(AX893*O893)</f>
        <v>0</v>
      </c>
      <c r="AZ893" s="44"/>
      <c r="BA893" s="317">
        <f>SUM(AZ893*O893)</f>
        <v>0</v>
      </c>
      <c r="BB893" s="43"/>
      <c r="BC893" s="318">
        <f>SUM(BB893*O893)</f>
        <v>0</v>
      </c>
      <c r="BD893" s="44"/>
      <c r="BE893" s="317">
        <f>SUM(BD893*O893)</f>
        <v>0</v>
      </c>
    </row>
    <row r="894" spans="1:57" ht="25.5" x14ac:dyDescent="0.2">
      <c r="A894" s="186">
        <v>318</v>
      </c>
      <c r="B894" s="73" t="s">
        <v>175</v>
      </c>
      <c r="C894" s="73" t="s">
        <v>181</v>
      </c>
      <c r="D894" s="74" t="s">
        <v>901</v>
      </c>
      <c r="E894" s="74" t="s">
        <v>10</v>
      </c>
      <c r="F894" s="75">
        <v>12</v>
      </c>
      <c r="G894" s="74" t="s">
        <v>3035</v>
      </c>
      <c r="H894" s="76" t="s">
        <v>3035</v>
      </c>
      <c r="I894" s="74" t="s">
        <v>3400</v>
      </c>
      <c r="J894" s="24" t="s">
        <v>3132</v>
      </c>
      <c r="K894" s="186">
        <v>1</v>
      </c>
      <c r="L894" s="144">
        <v>8.07</v>
      </c>
      <c r="M894" s="144">
        <v>8.4700000000000006</v>
      </c>
      <c r="N894" s="144">
        <v>8.89</v>
      </c>
      <c r="O894" s="219">
        <v>9.33</v>
      </c>
      <c r="P894" s="371">
        <f>SUM(R894,T894,V894,X894,Z894,AB894,AD894,AF894,AH894,AJ894,AL894,AN894,AP894,AR894,AT894,AV894,AX894,AZ894,BB894,BD894)</f>
        <v>0</v>
      </c>
      <c r="Q894" s="372">
        <f>SUM(P894*O894)</f>
        <v>0</v>
      </c>
      <c r="R894" s="43"/>
      <c r="S894" s="318">
        <f>SUM(R894*O894)</f>
        <v>0</v>
      </c>
      <c r="T894" s="44"/>
      <c r="U894" s="317">
        <f>SUM(T894*O894)</f>
        <v>0</v>
      </c>
      <c r="V894" s="43"/>
      <c r="W894" s="318">
        <f>SUM(V894*O894)</f>
        <v>0</v>
      </c>
      <c r="X894" s="44"/>
      <c r="Y894" s="317">
        <f>SUM(X894*O894)</f>
        <v>0</v>
      </c>
      <c r="Z894" s="43"/>
      <c r="AA894" s="318">
        <f>SUM(Z894*O894)</f>
        <v>0</v>
      </c>
      <c r="AB894" s="44"/>
      <c r="AC894" s="317">
        <f>SUM(AB894*O894)</f>
        <v>0</v>
      </c>
      <c r="AD894" s="43"/>
      <c r="AE894" s="318">
        <f>SUM(AD894*O894)</f>
        <v>0</v>
      </c>
      <c r="AF894" s="44"/>
      <c r="AG894" s="317">
        <f>SUM(AF894*O894)</f>
        <v>0</v>
      </c>
      <c r="AH894" s="43"/>
      <c r="AI894" s="318">
        <f>SUM(AH894*O894)</f>
        <v>0</v>
      </c>
      <c r="AJ894" s="44"/>
      <c r="AK894" s="317">
        <f>SUM(AJ894*O894)</f>
        <v>0</v>
      </c>
      <c r="AL894" s="43"/>
      <c r="AM894" s="318">
        <f>SUM(AL894*O894)</f>
        <v>0</v>
      </c>
      <c r="AN894" s="44"/>
      <c r="AO894" s="317">
        <f>SUM(AN894*O894)</f>
        <v>0</v>
      </c>
      <c r="AP894" s="43"/>
      <c r="AQ894" s="318">
        <f>SUM(AP894*O894)</f>
        <v>0</v>
      </c>
      <c r="AR894" s="44"/>
      <c r="AS894" s="317">
        <f>SUM(AR894*O894)</f>
        <v>0</v>
      </c>
      <c r="AT894" s="43"/>
      <c r="AU894" s="318">
        <f>SUM(AT894*O894)</f>
        <v>0</v>
      </c>
      <c r="AV894" s="44"/>
      <c r="AW894" s="317">
        <f>SUM(AV894*O894)</f>
        <v>0</v>
      </c>
      <c r="AX894" s="43"/>
      <c r="AY894" s="318">
        <f>SUM(AX894*O894)</f>
        <v>0</v>
      </c>
      <c r="AZ894" s="44"/>
      <c r="BA894" s="317">
        <f>SUM(AZ894*O894)</f>
        <v>0</v>
      </c>
      <c r="BB894" s="43"/>
      <c r="BC894" s="318">
        <f>SUM(BB894*O894)</f>
        <v>0</v>
      </c>
      <c r="BD894" s="44"/>
      <c r="BE894" s="317">
        <f>SUM(BD894*O894)</f>
        <v>0</v>
      </c>
    </row>
    <row r="895" spans="1:57" ht="25.5" x14ac:dyDescent="0.2">
      <c r="A895" s="263">
        <v>318</v>
      </c>
      <c r="B895" s="264" t="s">
        <v>175</v>
      </c>
      <c r="C895" s="260" t="s">
        <v>181</v>
      </c>
      <c r="D895" s="315" t="s">
        <v>4052</v>
      </c>
      <c r="E895" s="266" t="s">
        <v>2340</v>
      </c>
      <c r="F895" s="265">
        <v>12</v>
      </c>
      <c r="G895" s="266"/>
      <c r="H895" s="320" t="s">
        <v>4305</v>
      </c>
      <c r="I895" s="266" t="s">
        <v>3747</v>
      </c>
      <c r="J895" s="316" t="s">
        <v>4733</v>
      </c>
      <c r="K895" s="263"/>
      <c r="L895" s="267"/>
      <c r="M895" s="267"/>
      <c r="N895" s="267"/>
      <c r="O895" s="360">
        <v>11.689999999999998</v>
      </c>
      <c r="P895" s="371">
        <f>SUM(R895,T895,V895,X895,Z895,AB895,AD895,AF895,AH895,AJ895,AL895,AN895,AP895,AR895,AT895,AV895,AX895,AZ895,BB895,BD895)</f>
        <v>0</v>
      </c>
      <c r="Q895" s="372">
        <f>SUM(P895*O895)</f>
        <v>0</v>
      </c>
      <c r="R895" s="43"/>
      <c r="S895" s="318">
        <f>SUM(R895*O895)</f>
        <v>0</v>
      </c>
      <c r="T895" s="44"/>
      <c r="U895" s="317">
        <f>SUM(T895*O895)</f>
        <v>0</v>
      </c>
      <c r="V895" s="43"/>
      <c r="W895" s="318">
        <f>SUM(V895*O895)</f>
        <v>0</v>
      </c>
      <c r="X895" s="44"/>
      <c r="Y895" s="317">
        <f>SUM(X895*O895)</f>
        <v>0</v>
      </c>
      <c r="Z895" s="43"/>
      <c r="AA895" s="318">
        <f>SUM(Z895*O895)</f>
        <v>0</v>
      </c>
      <c r="AB895" s="44"/>
      <c r="AC895" s="317">
        <f>SUM(AB895*O895)</f>
        <v>0</v>
      </c>
      <c r="AD895" s="43"/>
      <c r="AE895" s="318">
        <f>SUM(AD895*O895)</f>
        <v>0</v>
      </c>
      <c r="AF895" s="44"/>
      <c r="AG895" s="317">
        <f>SUM(AF895*O895)</f>
        <v>0</v>
      </c>
      <c r="AH895" s="43"/>
      <c r="AI895" s="318">
        <f>SUM(AH895*O895)</f>
        <v>0</v>
      </c>
      <c r="AJ895" s="44"/>
      <c r="AK895" s="317">
        <f>SUM(AJ895*O895)</f>
        <v>0</v>
      </c>
      <c r="AL895" s="43"/>
      <c r="AM895" s="318">
        <f>SUM(AL895*O895)</f>
        <v>0</v>
      </c>
      <c r="AN895" s="44"/>
      <c r="AO895" s="317">
        <f>SUM(AN895*O895)</f>
        <v>0</v>
      </c>
      <c r="AP895" s="43"/>
      <c r="AQ895" s="318">
        <f>SUM(AP895*O895)</f>
        <v>0</v>
      </c>
      <c r="AR895" s="44"/>
      <c r="AS895" s="317">
        <f>SUM(AR895*O895)</f>
        <v>0</v>
      </c>
      <c r="AT895" s="43"/>
      <c r="AU895" s="318">
        <f>SUM(AT895*O895)</f>
        <v>0</v>
      </c>
      <c r="AV895" s="44"/>
      <c r="AW895" s="317">
        <f>SUM(AV895*O895)</f>
        <v>0</v>
      </c>
      <c r="AX895" s="43"/>
      <c r="AY895" s="318">
        <f>SUM(AX895*O895)</f>
        <v>0</v>
      </c>
      <c r="AZ895" s="44"/>
      <c r="BA895" s="317">
        <f>SUM(AZ895*O895)</f>
        <v>0</v>
      </c>
      <c r="BB895" s="43"/>
      <c r="BC895" s="318">
        <f>SUM(BB895*O895)</f>
        <v>0</v>
      </c>
      <c r="BD895" s="44"/>
      <c r="BE895" s="317">
        <f>SUM(BD895*O895)</f>
        <v>0</v>
      </c>
    </row>
    <row r="896" spans="1:57" ht="25.5" x14ac:dyDescent="0.2">
      <c r="A896" s="187">
        <v>318</v>
      </c>
      <c r="B896" s="25" t="s">
        <v>175</v>
      </c>
      <c r="C896" s="25" t="s">
        <v>181</v>
      </c>
      <c r="D896" s="29" t="s">
        <v>1970</v>
      </c>
      <c r="E896" s="28" t="s">
        <v>1908</v>
      </c>
      <c r="F896" s="188">
        <v>12</v>
      </c>
      <c r="G896" s="28">
        <v>95910</v>
      </c>
      <c r="H896" s="88" t="s">
        <v>2139</v>
      </c>
      <c r="I896" s="29" t="s">
        <v>3404</v>
      </c>
      <c r="J896" s="79" t="s">
        <v>2338</v>
      </c>
      <c r="K896" s="187">
        <v>2</v>
      </c>
      <c r="L896" s="80">
        <v>12.96</v>
      </c>
      <c r="M896" s="80">
        <v>12.96</v>
      </c>
      <c r="N896" s="80">
        <v>12.96</v>
      </c>
      <c r="O896" s="223">
        <v>12.96</v>
      </c>
      <c r="P896" s="371">
        <f>SUM(R896,T896,V896,X896,Z896,AB896,AD896,AF896,AH896,AJ896,AL896,AN896,AP896,AR896,AT896,AV896,AX896,AZ896,BB896,BD896)</f>
        <v>0</v>
      </c>
      <c r="Q896" s="372">
        <f>SUM(P896*O896)</f>
        <v>0</v>
      </c>
      <c r="R896" s="43"/>
      <c r="S896" s="318">
        <f>SUM(R896*O896)</f>
        <v>0</v>
      </c>
      <c r="T896" s="44"/>
      <c r="U896" s="317">
        <f>SUM(T896*O896)</f>
        <v>0</v>
      </c>
      <c r="V896" s="43"/>
      <c r="W896" s="318">
        <f>SUM(V896*O896)</f>
        <v>0</v>
      </c>
      <c r="X896" s="44"/>
      <c r="Y896" s="317">
        <f>SUM(X896*O896)</f>
        <v>0</v>
      </c>
      <c r="Z896" s="43"/>
      <c r="AA896" s="318">
        <f>SUM(Z896*O896)</f>
        <v>0</v>
      </c>
      <c r="AB896" s="44"/>
      <c r="AC896" s="317">
        <f>SUM(AB896*O896)</f>
        <v>0</v>
      </c>
      <c r="AD896" s="43"/>
      <c r="AE896" s="318">
        <f>SUM(AD896*O896)</f>
        <v>0</v>
      </c>
      <c r="AF896" s="44"/>
      <c r="AG896" s="317">
        <f>SUM(AF896*O896)</f>
        <v>0</v>
      </c>
      <c r="AH896" s="43"/>
      <c r="AI896" s="318">
        <f>SUM(AH896*O896)</f>
        <v>0</v>
      </c>
      <c r="AJ896" s="44"/>
      <c r="AK896" s="317">
        <f>SUM(AJ896*O896)</f>
        <v>0</v>
      </c>
      <c r="AL896" s="43"/>
      <c r="AM896" s="318">
        <f>SUM(AL896*O896)</f>
        <v>0</v>
      </c>
      <c r="AN896" s="44"/>
      <c r="AO896" s="317">
        <f>SUM(AN896*O896)</f>
        <v>0</v>
      </c>
      <c r="AP896" s="43"/>
      <c r="AQ896" s="318">
        <f>SUM(AP896*O896)</f>
        <v>0</v>
      </c>
      <c r="AR896" s="44"/>
      <c r="AS896" s="317">
        <f>SUM(AR896*O896)</f>
        <v>0</v>
      </c>
      <c r="AT896" s="43"/>
      <c r="AU896" s="318">
        <f>SUM(AT896*O896)</f>
        <v>0</v>
      </c>
      <c r="AV896" s="44"/>
      <c r="AW896" s="317">
        <f>SUM(AV896*O896)</f>
        <v>0</v>
      </c>
      <c r="AX896" s="43"/>
      <c r="AY896" s="318">
        <f>SUM(AX896*O896)</f>
        <v>0</v>
      </c>
      <c r="AZ896" s="44"/>
      <c r="BA896" s="317">
        <f>SUM(AZ896*O896)</f>
        <v>0</v>
      </c>
      <c r="BB896" s="43"/>
      <c r="BC896" s="318">
        <f>SUM(BB896*O896)</f>
        <v>0</v>
      </c>
      <c r="BD896" s="44"/>
      <c r="BE896" s="317">
        <f>SUM(BD896*O896)</f>
        <v>0</v>
      </c>
    </row>
    <row r="897" spans="1:57" ht="25.5" x14ac:dyDescent="0.2">
      <c r="A897" s="187">
        <v>319</v>
      </c>
      <c r="B897" s="25" t="s">
        <v>175</v>
      </c>
      <c r="C897" s="25" t="s">
        <v>183</v>
      </c>
      <c r="D897" s="29" t="s">
        <v>1970</v>
      </c>
      <c r="E897" s="28" t="s">
        <v>1908</v>
      </c>
      <c r="F897" s="188">
        <v>12</v>
      </c>
      <c r="G897" s="28">
        <v>68140</v>
      </c>
      <c r="H897" s="88" t="s">
        <v>2140</v>
      </c>
      <c r="I897" s="29" t="s">
        <v>3404</v>
      </c>
      <c r="J897" s="79" t="s">
        <v>2338</v>
      </c>
      <c r="K897" s="187">
        <v>1</v>
      </c>
      <c r="L897" s="146">
        <v>16.52</v>
      </c>
      <c r="M897" s="80">
        <v>16.52</v>
      </c>
      <c r="N897" s="80">
        <v>16.52</v>
      </c>
      <c r="O897" s="223">
        <v>16.52</v>
      </c>
      <c r="P897" s="371">
        <f>SUM(R897,T897,V897,X897,Z897,AB897,AD897,AF897,AH897,AJ897,AL897,AN897,AP897,AR897,AT897,AV897,AX897,AZ897,BB897,BD897)</f>
        <v>0</v>
      </c>
      <c r="Q897" s="372">
        <f>SUM(P897*O897)</f>
        <v>0</v>
      </c>
      <c r="R897" s="43"/>
      <c r="S897" s="318">
        <f>SUM(R897*O897)</f>
        <v>0</v>
      </c>
      <c r="T897" s="44"/>
      <c r="U897" s="317">
        <f>SUM(T897*O897)</f>
        <v>0</v>
      </c>
      <c r="V897" s="43"/>
      <c r="W897" s="318">
        <f>SUM(V897*O897)</f>
        <v>0</v>
      </c>
      <c r="X897" s="44"/>
      <c r="Y897" s="317">
        <f>SUM(X897*O897)</f>
        <v>0</v>
      </c>
      <c r="Z897" s="43"/>
      <c r="AA897" s="318">
        <f>SUM(Z897*O897)</f>
        <v>0</v>
      </c>
      <c r="AB897" s="44"/>
      <c r="AC897" s="317">
        <f>SUM(AB897*O897)</f>
        <v>0</v>
      </c>
      <c r="AD897" s="43"/>
      <c r="AE897" s="318">
        <f>SUM(AD897*O897)</f>
        <v>0</v>
      </c>
      <c r="AF897" s="44"/>
      <c r="AG897" s="317">
        <f>SUM(AF897*O897)</f>
        <v>0</v>
      </c>
      <c r="AH897" s="43"/>
      <c r="AI897" s="318">
        <f>SUM(AH897*O897)</f>
        <v>0</v>
      </c>
      <c r="AJ897" s="44"/>
      <c r="AK897" s="317">
        <f>SUM(AJ897*O897)</f>
        <v>0</v>
      </c>
      <c r="AL897" s="43"/>
      <c r="AM897" s="318">
        <f>SUM(AL897*O897)</f>
        <v>0</v>
      </c>
      <c r="AN897" s="44"/>
      <c r="AO897" s="317">
        <f>SUM(AN897*O897)</f>
        <v>0</v>
      </c>
      <c r="AP897" s="43"/>
      <c r="AQ897" s="318">
        <f>SUM(AP897*O897)</f>
        <v>0</v>
      </c>
      <c r="AR897" s="44"/>
      <c r="AS897" s="317">
        <f>SUM(AR897*O897)</f>
        <v>0</v>
      </c>
      <c r="AT897" s="43"/>
      <c r="AU897" s="318">
        <f>SUM(AT897*O897)</f>
        <v>0</v>
      </c>
      <c r="AV897" s="44"/>
      <c r="AW897" s="317">
        <f>SUM(AV897*O897)</f>
        <v>0</v>
      </c>
      <c r="AX897" s="43"/>
      <c r="AY897" s="318">
        <f>SUM(AX897*O897)</f>
        <v>0</v>
      </c>
      <c r="AZ897" s="44"/>
      <c r="BA897" s="317">
        <f>SUM(AZ897*O897)</f>
        <v>0</v>
      </c>
      <c r="BB897" s="43"/>
      <c r="BC897" s="318">
        <f>SUM(BB897*O897)</f>
        <v>0</v>
      </c>
      <c r="BD897" s="44"/>
      <c r="BE897" s="317">
        <f>SUM(BD897*O897)</f>
        <v>0</v>
      </c>
    </row>
    <row r="898" spans="1:57" ht="25.5" x14ac:dyDescent="0.2">
      <c r="A898" s="186">
        <v>319</v>
      </c>
      <c r="B898" s="73" t="s">
        <v>175</v>
      </c>
      <c r="C898" s="73" t="s">
        <v>183</v>
      </c>
      <c r="D898" s="74" t="s">
        <v>901</v>
      </c>
      <c r="E898" s="74" t="s">
        <v>10</v>
      </c>
      <c r="F898" s="75">
        <v>12</v>
      </c>
      <c r="G898" s="74" t="s">
        <v>1013</v>
      </c>
      <c r="H898" s="76" t="s">
        <v>1013</v>
      </c>
      <c r="I898" s="74" t="s">
        <v>3400</v>
      </c>
      <c r="J898" s="24" t="s">
        <v>3132</v>
      </c>
      <c r="K898" s="186">
        <v>2</v>
      </c>
      <c r="L898" s="144">
        <v>19.309999999999999</v>
      </c>
      <c r="M898" s="144">
        <v>21.29</v>
      </c>
      <c r="N898" s="77">
        <v>21.29</v>
      </c>
      <c r="O898" s="219">
        <v>22.35</v>
      </c>
      <c r="P898" s="371">
        <f>SUM(R898,T898,V898,X898,Z898,AB898,AD898,AF898,AH898,AJ898,AL898,AN898,AP898,AR898,AT898,AV898,AX898,AZ898,BB898,BD898)</f>
        <v>0</v>
      </c>
      <c r="Q898" s="372">
        <f>SUM(P898*O898)</f>
        <v>0</v>
      </c>
      <c r="R898" s="43"/>
      <c r="S898" s="318">
        <f>SUM(R898*O898)</f>
        <v>0</v>
      </c>
      <c r="T898" s="44"/>
      <c r="U898" s="317">
        <f>SUM(T898*O898)</f>
        <v>0</v>
      </c>
      <c r="V898" s="43"/>
      <c r="W898" s="318">
        <f>SUM(V898*O898)</f>
        <v>0</v>
      </c>
      <c r="X898" s="44"/>
      <c r="Y898" s="317">
        <f>SUM(X898*O898)</f>
        <v>0</v>
      </c>
      <c r="Z898" s="43"/>
      <c r="AA898" s="318">
        <f>SUM(Z898*O898)</f>
        <v>0</v>
      </c>
      <c r="AB898" s="44"/>
      <c r="AC898" s="317">
        <f>SUM(AB898*O898)</f>
        <v>0</v>
      </c>
      <c r="AD898" s="43"/>
      <c r="AE898" s="318">
        <f>SUM(AD898*O898)</f>
        <v>0</v>
      </c>
      <c r="AF898" s="44"/>
      <c r="AG898" s="317">
        <f>SUM(AF898*O898)</f>
        <v>0</v>
      </c>
      <c r="AH898" s="43"/>
      <c r="AI898" s="318">
        <f>SUM(AH898*O898)</f>
        <v>0</v>
      </c>
      <c r="AJ898" s="44"/>
      <c r="AK898" s="317">
        <f>SUM(AJ898*O898)</f>
        <v>0</v>
      </c>
      <c r="AL898" s="43"/>
      <c r="AM898" s="318">
        <f>SUM(AL898*O898)</f>
        <v>0</v>
      </c>
      <c r="AN898" s="44"/>
      <c r="AO898" s="317">
        <f>SUM(AN898*O898)</f>
        <v>0</v>
      </c>
      <c r="AP898" s="43"/>
      <c r="AQ898" s="318">
        <f>SUM(AP898*O898)</f>
        <v>0</v>
      </c>
      <c r="AR898" s="44"/>
      <c r="AS898" s="317">
        <f>SUM(AR898*O898)</f>
        <v>0</v>
      </c>
      <c r="AT898" s="43"/>
      <c r="AU898" s="318">
        <f>SUM(AT898*O898)</f>
        <v>0</v>
      </c>
      <c r="AV898" s="44"/>
      <c r="AW898" s="317">
        <f>SUM(AV898*O898)</f>
        <v>0</v>
      </c>
      <c r="AX898" s="43"/>
      <c r="AY898" s="318">
        <f>SUM(AX898*O898)</f>
        <v>0</v>
      </c>
      <c r="AZ898" s="44"/>
      <c r="BA898" s="317">
        <f>SUM(AZ898*O898)</f>
        <v>0</v>
      </c>
      <c r="BB898" s="43"/>
      <c r="BC898" s="318">
        <f>SUM(BB898*O898)</f>
        <v>0</v>
      </c>
      <c r="BD898" s="44"/>
      <c r="BE898" s="317">
        <f>SUM(BD898*O898)</f>
        <v>0</v>
      </c>
    </row>
    <row r="899" spans="1:57" ht="25.5" x14ac:dyDescent="0.2">
      <c r="A899" s="263">
        <v>319</v>
      </c>
      <c r="B899" s="264" t="s">
        <v>175</v>
      </c>
      <c r="C899" s="260" t="s">
        <v>183</v>
      </c>
      <c r="D899" s="315" t="s">
        <v>4052</v>
      </c>
      <c r="E899" s="266" t="s">
        <v>2340</v>
      </c>
      <c r="F899" s="265">
        <v>12</v>
      </c>
      <c r="G899" s="266"/>
      <c r="H899" s="320" t="s">
        <v>4306</v>
      </c>
      <c r="I899" s="266" t="s">
        <v>3747</v>
      </c>
      <c r="J899" s="316" t="s">
        <v>4733</v>
      </c>
      <c r="K899" s="263"/>
      <c r="L899" s="267"/>
      <c r="M899" s="267"/>
      <c r="N899" s="267"/>
      <c r="O899" s="360">
        <v>23.39</v>
      </c>
      <c r="P899" s="371">
        <f>SUM(R899,T899,V899,X899,Z899,AB899,AD899,AF899,AH899,AJ899,AL899,AN899,AP899,AR899,AT899,AV899,AX899,AZ899,BB899,BD899)</f>
        <v>0</v>
      </c>
      <c r="Q899" s="372">
        <f>SUM(P899*O899)</f>
        <v>0</v>
      </c>
      <c r="R899" s="43"/>
      <c r="S899" s="318">
        <f>SUM(R899*O899)</f>
        <v>0</v>
      </c>
      <c r="T899" s="44"/>
      <c r="U899" s="317">
        <f>SUM(T899*O899)</f>
        <v>0</v>
      </c>
      <c r="V899" s="43"/>
      <c r="W899" s="318">
        <f>SUM(V899*O899)</f>
        <v>0</v>
      </c>
      <c r="X899" s="44"/>
      <c r="Y899" s="317">
        <f>SUM(X899*O899)</f>
        <v>0</v>
      </c>
      <c r="Z899" s="43"/>
      <c r="AA899" s="318">
        <f>SUM(Z899*O899)</f>
        <v>0</v>
      </c>
      <c r="AB899" s="44"/>
      <c r="AC899" s="317">
        <f>SUM(AB899*O899)</f>
        <v>0</v>
      </c>
      <c r="AD899" s="43"/>
      <c r="AE899" s="318">
        <f>SUM(AD899*O899)</f>
        <v>0</v>
      </c>
      <c r="AF899" s="44"/>
      <c r="AG899" s="317">
        <f>SUM(AF899*O899)</f>
        <v>0</v>
      </c>
      <c r="AH899" s="43"/>
      <c r="AI899" s="318">
        <f>SUM(AH899*O899)</f>
        <v>0</v>
      </c>
      <c r="AJ899" s="44"/>
      <c r="AK899" s="317">
        <f>SUM(AJ899*O899)</f>
        <v>0</v>
      </c>
      <c r="AL899" s="43"/>
      <c r="AM899" s="318">
        <f>SUM(AL899*O899)</f>
        <v>0</v>
      </c>
      <c r="AN899" s="44"/>
      <c r="AO899" s="317">
        <f>SUM(AN899*O899)</f>
        <v>0</v>
      </c>
      <c r="AP899" s="43"/>
      <c r="AQ899" s="318">
        <f>SUM(AP899*O899)</f>
        <v>0</v>
      </c>
      <c r="AR899" s="44"/>
      <c r="AS899" s="317">
        <f>SUM(AR899*O899)</f>
        <v>0</v>
      </c>
      <c r="AT899" s="43"/>
      <c r="AU899" s="318">
        <f>SUM(AT899*O899)</f>
        <v>0</v>
      </c>
      <c r="AV899" s="44"/>
      <c r="AW899" s="317">
        <f>SUM(AV899*O899)</f>
        <v>0</v>
      </c>
      <c r="AX899" s="43"/>
      <c r="AY899" s="318">
        <f>SUM(AX899*O899)</f>
        <v>0</v>
      </c>
      <c r="AZ899" s="44"/>
      <c r="BA899" s="317">
        <f>SUM(AZ899*O899)</f>
        <v>0</v>
      </c>
      <c r="BB899" s="43"/>
      <c r="BC899" s="318">
        <f>SUM(BB899*O899)</f>
        <v>0</v>
      </c>
      <c r="BD899" s="44"/>
      <c r="BE899" s="317">
        <f>SUM(BD899*O899)</f>
        <v>0</v>
      </c>
    </row>
    <row r="900" spans="1:57" ht="25.5" x14ac:dyDescent="0.2">
      <c r="A900" s="187">
        <v>320</v>
      </c>
      <c r="B900" s="25" t="s">
        <v>175</v>
      </c>
      <c r="C900" s="25" t="s">
        <v>182</v>
      </c>
      <c r="D900" s="29" t="s">
        <v>1970</v>
      </c>
      <c r="E900" s="28" t="s">
        <v>1908</v>
      </c>
      <c r="F900" s="188">
        <v>12</v>
      </c>
      <c r="G900" s="28">
        <v>98140</v>
      </c>
      <c r="H900" s="88" t="s">
        <v>2141</v>
      </c>
      <c r="I900" s="29" t="s">
        <v>3404</v>
      </c>
      <c r="J900" s="79" t="s">
        <v>2338</v>
      </c>
      <c r="K900" s="187">
        <v>1</v>
      </c>
      <c r="L900" s="146">
        <v>16.03</v>
      </c>
      <c r="M900" s="80">
        <v>16.03</v>
      </c>
      <c r="N900" s="80">
        <v>16.03</v>
      </c>
      <c r="O900" s="223">
        <v>16.03</v>
      </c>
      <c r="P900" s="371">
        <f>SUM(R900,T900,V900,X900,Z900,AB900,AD900,AF900,AH900,AJ900,AL900,AN900,AP900,AR900,AT900,AV900,AX900,AZ900,BB900,BD900)</f>
        <v>0</v>
      </c>
      <c r="Q900" s="372">
        <f>SUM(P900*O900)</f>
        <v>0</v>
      </c>
      <c r="R900" s="43"/>
      <c r="S900" s="318">
        <f>SUM(R900*O900)</f>
        <v>0</v>
      </c>
      <c r="T900" s="44"/>
      <c r="U900" s="317">
        <f>SUM(T900*O900)</f>
        <v>0</v>
      </c>
      <c r="V900" s="43"/>
      <c r="W900" s="318">
        <f>SUM(V900*O900)</f>
        <v>0</v>
      </c>
      <c r="X900" s="44"/>
      <c r="Y900" s="317">
        <f>SUM(X900*O900)</f>
        <v>0</v>
      </c>
      <c r="Z900" s="43"/>
      <c r="AA900" s="318">
        <f>SUM(Z900*O900)</f>
        <v>0</v>
      </c>
      <c r="AB900" s="44"/>
      <c r="AC900" s="317">
        <f>SUM(AB900*O900)</f>
        <v>0</v>
      </c>
      <c r="AD900" s="43"/>
      <c r="AE900" s="318">
        <f>SUM(AD900*O900)</f>
        <v>0</v>
      </c>
      <c r="AF900" s="44"/>
      <c r="AG900" s="317">
        <f>SUM(AF900*O900)</f>
        <v>0</v>
      </c>
      <c r="AH900" s="43"/>
      <c r="AI900" s="318">
        <f>SUM(AH900*O900)</f>
        <v>0</v>
      </c>
      <c r="AJ900" s="44"/>
      <c r="AK900" s="317">
        <f>SUM(AJ900*O900)</f>
        <v>0</v>
      </c>
      <c r="AL900" s="43"/>
      <c r="AM900" s="318">
        <f>SUM(AL900*O900)</f>
        <v>0</v>
      </c>
      <c r="AN900" s="44"/>
      <c r="AO900" s="317">
        <f>SUM(AN900*O900)</f>
        <v>0</v>
      </c>
      <c r="AP900" s="43"/>
      <c r="AQ900" s="318">
        <f>SUM(AP900*O900)</f>
        <v>0</v>
      </c>
      <c r="AR900" s="44"/>
      <c r="AS900" s="317">
        <f>SUM(AR900*O900)</f>
        <v>0</v>
      </c>
      <c r="AT900" s="43"/>
      <c r="AU900" s="318">
        <f>SUM(AT900*O900)</f>
        <v>0</v>
      </c>
      <c r="AV900" s="44"/>
      <c r="AW900" s="317">
        <f>SUM(AV900*O900)</f>
        <v>0</v>
      </c>
      <c r="AX900" s="43"/>
      <c r="AY900" s="318">
        <f>SUM(AX900*O900)</f>
        <v>0</v>
      </c>
      <c r="AZ900" s="44"/>
      <c r="BA900" s="317">
        <f>SUM(AZ900*O900)</f>
        <v>0</v>
      </c>
      <c r="BB900" s="43"/>
      <c r="BC900" s="318">
        <f>SUM(BB900*O900)</f>
        <v>0</v>
      </c>
      <c r="BD900" s="44"/>
      <c r="BE900" s="317">
        <f>SUM(BD900*O900)</f>
        <v>0</v>
      </c>
    </row>
    <row r="901" spans="1:57" ht="25.5" x14ac:dyDescent="0.2">
      <c r="A901" s="186">
        <v>320</v>
      </c>
      <c r="B901" s="73" t="s">
        <v>175</v>
      </c>
      <c r="C901" s="73" t="s">
        <v>182</v>
      </c>
      <c r="D901" s="74" t="s">
        <v>901</v>
      </c>
      <c r="E901" s="74" t="s">
        <v>10</v>
      </c>
      <c r="F901" s="75">
        <v>12</v>
      </c>
      <c r="G901" s="74" t="s">
        <v>1014</v>
      </c>
      <c r="H901" s="76" t="s">
        <v>1014</v>
      </c>
      <c r="I901" s="74" t="s">
        <v>3400</v>
      </c>
      <c r="J901" s="24" t="s">
        <v>3132</v>
      </c>
      <c r="K901" s="186">
        <v>2</v>
      </c>
      <c r="L901" s="144">
        <v>19.309999999999999</v>
      </c>
      <c r="M901" s="144">
        <v>21.29</v>
      </c>
      <c r="N901" s="77">
        <v>21.29</v>
      </c>
      <c r="O901" s="219">
        <v>22.35</v>
      </c>
      <c r="P901" s="371">
        <f>SUM(R901,T901,V901,X901,Z901,AB901,AD901,AF901,AH901,AJ901,AL901,AN901,AP901,AR901,AT901,AV901,AX901,AZ901,BB901,BD901)</f>
        <v>0</v>
      </c>
      <c r="Q901" s="372">
        <f>SUM(P901*O901)</f>
        <v>0</v>
      </c>
      <c r="R901" s="43"/>
      <c r="S901" s="318">
        <f>SUM(R901*O901)</f>
        <v>0</v>
      </c>
      <c r="T901" s="44"/>
      <c r="U901" s="317">
        <f>SUM(T901*O901)</f>
        <v>0</v>
      </c>
      <c r="V901" s="43"/>
      <c r="W901" s="318">
        <f>SUM(V901*O901)</f>
        <v>0</v>
      </c>
      <c r="X901" s="44"/>
      <c r="Y901" s="317">
        <f>SUM(X901*O901)</f>
        <v>0</v>
      </c>
      <c r="Z901" s="43"/>
      <c r="AA901" s="318">
        <f>SUM(Z901*O901)</f>
        <v>0</v>
      </c>
      <c r="AB901" s="44"/>
      <c r="AC901" s="317">
        <f>SUM(AB901*O901)</f>
        <v>0</v>
      </c>
      <c r="AD901" s="43"/>
      <c r="AE901" s="318">
        <f>SUM(AD901*O901)</f>
        <v>0</v>
      </c>
      <c r="AF901" s="44"/>
      <c r="AG901" s="317">
        <f>SUM(AF901*O901)</f>
        <v>0</v>
      </c>
      <c r="AH901" s="43"/>
      <c r="AI901" s="318">
        <f>SUM(AH901*O901)</f>
        <v>0</v>
      </c>
      <c r="AJ901" s="44"/>
      <c r="AK901" s="317">
        <f>SUM(AJ901*O901)</f>
        <v>0</v>
      </c>
      <c r="AL901" s="43"/>
      <c r="AM901" s="318">
        <f>SUM(AL901*O901)</f>
        <v>0</v>
      </c>
      <c r="AN901" s="44"/>
      <c r="AO901" s="317">
        <f>SUM(AN901*O901)</f>
        <v>0</v>
      </c>
      <c r="AP901" s="43"/>
      <c r="AQ901" s="318">
        <f>SUM(AP901*O901)</f>
        <v>0</v>
      </c>
      <c r="AR901" s="44"/>
      <c r="AS901" s="317">
        <f>SUM(AR901*O901)</f>
        <v>0</v>
      </c>
      <c r="AT901" s="43"/>
      <c r="AU901" s="318">
        <f>SUM(AT901*O901)</f>
        <v>0</v>
      </c>
      <c r="AV901" s="44"/>
      <c r="AW901" s="317">
        <f>SUM(AV901*O901)</f>
        <v>0</v>
      </c>
      <c r="AX901" s="43"/>
      <c r="AY901" s="318">
        <f>SUM(AX901*O901)</f>
        <v>0</v>
      </c>
      <c r="AZ901" s="44"/>
      <c r="BA901" s="317">
        <f>SUM(AZ901*O901)</f>
        <v>0</v>
      </c>
      <c r="BB901" s="43"/>
      <c r="BC901" s="318">
        <f>SUM(BB901*O901)</f>
        <v>0</v>
      </c>
      <c r="BD901" s="44"/>
      <c r="BE901" s="317">
        <f>SUM(BD901*O901)</f>
        <v>0</v>
      </c>
    </row>
    <row r="902" spans="1:57" ht="25.5" x14ac:dyDescent="0.2">
      <c r="A902" s="263">
        <v>320</v>
      </c>
      <c r="B902" s="264" t="s">
        <v>175</v>
      </c>
      <c r="C902" s="260" t="s">
        <v>182</v>
      </c>
      <c r="D902" s="315" t="s">
        <v>4052</v>
      </c>
      <c r="E902" s="266" t="s">
        <v>2340</v>
      </c>
      <c r="F902" s="265">
        <v>12</v>
      </c>
      <c r="G902" s="266"/>
      <c r="H902" s="320" t="s">
        <v>4307</v>
      </c>
      <c r="I902" s="266" t="s">
        <v>3747</v>
      </c>
      <c r="J902" s="316" t="s">
        <v>4733</v>
      </c>
      <c r="K902" s="263"/>
      <c r="L902" s="267"/>
      <c r="M902" s="267"/>
      <c r="N902" s="267"/>
      <c r="O902" s="360">
        <v>23.39</v>
      </c>
      <c r="P902" s="371">
        <f>SUM(R902,T902,V902,X902,Z902,AB902,AD902,AF902,AH902,AJ902,AL902,AN902,AP902,AR902,AT902,AV902,AX902,AZ902,BB902,BD902)</f>
        <v>0</v>
      </c>
      <c r="Q902" s="372">
        <f>SUM(P902*O902)</f>
        <v>0</v>
      </c>
      <c r="R902" s="43"/>
      <c r="S902" s="318">
        <f>SUM(R902*O902)</f>
        <v>0</v>
      </c>
      <c r="T902" s="44"/>
      <c r="U902" s="317">
        <f>SUM(T902*O902)</f>
        <v>0</v>
      </c>
      <c r="V902" s="43"/>
      <c r="W902" s="318">
        <f>SUM(V902*O902)</f>
        <v>0</v>
      </c>
      <c r="X902" s="44"/>
      <c r="Y902" s="317">
        <f>SUM(X902*O902)</f>
        <v>0</v>
      </c>
      <c r="Z902" s="43"/>
      <c r="AA902" s="318">
        <f>SUM(Z902*O902)</f>
        <v>0</v>
      </c>
      <c r="AB902" s="44"/>
      <c r="AC902" s="317">
        <f>SUM(AB902*O902)</f>
        <v>0</v>
      </c>
      <c r="AD902" s="43"/>
      <c r="AE902" s="318">
        <f>SUM(AD902*O902)</f>
        <v>0</v>
      </c>
      <c r="AF902" s="44"/>
      <c r="AG902" s="317">
        <f>SUM(AF902*O902)</f>
        <v>0</v>
      </c>
      <c r="AH902" s="43"/>
      <c r="AI902" s="318">
        <f>SUM(AH902*O902)</f>
        <v>0</v>
      </c>
      <c r="AJ902" s="44"/>
      <c r="AK902" s="317">
        <f>SUM(AJ902*O902)</f>
        <v>0</v>
      </c>
      <c r="AL902" s="43"/>
      <c r="AM902" s="318">
        <f>SUM(AL902*O902)</f>
        <v>0</v>
      </c>
      <c r="AN902" s="44"/>
      <c r="AO902" s="317">
        <f>SUM(AN902*O902)</f>
        <v>0</v>
      </c>
      <c r="AP902" s="43"/>
      <c r="AQ902" s="318">
        <f>SUM(AP902*O902)</f>
        <v>0</v>
      </c>
      <c r="AR902" s="44"/>
      <c r="AS902" s="317">
        <f>SUM(AR902*O902)</f>
        <v>0</v>
      </c>
      <c r="AT902" s="43"/>
      <c r="AU902" s="318">
        <f>SUM(AT902*O902)</f>
        <v>0</v>
      </c>
      <c r="AV902" s="44"/>
      <c r="AW902" s="317">
        <f>SUM(AV902*O902)</f>
        <v>0</v>
      </c>
      <c r="AX902" s="43"/>
      <c r="AY902" s="318">
        <f>SUM(AX902*O902)</f>
        <v>0</v>
      </c>
      <c r="AZ902" s="44"/>
      <c r="BA902" s="317">
        <f>SUM(AZ902*O902)</f>
        <v>0</v>
      </c>
      <c r="BB902" s="43"/>
      <c r="BC902" s="318">
        <f>SUM(BB902*O902)</f>
        <v>0</v>
      </c>
      <c r="BD902" s="44"/>
      <c r="BE902" s="317">
        <f>SUM(BD902*O902)</f>
        <v>0</v>
      </c>
    </row>
    <row r="903" spans="1:57" ht="25.5" x14ac:dyDescent="0.2">
      <c r="A903" s="186">
        <v>321</v>
      </c>
      <c r="B903" s="73" t="s">
        <v>175</v>
      </c>
      <c r="C903" s="73" t="s">
        <v>180</v>
      </c>
      <c r="D903" s="74" t="s">
        <v>901</v>
      </c>
      <c r="E903" s="74" t="s">
        <v>10</v>
      </c>
      <c r="F903" s="75">
        <v>12</v>
      </c>
      <c r="G903" s="74" t="s">
        <v>1015</v>
      </c>
      <c r="H903" s="76" t="s">
        <v>1015</v>
      </c>
      <c r="I903" s="74" t="s">
        <v>3400</v>
      </c>
      <c r="J903" s="24" t="s">
        <v>3132</v>
      </c>
      <c r="K903" s="186">
        <v>1</v>
      </c>
      <c r="L903" s="144">
        <v>9.5</v>
      </c>
      <c r="M903" s="144">
        <v>10.67</v>
      </c>
      <c r="N903" s="144">
        <v>11.2</v>
      </c>
      <c r="O903" s="219">
        <v>11.76</v>
      </c>
      <c r="P903" s="371">
        <f>SUM(R903,T903,V903,X903,Z903,AB903,AD903,AF903,AH903,AJ903,AL903,AN903,AP903,AR903,AT903,AV903,AX903,AZ903,BB903,BD903)</f>
        <v>0</v>
      </c>
      <c r="Q903" s="372">
        <f>SUM(P903*O903)</f>
        <v>0</v>
      </c>
      <c r="R903" s="43"/>
      <c r="S903" s="318">
        <f>SUM(R903*O903)</f>
        <v>0</v>
      </c>
      <c r="T903" s="44"/>
      <c r="U903" s="317">
        <f>SUM(T903*O903)</f>
        <v>0</v>
      </c>
      <c r="V903" s="43"/>
      <c r="W903" s="318">
        <f>SUM(V903*O903)</f>
        <v>0</v>
      </c>
      <c r="X903" s="44"/>
      <c r="Y903" s="317">
        <f>SUM(X903*O903)</f>
        <v>0</v>
      </c>
      <c r="Z903" s="43"/>
      <c r="AA903" s="318">
        <f>SUM(Z903*O903)</f>
        <v>0</v>
      </c>
      <c r="AB903" s="44"/>
      <c r="AC903" s="317">
        <f>SUM(AB903*O903)</f>
        <v>0</v>
      </c>
      <c r="AD903" s="43"/>
      <c r="AE903" s="318">
        <f>SUM(AD903*O903)</f>
        <v>0</v>
      </c>
      <c r="AF903" s="44"/>
      <c r="AG903" s="317">
        <f>SUM(AF903*O903)</f>
        <v>0</v>
      </c>
      <c r="AH903" s="43"/>
      <c r="AI903" s="318">
        <f>SUM(AH903*O903)</f>
        <v>0</v>
      </c>
      <c r="AJ903" s="44"/>
      <c r="AK903" s="317">
        <f>SUM(AJ903*O903)</f>
        <v>0</v>
      </c>
      <c r="AL903" s="43"/>
      <c r="AM903" s="318">
        <f>SUM(AL903*O903)</f>
        <v>0</v>
      </c>
      <c r="AN903" s="44"/>
      <c r="AO903" s="317">
        <f>SUM(AN903*O903)</f>
        <v>0</v>
      </c>
      <c r="AP903" s="43"/>
      <c r="AQ903" s="318">
        <f>SUM(AP903*O903)</f>
        <v>0</v>
      </c>
      <c r="AR903" s="44"/>
      <c r="AS903" s="317">
        <f>SUM(AR903*O903)</f>
        <v>0</v>
      </c>
      <c r="AT903" s="43"/>
      <c r="AU903" s="318">
        <f>SUM(AT903*O903)</f>
        <v>0</v>
      </c>
      <c r="AV903" s="44"/>
      <c r="AW903" s="317">
        <f>SUM(AV903*O903)</f>
        <v>0</v>
      </c>
      <c r="AX903" s="43"/>
      <c r="AY903" s="318">
        <f>SUM(AX903*O903)</f>
        <v>0</v>
      </c>
      <c r="AZ903" s="44"/>
      <c r="BA903" s="317">
        <f>SUM(AZ903*O903)</f>
        <v>0</v>
      </c>
      <c r="BB903" s="43"/>
      <c r="BC903" s="318">
        <f>SUM(BB903*O903)</f>
        <v>0</v>
      </c>
      <c r="BD903" s="44"/>
      <c r="BE903" s="317">
        <f>SUM(BD903*O903)</f>
        <v>0</v>
      </c>
    </row>
    <row r="904" spans="1:57" ht="25.5" x14ac:dyDescent="0.2">
      <c r="A904" s="187">
        <v>321</v>
      </c>
      <c r="B904" s="25" t="s">
        <v>175</v>
      </c>
      <c r="C904" s="25" t="s">
        <v>180</v>
      </c>
      <c r="D904" s="29" t="s">
        <v>1970</v>
      </c>
      <c r="E904" s="28" t="s">
        <v>1908</v>
      </c>
      <c r="F904" s="188">
        <v>12</v>
      </c>
      <c r="G904" s="28">
        <v>68110</v>
      </c>
      <c r="H904" s="88" t="s">
        <v>2142</v>
      </c>
      <c r="I904" s="29" t="s">
        <v>3404</v>
      </c>
      <c r="J904" s="79" t="s">
        <v>2338</v>
      </c>
      <c r="K904" s="187">
        <v>2</v>
      </c>
      <c r="L904" s="146">
        <v>14.5</v>
      </c>
      <c r="M904" s="80">
        <v>14.5</v>
      </c>
      <c r="N904" s="80">
        <v>14.5</v>
      </c>
      <c r="O904" s="223">
        <v>14.5</v>
      </c>
      <c r="P904" s="371">
        <f>SUM(R904,T904,V904,X904,Z904,AB904,AD904,AF904,AH904,AJ904,AL904,AN904,AP904,AR904,AT904,AV904,AX904,AZ904,BB904,BD904)</f>
        <v>0</v>
      </c>
      <c r="Q904" s="372">
        <f>SUM(P904*O904)</f>
        <v>0</v>
      </c>
      <c r="R904" s="43"/>
      <c r="S904" s="318">
        <f>SUM(R904*O904)</f>
        <v>0</v>
      </c>
      <c r="T904" s="44"/>
      <c r="U904" s="317">
        <f>SUM(T904*O904)</f>
        <v>0</v>
      </c>
      <c r="V904" s="43"/>
      <c r="W904" s="318">
        <f>SUM(V904*O904)</f>
        <v>0</v>
      </c>
      <c r="X904" s="44"/>
      <c r="Y904" s="317">
        <f>SUM(X904*O904)</f>
        <v>0</v>
      </c>
      <c r="Z904" s="43"/>
      <c r="AA904" s="318">
        <f>SUM(Z904*O904)</f>
        <v>0</v>
      </c>
      <c r="AB904" s="44"/>
      <c r="AC904" s="317">
        <f>SUM(AB904*O904)</f>
        <v>0</v>
      </c>
      <c r="AD904" s="43"/>
      <c r="AE904" s="318">
        <f>SUM(AD904*O904)</f>
        <v>0</v>
      </c>
      <c r="AF904" s="44"/>
      <c r="AG904" s="317">
        <f>SUM(AF904*O904)</f>
        <v>0</v>
      </c>
      <c r="AH904" s="43"/>
      <c r="AI904" s="318">
        <f>SUM(AH904*O904)</f>
        <v>0</v>
      </c>
      <c r="AJ904" s="44"/>
      <c r="AK904" s="317">
        <f>SUM(AJ904*O904)</f>
        <v>0</v>
      </c>
      <c r="AL904" s="43"/>
      <c r="AM904" s="318">
        <f>SUM(AL904*O904)</f>
        <v>0</v>
      </c>
      <c r="AN904" s="44"/>
      <c r="AO904" s="317">
        <f>SUM(AN904*O904)</f>
        <v>0</v>
      </c>
      <c r="AP904" s="43"/>
      <c r="AQ904" s="318">
        <f>SUM(AP904*O904)</f>
        <v>0</v>
      </c>
      <c r="AR904" s="44"/>
      <c r="AS904" s="317">
        <f>SUM(AR904*O904)</f>
        <v>0</v>
      </c>
      <c r="AT904" s="43"/>
      <c r="AU904" s="318">
        <f>SUM(AT904*O904)</f>
        <v>0</v>
      </c>
      <c r="AV904" s="44"/>
      <c r="AW904" s="317">
        <f>SUM(AV904*O904)</f>
        <v>0</v>
      </c>
      <c r="AX904" s="43"/>
      <c r="AY904" s="318">
        <f>SUM(AX904*O904)</f>
        <v>0</v>
      </c>
      <c r="AZ904" s="44"/>
      <c r="BA904" s="317">
        <f>SUM(AZ904*O904)</f>
        <v>0</v>
      </c>
      <c r="BB904" s="43"/>
      <c r="BC904" s="318">
        <f>SUM(BB904*O904)</f>
        <v>0</v>
      </c>
      <c r="BD904" s="44"/>
      <c r="BE904" s="317">
        <f>SUM(BD904*O904)</f>
        <v>0</v>
      </c>
    </row>
    <row r="905" spans="1:57" ht="25.5" x14ac:dyDescent="0.2">
      <c r="A905" s="263">
        <v>321</v>
      </c>
      <c r="B905" s="264" t="s">
        <v>175</v>
      </c>
      <c r="C905" s="260" t="s">
        <v>180</v>
      </c>
      <c r="D905" s="315" t="s">
        <v>4052</v>
      </c>
      <c r="E905" s="266" t="s">
        <v>2340</v>
      </c>
      <c r="F905" s="265">
        <v>12</v>
      </c>
      <c r="G905" s="266"/>
      <c r="H905" s="320" t="s">
        <v>4308</v>
      </c>
      <c r="I905" s="266" t="s">
        <v>3747</v>
      </c>
      <c r="J905" s="316" t="s">
        <v>4733</v>
      </c>
      <c r="K905" s="263"/>
      <c r="L905" s="267"/>
      <c r="M905" s="267"/>
      <c r="N905" s="267"/>
      <c r="O905" s="360">
        <v>14.75</v>
      </c>
      <c r="P905" s="371">
        <f>SUM(R905,T905,V905,X905,Z905,AB905,AD905,AF905,AH905,AJ905,AL905,AN905,AP905,AR905,AT905,AV905,AX905,AZ905,BB905,BD905)</f>
        <v>0</v>
      </c>
      <c r="Q905" s="372">
        <f>SUM(P905*O905)</f>
        <v>0</v>
      </c>
      <c r="R905" s="43"/>
      <c r="S905" s="318">
        <f>SUM(R905*O905)</f>
        <v>0</v>
      </c>
      <c r="T905" s="44"/>
      <c r="U905" s="317">
        <f>SUM(T905*O905)</f>
        <v>0</v>
      </c>
      <c r="V905" s="43"/>
      <c r="W905" s="318">
        <f>SUM(V905*O905)</f>
        <v>0</v>
      </c>
      <c r="X905" s="44"/>
      <c r="Y905" s="317">
        <f>SUM(X905*O905)</f>
        <v>0</v>
      </c>
      <c r="Z905" s="43"/>
      <c r="AA905" s="318">
        <f>SUM(Z905*O905)</f>
        <v>0</v>
      </c>
      <c r="AB905" s="44"/>
      <c r="AC905" s="317">
        <f>SUM(AB905*O905)</f>
        <v>0</v>
      </c>
      <c r="AD905" s="43"/>
      <c r="AE905" s="318">
        <f>SUM(AD905*O905)</f>
        <v>0</v>
      </c>
      <c r="AF905" s="44"/>
      <c r="AG905" s="317">
        <f>SUM(AF905*O905)</f>
        <v>0</v>
      </c>
      <c r="AH905" s="43"/>
      <c r="AI905" s="318">
        <f>SUM(AH905*O905)</f>
        <v>0</v>
      </c>
      <c r="AJ905" s="44"/>
      <c r="AK905" s="317">
        <f>SUM(AJ905*O905)</f>
        <v>0</v>
      </c>
      <c r="AL905" s="43"/>
      <c r="AM905" s="318">
        <f>SUM(AL905*O905)</f>
        <v>0</v>
      </c>
      <c r="AN905" s="44"/>
      <c r="AO905" s="317">
        <f>SUM(AN905*O905)</f>
        <v>0</v>
      </c>
      <c r="AP905" s="43"/>
      <c r="AQ905" s="318">
        <f>SUM(AP905*O905)</f>
        <v>0</v>
      </c>
      <c r="AR905" s="44"/>
      <c r="AS905" s="317">
        <f>SUM(AR905*O905)</f>
        <v>0</v>
      </c>
      <c r="AT905" s="43"/>
      <c r="AU905" s="318">
        <f>SUM(AT905*O905)</f>
        <v>0</v>
      </c>
      <c r="AV905" s="44"/>
      <c r="AW905" s="317">
        <f>SUM(AV905*O905)</f>
        <v>0</v>
      </c>
      <c r="AX905" s="43"/>
      <c r="AY905" s="318">
        <f>SUM(AX905*O905)</f>
        <v>0</v>
      </c>
      <c r="AZ905" s="44"/>
      <c r="BA905" s="317">
        <f>SUM(AZ905*O905)</f>
        <v>0</v>
      </c>
      <c r="BB905" s="43"/>
      <c r="BC905" s="318">
        <f>SUM(BB905*O905)</f>
        <v>0</v>
      </c>
      <c r="BD905" s="44"/>
      <c r="BE905" s="317">
        <f>SUM(BD905*O905)</f>
        <v>0</v>
      </c>
    </row>
    <row r="906" spans="1:57" ht="25.5" x14ac:dyDescent="0.2">
      <c r="A906" s="186">
        <v>322</v>
      </c>
      <c r="B906" s="73" t="s">
        <v>175</v>
      </c>
      <c r="C906" s="73" t="s">
        <v>179</v>
      </c>
      <c r="D906" s="74" t="s">
        <v>901</v>
      </c>
      <c r="E906" s="74" t="s">
        <v>10</v>
      </c>
      <c r="F906" s="75">
        <v>12</v>
      </c>
      <c r="G906" s="74" t="s">
        <v>1016</v>
      </c>
      <c r="H906" s="76" t="s">
        <v>1016</v>
      </c>
      <c r="I906" s="74" t="s">
        <v>3400</v>
      </c>
      <c r="J906" s="24" t="s">
        <v>3132</v>
      </c>
      <c r="K906" s="186">
        <v>1</v>
      </c>
      <c r="L906" s="144">
        <v>11.61</v>
      </c>
      <c r="M906" s="144">
        <v>12.19</v>
      </c>
      <c r="N906" s="144">
        <v>12.8</v>
      </c>
      <c r="O906" s="219">
        <v>13.44</v>
      </c>
      <c r="P906" s="371">
        <f>SUM(R906,T906,V906,X906,Z906,AB906,AD906,AF906,AH906,AJ906,AL906,AN906,AP906,AR906,AT906,AV906,AX906,AZ906,BB906,BD906)</f>
        <v>0</v>
      </c>
      <c r="Q906" s="372">
        <f>SUM(P906*O906)</f>
        <v>0</v>
      </c>
      <c r="R906" s="43"/>
      <c r="S906" s="318">
        <f>SUM(R906*O906)</f>
        <v>0</v>
      </c>
      <c r="T906" s="44"/>
      <c r="U906" s="317">
        <f>SUM(T906*O906)</f>
        <v>0</v>
      </c>
      <c r="V906" s="43"/>
      <c r="W906" s="318">
        <f>SUM(V906*O906)</f>
        <v>0</v>
      </c>
      <c r="X906" s="44"/>
      <c r="Y906" s="317">
        <f>SUM(X906*O906)</f>
        <v>0</v>
      </c>
      <c r="Z906" s="43"/>
      <c r="AA906" s="318">
        <f>SUM(Z906*O906)</f>
        <v>0</v>
      </c>
      <c r="AB906" s="44"/>
      <c r="AC906" s="317">
        <f>SUM(AB906*O906)</f>
        <v>0</v>
      </c>
      <c r="AD906" s="43"/>
      <c r="AE906" s="318">
        <f>SUM(AD906*O906)</f>
        <v>0</v>
      </c>
      <c r="AF906" s="44"/>
      <c r="AG906" s="317">
        <f>SUM(AF906*O906)</f>
        <v>0</v>
      </c>
      <c r="AH906" s="43"/>
      <c r="AI906" s="318">
        <f>SUM(AH906*O906)</f>
        <v>0</v>
      </c>
      <c r="AJ906" s="44"/>
      <c r="AK906" s="317">
        <f>SUM(AJ906*O906)</f>
        <v>0</v>
      </c>
      <c r="AL906" s="43"/>
      <c r="AM906" s="318">
        <f>SUM(AL906*O906)</f>
        <v>0</v>
      </c>
      <c r="AN906" s="44"/>
      <c r="AO906" s="317">
        <f>SUM(AN906*O906)</f>
        <v>0</v>
      </c>
      <c r="AP906" s="43"/>
      <c r="AQ906" s="318">
        <f>SUM(AP906*O906)</f>
        <v>0</v>
      </c>
      <c r="AR906" s="44"/>
      <c r="AS906" s="317">
        <f>SUM(AR906*O906)</f>
        <v>0</v>
      </c>
      <c r="AT906" s="43"/>
      <c r="AU906" s="318">
        <f>SUM(AT906*O906)</f>
        <v>0</v>
      </c>
      <c r="AV906" s="44"/>
      <c r="AW906" s="317">
        <f>SUM(AV906*O906)</f>
        <v>0</v>
      </c>
      <c r="AX906" s="43"/>
      <c r="AY906" s="318">
        <f>SUM(AX906*O906)</f>
        <v>0</v>
      </c>
      <c r="AZ906" s="44"/>
      <c r="BA906" s="317">
        <f>SUM(AZ906*O906)</f>
        <v>0</v>
      </c>
      <c r="BB906" s="43"/>
      <c r="BC906" s="318">
        <f>SUM(BB906*O906)</f>
        <v>0</v>
      </c>
      <c r="BD906" s="44"/>
      <c r="BE906" s="317">
        <f>SUM(BD906*O906)</f>
        <v>0</v>
      </c>
    </row>
    <row r="907" spans="1:57" ht="25.5" x14ac:dyDescent="0.2">
      <c r="A907" s="187">
        <v>322</v>
      </c>
      <c r="B907" s="25" t="s">
        <v>175</v>
      </c>
      <c r="C907" s="25" t="s">
        <v>179</v>
      </c>
      <c r="D907" s="29" t="s">
        <v>1970</v>
      </c>
      <c r="E907" s="28" t="s">
        <v>1908</v>
      </c>
      <c r="F907" s="188">
        <v>12</v>
      </c>
      <c r="G907" s="28">
        <v>98110</v>
      </c>
      <c r="H907" s="88" t="s">
        <v>2143</v>
      </c>
      <c r="I907" s="29" t="s">
        <v>3404</v>
      </c>
      <c r="J907" s="79" t="s">
        <v>2338</v>
      </c>
      <c r="K907" s="187">
        <v>2</v>
      </c>
      <c r="L907" s="80">
        <v>14.54</v>
      </c>
      <c r="M907" s="80">
        <v>14.54</v>
      </c>
      <c r="N907" s="80">
        <v>14.54</v>
      </c>
      <c r="O907" s="223">
        <v>14.54</v>
      </c>
      <c r="P907" s="371">
        <f>SUM(R907,T907,V907,X907,Z907,AB907,AD907,AF907,AH907,AJ907,AL907,AN907,AP907,AR907,AT907,AV907,AX907,AZ907,BB907,BD907)</f>
        <v>0</v>
      </c>
      <c r="Q907" s="372">
        <f>SUM(P907*O907)</f>
        <v>0</v>
      </c>
      <c r="R907" s="43"/>
      <c r="S907" s="318">
        <f>SUM(R907*O907)</f>
        <v>0</v>
      </c>
      <c r="T907" s="44"/>
      <c r="U907" s="317">
        <f>SUM(T907*O907)</f>
        <v>0</v>
      </c>
      <c r="V907" s="43"/>
      <c r="W907" s="318">
        <f>SUM(V907*O907)</f>
        <v>0</v>
      </c>
      <c r="X907" s="44"/>
      <c r="Y907" s="317">
        <f>SUM(X907*O907)</f>
        <v>0</v>
      </c>
      <c r="Z907" s="43"/>
      <c r="AA907" s="318">
        <f>SUM(Z907*O907)</f>
        <v>0</v>
      </c>
      <c r="AB907" s="44"/>
      <c r="AC907" s="317">
        <f>SUM(AB907*O907)</f>
        <v>0</v>
      </c>
      <c r="AD907" s="43"/>
      <c r="AE907" s="318">
        <f>SUM(AD907*O907)</f>
        <v>0</v>
      </c>
      <c r="AF907" s="44"/>
      <c r="AG907" s="317">
        <f>SUM(AF907*O907)</f>
        <v>0</v>
      </c>
      <c r="AH907" s="43"/>
      <c r="AI907" s="318">
        <f>SUM(AH907*O907)</f>
        <v>0</v>
      </c>
      <c r="AJ907" s="44"/>
      <c r="AK907" s="317">
        <f>SUM(AJ907*O907)</f>
        <v>0</v>
      </c>
      <c r="AL907" s="43"/>
      <c r="AM907" s="318">
        <f>SUM(AL907*O907)</f>
        <v>0</v>
      </c>
      <c r="AN907" s="44"/>
      <c r="AO907" s="317">
        <f>SUM(AN907*O907)</f>
        <v>0</v>
      </c>
      <c r="AP907" s="43"/>
      <c r="AQ907" s="318">
        <f>SUM(AP907*O907)</f>
        <v>0</v>
      </c>
      <c r="AR907" s="44"/>
      <c r="AS907" s="317">
        <f>SUM(AR907*O907)</f>
        <v>0</v>
      </c>
      <c r="AT907" s="43"/>
      <c r="AU907" s="318">
        <f>SUM(AT907*O907)</f>
        <v>0</v>
      </c>
      <c r="AV907" s="44"/>
      <c r="AW907" s="317">
        <f>SUM(AV907*O907)</f>
        <v>0</v>
      </c>
      <c r="AX907" s="43"/>
      <c r="AY907" s="318">
        <f>SUM(AX907*O907)</f>
        <v>0</v>
      </c>
      <c r="AZ907" s="44"/>
      <c r="BA907" s="317">
        <f>SUM(AZ907*O907)</f>
        <v>0</v>
      </c>
      <c r="BB907" s="43"/>
      <c r="BC907" s="318">
        <f>SUM(BB907*O907)</f>
        <v>0</v>
      </c>
      <c r="BD907" s="44"/>
      <c r="BE907" s="317">
        <f>SUM(BD907*O907)</f>
        <v>0</v>
      </c>
    </row>
    <row r="908" spans="1:57" ht="25.5" x14ac:dyDescent="0.2">
      <c r="A908" s="263">
        <v>322</v>
      </c>
      <c r="B908" s="264" t="s">
        <v>175</v>
      </c>
      <c r="C908" s="260" t="s">
        <v>179</v>
      </c>
      <c r="D908" s="315" t="s">
        <v>4052</v>
      </c>
      <c r="E908" s="266" t="s">
        <v>2340</v>
      </c>
      <c r="F908" s="265">
        <v>12</v>
      </c>
      <c r="G908" s="266"/>
      <c r="H908" s="320" t="s">
        <v>4309</v>
      </c>
      <c r="I908" s="266" t="s">
        <v>3747</v>
      </c>
      <c r="J908" s="316" t="s">
        <v>4733</v>
      </c>
      <c r="K908" s="263"/>
      <c r="L908" s="267"/>
      <c r="M908" s="267"/>
      <c r="N908" s="267"/>
      <c r="O908" s="360">
        <v>14.75</v>
      </c>
      <c r="P908" s="371">
        <f>SUM(R908,T908,V908,X908,Z908,AB908,AD908,AF908,AH908,AJ908,AL908,AN908,AP908,AR908,AT908,AV908,AX908,AZ908,BB908,BD908)</f>
        <v>0</v>
      </c>
      <c r="Q908" s="372">
        <f>SUM(P908*O908)</f>
        <v>0</v>
      </c>
      <c r="R908" s="43"/>
      <c r="S908" s="318">
        <f>SUM(R908*O908)</f>
        <v>0</v>
      </c>
      <c r="T908" s="44"/>
      <c r="U908" s="317">
        <f>SUM(T908*O908)</f>
        <v>0</v>
      </c>
      <c r="V908" s="43"/>
      <c r="W908" s="318">
        <f>SUM(V908*O908)</f>
        <v>0</v>
      </c>
      <c r="X908" s="44"/>
      <c r="Y908" s="317">
        <f>SUM(X908*O908)</f>
        <v>0</v>
      </c>
      <c r="Z908" s="43"/>
      <c r="AA908" s="318">
        <f>SUM(Z908*O908)</f>
        <v>0</v>
      </c>
      <c r="AB908" s="44"/>
      <c r="AC908" s="317">
        <f>SUM(AB908*O908)</f>
        <v>0</v>
      </c>
      <c r="AD908" s="43"/>
      <c r="AE908" s="318">
        <f>SUM(AD908*O908)</f>
        <v>0</v>
      </c>
      <c r="AF908" s="44"/>
      <c r="AG908" s="317">
        <f>SUM(AF908*O908)</f>
        <v>0</v>
      </c>
      <c r="AH908" s="43"/>
      <c r="AI908" s="318">
        <f>SUM(AH908*O908)</f>
        <v>0</v>
      </c>
      <c r="AJ908" s="44"/>
      <c r="AK908" s="317">
        <f>SUM(AJ908*O908)</f>
        <v>0</v>
      </c>
      <c r="AL908" s="43"/>
      <c r="AM908" s="318">
        <f>SUM(AL908*O908)</f>
        <v>0</v>
      </c>
      <c r="AN908" s="44"/>
      <c r="AO908" s="317">
        <f>SUM(AN908*O908)</f>
        <v>0</v>
      </c>
      <c r="AP908" s="43"/>
      <c r="AQ908" s="318">
        <f>SUM(AP908*O908)</f>
        <v>0</v>
      </c>
      <c r="AR908" s="44"/>
      <c r="AS908" s="317">
        <f>SUM(AR908*O908)</f>
        <v>0</v>
      </c>
      <c r="AT908" s="43"/>
      <c r="AU908" s="318">
        <f>SUM(AT908*O908)</f>
        <v>0</v>
      </c>
      <c r="AV908" s="44"/>
      <c r="AW908" s="317">
        <f>SUM(AV908*O908)</f>
        <v>0</v>
      </c>
      <c r="AX908" s="43"/>
      <c r="AY908" s="318">
        <f>SUM(AX908*O908)</f>
        <v>0</v>
      </c>
      <c r="AZ908" s="44"/>
      <c r="BA908" s="317">
        <f>SUM(AZ908*O908)</f>
        <v>0</v>
      </c>
      <c r="BB908" s="43"/>
      <c r="BC908" s="318">
        <f>SUM(BB908*O908)</f>
        <v>0</v>
      </c>
      <c r="BD908" s="44"/>
      <c r="BE908" s="317">
        <f>SUM(BD908*O908)</f>
        <v>0</v>
      </c>
    </row>
    <row r="909" spans="1:57" ht="25.5" x14ac:dyDescent="0.2">
      <c r="A909" s="187">
        <v>323</v>
      </c>
      <c r="B909" s="25" t="s">
        <v>175</v>
      </c>
      <c r="C909" s="25" t="s">
        <v>210</v>
      </c>
      <c r="D909" s="29" t="s">
        <v>2114</v>
      </c>
      <c r="E909" s="28" t="s">
        <v>1908</v>
      </c>
      <c r="F909" s="188">
        <v>250</v>
      </c>
      <c r="G909" s="28">
        <v>8126250</v>
      </c>
      <c r="H909" s="89">
        <v>35202</v>
      </c>
      <c r="I909" s="29" t="s">
        <v>3404</v>
      </c>
      <c r="J909" s="79" t="s">
        <v>2338</v>
      </c>
      <c r="K909" s="187">
        <v>1</v>
      </c>
      <c r="L909" s="146">
        <v>10.039999999999999</v>
      </c>
      <c r="M909" s="80">
        <v>10.039999999999999</v>
      </c>
      <c r="N909" s="80">
        <v>10.039999999999999</v>
      </c>
      <c r="O909" s="223">
        <v>10.039999999999999</v>
      </c>
      <c r="P909" s="371">
        <f>SUM(R909,T909,V909,X909,Z909,AB909,AD909,AF909,AH909,AJ909,AL909,AN909,AP909,AR909,AT909,AV909,AX909,AZ909,BB909,BD909)</f>
        <v>0</v>
      </c>
      <c r="Q909" s="372">
        <f>SUM(P909*O909)</f>
        <v>0</v>
      </c>
      <c r="R909" s="43"/>
      <c r="S909" s="318">
        <f>SUM(R909*O909)</f>
        <v>0</v>
      </c>
      <c r="T909" s="44"/>
      <c r="U909" s="317">
        <f>SUM(T909*O909)</f>
        <v>0</v>
      </c>
      <c r="V909" s="43"/>
      <c r="W909" s="318">
        <f>SUM(V909*O909)</f>
        <v>0</v>
      </c>
      <c r="X909" s="44"/>
      <c r="Y909" s="317">
        <f>SUM(X909*O909)</f>
        <v>0</v>
      </c>
      <c r="Z909" s="43"/>
      <c r="AA909" s="318">
        <f>SUM(Z909*O909)</f>
        <v>0</v>
      </c>
      <c r="AB909" s="44"/>
      <c r="AC909" s="317">
        <f>SUM(AB909*O909)</f>
        <v>0</v>
      </c>
      <c r="AD909" s="43"/>
      <c r="AE909" s="318">
        <f>SUM(AD909*O909)</f>
        <v>0</v>
      </c>
      <c r="AF909" s="44"/>
      <c r="AG909" s="317">
        <f>SUM(AF909*O909)</f>
        <v>0</v>
      </c>
      <c r="AH909" s="43"/>
      <c r="AI909" s="318">
        <f>SUM(AH909*O909)</f>
        <v>0</v>
      </c>
      <c r="AJ909" s="44"/>
      <c r="AK909" s="317">
        <f>SUM(AJ909*O909)</f>
        <v>0</v>
      </c>
      <c r="AL909" s="43"/>
      <c r="AM909" s="318">
        <f>SUM(AL909*O909)</f>
        <v>0</v>
      </c>
      <c r="AN909" s="44"/>
      <c r="AO909" s="317">
        <f>SUM(AN909*O909)</f>
        <v>0</v>
      </c>
      <c r="AP909" s="43"/>
      <c r="AQ909" s="318">
        <f>SUM(AP909*O909)</f>
        <v>0</v>
      </c>
      <c r="AR909" s="44"/>
      <c r="AS909" s="317">
        <f>SUM(AR909*O909)</f>
        <v>0</v>
      </c>
      <c r="AT909" s="43"/>
      <c r="AU909" s="318">
        <f>SUM(AT909*O909)</f>
        <v>0</v>
      </c>
      <c r="AV909" s="44"/>
      <c r="AW909" s="317">
        <f>SUM(AV909*O909)</f>
        <v>0</v>
      </c>
      <c r="AX909" s="43"/>
      <c r="AY909" s="318">
        <f>SUM(AX909*O909)</f>
        <v>0</v>
      </c>
      <c r="AZ909" s="44"/>
      <c r="BA909" s="317">
        <f>SUM(AZ909*O909)</f>
        <v>0</v>
      </c>
      <c r="BB909" s="43"/>
      <c r="BC909" s="318">
        <f>SUM(BB909*O909)</f>
        <v>0</v>
      </c>
      <c r="BD909" s="44"/>
      <c r="BE909" s="317">
        <f>SUM(BD909*O909)</f>
        <v>0</v>
      </c>
    </row>
    <row r="910" spans="1:57" x14ac:dyDescent="0.2">
      <c r="A910" s="263">
        <v>323</v>
      </c>
      <c r="B910" s="264" t="s">
        <v>175</v>
      </c>
      <c r="C910" s="260" t="s">
        <v>210</v>
      </c>
      <c r="D910" s="315" t="s">
        <v>3794</v>
      </c>
      <c r="E910" s="266" t="s">
        <v>2340</v>
      </c>
      <c r="F910" s="265">
        <v>250</v>
      </c>
      <c r="G910" s="266"/>
      <c r="H910" s="320" t="s">
        <v>4310</v>
      </c>
      <c r="I910" s="266" t="s">
        <v>3747</v>
      </c>
      <c r="J910" s="316" t="s">
        <v>4733</v>
      </c>
      <c r="K910" s="263"/>
      <c r="L910" s="267"/>
      <c r="M910" s="267"/>
      <c r="N910" s="267"/>
      <c r="O910" s="360">
        <v>11.89</v>
      </c>
      <c r="P910" s="371">
        <f>SUM(R910,T910,V910,X910,Z910,AB910,AD910,AF910,AH910,AJ910,AL910,AN910,AP910,AR910,AT910,AV910,AX910,AZ910,BB910,BD910)</f>
        <v>0</v>
      </c>
      <c r="Q910" s="372">
        <f>SUM(P910*O910)</f>
        <v>0</v>
      </c>
      <c r="R910" s="43"/>
      <c r="S910" s="318">
        <f>SUM(R910*O910)</f>
        <v>0</v>
      </c>
      <c r="T910" s="44"/>
      <c r="U910" s="317">
        <f>SUM(T910*O910)</f>
        <v>0</v>
      </c>
      <c r="V910" s="43"/>
      <c r="W910" s="318">
        <f>SUM(V910*O910)</f>
        <v>0</v>
      </c>
      <c r="X910" s="44"/>
      <c r="Y910" s="317">
        <f>SUM(X910*O910)</f>
        <v>0</v>
      </c>
      <c r="Z910" s="43"/>
      <c r="AA910" s="318">
        <f>SUM(Z910*O910)</f>
        <v>0</v>
      </c>
      <c r="AB910" s="44"/>
      <c r="AC910" s="317">
        <f>SUM(AB910*O910)</f>
        <v>0</v>
      </c>
      <c r="AD910" s="43"/>
      <c r="AE910" s="318">
        <f>SUM(AD910*O910)</f>
        <v>0</v>
      </c>
      <c r="AF910" s="44"/>
      <c r="AG910" s="317">
        <f>SUM(AF910*O910)</f>
        <v>0</v>
      </c>
      <c r="AH910" s="43"/>
      <c r="AI910" s="318">
        <f>SUM(AH910*O910)</f>
        <v>0</v>
      </c>
      <c r="AJ910" s="44"/>
      <c r="AK910" s="317">
        <f>SUM(AJ910*O910)</f>
        <v>0</v>
      </c>
      <c r="AL910" s="43"/>
      <c r="AM910" s="318">
        <f>SUM(AL910*O910)</f>
        <v>0</v>
      </c>
      <c r="AN910" s="44"/>
      <c r="AO910" s="317">
        <f>SUM(AN910*O910)</f>
        <v>0</v>
      </c>
      <c r="AP910" s="43"/>
      <c r="AQ910" s="318">
        <f>SUM(AP910*O910)</f>
        <v>0</v>
      </c>
      <c r="AR910" s="44"/>
      <c r="AS910" s="317">
        <f>SUM(AR910*O910)</f>
        <v>0</v>
      </c>
      <c r="AT910" s="43"/>
      <c r="AU910" s="318">
        <f>SUM(AT910*O910)</f>
        <v>0</v>
      </c>
      <c r="AV910" s="44"/>
      <c r="AW910" s="317">
        <f>SUM(AV910*O910)</f>
        <v>0</v>
      </c>
      <c r="AX910" s="43"/>
      <c r="AY910" s="318">
        <f>SUM(AX910*O910)</f>
        <v>0</v>
      </c>
      <c r="AZ910" s="44"/>
      <c r="BA910" s="317">
        <f>SUM(AZ910*O910)</f>
        <v>0</v>
      </c>
      <c r="BB910" s="43"/>
      <c r="BC910" s="318">
        <f>SUM(BB910*O910)</f>
        <v>0</v>
      </c>
      <c r="BD910" s="44"/>
      <c r="BE910" s="317">
        <f>SUM(BD910*O910)</f>
        <v>0</v>
      </c>
    </row>
    <row r="911" spans="1:57" ht="25.5" x14ac:dyDescent="0.2">
      <c r="A911" s="81">
        <v>323</v>
      </c>
      <c r="B911" s="82" t="s">
        <v>175</v>
      </c>
      <c r="C911" s="82" t="s">
        <v>210</v>
      </c>
      <c r="D911" s="83" t="s">
        <v>3329</v>
      </c>
      <c r="E911" s="84" t="s">
        <v>2340</v>
      </c>
      <c r="F911" s="85">
        <v>250</v>
      </c>
      <c r="G911" s="84" t="s">
        <v>2447</v>
      </c>
      <c r="H911" s="22">
        <v>9731901</v>
      </c>
      <c r="I911" s="34">
        <v>57681</v>
      </c>
      <c r="J911" s="86" t="s">
        <v>1074</v>
      </c>
      <c r="K911" s="81">
        <v>2</v>
      </c>
      <c r="L911" s="87">
        <v>12.8</v>
      </c>
      <c r="M911" s="155">
        <v>15.11</v>
      </c>
      <c r="N911" s="87">
        <v>15.11</v>
      </c>
      <c r="O911" s="362">
        <v>13.2</v>
      </c>
      <c r="P911" s="371">
        <f>SUM(R911,T911,V911,X911,Z911,AB911,AD911,AF911,AH911,AJ911,AL911,AN911,AP911,AR911,AT911,AV911,AX911,AZ911,BB911,BD911)</f>
        <v>0</v>
      </c>
      <c r="Q911" s="372">
        <f>SUM(P911*O911)</f>
        <v>0</v>
      </c>
      <c r="R911" s="43"/>
      <c r="S911" s="318">
        <f>SUM(R911*O911)</f>
        <v>0</v>
      </c>
      <c r="T911" s="44"/>
      <c r="U911" s="317">
        <f>SUM(T911*O911)</f>
        <v>0</v>
      </c>
      <c r="V911" s="43"/>
      <c r="W911" s="318">
        <f>SUM(V911*O911)</f>
        <v>0</v>
      </c>
      <c r="X911" s="44"/>
      <c r="Y911" s="317">
        <f>SUM(X911*O911)</f>
        <v>0</v>
      </c>
      <c r="Z911" s="43"/>
      <c r="AA911" s="318">
        <f>SUM(Z911*O911)</f>
        <v>0</v>
      </c>
      <c r="AB911" s="44"/>
      <c r="AC911" s="317">
        <f>SUM(AB911*O911)</f>
        <v>0</v>
      </c>
      <c r="AD911" s="43"/>
      <c r="AE911" s="318">
        <f>SUM(AD911*O911)</f>
        <v>0</v>
      </c>
      <c r="AF911" s="44"/>
      <c r="AG911" s="317">
        <f>SUM(AF911*O911)</f>
        <v>0</v>
      </c>
      <c r="AH911" s="43"/>
      <c r="AI911" s="318">
        <f>SUM(AH911*O911)</f>
        <v>0</v>
      </c>
      <c r="AJ911" s="44"/>
      <c r="AK911" s="317">
        <f>SUM(AJ911*O911)</f>
        <v>0</v>
      </c>
      <c r="AL911" s="43"/>
      <c r="AM911" s="318">
        <f>SUM(AL911*O911)</f>
        <v>0</v>
      </c>
      <c r="AN911" s="44"/>
      <c r="AO911" s="317">
        <f>SUM(AN911*O911)</f>
        <v>0</v>
      </c>
      <c r="AP911" s="43"/>
      <c r="AQ911" s="318">
        <f>SUM(AP911*O911)</f>
        <v>0</v>
      </c>
      <c r="AR911" s="44"/>
      <c r="AS911" s="317">
        <f>SUM(AR911*O911)</f>
        <v>0</v>
      </c>
      <c r="AT911" s="43"/>
      <c r="AU911" s="318">
        <f>SUM(AT911*O911)</f>
        <v>0</v>
      </c>
      <c r="AV911" s="44"/>
      <c r="AW911" s="317">
        <f>SUM(AV911*O911)</f>
        <v>0</v>
      </c>
      <c r="AX911" s="43"/>
      <c r="AY911" s="318">
        <f>SUM(AX911*O911)</f>
        <v>0</v>
      </c>
      <c r="AZ911" s="44"/>
      <c r="BA911" s="317">
        <f>SUM(AZ911*O911)</f>
        <v>0</v>
      </c>
      <c r="BB911" s="43"/>
      <c r="BC911" s="318">
        <f>SUM(BB911*O911)</f>
        <v>0</v>
      </c>
      <c r="BD911" s="44"/>
      <c r="BE911" s="317">
        <f>SUM(BD911*O911)</f>
        <v>0</v>
      </c>
    </row>
    <row r="912" spans="1:57" ht="25.5" x14ac:dyDescent="0.2">
      <c r="A912" s="186">
        <v>324</v>
      </c>
      <c r="B912" s="73" t="s">
        <v>175</v>
      </c>
      <c r="C912" s="73" t="s">
        <v>209</v>
      </c>
      <c r="D912" s="74" t="s">
        <v>97</v>
      </c>
      <c r="E912" s="74" t="s">
        <v>734</v>
      </c>
      <c r="F912" s="75">
        <v>1</v>
      </c>
      <c r="G912" s="74" t="s">
        <v>1017</v>
      </c>
      <c r="H912" s="76" t="s">
        <v>1017</v>
      </c>
      <c r="I912" s="74" t="s">
        <v>3400</v>
      </c>
      <c r="J912" s="24" t="s">
        <v>3132</v>
      </c>
      <c r="K912" s="186">
        <v>1</v>
      </c>
      <c r="L912" s="144">
        <v>6.51</v>
      </c>
      <c r="M912" s="144">
        <v>6.9</v>
      </c>
      <c r="N912" s="144">
        <v>7.25</v>
      </c>
      <c r="O912" s="219">
        <v>7.61</v>
      </c>
      <c r="P912" s="371">
        <f>SUM(R912,T912,V912,X912,Z912,AB912,AD912,AF912,AH912,AJ912,AL912,AN912,AP912,AR912,AT912,AV912,AX912,AZ912,BB912,BD912)</f>
        <v>0</v>
      </c>
      <c r="Q912" s="372">
        <f>SUM(P912*O912)</f>
        <v>0</v>
      </c>
      <c r="R912" s="43"/>
      <c r="S912" s="318">
        <f>SUM(R912*O912)</f>
        <v>0</v>
      </c>
      <c r="T912" s="44"/>
      <c r="U912" s="317">
        <f>SUM(T912*O912)</f>
        <v>0</v>
      </c>
      <c r="V912" s="43"/>
      <c r="W912" s="318">
        <f>SUM(V912*O912)</f>
        <v>0</v>
      </c>
      <c r="X912" s="44"/>
      <c r="Y912" s="317">
        <f>SUM(X912*O912)</f>
        <v>0</v>
      </c>
      <c r="Z912" s="43"/>
      <c r="AA912" s="318">
        <f>SUM(Z912*O912)</f>
        <v>0</v>
      </c>
      <c r="AB912" s="44"/>
      <c r="AC912" s="317">
        <f>SUM(AB912*O912)</f>
        <v>0</v>
      </c>
      <c r="AD912" s="43"/>
      <c r="AE912" s="318">
        <f>SUM(AD912*O912)</f>
        <v>0</v>
      </c>
      <c r="AF912" s="44"/>
      <c r="AG912" s="317">
        <f>SUM(AF912*O912)</f>
        <v>0</v>
      </c>
      <c r="AH912" s="43"/>
      <c r="AI912" s="318">
        <f>SUM(AH912*O912)</f>
        <v>0</v>
      </c>
      <c r="AJ912" s="44"/>
      <c r="AK912" s="317">
        <f>SUM(AJ912*O912)</f>
        <v>0</v>
      </c>
      <c r="AL912" s="43"/>
      <c r="AM912" s="318">
        <f>SUM(AL912*O912)</f>
        <v>0</v>
      </c>
      <c r="AN912" s="44"/>
      <c r="AO912" s="317">
        <f>SUM(AN912*O912)</f>
        <v>0</v>
      </c>
      <c r="AP912" s="43"/>
      <c r="AQ912" s="318">
        <f>SUM(AP912*O912)</f>
        <v>0</v>
      </c>
      <c r="AR912" s="44"/>
      <c r="AS912" s="317">
        <f>SUM(AR912*O912)</f>
        <v>0</v>
      </c>
      <c r="AT912" s="43"/>
      <c r="AU912" s="318">
        <f>SUM(AT912*O912)</f>
        <v>0</v>
      </c>
      <c r="AV912" s="44"/>
      <c r="AW912" s="317">
        <f>SUM(AV912*O912)</f>
        <v>0</v>
      </c>
      <c r="AX912" s="43"/>
      <c r="AY912" s="318">
        <f>SUM(AX912*O912)</f>
        <v>0</v>
      </c>
      <c r="AZ912" s="44"/>
      <c r="BA912" s="317">
        <f>SUM(AZ912*O912)</f>
        <v>0</v>
      </c>
      <c r="BB912" s="43"/>
      <c r="BC912" s="318">
        <f>SUM(BB912*O912)</f>
        <v>0</v>
      </c>
      <c r="BD912" s="44"/>
      <c r="BE912" s="317">
        <f>SUM(BD912*O912)</f>
        <v>0</v>
      </c>
    </row>
    <row r="913" spans="1:57" x14ac:dyDescent="0.2">
      <c r="A913" s="187">
        <v>324</v>
      </c>
      <c r="B913" s="25" t="s">
        <v>175</v>
      </c>
      <c r="C913" s="25" t="s">
        <v>3549</v>
      </c>
      <c r="D913" s="29" t="s">
        <v>2114</v>
      </c>
      <c r="E913" s="28" t="s">
        <v>3360</v>
      </c>
      <c r="F913" s="188">
        <v>500</v>
      </c>
      <c r="G913" s="28" t="s">
        <v>2144</v>
      </c>
      <c r="H913" s="89">
        <v>35006</v>
      </c>
      <c r="I913" s="29" t="s">
        <v>3404</v>
      </c>
      <c r="J913" s="79" t="s">
        <v>2338</v>
      </c>
      <c r="K913" s="187">
        <v>2</v>
      </c>
      <c r="L913" s="146">
        <v>8.1</v>
      </c>
      <c r="M913" s="80">
        <v>8.1</v>
      </c>
      <c r="N913" s="80">
        <v>8.1</v>
      </c>
      <c r="O913" s="223">
        <v>8.1</v>
      </c>
      <c r="P913" s="371">
        <f>SUM(R913,T913,V913,X913,Z913,AB913,AD913,AF913,AH913,AJ913,AL913,AN913,AP913,AR913,AT913,AV913,AX913,AZ913,BB913,BD913)</f>
        <v>0</v>
      </c>
      <c r="Q913" s="372">
        <f>SUM(P913*O913)</f>
        <v>0</v>
      </c>
      <c r="R913" s="43"/>
      <c r="S913" s="318">
        <f>SUM(R913*O913)</f>
        <v>0</v>
      </c>
      <c r="T913" s="44"/>
      <c r="U913" s="317">
        <f>SUM(T913*O913)</f>
        <v>0</v>
      </c>
      <c r="V913" s="43"/>
      <c r="W913" s="318">
        <f>SUM(V913*O913)</f>
        <v>0</v>
      </c>
      <c r="X913" s="44"/>
      <c r="Y913" s="317">
        <f>SUM(X913*O913)</f>
        <v>0</v>
      </c>
      <c r="Z913" s="43"/>
      <c r="AA913" s="318">
        <f>SUM(Z913*O913)</f>
        <v>0</v>
      </c>
      <c r="AB913" s="44"/>
      <c r="AC913" s="317">
        <f>SUM(AB913*O913)</f>
        <v>0</v>
      </c>
      <c r="AD913" s="43"/>
      <c r="AE913" s="318">
        <f>SUM(AD913*O913)</f>
        <v>0</v>
      </c>
      <c r="AF913" s="44"/>
      <c r="AG913" s="317">
        <f>SUM(AF913*O913)</f>
        <v>0</v>
      </c>
      <c r="AH913" s="43"/>
      <c r="AI913" s="318">
        <f>SUM(AH913*O913)</f>
        <v>0</v>
      </c>
      <c r="AJ913" s="44"/>
      <c r="AK913" s="317">
        <f>SUM(AJ913*O913)</f>
        <v>0</v>
      </c>
      <c r="AL913" s="43"/>
      <c r="AM913" s="318">
        <f>SUM(AL913*O913)</f>
        <v>0</v>
      </c>
      <c r="AN913" s="44"/>
      <c r="AO913" s="317">
        <f>SUM(AN913*O913)</f>
        <v>0</v>
      </c>
      <c r="AP913" s="43"/>
      <c r="AQ913" s="318">
        <f>SUM(AP913*O913)</f>
        <v>0</v>
      </c>
      <c r="AR913" s="44"/>
      <c r="AS913" s="317">
        <f>SUM(AR913*O913)</f>
        <v>0</v>
      </c>
      <c r="AT913" s="43"/>
      <c r="AU913" s="318">
        <f>SUM(AT913*O913)</f>
        <v>0</v>
      </c>
      <c r="AV913" s="44"/>
      <c r="AW913" s="317">
        <f>SUM(AV913*O913)</f>
        <v>0</v>
      </c>
      <c r="AX913" s="43"/>
      <c r="AY913" s="318">
        <f>SUM(AX913*O913)</f>
        <v>0</v>
      </c>
      <c r="AZ913" s="44"/>
      <c r="BA913" s="317">
        <f>SUM(AZ913*O913)</f>
        <v>0</v>
      </c>
      <c r="BB913" s="43"/>
      <c r="BC913" s="318">
        <f>SUM(BB913*O913)</f>
        <v>0</v>
      </c>
      <c r="BD913" s="44"/>
      <c r="BE913" s="317">
        <f>SUM(BD913*O913)</f>
        <v>0</v>
      </c>
    </row>
    <row r="914" spans="1:57" ht="25.5" x14ac:dyDescent="0.2">
      <c r="A914" s="263">
        <v>324</v>
      </c>
      <c r="B914" s="273" t="s">
        <v>175</v>
      </c>
      <c r="C914" s="268" t="s">
        <v>3549</v>
      </c>
      <c r="D914" s="319" t="s">
        <v>1085</v>
      </c>
      <c r="E914" s="255" t="s">
        <v>734</v>
      </c>
      <c r="F914" s="254">
        <v>500</v>
      </c>
      <c r="G914" s="266"/>
      <c r="H914" s="320" t="s">
        <v>4311</v>
      </c>
      <c r="I914" s="266" t="s">
        <v>3747</v>
      </c>
      <c r="J914" s="316" t="s">
        <v>4733</v>
      </c>
      <c r="K914" s="263"/>
      <c r="L914" s="267"/>
      <c r="M914" s="267"/>
      <c r="N914" s="267"/>
      <c r="O914" s="360">
        <v>12.54</v>
      </c>
      <c r="P914" s="371">
        <f>SUM(R914,T914,V914,X914,Z914,AB914,AD914,AF914,AH914,AJ914,AL914,AN914,AP914,AR914,AT914,AV914,AX914,AZ914,BB914,BD914)</f>
        <v>0</v>
      </c>
      <c r="Q914" s="372">
        <f>SUM(P914*O914)</f>
        <v>0</v>
      </c>
      <c r="R914" s="43"/>
      <c r="S914" s="318">
        <f>SUM(R914*O914)</f>
        <v>0</v>
      </c>
      <c r="T914" s="44"/>
      <c r="U914" s="317">
        <f>SUM(T914*O914)</f>
        <v>0</v>
      </c>
      <c r="V914" s="43"/>
      <c r="W914" s="318">
        <f>SUM(V914*O914)</f>
        <v>0</v>
      </c>
      <c r="X914" s="44"/>
      <c r="Y914" s="317">
        <f>SUM(X914*O914)</f>
        <v>0</v>
      </c>
      <c r="Z914" s="43"/>
      <c r="AA914" s="318">
        <f>SUM(Z914*O914)</f>
        <v>0</v>
      </c>
      <c r="AB914" s="44"/>
      <c r="AC914" s="317">
        <f>SUM(AB914*O914)</f>
        <v>0</v>
      </c>
      <c r="AD914" s="43"/>
      <c r="AE914" s="318">
        <f>SUM(AD914*O914)</f>
        <v>0</v>
      </c>
      <c r="AF914" s="44"/>
      <c r="AG914" s="317">
        <f>SUM(AF914*O914)</f>
        <v>0</v>
      </c>
      <c r="AH914" s="43"/>
      <c r="AI914" s="318">
        <f>SUM(AH914*O914)</f>
        <v>0</v>
      </c>
      <c r="AJ914" s="44"/>
      <c r="AK914" s="317">
        <f>SUM(AJ914*O914)</f>
        <v>0</v>
      </c>
      <c r="AL914" s="43"/>
      <c r="AM914" s="318">
        <f>SUM(AL914*O914)</f>
        <v>0</v>
      </c>
      <c r="AN914" s="44"/>
      <c r="AO914" s="317">
        <f>SUM(AN914*O914)</f>
        <v>0</v>
      </c>
      <c r="AP914" s="43"/>
      <c r="AQ914" s="318">
        <f>SUM(AP914*O914)</f>
        <v>0</v>
      </c>
      <c r="AR914" s="44"/>
      <c r="AS914" s="317">
        <f>SUM(AR914*O914)</f>
        <v>0</v>
      </c>
      <c r="AT914" s="43"/>
      <c r="AU914" s="318">
        <f>SUM(AT914*O914)</f>
        <v>0</v>
      </c>
      <c r="AV914" s="44"/>
      <c r="AW914" s="317">
        <f>SUM(AV914*O914)</f>
        <v>0</v>
      </c>
      <c r="AX914" s="43"/>
      <c r="AY914" s="318">
        <f>SUM(AX914*O914)</f>
        <v>0</v>
      </c>
      <c r="AZ914" s="44"/>
      <c r="BA914" s="317">
        <f>SUM(AZ914*O914)</f>
        <v>0</v>
      </c>
      <c r="BB914" s="43"/>
      <c r="BC914" s="318">
        <f>SUM(BB914*O914)</f>
        <v>0</v>
      </c>
      <c r="BD914" s="44"/>
      <c r="BE914" s="317">
        <f>SUM(BD914*O914)</f>
        <v>0</v>
      </c>
    </row>
    <row r="915" spans="1:57" x14ac:dyDescent="0.2">
      <c r="A915" s="81">
        <v>324</v>
      </c>
      <c r="B915" s="82" t="s">
        <v>175</v>
      </c>
      <c r="C915" s="82" t="s">
        <v>209</v>
      </c>
      <c r="D915" s="83" t="s">
        <v>3329</v>
      </c>
      <c r="E915" s="84" t="s">
        <v>734</v>
      </c>
      <c r="F915" s="85">
        <v>1</v>
      </c>
      <c r="G915" s="84" t="s">
        <v>2448</v>
      </c>
      <c r="H915" s="22">
        <v>9727100</v>
      </c>
      <c r="I915" s="34">
        <v>57681</v>
      </c>
      <c r="J915" s="86" t="s">
        <v>1074</v>
      </c>
      <c r="K915" s="81">
        <v>3</v>
      </c>
      <c r="L915" s="87">
        <v>13.48</v>
      </c>
      <c r="M915" s="155">
        <v>16</v>
      </c>
      <c r="N915" s="87">
        <v>16</v>
      </c>
      <c r="O915" s="361">
        <v>16.239999999999998</v>
      </c>
      <c r="P915" s="371">
        <f>SUM(R915,T915,V915,X915,Z915,AB915,AD915,AF915,AH915,AJ915,AL915,AN915,AP915,AR915,AT915,AV915,AX915,AZ915,BB915,BD915)</f>
        <v>0</v>
      </c>
      <c r="Q915" s="372">
        <f>SUM(P915*O915)</f>
        <v>0</v>
      </c>
      <c r="R915" s="43"/>
      <c r="S915" s="318">
        <f>SUM(R915*O915)</f>
        <v>0</v>
      </c>
      <c r="T915" s="44"/>
      <c r="U915" s="317">
        <f>SUM(T915*O915)</f>
        <v>0</v>
      </c>
      <c r="V915" s="43"/>
      <c r="W915" s="318">
        <f>SUM(V915*O915)</f>
        <v>0</v>
      </c>
      <c r="X915" s="44"/>
      <c r="Y915" s="317">
        <f>SUM(X915*O915)</f>
        <v>0</v>
      </c>
      <c r="Z915" s="43"/>
      <c r="AA915" s="318">
        <f>SUM(Z915*O915)</f>
        <v>0</v>
      </c>
      <c r="AB915" s="44"/>
      <c r="AC915" s="317">
        <f>SUM(AB915*O915)</f>
        <v>0</v>
      </c>
      <c r="AD915" s="43"/>
      <c r="AE915" s="318">
        <f>SUM(AD915*O915)</f>
        <v>0</v>
      </c>
      <c r="AF915" s="44"/>
      <c r="AG915" s="317">
        <f>SUM(AF915*O915)</f>
        <v>0</v>
      </c>
      <c r="AH915" s="43"/>
      <c r="AI915" s="318">
        <f>SUM(AH915*O915)</f>
        <v>0</v>
      </c>
      <c r="AJ915" s="44"/>
      <c r="AK915" s="317">
        <f>SUM(AJ915*O915)</f>
        <v>0</v>
      </c>
      <c r="AL915" s="43"/>
      <c r="AM915" s="318">
        <f>SUM(AL915*O915)</f>
        <v>0</v>
      </c>
      <c r="AN915" s="44"/>
      <c r="AO915" s="317">
        <f>SUM(AN915*O915)</f>
        <v>0</v>
      </c>
      <c r="AP915" s="43"/>
      <c r="AQ915" s="318">
        <f>SUM(AP915*O915)</f>
        <v>0</v>
      </c>
      <c r="AR915" s="44"/>
      <c r="AS915" s="317">
        <f>SUM(AR915*O915)</f>
        <v>0</v>
      </c>
      <c r="AT915" s="43"/>
      <c r="AU915" s="318">
        <f>SUM(AT915*O915)</f>
        <v>0</v>
      </c>
      <c r="AV915" s="44"/>
      <c r="AW915" s="317">
        <f>SUM(AV915*O915)</f>
        <v>0</v>
      </c>
      <c r="AX915" s="43"/>
      <c r="AY915" s="318">
        <f>SUM(AX915*O915)</f>
        <v>0</v>
      </c>
      <c r="AZ915" s="44"/>
      <c r="BA915" s="317">
        <f>SUM(AZ915*O915)</f>
        <v>0</v>
      </c>
      <c r="BB915" s="43"/>
      <c r="BC915" s="318">
        <f>SUM(BB915*O915)</f>
        <v>0</v>
      </c>
      <c r="BD915" s="44"/>
      <c r="BE915" s="317">
        <f>SUM(BD915*O915)</f>
        <v>0</v>
      </c>
    </row>
    <row r="916" spans="1:57" ht="25.5" x14ac:dyDescent="0.2">
      <c r="A916" s="186">
        <v>325</v>
      </c>
      <c r="B916" s="73" t="s">
        <v>175</v>
      </c>
      <c r="C916" s="73" t="s">
        <v>207</v>
      </c>
      <c r="D916" s="74" t="s">
        <v>97</v>
      </c>
      <c r="E916" s="74" t="s">
        <v>734</v>
      </c>
      <c r="F916" s="75">
        <v>1</v>
      </c>
      <c r="G916" s="74" t="s">
        <v>1018</v>
      </c>
      <c r="H916" s="76" t="s">
        <v>1018</v>
      </c>
      <c r="I916" s="74" t="s">
        <v>3400</v>
      </c>
      <c r="J916" s="24" t="s">
        <v>3132</v>
      </c>
      <c r="K916" s="186">
        <v>1</v>
      </c>
      <c r="L916" s="77">
        <v>13.65</v>
      </c>
      <c r="M916" s="144">
        <v>14.47</v>
      </c>
      <c r="N916" s="144">
        <v>15.19</v>
      </c>
      <c r="O916" s="219">
        <v>15.95</v>
      </c>
      <c r="P916" s="371">
        <f>SUM(R916,T916,V916,X916,Z916,AB916,AD916,AF916,AH916,AJ916,AL916,AN916,AP916,AR916,AT916,AV916,AX916,AZ916,BB916,BD916)</f>
        <v>0</v>
      </c>
      <c r="Q916" s="372">
        <f>SUM(P916*O916)</f>
        <v>0</v>
      </c>
      <c r="R916" s="43"/>
      <c r="S916" s="318">
        <f>SUM(R916*O916)</f>
        <v>0</v>
      </c>
      <c r="T916" s="44"/>
      <c r="U916" s="317">
        <f>SUM(T916*O916)</f>
        <v>0</v>
      </c>
      <c r="V916" s="43"/>
      <c r="W916" s="318">
        <f>SUM(V916*O916)</f>
        <v>0</v>
      </c>
      <c r="X916" s="44"/>
      <c r="Y916" s="317">
        <f>SUM(X916*O916)</f>
        <v>0</v>
      </c>
      <c r="Z916" s="43"/>
      <c r="AA916" s="318">
        <f>SUM(Z916*O916)</f>
        <v>0</v>
      </c>
      <c r="AB916" s="44"/>
      <c r="AC916" s="317">
        <f>SUM(AB916*O916)</f>
        <v>0</v>
      </c>
      <c r="AD916" s="43"/>
      <c r="AE916" s="318">
        <f>SUM(AD916*O916)</f>
        <v>0</v>
      </c>
      <c r="AF916" s="44"/>
      <c r="AG916" s="317">
        <f>SUM(AF916*O916)</f>
        <v>0</v>
      </c>
      <c r="AH916" s="43"/>
      <c r="AI916" s="318">
        <f>SUM(AH916*O916)</f>
        <v>0</v>
      </c>
      <c r="AJ916" s="44"/>
      <c r="AK916" s="317">
        <f>SUM(AJ916*O916)</f>
        <v>0</v>
      </c>
      <c r="AL916" s="43"/>
      <c r="AM916" s="318">
        <f>SUM(AL916*O916)</f>
        <v>0</v>
      </c>
      <c r="AN916" s="44"/>
      <c r="AO916" s="317">
        <f>SUM(AN916*O916)</f>
        <v>0</v>
      </c>
      <c r="AP916" s="43"/>
      <c r="AQ916" s="318">
        <f>SUM(AP916*O916)</f>
        <v>0</v>
      </c>
      <c r="AR916" s="44"/>
      <c r="AS916" s="317">
        <f>SUM(AR916*O916)</f>
        <v>0</v>
      </c>
      <c r="AT916" s="43"/>
      <c r="AU916" s="318">
        <f>SUM(AT916*O916)</f>
        <v>0</v>
      </c>
      <c r="AV916" s="44"/>
      <c r="AW916" s="317">
        <f>SUM(AV916*O916)</f>
        <v>0</v>
      </c>
      <c r="AX916" s="43"/>
      <c r="AY916" s="318">
        <f>SUM(AX916*O916)</f>
        <v>0</v>
      </c>
      <c r="AZ916" s="44"/>
      <c r="BA916" s="317">
        <f>SUM(AZ916*O916)</f>
        <v>0</v>
      </c>
      <c r="BB916" s="43"/>
      <c r="BC916" s="318">
        <f>SUM(BB916*O916)</f>
        <v>0</v>
      </c>
      <c r="BD916" s="44"/>
      <c r="BE916" s="317">
        <f>SUM(BD916*O916)</f>
        <v>0</v>
      </c>
    </row>
    <row r="917" spans="1:57" x14ac:dyDescent="0.2">
      <c r="A917" s="187">
        <v>325</v>
      </c>
      <c r="B917" s="25" t="s">
        <v>175</v>
      </c>
      <c r="C917" s="25" t="s">
        <v>3550</v>
      </c>
      <c r="D917" s="29" t="s">
        <v>2114</v>
      </c>
      <c r="E917" s="28" t="s">
        <v>3360</v>
      </c>
      <c r="F917" s="188">
        <v>500</v>
      </c>
      <c r="G917" s="28" t="s">
        <v>2145</v>
      </c>
      <c r="H917" s="89">
        <v>35007</v>
      </c>
      <c r="I917" s="29" t="s">
        <v>3404</v>
      </c>
      <c r="J917" s="79" t="s">
        <v>2338</v>
      </c>
      <c r="K917" s="187">
        <v>2</v>
      </c>
      <c r="L917" s="146">
        <v>16.21</v>
      </c>
      <c r="M917" s="80">
        <v>16.21</v>
      </c>
      <c r="N917" s="80">
        <v>16.21</v>
      </c>
      <c r="O917" s="223">
        <v>16.21</v>
      </c>
      <c r="P917" s="371">
        <f>SUM(R917,T917,V917,X917,Z917,AB917,AD917,AF917,AH917,AJ917,AL917,AN917,AP917,AR917,AT917,AV917,AX917,AZ917,BB917,BD917)</f>
        <v>0</v>
      </c>
      <c r="Q917" s="372">
        <f>SUM(P917*O917)</f>
        <v>0</v>
      </c>
      <c r="R917" s="43"/>
      <c r="S917" s="318">
        <f>SUM(R917*O917)</f>
        <v>0</v>
      </c>
      <c r="T917" s="44"/>
      <c r="U917" s="317">
        <f>SUM(T917*O917)</f>
        <v>0</v>
      </c>
      <c r="V917" s="43"/>
      <c r="W917" s="318">
        <f>SUM(V917*O917)</f>
        <v>0</v>
      </c>
      <c r="X917" s="44"/>
      <c r="Y917" s="317">
        <f>SUM(X917*O917)</f>
        <v>0</v>
      </c>
      <c r="Z917" s="43"/>
      <c r="AA917" s="318">
        <f>SUM(Z917*O917)</f>
        <v>0</v>
      </c>
      <c r="AB917" s="44"/>
      <c r="AC917" s="317">
        <f>SUM(AB917*O917)</f>
        <v>0</v>
      </c>
      <c r="AD917" s="43"/>
      <c r="AE917" s="318">
        <f>SUM(AD917*O917)</f>
        <v>0</v>
      </c>
      <c r="AF917" s="44"/>
      <c r="AG917" s="317">
        <f>SUM(AF917*O917)</f>
        <v>0</v>
      </c>
      <c r="AH917" s="43"/>
      <c r="AI917" s="318">
        <f>SUM(AH917*O917)</f>
        <v>0</v>
      </c>
      <c r="AJ917" s="44"/>
      <c r="AK917" s="317">
        <f>SUM(AJ917*O917)</f>
        <v>0</v>
      </c>
      <c r="AL917" s="43"/>
      <c r="AM917" s="318">
        <f>SUM(AL917*O917)</f>
        <v>0</v>
      </c>
      <c r="AN917" s="44"/>
      <c r="AO917" s="317">
        <f>SUM(AN917*O917)</f>
        <v>0</v>
      </c>
      <c r="AP917" s="43"/>
      <c r="AQ917" s="318">
        <f>SUM(AP917*O917)</f>
        <v>0</v>
      </c>
      <c r="AR917" s="44"/>
      <c r="AS917" s="317">
        <f>SUM(AR917*O917)</f>
        <v>0</v>
      </c>
      <c r="AT917" s="43"/>
      <c r="AU917" s="318">
        <f>SUM(AT917*O917)</f>
        <v>0</v>
      </c>
      <c r="AV917" s="44"/>
      <c r="AW917" s="317">
        <f>SUM(AV917*O917)</f>
        <v>0</v>
      </c>
      <c r="AX917" s="43"/>
      <c r="AY917" s="318">
        <f>SUM(AX917*O917)</f>
        <v>0</v>
      </c>
      <c r="AZ917" s="44"/>
      <c r="BA917" s="317">
        <f>SUM(AZ917*O917)</f>
        <v>0</v>
      </c>
      <c r="BB917" s="43"/>
      <c r="BC917" s="318">
        <f>SUM(BB917*O917)</f>
        <v>0</v>
      </c>
      <c r="BD917" s="44"/>
      <c r="BE917" s="317">
        <f>SUM(BD917*O917)</f>
        <v>0</v>
      </c>
    </row>
    <row r="918" spans="1:57" ht="25.5" x14ac:dyDescent="0.2">
      <c r="A918" s="263">
        <v>325</v>
      </c>
      <c r="B918" s="273" t="s">
        <v>175</v>
      </c>
      <c r="C918" s="268" t="s">
        <v>3550</v>
      </c>
      <c r="D918" s="319" t="s">
        <v>97</v>
      </c>
      <c r="E918" s="255" t="s">
        <v>734</v>
      </c>
      <c r="F918" s="254">
        <v>500</v>
      </c>
      <c r="G918" s="266" t="s">
        <v>4564</v>
      </c>
      <c r="H918" s="320" t="s">
        <v>4312</v>
      </c>
      <c r="I918" s="266" t="s">
        <v>3747</v>
      </c>
      <c r="J918" s="316" t="s">
        <v>4733</v>
      </c>
      <c r="K918" s="263"/>
      <c r="L918" s="267"/>
      <c r="M918" s="267"/>
      <c r="N918" s="267"/>
      <c r="O918" s="360">
        <v>24.97</v>
      </c>
      <c r="P918" s="371">
        <f>SUM(R918,T918,V918,X918,Z918,AB918,AD918,AF918,AH918,AJ918,AL918,AN918,AP918,AR918,AT918,AV918,AX918,AZ918,BB918,BD918)</f>
        <v>0</v>
      </c>
      <c r="Q918" s="372">
        <f>SUM(P918*O918)</f>
        <v>0</v>
      </c>
      <c r="R918" s="43"/>
      <c r="S918" s="318">
        <f>SUM(R918*O918)</f>
        <v>0</v>
      </c>
      <c r="T918" s="44"/>
      <c r="U918" s="317">
        <f>SUM(T918*O918)</f>
        <v>0</v>
      </c>
      <c r="V918" s="43"/>
      <c r="W918" s="318">
        <f>SUM(V918*O918)</f>
        <v>0</v>
      </c>
      <c r="X918" s="44"/>
      <c r="Y918" s="317">
        <f>SUM(X918*O918)</f>
        <v>0</v>
      </c>
      <c r="Z918" s="43"/>
      <c r="AA918" s="318">
        <f>SUM(Z918*O918)</f>
        <v>0</v>
      </c>
      <c r="AB918" s="44"/>
      <c r="AC918" s="317">
        <f>SUM(AB918*O918)</f>
        <v>0</v>
      </c>
      <c r="AD918" s="43"/>
      <c r="AE918" s="318">
        <f>SUM(AD918*O918)</f>
        <v>0</v>
      </c>
      <c r="AF918" s="44"/>
      <c r="AG918" s="317">
        <f>SUM(AF918*O918)</f>
        <v>0</v>
      </c>
      <c r="AH918" s="43"/>
      <c r="AI918" s="318">
        <f>SUM(AH918*O918)</f>
        <v>0</v>
      </c>
      <c r="AJ918" s="44"/>
      <c r="AK918" s="317">
        <f>SUM(AJ918*O918)</f>
        <v>0</v>
      </c>
      <c r="AL918" s="43"/>
      <c r="AM918" s="318">
        <f>SUM(AL918*O918)</f>
        <v>0</v>
      </c>
      <c r="AN918" s="44"/>
      <c r="AO918" s="317">
        <f>SUM(AN918*O918)</f>
        <v>0</v>
      </c>
      <c r="AP918" s="43"/>
      <c r="AQ918" s="318">
        <f>SUM(AP918*O918)</f>
        <v>0</v>
      </c>
      <c r="AR918" s="44"/>
      <c r="AS918" s="317">
        <f>SUM(AR918*O918)</f>
        <v>0</v>
      </c>
      <c r="AT918" s="43"/>
      <c r="AU918" s="318">
        <f>SUM(AT918*O918)</f>
        <v>0</v>
      </c>
      <c r="AV918" s="44"/>
      <c r="AW918" s="317">
        <f>SUM(AV918*O918)</f>
        <v>0</v>
      </c>
      <c r="AX918" s="43"/>
      <c r="AY918" s="318">
        <f>SUM(AX918*O918)</f>
        <v>0</v>
      </c>
      <c r="AZ918" s="44"/>
      <c r="BA918" s="317">
        <f>SUM(AZ918*O918)</f>
        <v>0</v>
      </c>
      <c r="BB918" s="43"/>
      <c r="BC918" s="318">
        <f>SUM(BB918*O918)</f>
        <v>0</v>
      </c>
      <c r="BD918" s="44"/>
      <c r="BE918" s="317">
        <f>SUM(BD918*O918)</f>
        <v>0</v>
      </c>
    </row>
    <row r="919" spans="1:57" x14ac:dyDescent="0.2">
      <c r="A919" s="81">
        <v>325</v>
      </c>
      <c r="B919" s="82" t="s">
        <v>175</v>
      </c>
      <c r="C919" s="82" t="s">
        <v>207</v>
      </c>
      <c r="D919" s="83" t="s">
        <v>3329</v>
      </c>
      <c r="E919" s="84" t="s">
        <v>734</v>
      </c>
      <c r="F919" s="85">
        <v>1</v>
      </c>
      <c r="G919" s="84" t="s">
        <v>2449</v>
      </c>
      <c r="H919" s="22">
        <v>9727101</v>
      </c>
      <c r="I919" s="34">
        <v>57681</v>
      </c>
      <c r="J919" s="86" t="s">
        <v>1074</v>
      </c>
      <c r="K919" s="81">
        <v>3</v>
      </c>
      <c r="L919" s="87">
        <v>26.28</v>
      </c>
      <c r="M919" s="155">
        <v>28.35</v>
      </c>
      <c r="N919" s="87">
        <v>28.35</v>
      </c>
      <c r="O919" s="362">
        <v>27.08</v>
      </c>
      <c r="P919" s="371">
        <f>SUM(R919,T919,V919,X919,Z919,AB919,AD919,AF919,AH919,AJ919,AL919,AN919,AP919,AR919,AT919,AV919,AX919,AZ919,BB919,BD919)</f>
        <v>0</v>
      </c>
      <c r="Q919" s="372">
        <f>SUM(P919*O919)</f>
        <v>0</v>
      </c>
      <c r="R919" s="43"/>
      <c r="S919" s="318">
        <f>SUM(R919*O919)</f>
        <v>0</v>
      </c>
      <c r="T919" s="44"/>
      <c r="U919" s="317">
        <f>SUM(T919*O919)</f>
        <v>0</v>
      </c>
      <c r="V919" s="43"/>
      <c r="W919" s="318">
        <f>SUM(V919*O919)</f>
        <v>0</v>
      </c>
      <c r="X919" s="44"/>
      <c r="Y919" s="317">
        <f>SUM(X919*O919)</f>
        <v>0</v>
      </c>
      <c r="Z919" s="43"/>
      <c r="AA919" s="318">
        <f>SUM(Z919*O919)</f>
        <v>0</v>
      </c>
      <c r="AB919" s="44"/>
      <c r="AC919" s="317">
        <f>SUM(AB919*O919)</f>
        <v>0</v>
      </c>
      <c r="AD919" s="43"/>
      <c r="AE919" s="318">
        <f>SUM(AD919*O919)</f>
        <v>0</v>
      </c>
      <c r="AF919" s="44"/>
      <c r="AG919" s="317">
        <f>SUM(AF919*O919)</f>
        <v>0</v>
      </c>
      <c r="AH919" s="43"/>
      <c r="AI919" s="318">
        <f>SUM(AH919*O919)</f>
        <v>0</v>
      </c>
      <c r="AJ919" s="44"/>
      <c r="AK919" s="317">
        <f>SUM(AJ919*O919)</f>
        <v>0</v>
      </c>
      <c r="AL919" s="43"/>
      <c r="AM919" s="318">
        <f>SUM(AL919*O919)</f>
        <v>0</v>
      </c>
      <c r="AN919" s="44"/>
      <c r="AO919" s="317">
        <f>SUM(AN919*O919)</f>
        <v>0</v>
      </c>
      <c r="AP919" s="43"/>
      <c r="AQ919" s="318">
        <f>SUM(AP919*O919)</f>
        <v>0</v>
      </c>
      <c r="AR919" s="44"/>
      <c r="AS919" s="317">
        <f>SUM(AR919*O919)</f>
        <v>0</v>
      </c>
      <c r="AT919" s="43"/>
      <c r="AU919" s="318">
        <f>SUM(AT919*O919)</f>
        <v>0</v>
      </c>
      <c r="AV919" s="44"/>
      <c r="AW919" s="317">
        <f>SUM(AV919*O919)</f>
        <v>0</v>
      </c>
      <c r="AX919" s="43"/>
      <c r="AY919" s="318">
        <f>SUM(AX919*O919)</f>
        <v>0</v>
      </c>
      <c r="AZ919" s="44"/>
      <c r="BA919" s="317">
        <f>SUM(AZ919*O919)</f>
        <v>0</v>
      </c>
      <c r="BB919" s="43"/>
      <c r="BC919" s="318">
        <f>SUM(BB919*O919)</f>
        <v>0</v>
      </c>
      <c r="BD919" s="44"/>
      <c r="BE919" s="317">
        <f>SUM(BD919*O919)</f>
        <v>0</v>
      </c>
    </row>
    <row r="920" spans="1:57" ht="25.5" x14ac:dyDescent="0.2">
      <c r="A920" s="187">
        <v>326</v>
      </c>
      <c r="B920" s="25" t="s">
        <v>175</v>
      </c>
      <c r="C920" s="25" t="s">
        <v>3551</v>
      </c>
      <c r="D920" s="29" t="s">
        <v>2114</v>
      </c>
      <c r="E920" s="28" t="s">
        <v>3360</v>
      </c>
      <c r="F920" s="188">
        <v>500</v>
      </c>
      <c r="G920" s="28" t="s">
        <v>2146</v>
      </c>
      <c r="H920" s="89">
        <v>35021</v>
      </c>
      <c r="I920" s="29" t="s">
        <v>3404</v>
      </c>
      <c r="J920" s="79" t="s">
        <v>2338</v>
      </c>
      <c r="K920" s="187">
        <v>1</v>
      </c>
      <c r="L920" s="146">
        <v>10.72</v>
      </c>
      <c r="M920" s="80">
        <v>10.72</v>
      </c>
      <c r="N920" s="80">
        <v>10.72</v>
      </c>
      <c r="O920" s="223">
        <v>10.72</v>
      </c>
      <c r="P920" s="371">
        <f>SUM(R920,T920,V920,X920,Z920,AB920,AD920,AF920,AH920,AJ920,AL920,AN920,AP920,AR920,AT920,AV920,AX920,AZ920,BB920,BD920)</f>
        <v>0</v>
      </c>
      <c r="Q920" s="372">
        <f>SUM(P920*O920)</f>
        <v>0</v>
      </c>
      <c r="R920" s="43"/>
      <c r="S920" s="318">
        <f>SUM(R920*O920)</f>
        <v>0</v>
      </c>
      <c r="T920" s="44"/>
      <c r="U920" s="317">
        <f>SUM(T920*O920)</f>
        <v>0</v>
      </c>
      <c r="V920" s="43"/>
      <c r="W920" s="318">
        <f>SUM(V920*O920)</f>
        <v>0</v>
      </c>
      <c r="X920" s="44"/>
      <c r="Y920" s="317">
        <f>SUM(X920*O920)</f>
        <v>0</v>
      </c>
      <c r="Z920" s="43"/>
      <c r="AA920" s="318">
        <f>SUM(Z920*O920)</f>
        <v>0</v>
      </c>
      <c r="AB920" s="44"/>
      <c r="AC920" s="317">
        <f>SUM(AB920*O920)</f>
        <v>0</v>
      </c>
      <c r="AD920" s="43"/>
      <c r="AE920" s="318">
        <f>SUM(AD920*O920)</f>
        <v>0</v>
      </c>
      <c r="AF920" s="44"/>
      <c r="AG920" s="317">
        <f>SUM(AF920*O920)</f>
        <v>0</v>
      </c>
      <c r="AH920" s="43"/>
      <c r="AI920" s="318">
        <f>SUM(AH920*O920)</f>
        <v>0</v>
      </c>
      <c r="AJ920" s="44"/>
      <c r="AK920" s="317">
        <f>SUM(AJ920*O920)</f>
        <v>0</v>
      </c>
      <c r="AL920" s="43"/>
      <c r="AM920" s="318">
        <f>SUM(AL920*O920)</f>
        <v>0</v>
      </c>
      <c r="AN920" s="44"/>
      <c r="AO920" s="317">
        <f>SUM(AN920*O920)</f>
        <v>0</v>
      </c>
      <c r="AP920" s="43"/>
      <c r="AQ920" s="318">
        <f>SUM(AP920*O920)</f>
        <v>0</v>
      </c>
      <c r="AR920" s="44"/>
      <c r="AS920" s="317">
        <f>SUM(AR920*O920)</f>
        <v>0</v>
      </c>
      <c r="AT920" s="43"/>
      <c r="AU920" s="318">
        <f>SUM(AT920*O920)</f>
        <v>0</v>
      </c>
      <c r="AV920" s="44"/>
      <c r="AW920" s="317">
        <f>SUM(AV920*O920)</f>
        <v>0</v>
      </c>
      <c r="AX920" s="43"/>
      <c r="AY920" s="318">
        <f>SUM(AX920*O920)</f>
        <v>0</v>
      </c>
      <c r="AZ920" s="44"/>
      <c r="BA920" s="317">
        <f>SUM(AZ920*O920)</f>
        <v>0</v>
      </c>
      <c r="BB920" s="43"/>
      <c r="BC920" s="318">
        <f>SUM(BB920*O920)</f>
        <v>0</v>
      </c>
      <c r="BD920" s="44"/>
      <c r="BE920" s="317">
        <f>SUM(BD920*O920)</f>
        <v>0</v>
      </c>
    </row>
    <row r="921" spans="1:57" x14ac:dyDescent="0.2">
      <c r="A921" s="186">
        <v>326</v>
      </c>
      <c r="B921" s="73" t="s">
        <v>175</v>
      </c>
      <c r="C921" s="73" t="s">
        <v>208</v>
      </c>
      <c r="D921" s="74" t="s">
        <v>97</v>
      </c>
      <c r="E921" s="74" t="s">
        <v>734</v>
      </c>
      <c r="F921" s="75">
        <v>1</v>
      </c>
      <c r="G921" s="74" t="s">
        <v>1019</v>
      </c>
      <c r="H921" s="76" t="s">
        <v>1019</v>
      </c>
      <c r="I921" s="74" t="s">
        <v>3400</v>
      </c>
      <c r="J921" s="24" t="s">
        <v>3132</v>
      </c>
      <c r="K921" s="186">
        <v>2</v>
      </c>
      <c r="L921" s="77">
        <v>9.25</v>
      </c>
      <c r="M921" s="144">
        <v>9.81</v>
      </c>
      <c r="N921" s="144">
        <v>10.3</v>
      </c>
      <c r="O921" s="219">
        <v>10.82</v>
      </c>
      <c r="P921" s="371">
        <f>SUM(R921,T921,V921,X921,Z921,AB921,AD921,AF921,AH921,AJ921,AL921,AN921,AP921,AR921,AT921,AV921,AX921,AZ921,BB921,BD921)</f>
        <v>0</v>
      </c>
      <c r="Q921" s="372">
        <f>SUM(P921*O921)</f>
        <v>0</v>
      </c>
      <c r="R921" s="43"/>
      <c r="S921" s="318">
        <f>SUM(R921*O921)</f>
        <v>0</v>
      </c>
      <c r="T921" s="44"/>
      <c r="U921" s="317">
        <f>SUM(T921*O921)</f>
        <v>0</v>
      </c>
      <c r="V921" s="43"/>
      <c r="W921" s="318">
        <f>SUM(V921*O921)</f>
        <v>0</v>
      </c>
      <c r="X921" s="44"/>
      <c r="Y921" s="317">
        <f>SUM(X921*O921)</f>
        <v>0</v>
      </c>
      <c r="Z921" s="43"/>
      <c r="AA921" s="318">
        <f>SUM(Z921*O921)</f>
        <v>0</v>
      </c>
      <c r="AB921" s="44"/>
      <c r="AC921" s="317">
        <f>SUM(AB921*O921)</f>
        <v>0</v>
      </c>
      <c r="AD921" s="43"/>
      <c r="AE921" s="318">
        <f>SUM(AD921*O921)</f>
        <v>0</v>
      </c>
      <c r="AF921" s="44"/>
      <c r="AG921" s="317">
        <f>SUM(AF921*O921)</f>
        <v>0</v>
      </c>
      <c r="AH921" s="43"/>
      <c r="AI921" s="318">
        <f>SUM(AH921*O921)</f>
        <v>0</v>
      </c>
      <c r="AJ921" s="44"/>
      <c r="AK921" s="317">
        <f>SUM(AJ921*O921)</f>
        <v>0</v>
      </c>
      <c r="AL921" s="43"/>
      <c r="AM921" s="318">
        <f>SUM(AL921*O921)</f>
        <v>0</v>
      </c>
      <c r="AN921" s="44"/>
      <c r="AO921" s="317">
        <f>SUM(AN921*O921)</f>
        <v>0</v>
      </c>
      <c r="AP921" s="43"/>
      <c r="AQ921" s="318">
        <f>SUM(AP921*O921)</f>
        <v>0</v>
      </c>
      <c r="AR921" s="44"/>
      <c r="AS921" s="317">
        <f>SUM(AR921*O921)</f>
        <v>0</v>
      </c>
      <c r="AT921" s="43"/>
      <c r="AU921" s="318">
        <f>SUM(AT921*O921)</f>
        <v>0</v>
      </c>
      <c r="AV921" s="44"/>
      <c r="AW921" s="317">
        <f>SUM(AV921*O921)</f>
        <v>0</v>
      </c>
      <c r="AX921" s="43"/>
      <c r="AY921" s="318">
        <f>SUM(AX921*O921)</f>
        <v>0</v>
      </c>
      <c r="AZ921" s="44"/>
      <c r="BA921" s="317">
        <f>SUM(AZ921*O921)</f>
        <v>0</v>
      </c>
      <c r="BB921" s="43"/>
      <c r="BC921" s="318">
        <f>SUM(BB921*O921)</f>
        <v>0</v>
      </c>
      <c r="BD921" s="44"/>
      <c r="BE921" s="317">
        <f>SUM(BD921*O921)</f>
        <v>0</v>
      </c>
    </row>
    <row r="922" spans="1:57" ht="25.5" x14ac:dyDescent="0.2">
      <c r="A922" s="81">
        <v>326</v>
      </c>
      <c r="B922" s="82" t="s">
        <v>175</v>
      </c>
      <c r="C922" s="82" t="s">
        <v>208</v>
      </c>
      <c r="D922" s="83" t="s">
        <v>3329</v>
      </c>
      <c r="E922" s="84" t="s">
        <v>734</v>
      </c>
      <c r="F922" s="85">
        <v>1</v>
      </c>
      <c r="G922" s="84" t="s">
        <v>2450</v>
      </c>
      <c r="H922" s="22">
        <v>9727103</v>
      </c>
      <c r="I922" s="34">
        <v>57681</v>
      </c>
      <c r="J922" s="86" t="s">
        <v>1074</v>
      </c>
      <c r="K922" s="81">
        <v>3</v>
      </c>
      <c r="L922" s="87">
        <v>14.88</v>
      </c>
      <c r="M922" s="155">
        <v>17.579999999999998</v>
      </c>
      <c r="N922" s="87">
        <v>17.579999999999998</v>
      </c>
      <c r="O922" s="362">
        <v>15.36</v>
      </c>
      <c r="P922" s="371">
        <f>SUM(R922,T922,V922,X922,Z922,AB922,AD922,AF922,AH922,AJ922,AL922,AN922,AP922,AR922,AT922,AV922,AX922,AZ922,BB922,BD922)</f>
        <v>0</v>
      </c>
      <c r="Q922" s="372">
        <f>SUM(P922*O922)</f>
        <v>0</v>
      </c>
      <c r="R922" s="43"/>
      <c r="S922" s="318">
        <f>SUM(R922*O922)</f>
        <v>0</v>
      </c>
      <c r="T922" s="44"/>
      <c r="U922" s="317">
        <f>SUM(T922*O922)</f>
        <v>0</v>
      </c>
      <c r="V922" s="43"/>
      <c r="W922" s="318">
        <f>SUM(V922*O922)</f>
        <v>0</v>
      </c>
      <c r="X922" s="44"/>
      <c r="Y922" s="317">
        <f>SUM(X922*O922)</f>
        <v>0</v>
      </c>
      <c r="Z922" s="43"/>
      <c r="AA922" s="318">
        <f>SUM(Z922*O922)</f>
        <v>0</v>
      </c>
      <c r="AB922" s="44"/>
      <c r="AC922" s="317">
        <f>SUM(AB922*O922)</f>
        <v>0</v>
      </c>
      <c r="AD922" s="43"/>
      <c r="AE922" s="318">
        <f>SUM(AD922*O922)</f>
        <v>0</v>
      </c>
      <c r="AF922" s="44"/>
      <c r="AG922" s="317">
        <f>SUM(AF922*O922)</f>
        <v>0</v>
      </c>
      <c r="AH922" s="43"/>
      <c r="AI922" s="318">
        <f>SUM(AH922*O922)</f>
        <v>0</v>
      </c>
      <c r="AJ922" s="44"/>
      <c r="AK922" s="317">
        <f>SUM(AJ922*O922)</f>
        <v>0</v>
      </c>
      <c r="AL922" s="43"/>
      <c r="AM922" s="318">
        <f>SUM(AL922*O922)</f>
        <v>0</v>
      </c>
      <c r="AN922" s="44"/>
      <c r="AO922" s="317">
        <f>SUM(AN922*O922)</f>
        <v>0</v>
      </c>
      <c r="AP922" s="43"/>
      <c r="AQ922" s="318">
        <f>SUM(AP922*O922)</f>
        <v>0</v>
      </c>
      <c r="AR922" s="44"/>
      <c r="AS922" s="317">
        <f>SUM(AR922*O922)</f>
        <v>0</v>
      </c>
      <c r="AT922" s="43"/>
      <c r="AU922" s="318">
        <f>SUM(AT922*O922)</f>
        <v>0</v>
      </c>
      <c r="AV922" s="44"/>
      <c r="AW922" s="317">
        <f>SUM(AV922*O922)</f>
        <v>0</v>
      </c>
      <c r="AX922" s="43"/>
      <c r="AY922" s="318">
        <f>SUM(AX922*O922)</f>
        <v>0</v>
      </c>
      <c r="AZ922" s="44"/>
      <c r="BA922" s="317">
        <f>SUM(AZ922*O922)</f>
        <v>0</v>
      </c>
      <c r="BB922" s="43"/>
      <c r="BC922" s="318">
        <f>SUM(BB922*O922)</f>
        <v>0</v>
      </c>
      <c r="BD922" s="44"/>
      <c r="BE922" s="317">
        <f>SUM(BD922*O922)</f>
        <v>0</v>
      </c>
    </row>
    <row r="923" spans="1:57" x14ac:dyDescent="0.2">
      <c r="A923" s="263">
        <v>326</v>
      </c>
      <c r="B923" s="273" t="s">
        <v>175</v>
      </c>
      <c r="C923" s="268" t="s">
        <v>3551</v>
      </c>
      <c r="D923" s="319" t="s">
        <v>1085</v>
      </c>
      <c r="E923" s="255" t="s">
        <v>734</v>
      </c>
      <c r="F923" s="254">
        <v>500</v>
      </c>
      <c r="G923" s="266"/>
      <c r="H923" s="320" t="s">
        <v>4313</v>
      </c>
      <c r="I923" s="266" t="s">
        <v>3747</v>
      </c>
      <c r="J923" s="316" t="s">
        <v>4733</v>
      </c>
      <c r="K923" s="263"/>
      <c r="L923" s="267"/>
      <c r="M923" s="267"/>
      <c r="N923" s="267"/>
      <c r="O923" s="360">
        <v>17.93</v>
      </c>
      <c r="P923" s="371">
        <f>SUM(R923,T923,V923,X923,Z923,AB923,AD923,AF923,AH923,AJ923,AL923,AN923,AP923,AR923,AT923,AV923,AX923,AZ923,BB923,BD923)</f>
        <v>0</v>
      </c>
      <c r="Q923" s="372">
        <f>SUM(P923*O923)</f>
        <v>0</v>
      </c>
      <c r="R923" s="43"/>
      <c r="S923" s="318">
        <f>SUM(R923*O923)</f>
        <v>0</v>
      </c>
      <c r="T923" s="44"/>
      <c r="U923" s="317">
        <f>SUM(T923*O923)</f>
        <v>0</v>
      </c>
      <c r="V923" s="43"/>
      <c r="W923" s="318">
        <f>SUM(V923*O923)</f>
        <v>0</v>
      </c>
      <c r="X923" s="44"/>
      <c r="Y923" s="317">
        <f>SUM(X923*O923)</f>
        <v>0</v>
      </c>
      <c r="Z923" s="43"/>
      <c r="AA923" s="318">
        <f>SUM(Z923*O923)</f>
        <v>0</v>
      </c>
      <c r="AB923" s="44"/>
      <c r="AC923" s="317">
        <f>SUM(AB923*O923)</f>
        <v>0</v>
      </c>
      <c r="AD923" s="43"/>
      <c r="AE923" s="318">
        <f>SUM(AD923*O923)</f>
        <v>0</v>
      </c>
      <c r="AF923" s="44"/>
      <c r="AG923" s="317">
        <f>SUM(AF923*O923)</f>
        <v>0</v>
      </c>
      <c r="AH923" s="43"/>
      <c r="AI923" s="318">
        <f>SUM(AH923*O923)</f>
        <v>0</v>
      </c>
      <c r="AJ923" s="44"/>
      <c r="AK923" s="317">
        <f>SUM(AJ923*O923)</f>
        <v>0</v>
      </c>
      <c r="AL923" s="43"/>
      <c r="AM923" s="318">
        <f>SUM(AL923*O923)</f>
        <v>0</v>
      </c>
      <c r="AN923" s="44"/>
      <c r="AO923" s="317">
        <f>SUM(AN923*O923)</f>
        <v>0</v>
      </c>
      <c r="AP923" s="43"/>
      <c r="AQ923" s="318">
        <f>SUM(AP923*O923)</f>
        <v>0</v>
      </c>
      <c r="AR923" s="44"/>
      <c r="AS923" s="317">
        <f>SUM(AR923*O923)</f>
        <v>0</v>
      </c>
      <c r="AT923" s="43"/>
      <c r="AU923" s="318">
        <f>SUM(AT923*O923)</f>
        <v>0</v>
      </c>
      <c r="AV923" s="44"/>
      <c r="AW923" s="317">
        <f>SUM(AV923*O923)</f>
        <v>0</v>
      </c>
      <c r="AX923" s="43"/>
      <c r="AY923" s="318">
        <f>SUM(AX923*O923)</f>
        <v>0</v>
      </c>
      <c r="AZ923" s="44"/>
      <c r="BA923" s="317">
        <f>SUM(AZ923*O923)</f>
        <v>0</v>
      </c>
      <c r="BB923" s="43"/>
      <c r="BC923" s="318">
        <f>SUM(BB923*O923)</f>
        <v>0</v>
      </c>
      <c r="BD923" s="44"/>
      <c r="BE923" s="317">
        <f>SUM(BD923*O923)</f>
        <v>0</v>
      </c>
    </row>
    <row r="924" spans="1:57" ht="25.5" x14ac:dyDescent="0.2">
      <c r="A924" s="187">
        <v>327</v>
      </c>
      <c r="B924" s="25" t="s">
        <v>175</v>
      </c>
      <c r="C924" s="25" t="s">
        <v>3552</v>
      </c>
      <c r="D924" s="29" t="s">
        <v>2114</v>
      </c>
      <c r="E924" s="28" t="s">
        <v>3360</v>
      </c>
      <c r="F924" s="188">
        <v>500</v>
      </c>
      <c r="G924" s="28" t="s">
        <v>2147</v>
      </c>
      <c r="H924" s="89">
        <v>35022</v>
      </c>
      <c r="I924" s="29" t="s">
        <v>3404</v>
      </c>
      <c r="J924" s="79" t="s">
        <v>2338</v>
      </c>
      <c r="K924" s="187">
        <v>1</v>
      </c>
      <c r="L924" s="146">
        <v>21.41</v>
      </c>
      <c r="M924" s="80">
        <v>21.41</v>
      </c>
      <c r="N924" s="80">
        <v>21.41</v>
      </c>
      <c r="O924" s="223">
        <v>21.41</v>
      </c>
      <c r="P924" s="371">
        <f>SUM(R924,T924,V924,X924,Z924,AB924,AD924,AF924,AH924,AJ924,AL924,AN924,AP924,AR924,AT924,AV924,AX924,AZ924,BB924,BD924)</f>
        <v>0</v>
      </c>
      <c r="Q924" s="372">
        <f>SUM(P924*O924)</f>
        <v>0</v>
      </c>
      <c r="R924" s="43"/>
      <c r="S924" s="318">
        <f>SUM(R924*O924)</f>
        <v>0</v>
      </c>
      <c r="T924" s="44"/>
      <c r="U924" s="317">
        <f>SUM(T924*O924)</f>
        <v>0</v>
      </c>
      <c r="V924" s="43"/>
      <c r="W924" s="318">
        <f>SUM(V924*O924)</f>
        <v>0</v>
      </c>
      <c r="X924" s="44"/>
      <c r="Y924" s="317">
        <f>SUM(X924*O924)</f>
        <v>0</v>
      </c>
      <c r="Z924" s="43"/>
      <c r="AA924" s="318">
        <f>SUM(Z924*O924)</f>
        <v>0</v>
      </c>
      <c r="AB924" s="44"/>
      <c r="AC924" s="317">
        <f>SUM(AB924*O924)</f>
        <v>0</v>
      </c>
      <c r="AD924" s="43"/>
      <c r="AE924" s="318">
        <f>SUM(AD924*O924)</f>
        <v>0</v>
      </c>
      <c r="AF924" s="44"/>
      <c r="AG924" s="317">
        <f>SUM(AF924*O924)</f>
        <v>0</v>
      </c>
      <c r="AH924" s="43"/>
      <c r="AI924" s="318">
        <f>SUM(AH924*O924)</f>
        <v>0</v>
      </c>
      <c r="AJ924" s="44"/>
      <c r="AK924" s="317">
        <f>SUM(AJ924*O924)</f>
        <v>0</v>
      </c>
      <c r="AL924" s="43"/>
      <c r="AM924" s="318">
        <f>SUM(AL924*O924)</f>
        <v>0</v>
      </c>
      <c r="AN924" s="44"/>
      <c r="AO924" s="317">
        <f>SUM(AN924*O924)</f>
        <v>0</v>
      </c>
      <c r="AP924" s="43"/>
      <c r="AQ924" s="318">
        <f>SUM(AP924*O924)</f>
        <v>0</v>
      </c>
      <c r="AR924" s="44"/>
      <c r="AS924" s="317">
        <f>SUM(AR924*O924)</f>
        <v>0</v>
      </c>
      <c r="AT924" s="43"/>
      <c r="AU924" s="318">
        <f>SUM(AT924*O924)</f>
        <v>0</v>
      </c>
      <c r="AV924" s="44"/>
      <c r="AW924" s="317">
        <f>SUM(AV924*O924)</f>
        <v>0</v>
      </c>
      <c r="AX924" s="43"/>
      <c r="AY924" s="318">
        <f>SUM(AX924*O924)</f>
        <v>0</v>
      </c>
      <c r="AZ924" s="44"/>
      <c r="BA924" s="317">
        <f>SUM(AZ924*O924)</f>
        <v>0</v>
      </c>
      <c r="BB924" s="43"/>
      <c r="BC924" s="318">
        <f>SUM(BB924*O924)</f>
        <v>0</v>
      </c>
      <c r="BD924" s="44"/>
      <c r="BE924" s="317">
        <f>SUM(BD924*O924)</f>
        <v>0</v>
      </c>
    </row>
    <row r="925" spans="1:57" x14ac:dyDescent="0.2">
      <c r="A925" s="186">
        <v>327</v>
      </c>
      <c r="B925" s="73" t="s">
        <v>175</v>
      </c>
      <c r="C925" s="73" t="s">
        <v>206</v>
      </c>
      <c r="D925" s="74" t="s">
        <v>97</v>
      </c>
      <c r="E925" s="74" t="s">
        <v>734</v>
      </c>
      <c r="F925" s="75">
        <v>1</v>
      </c>
      <c r="G925" s="74" t="s">
        <v>1020</v>
      </c>
      <c r="H925" s="76" t="s">
        <v>1020</v>
      </c>
      <c r="I925" s="74" t="s">
        <v>3400</v>
      </c>
      <c r="J925" s="24" t="s">
        <v>3132</v>
      </c>
      <c r="K925" s="186">
        <v>2</v>
      </c>
      <c r="L925" s="77">
        <v>19.899999999999999</v>
      </c>
      <c r="M925" s="144">
        <v>20.9</v>
      </c>
      <c r="N925" s="144">
        <v>21.19</v>
      </c>
      <c r="O925" s="219">
        <v>22.25</v>
      </c>
      <c r="P925" s="371">
        <f>SUM(R925,T925,V925,X925,Z925,AB925,AD925,AF925,AH925,AJ925,AL925,AN925,AP925,AR925,AT925,AV925,AX925,AZ925,BB925,BD925)</f>
        <v>0</v>
      </c>
      <c r="Q925" s="372">
        <f>SUM(P925*O925)</f>
        <v>0</v>
      </c>
      <c r="R925" s="43"/>
      <c r="S925" s="318">
        <f>SUM(R925*O925)</f>
        <v>0</v>
      </c>
      <c r="T925" s="44"/>
      <c r="U925" s="317">
        <f>SUM(T925*O925)</f>
        <v>0</v>
      </c>
      <c r="V925" s="43"/>
      <c r="W925" s="318">
        <f>SUM(V925*O925)</f>
        <v>0</v>
      </c>
      <c r="X925" s="44"/>
      <c r="Y925" s="317">
        <f>SUM(X925*O925)</f>
        <v>0</v>
      </c>
      <c r="Z925" s="43"/>
      <c r="AA925" s="318">
        <f>SUM(Z925*O925)</f>
        <v>0</v>
      </c>
      <c r="AB925" s="44"/>
      <c r="AC925" s="317">
        <f>SUM(AB925*O925)</f>
        <v>0</v>
      </c>
      <c r="AD925" s="43"/>
      <c r="AE925" s="318">
        <f>SUM(AD925*O925)</f>
        <v>0</v>
      </c>
      <c r="AF925" s="44"/>
      <c r="AG925" s="317">
        <f>SUM(AF925*O925)</f>
        <v>0</v>
      </c>
      <c r="AH925" s="43"/>
      <c r="AI925" s="318">
        <f>SUM(AH925*O925)</f>
        <v>0</v>
      </c>
      <c r="AJ925" s="44"/>
      <c r="AK925" s="317">
        <f>SUM(AJ925*O925)</f>
        <v>0</v>
      </c>
      <c r="AL925" s="43"/>
      <c r="AM925" s="318">
        <f>SUM(AL925*O925)</f>
        <v>0</v>
      </c>
      <c r="AN925" s="44"/>
      <c r="AO925" s="317">
        <f>SUM(AN925*O925)</f>
        <v>0</v>
      </c>
      <c r="AP925" s="43"/>
      <c r="AQ925" s="318">
        <f>SUM(AP925*O925)</f>
        <v>0</v>
      </c>
      <c r="AR925" s="44"/>
      <c r="AS925" s="317">
        <f>SUM(AR925*O925)</f>
        <v>0</v>
      </c>
      <c r="AT925" s="43"/>
      <c r="AU925" s="318">
        <f>SUM(AT925*O925)</f>
        <v>0</v>
      </c>
      <c r="AV925" s="44"/>
      <c r="AW925" s="317">
        <f>SUM(AV925*O925)</f>
        <v>0</v>
      </c>
      <c r="AX925" s="43"/>
      <c r="AY925" s="318">
        <f>SUM(AX925*O925)</f>
        <v>0</v>
      </c>
      <c r="AZ925" s="44"/>
      <c r="BA925" s="317">
        <f>SUM(AZ925*O925)</f>
        <v>0</v>
      </c>
      <c r="BB925" s="43"/>
      <c r="BC925" s="318">
        <f>SUM(BB925*O925)</f>
        <v>0</v>
      </c>
      <c r="BD925" s="44"/>
      <c r="BE925" s="317">
        <f>SUM(BD925*O925)</f>
        <v>0</v>
      </c>
    </row>
    <row r="926" spans="1:57" ht="25.5" x14ac:dyDescent="0.2">
      <c r="A926" s="263">
        <v>327</v>
      </c>
      <c r="B926" s="273" t="s">
        <v>175</v>
      </c>
      <c r="C926" s="268" t="s">
        <v>3552</v>
      </c>
      <c r="D926" s="319" t="s">
        <v>1085</v>
      </c>
      <c r="E926" s="255" t="s">
        <v>734</v>
      </c>
      <c r="F926" s="254">
        <v>500</v>
      </c>
      <c r="G926" s="266"/>
      <c r="H926" s="320" t="s">
        <v>4314</v>
      </c>
      <c r="I926" s="266" t="s">
        <v>3747</v>
      </c>
      <c r="J926" s="316" t="s">
        <v>4733</v>
      </c>
      <c r="K926" s="263"/>
      <c r="L926" s="267"/>
      <c r="M926" s="267"/>
      <c r="N926" s="267"/>
      <c r="O926" s="360">
        <v>28.590000000000003</v>
      </c>
      <c r="P926" s="371">
        <f>SUM(R926,T926,V926,X926,Z926,AB926,AD926,AF926,AH926,AJ926,AL926,AN926,AP926,AR926,AT926,AV926,AX926,AZ926,BB926,BD926)</f>
        <v>0</v>
      </c>
      <c r="Q926" s="372">
        <f>SUM(P926*O926)</f>
        <v>0</v>
      </c>
      <c r="R926" s="43"/>
      <c r="S926" s="318">
        <f>SUM(R926*O926)</f>
        <v>0</v>
      </c>
      <c r="T926" s="44"/>
      <c r="U926" s="317">
        <f>SUM(T926*O926)</f>
        <v>0</v>
      </c>
      <c r="V926" s="43"/>
      <c r="W926" s="318">
        <f>SUM(V926*O926)</f>
        <v>0</v>
      </c>
      <c r="X926" s="44"/>
      <c r="Y926" s="317">
        <f>SUM(X926*O926)</f>
        <v>0</v>
      </c>
      <c r="Z926" s="43"/>
      <c r="AA926" s="318">
        <f>SUM(Z926*O926)</f>
        <v>0</v>
      </c>
      <c r="AB926" s="44"/>
      <c r="AC926" s="317">
        <f>SUM(AB926*O926)</f>
        <v>0</v>
      </c>
      <c r="AD926" s="43"/>
      <c r="AE926" s="318">
        <f>SUM(AD926*O926)</f>
        <v>0</v>
      </c>
      <c r="AF926" s="44"/>
      <c r="AG926" s="317">
        <f>SUM(AF926*O926)</f>
        <v>0</v>
      </c>
      <c r="AH926" s="43"/>
      <c r="AI926" s="318">
        <f>SUM(AH926*O926)</f>
        <v>0</v>
      </c>
      <c r="AJ926" s="44"/>
      <c r="AK926" s="317">
        <f>SUM(AJ926*O926)</f>
        <v>0</v>
      </c>
      <c r="AL926" s="43"/>
      <c r="AM926" s="318">
        <f>SUM(AL926*O926)</f>
        <v>0</v>
      </c>
      <c r="AN926" s="44"/>
      <c r="AO926" s="317">
        <f>SUM(AN926*O926)</f>
        <v>0</v>
      </c>
      <c r="AP926" s="43"/>
      <c r="AQ926" s="318">
        <f>SUM(AP926*O926)</f>
        <v>0</v>
      </c>
      <c r="AR926" s="44"/>
      <c r="AS926" s="317">
        <f>SUM(AR926*O926)</f>
        <v>0</v>
      </c>
      <c r="AT926" s="43"/>
      <c r="AU926" s="318">
        <f>SUM(AT926*O926)</f>
        <v>0</v>
      </c>
      <c r="AV926" s="44"/>
      <c r="AW926" s="317">
        <f>SUM(AV926*O926)</f>
        <v>0</v>
      </c>
      <c r="AX926" s="43"/>
      <c r="AY926" s="318">
        <f>SUM(AX926*O926)</f>
        <v>0</v>
      </c>
      <c r="AZ926" s="44"/>
      <c r="BA926" s="317">
        <f>SUM(AZ926*O926)</f>
        <v>0</v>
      </c>
      <c r="BB926" s="43"/>
      <c r="BC926" s="318">
        <f>SUM(BB926*O926)</f>
        <v>0</v>
      </c>
      <c r="BD926" s="44"/>
      <c r="BE926" s="317">
        <f>SUM(BD926*O926)</f>
        <v>0</v>
      </c>
    </row>
    <row r="927" spans="1:57" x14ac:dyDescent="0.2">
      <c r="A927" s="81">
        <v>327</v>
      </c>
      <c r="B927" s="82" t="s">
        <v>175</v>
      </c>
      <c r="C927" s="82" t="s">
        <v>206</v>
      </c>
      <c r="D927" s="83" t="s">
        <v>3329</v>
      </c>
      <c r="E927" s="84" t="s">
        <v>2451</v>
      </c>
      <c r="F927" s="85">
        <v>1</v>
      </c>
      <c r="G927" s="84" t="s">
        <v>2452</v>
      </c>
      <c r="H927" s="22">
        <v>9727104</v>
      </c>
      <c r="I927" s="34">
        <v>57681</v>
      </c>
      <c r="J927" s="86" t="s">
        <v>1074</v>
      </c>
      <c r="K927" s="81">
        <v>3</v>
      </c>
      <c r="L927" s="87">
        <v>32.76</v>
      </c>
      <c r="M927" s="155">
        <v>37.4</v>
      </c>
      <c r="N927" s="87">
        <v>37.4</v>
      </c>
      <c r="O927" s="362">
        <v>33.76</v>
      </c>
      <c r="P927" s="371">
        <f>SUM(R927,T927,V927,X927,Z927,AB927,AD927,AF927,AH927,AJ927,AL927,AN927,AP927,AR927,AT927,AV927,AX927,AZ927,BB927,BD927)</f>
        <v>0</v>
      </c>
      <c r="Q927" s="372">
        <f>SUM(P927*O927)</f>
        <v>0</v>
      </c>
      <c r="R927" s="43"/>
      <c r="S927" s="318">
        <f>SUM(R927*O927)</f>
        <v>0</v>
      </c>
      <c r="T927" s="44"/>
      <c r="U927" s="317">
        <f>SUM(T927*O927)</f>
        <v>0</v>
      </c>
      <c r="V927" s="43"/>
      <c r="W927" s="318">
        <f>SUM(V927*O927)</f>
        <v>0</v>
      </c>
      <c r="X927" s="44"/>
      <c r="Y927" s="317">
        <f>SUM(X927*O927)</f>
        <v>0</v>
      </c>
      <c r="Z927" s="43"/>
      <c r="AA927" s="318">
        <f>SUM(Z927*O927)</f>
        <v>0</v>
      </c>
      <c r="AB927" s="44"/>
      <c r="AC927" s="317">
        <f>SUM(AB927*O927)</f>
        <v>0</v>
      </c>
      <c r="AD927" s="43"/>
      <c r="AE927" s="318">
        <f>SUM(AD927*O927)</f>
        <v>0</v>
      </c>
      <c r="AF927" s="44"/>
      <c r="AG927" s="317">
        <f>SUM(AF927*O927)</f>
        <v>0</v>
      </c>
      <c r="AH927" s="43"/>
      <c r="AI927" s="318">
        <f>SUM(AH927*O927)</f>
        <v>0</v>
      </c>
      <c r="AJ927" s="44"/>
      <c r="AK927" s="317">
        <f>SUM(AJ927*O927)</f>
        <v>0</v>
      </c>
      <c r="AL927" s="43"/>
      <c r="AM927" s="318">
        <f>SUM(AL927*O927)</f>
        <v>0</v>
      </c>
      <c r="AN927" s="44"/>
      <c r="AO927" s="317">
        <f>SUM(AN927*O927)</f>
        <v>0</v>
      </c>
      <c r="AP927" s="43"/>
      <c r="AQ927" s="318">
        <f>SUM(AP927*O927)</f>
        <v>0</v>
      </c>
      <c r="AR927" s="44"/>
      <c r="AS927" s="317">
        <f>SUM(AR927*O927)</f>
        <v>0</v>
      </c>
      <c r="AT927" s="43"/>
      <c r="AU927" s="318">
        <f>SUM(AT927*O927)</f>
        <v>0</v>
      </c>
      <c r="AV927" s="44"/>
      <c r="AW927" s="317">
        <f>SUM(AV927*O927)</f>
        <v>0</v>
      </c>
      <c r="AX927" s="43"/>
      <c r="AY927" s="318">
        <f>SUM(AX927*O927)</f>
        <v>0</v>
      </c>
      <c r="AZ927" s="44"/>
      <c r="BA927" s="317">
        <f>SUM(AZ927*O927)</f>
        <v>0</v>
      </c>
      <c r="BB927" s="43"/>
      <c r="BC927" s="318">
        <f>SUM(BB927*O927)</f>
        <v>0</v>
      </c>
      <c r="BD927" s="44"/>
      <c r="BE927" s="317">
        <f>SUM(BD927*O927)</f>
        <v>0</v>
      </c>
    </row>
    <row r="928" spans="1:57" ht="25.5" x14ac:dyDescent="0.2">
      <c r="A928" s="187">
        <v>328</v>
      </c>
      <c r="B928" s="25" t="s">
        <v>175</v>
      </c>
      <c r="C928" s="25" t="s">
        <v>3553</v>
      </c>
      <c r="D928" s="29" t="s">
        <v>2114</v>
      </c>
      <c r="E928" s="28" t="s">
        <v>3360</v>
      </c>
      <c r="F928" s="188">
        <v>500</v>
      </c>
      <c r="G928" s="28" t="s">
        <v>2148</v>
      </c>
      <c r="H928" s="89">
        <v>35024</v>
      </c>
      <c r="I928" s="29" t="s">
        <v>3404</v>
      </c>
      <c r="J928" s="79" t="s">
        <v>2338</v>
      </c>
      <c r="K928" s="187">
        <v>1</v>
      </c>
      <c r="L928" s="146">
        <v>42.86</v>
      </c>
      <c r="M928" s="80">
        <v>42.86</v>
      </c>
      <c r="N928" s="80">
        <v>42.86</v>
      </c>
      <c r="O928" s="223">
        <v>42.86</v>
      </c>
      <c r="P928" s="371">
        <f>SUM(R928,T928,V928,X928,Z928,AB928,AD928,AF928,AH928,AJ928,AL928,AN928,AP928,AR928,AT928,AV928,AX928,AZ928,BB928,BD928)</f>
        <v>0</v>
      </c>
      <c r="Q928" s="372">
        <f>SUM(P928*O928)</f>
        <v>0</v>
      </c>
      <c r="R928" s="43"/>
      <c r="S928" s="318">
        <f>SUM(R928*O928)</f>
        <v>0</v>
      </c>
      <c r="T928" s="44"/>
      <c r="U928" s="317">
        <f>SUM(T928*O928)</f>
        <v>0</v>
      </c>
      <c r="V928" s="43"/>
      <c r="W928" s="318">
        <f>SUM(V928*O928)</f>
        <v>0</v>
      </c>
      <c r="X928" s="44"/>
      <c r="Y928" s="317">
        <f>SUM(X928*O928)</f>
        <v>0</v>
      </c>
      <c r="Z928" s="43"/>
      <c r="AA928" s="318">
        <f>SUM(Z928*O928)</f>
        <v>0</v>
      </c>
      <c r="AB928" s="44"/>
      <c r="AC928" s="317">
        <f>SUM(AB928*O928)</f>
        <v>0</v>
      </c>
      <c r="AD928" s="43"/>
      <c r="AE928" s="318">
        <f>SUM(AD928*O928)</f>
        <v>0</v>
      </c>
      <c r="AF928" s="44"/>
      <c r="AG928" s="317">
        <f>SUM(AF928*O928)</f>
        <v>0</v>
      </c>
      <c r="AH928" s="43"/>
      <c r="AI928" s="318">
        <f>SUM(AH928*O928)</f>
        <v>0</v>
      </c>
      <c r="AJ928" s="44"/>
      <c r="AK928" s="317">
        <f>SUM(AJ928*O928)</f>
        <v>0</v>
      </c>
      <c r="AL928" s="43"/>
      <c r="AM928" s="318">
        <f>SUM(AL928*O928)</f>
        <v>0</v>
      </c>
      <c r="AN928" s="44"/>
      <c r="AO928" s="317">
        <f>SUM(AN928*O928)</f>
        <v>0</v>
      </c>
      <c r="AP928" s="43"/>
      <c r="AQ928" s="318">
        <f>SUM(AP928*O928)</f>
        <v>0</v>
      </c>
      <c r="AR928" s="44"/>
      <c r="AS928" s="317">
        <f>SUM(AR928*O928)</f>
        <v>0</v>
      </c>
      <c r="AT928" s="43"/>
      <c r="AU928" s="318">
        <f>SUM(AT928*O928)</f>
        <v>0</v>
      </c>
      <c r="AV928" s="44"/>
      <c r="AW928" s="317">
        <f>SUM(AV928*O928)</f>
        <v>0</v>
      </c>
      <c r="AX928" s="43"/>
      <c r="AY928" s="318">
        <f>SUM(AX928*O928)</f>
        <v>0</v>
      </c>
      <c r="AZ928" s="44"/>
      <c r="BA928" s="317">
        <f>SUM(AZ928*O928)</f>
        <v>0</v>
      </c>
      <c r="BB928" s="43"/>
      <c r="BC928" s="318">
        <f>SUM(BB928*O928)</f>
        <v>0</v>
      </c>
      <c r="BD928" s="44"/>
      <c r="BE928" s="317">
        <f>SUM(BD928*O928)</f>
        <v>0</v>
      </c>
    </row>
    <row r="929" spans="1:57" x14ac:dyDescent="0.2">
      <c r="A929" s="186">
        <v>328</v>
      </c>
      <c r="B929" s="73" t="s">
        <v>175</v>
      </c>
      <c r="C929" s="73" t="s">
        <v>205</v>
      </c>
      <c r="D929" s="74" t="s">
        <v>97</v>
      </c>
      <c r="E929" s="74" t="s">
        <v>734</v>
      </c>
      <c r="F929" s="75">
        <v>1</v>
      </c>
      <c r="G929" s="74" t="s">
        <v>1021</v>
      </c>
      <c r="H929" s="76" t="s">
        <v>1021</v>
      </c>
      <c r="I929" s="74" t="s">
        <v>3400</v>
      </c>
      <c r="J929" s="24" t="s">
        <v>3132</v>
      </c>
      <c r="K929" s="186">
        <v>2</v>
      </c>
      <c r="L929" s="77">
        <v>36.85</v>
      </c>
      <c r="M929" s="144">
        <v>39.06</v>
      </c>
      <c r="N929" s="144">
        <v>41.01</v>
      </c>
      <c r="O929" s="219">
        <v>43.06</v>
      </c>
      <c r="P929" s="371">
        <f>SUM(R929,T929,V929,X929,Z929,AB929,AD929,AF929,AH929,AJ929,AL929,AN929,AP929,AR929,AT929,AV929,AX929,AZ929,BB929,BD929)</f>
        <v>0</v>
      </c>
      <c r="Q929" s="372">
        <f>SUM(P929*O929)</f>
        <v>0</v>
      </c>
      <c r="R929" s="43"/>
      <c r="S929" s="318">
        <f>SUM(R929*O929)</f>
        <v>0</v>
      </c>
      <c r="T929" s="44"/>
      <c r="U929" s="317">
        <f>SUM(T929*O929)</f>
        <v>0</v>
      </c>
      <c r="V929" s="43"/>
      <c r="W929" s="318">
        <f>SUM(V929*O929)</f>
        <v>0</v>
      </c>
      <c r="X929" s="44"/>
      <c r="Y929" s="317">
        <f>SUM(X929*O929)</f>
        <v>0</v>
      </c>
      <c r="Z929" s="43"/>
      <c r="AA929" s="318">
        <f>SUM(Z929*O929)</f>
        <v>0</v>
      </c>
      <c r="AB929" s="44"/>
      <c r="AC929" s="317">
        <f>SUM(AB929*O929)</f>
        <v>0</v>
      </c>
      <c r="AD929" s="43"/>
      <c r="AE929" s="318">
        <f>SUM(AD929*O929)</f>
        <v>0</v>
      </c>
      <c r="AF929" s="44"/>
      <c r="AG929" s="317">
        <f>SUM(AF929*O929)</f>
        <v>0</v>
      </c>
      <c r="AH929" s="43"/>
      <c r="AI929" s="318">
        <f>SUM(AH929*O929)</f>
        <v>0</v>
      </c>
      <c r="AJ929" s="44"/>
      <c r="AK929" s="317">
        <f>SUM(AJ929*O929)</f>
        <v>0</v>
      </c>
      <c r="AL929" s="43"/>
      <c r="AM929" s="318">
        <f>SUM(AL929*O929)</f>
        <v>0</v>
      </c>
      <c r="AN929" s="44"/>
      <c r="AO929" s="317">
        <f>SUM(AN929*O929)</f>
        <v>0</v>
      </c>
      <c r="AP929" s="43"/>
      <c r="AQ929" s="318">
        <f>SUM(AP929*O929)</f>
        <v>0</v>
      </c>
      <c r="AR929" s="44"/>
      <c r="AS929" s="317">
        <f>SUM(AR929*O929)</f>
        <v>0</v>
      </c>
      <c r="AT929" s="43"/>
      <c r="AU929" s="318">
        <f>SUM(AT929*O929)</f>
        <v>0</v>
      </c>
      <c r="AV929" s="44"/>
      <c r="AW929" s="317">
        <f>SUM(AV929*O929)</f>
        <v>0</v>
      </c>
      <c r="AX929" s="43"/>
      <c r="AY929" s="318">
        <f>SUM(AX929*O929)</f>
        <v>0</v>
      </c>
      <c r="AZ929" s="44"/>
      <c r="BA929" s="317">
        <f>SUM(AZ929*O929)</f>
        <v>0</v>
      </c>
      <c r="BB929" s="43"/>
      <c r="BC929" s="318">
        <f>SUM(BB929*O929)</f>
        <v>0</v>
      </c>
      <c r="BD929" s="44"/>
      <c r="BE929" s="317">
        <f>SUM(BD929*O929)</f>
        <v>0</v>
      </c>
    </row>
    <row r="930" spans="1:57" ht="25.5" x14ac:dyDescent="0.2">
      <c r="A930" s="263">
        <v>328</v>
      </c>
      <c r="B930" s="273" t="s">
        <v>175</v>
      </c>
      <c r="C930" s="268" t="s">
        <v>3553</v>
      </c>
      <c r="D930" s="319" t="s">
        <v>1085</v>
      </c>
      <c r="E930" s="255" t="s">
        <v>734</v>
      </c>
      <c r="F930" s="254">
        <v>500</v>
      </c>
      <c r="G930" s="266"/>
      <c r="H930" s="320" t="s">
        <v>4315</v>
      </c>
      <c r="I930" s="266" t="s">
        <v>3747</v>
      </c>
      <c r="J930" s="316" t="s">
        <v>4733</v>
      </c>
      <c r="K930" s="263"/>
      <c r="L930" s="267"/>
      <c r="M930" s="267"/>
      <c r="N930" s="267"/>
      <c r="O930" s="360">
        <v>58.040000000000006</v>
      </c>
      <c r="P930" s="371">
        <f>SUM(R930,T930,V930,X930,Z930,AB930,AD930,AF930,AH930,AJ930,AL930,AN930,AP930,AR930,AT930,AV930,AX930,AZ930,BB930,BD930)</f>
        <v>0</v>
      </c>
      <c r="Q930" s="372">
        <f>SUM(P930*O930)</f>
        <v>0</v>
      </c>
      <c r="R930" s="43"/>
      <c r="S930" s="318">
        <f>SUM(R930*O930)</f>
        <v>0</v>
      </c>
      <c r="T930" s="44"/>
      <c r="U930" s="317">
        <f>SUM(T930*O930)</f>
        <v>0</v>
      </c>
      <c r="V930" s="43"/>
      <c r="W930" s="318">
        <f>SUM(V930*O930)</f>
        <v>0</v>
      </c>
      <c r="X930" s="44"/>
      <c r="Y930" s="317">
        <f>SUM(X930*O930)</f>
        <v>0</v>
      </c>
      <c r="Z930" s="43"/>
      <c r="AA930" s="318">
        <f>SUM(Z930*O930)</f>
        <v>0</v>
      </c>
      <c r="AB930" s="44"/>
      <c r="AC930" s="317">
        <f>SUM(AB930*O930)</f>
        <v>0</v>
      </c>
      <c r="AD930" s="43"/>
      <c r="AE930" s="318">
        <f>SUM(AD930*O930)</f>
        <v>0</v>
      </c>
      <c r="AF930" s="44"/>
      <c r="AG930" s="317">
        <f>SUM(AF930*O930)</f>
        <v>0</v>
      </c>
      <c r="AH930" s="43"/>
      <c r="AI930" s="318">
        <f>SUM(AH930*O930)</f>
        <v>0</v>
      </c>
      <c r="AJ930" s="44"/>
      <c r="AK930" s="317">
        <f>SUM(AJ930*O930)</f>
        <v>0</v>
      </c>
      <c r="AL930" s="43"/>
      <c r="AM930" s="318">
        <f>SUM(AL930*O930)</f>
        <v>0</v>
      </c>
      <c r="AN930" s="44"/>
      <c r="AO930" s="317">
        <f>SUM(AN930*O930)</f>
        <v>0</v>
      </c>
      <c r="AP930" s="43"/>
      <c r="AQ930" s="318">
        <f>SUM(AP930*O930)</f>
        <v>0</v>
      </c>
      <c r="AR930" s="44"/>
      <c r="AS930" s="317">
        <f>SUM(AR930*O930)</f>
        <v>0</v>
      </c>
      <c r="AT930" s="43"/>
      <c r="AU930" s="318">
        <f>SUM(AT930*O930)</f>
        <v>0</v>
      </c>
      <c r="AV930" s="44"/>
      <c r="AW930" s="317">
        <f>SUM(AV930*O930)</f>
        <v>0</v>
      </c>
      <c r="AX930" s="43"/>
      <c r="AY930" s="318">
        <f>SUM(AX930*O930)</f>
        <v>0</v>
      </c>
      <c r="AZ930" s="44"/>
      <c r="BA930" s="317">
        <f>SUM(AZ930*O930)</f>
        <v>0</v>
      </c>
      <c r="BB930" s="43"/>
      <c r="BC930" s="318">
        <f>SUM(BB930*O930)</f>
        <v>0</v>
      </c>
      <c r="BD930" s="44"/>
      <c r="BE930" s="317">
        <f>SUM(BD930*O930)</f>
        <v>0</v>
      </c>
    </row>
    <row r="931" spans="1:57" x14ac:dyDescent="0.2">
      <c r="A931" s="81">
        <v>328</v>
      </c>
      <c r="B931" s="82" t="s">
        <v>175</v>
      </c>
      <c r="C931" s="82" t="s">
        <v>205</v>
      </c>
      <c r="D931" s="83" t="s">
        <v>3329</v>
      </c>
      <c r="E931" s="84" t="s">
        <v>734</v>
      </c>
      <c r="F931" s="85">
        <v>1</v>
      </c>
      <c r="G931" s="84" t="s">
        <v>2453</v>
      </c>
      <c r="H931" s="22">
        <v>9727105</v>
      </c>
      <c r="I931" s="34">
        <v>57681</v>
      </c>
      <c r="J931" s="86" t="s">
        <v>1074</v>
      </c>
      <c r="K931" s="81">
        <v>3</v>
      </c>
      <c r="L931" s="87">
        <v>59.6</v>
      </c>
      <c r="M931" s="155">
        <v>70.650000000000006</v>
      </c>
      <c r="N931" s="87">
        <v>70.650000000000006</v>
      </c>
      <c r="O931" s="362">
        <v>63.76</v>
      </c>
      <c r="P931" s="371">
        <f>SUM(R931,T931,V931,X931,Z931,AB931,AD931,AF931,AH931,AJ931,AL931,AN931,AP931,AR931,AT931,AV931,AX931,AZ931,BB931,BD931)</f>
        <v>0</v>
      </c>
      <c r="Q931" s="372">
        <f>SUM(P931*O931)</f>
        <v>0</v>
      </c>
      <c r="R931" s="43"/>
      <c r="S931" s="318">
        <f>SUM(R931*O931)</f>
        <v>0</v>
      </c>
      <c r="T931" s="44"/>
      <c r="U931" s="317">
        <f>SUM(T931*O931)</f>
        <v>0</v>
      </c>
      <c r="V931" s="43"/>
      <c r="W931" s="318">
        <f>SUM(V931*O931)</f>
        <v>0</v>
      </c>
      <c r="X931" s="44"/>
      <c r="Y931" s="317">
        <f>SUM(X931*O931)</f>
        <v>0</v>
      </c>
      <c r="Z931" s="43"/>
      <c r="AA931" s="318">
        <f>SUM(Z931*O931)</f>
        <v>0</v>
      </c>
      <c r="AB931" s="44"/>
      <c r="AC931" s="317">
        <f>SUM(AB931*O931)</f>
        <v>0</v>
      </c>
      <c r="AD931" s="43"/>
      <c r="AE931" s="318">
        <f>SUM(AD931*O931)</f>
        <v>0</v>
      </c>
      <c r="AF931" s="44"/>
      <c r="AG931" s="317">
        <f>SUM(AF931*O931)</f>
        <v>0</v>
      </c>
      <c r="AH931" s="43"/>
      <c r="AI931" s="318">
        <f>SUM(AH931*O931)</f>
        <v>0</v>
      </c>
      <c r="AJ931" s="44"/>
      <c r="AK931" s="317">
        <f>SUM(AJ931*O931)</f>
        <v>0</v>
      </c>
      <c r="AL931" s="43"/>
      <c r="AM931" s="318">
        <f>SUM(AL931*O931)</f>
        <v>0</v>
      </c>
      <c r="AN931" s="44"/>
      <c r="AO931" s="317">
        <f>SUM(AN931*O931)</f>
        <v>0</v>
      </c>
      <c r="AP931" s="43"/>
      <c r="AQ931" s="318">
        <f>SUM(AP931*O931)</f>
        <v>0</v>
      </c>
      <c r="AR931" s="44"/>
      <c r="AS931" s="317">
        <f>SUM(AR931*O931)</f>
        <v>0</v>
      </c>
      <c r="AT931" s="43"/>
      <c r="AU931" s="318">
        <f>SUM(AT931*O931)</f>
        <v>0</v>
      </c>
      <c r="AV931" s="44"/>
      <c r="AW931" s="317">
        <f>SUM(AV931*O931)</f>
        <v>0</v>
      </c>
      <c r="AX931" s="43"/>
      <c r="AY931" s="318">
        <f>SUM(AX931*O931)</f>
        <v>0</v>
      </c>
      <c r="AZ931" s="44"/>
      <c r="BA931" s="317">
        <f>SUM(AZ931*O931)</f>
        <v>0</v>
      </c>
      <c r="BB931" s="43"/>
      <c r="BC931" s="318">
        <f>SUM(BB931*O931)</f>
        <v>0</v>
      </c>
      <c r="BD931" s="44"/>
      <c r="BE931" s="317">
        <f>SUM(BD931*O931)</f>
        <v>0</v>
      </c>
    </row>
    <row r="932" spans="1:57" ht="25.5" x14ac:dyDescent="0.2">
      <c r="A932" s="186">
        <v>329</v>
      </c>
      <c r="B932" s="73" t="s">
        <v>175</v>
      </c>
      <c r="C932" s="73" t="s">
        <v>1777</v>
      </c>
      <c r="D932" s="74" t="s">
        <v>97</v>
      </c>
      <c r="E932" s="74" t="s">
        <v>11</v>
      </c>
      <c r="F932" s="75">
        <v>1</v>
      </c>
      <c r="G932" s="74" t="s">
        <v>3042</v>
      </c>
      <c r="H932" s="76" t="s">
        <v>3042</v>
      </c>
      <c r="I932" s="74" t="s">
        <v>3400</v>
      </c>
      <c r="J932" s="24" t="s">
        <v>3132</v>
      </c>
      <c r="K932" s="186">
        <v>1</v>
      </c>
      <c r="L932" s="77"/>
      <c r="M932" s="144"/>
      <c r="N932" s="157">
        <v>50.66</v>
      </c>
      <c r="O932" s="219">
        <v>53.19</v>
      </c>
      <c r="P932" s="371">
        <f>SUM(R932,T932,V932,X932,Z932,AB932,AD932,AF932,AH932,AJ932,AL932,AN932,AP932,AR932,AT932,AV932,AX932,AZ932,BB932,BD932)</f>
        <v>0</v>
      </c>
      <c r="Q932" s="372">
        <f>SUM(P932*O932)</f>
        <v>0</v>
      </c>
      <c r="R932" s="43"/>
      <c r="S932" s="318">
        <f>SUM(R932*O932)</f>
        <v>0</v>
      </c>
      <c r="T932" s="44"/>
      <c r="U932" s="317">
        <f>SUM(T932*O932)</f>
        <v>0</v>
      </c>
      <c r="V932" s="43"/>
      <c r="W932" s="318">
        <f>SUM(V932*O932)</f>
        <v>0</v>
      </c>
      <c r="X932" s="44"/>
      <c r="Y932" s="317">
        <f>SUM(X932*O932)</f>
        <v>0</v>
      </c>
      <c r="Z932" s="43"/>
      <c r="AA932" s="318">
        <f>SUM(Z932*O932)</f>
        <v>0</v>
      </c>
      <c r="AB932" s="44"/>
      <c r="AC932" s="317">
        <f>SUM(AB932*O932)</f>
        <v>0</v>
      </c>
      <c r="AD932" s="43"/>
      <c r="AE932" s="318">
        <f>SUM(AD932*O932)</f>
        <v>0</v>
      </c>
      <c r="AF932" s="44"/>
      <c r="AG932" s="317">
        <f>SUM(AF932*O932)</f>
        <v>0</v>
      </c>
      <c r="AH932" s="43"/>
      <c r="AI932" s="318">
        <f>SUM(AH932*O932)</f>
        <v>0</v>
      </c>
      <c r="AJ932" s="44"/>
      <c r="AK932" s="317">
        <f>SUM(AJ932*O932)</f>
        <v>0</v>
      </c>
      <c r="AL932" s="43"/>
      <c r="AM932" s="318">
        <f>SUM(AL932*O932)</f>
        <v>0</v>
      </c>
      <c r="AN932" s="44"/>
      <c r="AO932" s="317">
        <f>SUM(AN932*O932)</f>
        <v>0</v>
      </c>
      <c r="AP932" s="43"/>
      <c r="AQ932" s="318">
        <f>SUM(AP932*O932)</f>
        <v>0</v>
      </c>
      <c r="AR932" s="44"/>
      <c r="AS932" s="317">
        <f>SUM(AR932*O932)</f>
        <v>0</v>
      </c>
      <c r="AT932" s="43"/>
      <c r="AU932" s="318">
        <f>SUM(AT932*O932)</f>
        <v>0</v>
      </c>
      <c r="AV932" s="44"/>
      <c r="AW932" s="317">
        <f>SUM(AV932*O932)</f>
        <v>0</v>
      </c>
      <c r="AX932" s="43"/>
      <c r="AY932" s="318">
        <f>SUM(AX932*O932)</f>
        <v>0</v>
      </c>
      <c r="AZ932" s="44"/>
      <c r="BA932" s="317">
        <f>SUM(AZ932*O932)</f>
        <v>0</v>
      </c>
      <c r="BB932" s="43"/>
      <c r="BC932" s="318">
        <f>SUM(BB932*O932)</f>
        <v>0</v>
      </c>
      <c r="BD932" s="44"/>
      <c r="BE932" s="317">
        <f>SUM(BD932*O932)</f>
        <v>0</v>
      </c>
    </row>
    <row r="933" spans="1:57" ht="25.5" x14ac:dyDescent="0.2">
      <c r="A933" s="187">
        <v>329</v>
      </c>
      <c r="B933" s="25" t="s">
        <v>175</v>
      </c>
      <c r="C933" s="25" t="s">
        <v>1777</v>
      </c>
      <c r="D933" s="29" t="s">
        <v>97</v>
      </c>
      <c r="E933" s="28" t="s">
        <v>735</v>
      </c>
      <c r="F933" s="188">
        <v>1</v>
      </c>
      <c r="G933" s="28">
        <v>67301</v>
      </c>
      <c r="H933" s="89">
        <v>39289</v>
      </c>
      <c r="I933" s="29" t="s">
        <v>3404</v>
      </c>
      <c r="J933" s="79" t="s">
        <v>2338</v>
      </c>
      <c r="K933" s="187">
        <v>2</v>
      </c>
      <c r="L933" s="146">
        <v>65.06</v>
      </c>
      <c r="M933" s="80">
        <v>65.06</v>
      </c>
      <c r="N933" s="80">
        <v>65.06</v>
      </c>
      <c r="O933" s="223">
        <v>65.06</v>
      </c>
      <c r="P933" s="371">
        <f>SUM(R933,T933,V933,X933,Z933,AB933,AD933,AF933,AH933,AJ933,AL933,AN933,AP933,AR933,AT933,AV933,AX933,AZ933,BB933,BD933)</f>
        <v>0</v>
      </c>
      <c r="Q933" s="372">
        <f>SUM(P933*O933)</f>
        <v>0</v>
      </c>
      <c r="R933" s="43"/>
      <c r="S933" s="318">
        <f>SUM(R933*O933)</f>
        <v>0</v>
      </c>
      <c r="T933" s="44"/>
      <c r="U933" s="317">
        <f>SUM(T933*O933)</f>
        <v>0</v>
      </c>
      <c r="V933" s="43"/>
      <c r="W933" s="318">
        <f>SUM(V933*O933)</f>
        <v>0</v>
      </c>
      <c r="X933" s="44"/>
      <c r="Y933" s="317">
        <f>SUM(X933*O933)</f>
        <v>0</v>
      </c>
      <c r="Z933" s="43"/>
      <c r="AA933" s="318">
        <f>SUM(Z933*O933)</f>
        <v>0</v>
      </c>
      <c r="AB933" s="44"/>
      <c r="AC933" s="317">
        <f>SUM(AB933*O933)</f>
        <v>0</v>
      </c>
      <c r="AD933" s="43"/>
      <c r="AE933" s="318">
        <f>SUM(AD933*O933)</f>
        <v>0</v>
      </c>
      <c r="AF933" s="44"/>
      <c r="AG933" s="317">
        <f>SUM(AF933*O933)</f>
        <v>0</v>
      </c>
      <c r="AH933" s="43"/>
      <c r="AI933" s="318">
        <f>SUM(AH933*O933)</f>
        <v>0</v>
      </c>
      <c r="AJ933" s="44"/>
      <c r="AK933" s="317">
        <f>SUM(AJ933*O933)</f>
        <v>0</v>
      </c>
      <c r="AL933" s="43"/>
      <c r="AM933" s="318">
        <f>SUM(AL933*O933)</f>
        <v>0</v>
      </c>
      <c r="AN933" s="44"/>
      <c r="AO933" s="317">
        <f>SUM(AN933*O933)</f>
        <v>0</v>
      </c>
      <c r="AP933" s="43"/>
      <c r="AQ933" s="318">
        <f>SUM(AP933*O933)</f>
        <v>0</v>
      </c>
      <c r="AR933" s="44"/>
      <c r="AS933" s="317">
        <f>SUM(AR933*O933)</f>
        <v>0</v>
      </c>
      <c r="AT933" s="43"/>
      <c r="AU933" s="318">
        <f>SUM(AT933*O933)</f>
        <v>0</v>
      </c>
      <c r="AV933" s="44"/>
      <c r="AW933" s="317">
        <f>SUM(AV933*O933)</f>
        <v>0</v>
      </c>
      <c r="AX933" s="43"/>
      <c r="AY933" s="318">
        <f>SUM(AX933*O933)</f>
        <v>0</v>
      </c>
      <c r="AZ933" s="44"/>
      <c r="BA933" s="317">
        <f>SUM(AZ933*O933)</f>
        <v>0</v>
      </c>
      <c r="BB933" s="43"/>
      <c r="BC933" s="318">
        <f>SUM(BB933*O933)</f>
        <v>0</v>
      </c>
      <c r="BD933" s="44"/>
      <c r="BE933" s="317">
        <f>SUM(BD933*O933)</f>
        <v>0</v>
      </c>
    </row>
    <row r="934" spans="1:57" ht="25.5" x14ac:dyDescent="0.2">
      <c r="A934" s="263">
        <v>329</v>
      </c>
      <c r="B934" s="264" t="s">
        <v>175</v>
      </c>
      <c r="C934" s="260" t="s">
        <v>1777</v>
      </c>
      <c r="D934" s="315" t="s">
        <v>4671</v>
      </c>
      <c r="E934" s="266" t="s">
        <v>11</v>
      </c>
      <c r="F934" s="265">
        <v>1</v>
      </c>
      <c r="G934" s="266" t="s">
        <v>2159</v>
      </c>
      <c r="H934" s="320" t="s">
        <v>4316</v>
      </c>
      <c r="I934" s="266" t="s">
        <v>3747</v>
      </c>
      <c r="J934" s="316" t="s">
        <v>4733</v>
      </c>
      <c r="K934" s="263"/>
      <c r="L934" s="267"/>
      <c r="M934" s="267"/>
      <c r="N934" s="267"/>
      <c r="O934" s="360">
        <v>66.66</v>
      </c>
      <c r="P934" s="371">
        <f>SUM(R934,T934,V934,X934,Z934,AB934,AD934,AF934,AH934,AJ934,AL934,AN934,AP934,AR934,AT934,AV934,AX934,AZ934,BB934,BD934)</f>
        <v>0</v>
      </c>
      <c r="Q934" s="372">
        <f>SUM(P934*O934)</f>
        <v>0</v>
      </c>
      <c r="R934" s="43"/>
      <c r="S934" s="318">
        <f>SUM(R934*O934)</f>
        <v>0</v>
      </c>
      <c r="T934" s="44"/>
      <c r="U934" s="317">
        <f>SUM(T934*O934)</f>
        <v>0</v>
      </c>
      <c r="V934" s="43"/>
      <c r="W934" s="318">
        <f>SUM(V934*O934)</f>
        <v>0</v>
      </c>
      <c r="X934" s="44"/>
      <c r="Y934" s="317">
        <f>SUM(X934*O934)</f>
        <v>0</v>
      </c>
      <c r="Z934" s="43"/>
      <c r="AA934" s="318">
        <f>SUM(Z934*O934)</f>
        <v>0</v>
      </c>
      <c r="AB934" s="44"/>
      <c r="AC934" s="317">
        <f>SUM(AB934*O934)</f>
        <v>0</v>
      </c>
      <c r="AD934" s="43"/>
      <c r="AE934" s="318">
        <f>SUM(AD934*O934)</f>
        <v>0</v>
      </c>
      <c r="AF934" s="44"/>
      <c r="AG934" s="317">
        <f>SUM(AF934*O934)</f>
        <v>0</v>
      </c>
      <c r="AH934" s="43"/>
      <c r="AI934" s="318">
        <f>SUM(AH934*O934)</f>
        <v>0</v>
      </c>
      <c r="AJ934" s="44"/>
      <c r="AK934" s="317">
        <f>SUM(AJ934*O934)</f>
        <v>0</v>
      </c>
      <c r="AL934" s="43"/>
      <c r="AM934" s="318">
        <f>SUM(AL934*O934)</f>
        <v>0</v>
      </c>
      <c r="AN934" s="44"/>
      <c r="AO934" s="317">
        <f>SUM(AN934*O934)</f>
        <v>0</v>
      </c>
      <c r="AP934" s="43"/>
      <c r="AQ934" s="318">
        <f>SUM(AP934*O934)</f>
        <v>0</v>
      </c>
      <c r="AR934" s="44"/>
      <c r="AS934" s="317">
        <f>SUM(AR934*O934)</f>
        <v>0</v>
      </c>
      <c r="AT934" s="43"/>
      <c r="AU934" s="318">
        <f>SUM(AT934*O934)</f>
        <v>0</v>
      </c>
      <c r="AV934" s="44"/>
      <c r="AW934" s="317">
        <f>SUM(AV934*O934)</f>
        <v>0</v>
      </c>
      <c r="AX934" s="43"/>
      <c r="AY934" s="318">
        <f>SUM(AX934*O934)</f>
        <v>0</v>
      </c>
      <c r="AZ934" s="44"/>
      <c r="BA934" s="317">
        <f>SUM(AZ934*O934)</f>
        <v>0</v>
      </c>
      <c r="BB934" s="43"/>
      <c r="BC934" s="318">
        <f>SUM(BB934*O934)</f>
        <v>0</v>
      </c>
      <c r="BD934" s="44"/>
      <c r="BE934" s="317">
        <f>SUM(BD934*O934)</f>
        <v>0</v>
      </c>
    </row>
    <row r="935" spans="1:57" ht="25.5" x14ac:dyDescent="0.2">
      <c r="A935" s="81">
        <v>329</v>
      </c>
      <c r="B935" s="82" t="s">
        <v>175</v>
      </c>
      <c r="C935" s="82" t="s">
        <v>1777</v>
      </c>
      <c r="D935" s="83" t="s">
        <v>3329</v>
      </c>
      <c r="E935" s="84" t="s">
        <v>2350</v>
      </c>
      <c r="F935" s="85">
        <v>1</v>
      </c>
      <c r="G935" s="84" t="s">
        <v>2454</v>
      </c>
      <c r="H935" s="22" t="s">
        <v>2455</v>
      </c>
      <c r="I935" s="34">
        <v>57681</v>
      </c>
      <c r="J935" s="86" t="s">
        <v>1074</v>
      </c>
      <c r="K935" s="81">
        <v>3</v>
      </c>
      <c r="L935" s="87">
        <v>144.91</v>
      </c>
      <c r="M935" s="194">
        <v>144.9</v>
      </c>
      <c r="N935" s="87">
        <v>144.9</v>
      </c>
      <c r="O935" s="362">
        <v>140.31</v>
      </c>
      <c r="P935" s="371">
        <f>SUM(R935,T935,V935,X935,Z935,AB935,AD935,AF935,AH935,AJ935,AL935,AN935,AP935,AR935,AT935,AV935,AX935,AZ935,BB935,BD935)</f>
        <v>0</v>
      </c>
      <c r="Q935" s="372">
        <f>SUM(P935*O935)</f>
        <v>0</v>
      </c>
      <c r="R935" s="43"/>
      <c r="S935" s="318">
        <f>SUM(R935*O935)</f>
        <v>0</v>
      </c>
      <c r="T935" s="44"/>
      <c r="U935" s="317">
        <f>SUM(T935*O935)</f>
        <v>0</v>
      </c>
      <c r="V935" s="43"/>
      <c r="W935" s="318">
        <f>SUM(V935*O935)</f>
        <v>0</v>
      </c>
      <c r="X935" s="44"/>
      <c r="Y935" s="317">
        <f>SUM(X935*O935)</f>
        <v>0</v>
      </c>
      <c r="Z935" s="43"/>
      <c r="AA935" s="318">
        <f>SUM(Z935*O935)</f>
        <v>0</v>
      </c>
      <c r="AB935" s="44"/>
      <c r="AC935" s="317">
        <f>SUM(AB935*O935)</f>
        <v>0</v>
      </c>
      <c r="AD935" s="43"/>
      <c r="AE935" s="318">
        <f>SUM(AD935*O935)</f>
        <v>0</v>
      </c>
      <c r="AF935" s="44"/>
      <c r="AG935" s="317">
        <f>SUM(AF935*O935)</f>
        <v>0</v>
      </c>
      <c r="AH935" s="43"/>
      <c r="AI935" s="318">
        <f>SUM(AH935*O935)</f>
        <v>0</v>
      </c>
      <c r="AJ935" s="44"/>
      <c r="AK935" s="317">
        <f>SUM(AJ935*O935)</f>
        <v>0</v>
      </c>
      <c r="AL935" s="43"/>
      <c r="AM935" s="318">
        <f>SUM(AL935*O935)</f>
        <v>0</v>
      </c>
      <c r="AN935" s="44"/>
      <c r="AO935" s="317">
        <f>SUM(AN935*O935)</f>
        <v>0</v>
      </c>
      <c r="AP935" s="43"/>
      <c r="AQ935" s="318">
        <f>SUM(AP935*O935)</f>
        <v>0</v>
      </c>
      <c r="AR935" s="44"/>
      <c r="AS935" s="317">
        <f>SUM(AR935*O935)</f>
        <v>0</v>
      </c>
      <c r="AT935" s="43"/>
      <c r="AU935" s="318">
        <f>SUM(AT935*O935)</f>
        <v>0</v>
      </c>
      <c r="AV935" s="44"/>
      <c r="AW935" s="317">
        <f>SUM(AV935*O935)</f>
        <v>0</v>
      </c>
      <c r="AX935" s="43"/>
      <c r="AY935" s="318">
        <f>SUM(AX935*O935)</f>
        <v>0</v>
      </c>
      <c r="AZ935" s="44"/>
      <c r="BA935" s="317">
        <f>SUM(AZ935*O935)</f>
        <v>0</v>
      </c>
      <c r="BB935" s="43"/>
      <c r="BC935" s="318">
        <f>SUM(BB935*O935)</f>
        <v>0</v>
      </c>
      <c r="BD935" s="44"/>
      <c r="BE935" s="317">
        <f>SUM(BD935*O935)</f>
        <v>0</v>
      </c>
    </row>
    <row r="936" spans="1:57" ht="38.25" x14ac:dyDescent="0.2">
      <c r="A936" s="186">
        <v>330</v>
      </c>
      <c r="B936" s="73" t="s">
        <v>175</v>
      </c>
      <c r="C936" s="73" t="s">
        <v>1778</v>
      </c>
      <c r="D936" s="74" t="s">
        <v>97</v>
      </c>
      <c r="E936" s="74" t="s">
        <v>735</v>
      </c>
      <c r="F936" s="75">
        <v>1</v>
      </c>
      <c r="G936" s="74" t="s">
        <v>3043</v>
      </c>
      <c r="H936" s="76" t="s">
        <v>3043</v>
      </c>
      <c r="I936" s="74" t="s">
        <v>3400</v>
      </c>
      <c r="J936" s="24" t="s">
        <v>3132</v>
      </c>
      <c r="K936" s="186">
        <v>1</v>
      </c>
      <c r="L936" s="77"/>
      <c r="M936" s="145"/>
      <c r="N936" s="157">
        <v>44.55</v>
      </c>
      <c r="O936" s="219">
        <v>46.78</v>
      </c>
      <c r="P936" s="371">
        <f>SUM(R936,T936,V936,X936,Z936,AB936,AD936,AF936,AH936,AJ936,AL936,AN936,AP936,AR936,AT936,AV936,AX936,AZ936,BB936,BD936)</f>
        <v>0</v>
      </c>
      <c r="Q936" s="372">
        <f>SUM(P936*O936)</f>
        <v>0</v>
      </c>
      <c r="R936" s="43"/>
      <c r="S936" s="318">
        <f>SUM(R936*O936)</f>
        <v>0</v>
      </c>
      <c r="T936" s="44"/>
      <c r="U936" s="317">
        <f>SUM(T936*O936)</f>
        <v>0</v>
      </c>
      <c r="V936" s="43"/>
      <c r="W936" s="318">
        <f>SUM(V936*O936)</f>
        <v>0</v>
      </c>
      <c r="X936" s="44"/>
      <c r="Y936" s="317">
        <f>SUM(X936*O936)</f>
        <v>0</v>
      </c>
      <c r="Z936" s="43"/>
      <c r="AA936" s="318">
        <f>SUM(Z936*O936)</f>
        <v>0</v>
      </c>
      <c r="AB936" s="44"/>
      <c r="AC936" s="317">
        <f>SUM(AB936*O936)</f>
        <v>0</v>
      </c>
      <c r="AD936" s="43"/>
      <c r="AE936" s="318">
        <f>SUM(AD936*O936)</f>
        <v>0</v>
      </c>
      <c r="AF936" s="44"/>
      <c r="AG936" s="317">
        <f>SUM(AF936*O936)</f>
        <v>0</v>
      </c>
      <c r="AH936" s="43"/>
      <c r="AI936" s="318">
        <f>SUM(AH936*O936)</f>
        <v>0</v>
      </c>
      <c r="AJ936" s="44"/>
      <c r="AK936" s="317">
        <f>SUM(AJ936*O936)</f>
        <v>0</v>
      </c>
      <c r="AL936" s="43"/>
      <c r="AM936" s="318">
        <f>SUM(AL936*O936)</f>
        <v>0</v>
      </c>
      <c r="AN936" s="44"/>
      <c r="AO936" s="317">
        <f>SUM(AN936*O936)</f>
        <v>0</v>
      </c>
      <c r="AP936" s="43"/>
      <c r="AQ936" s="318">
        <f>SUM(AP936*O936)</f>
        <v>0</v>
      </c>
      <c r="AR936" s="44"/>
      <c r="AS936" s="317">
        <f>SUM(AR936*O936)</f>
        <v>0</v>
      </c>
      <c r="AT936" s="43"/>
      <c r="AU936" s="318">
        <f>SUM(AT936*O936)</f>
        <v>0</v>
      </c>
      <c r="AV936" s="44"/>
      <c r="AW936" s="317">
        <f>SUM(AV936*O936)</f>
        <v>0</v>
      </c>
      <c r="AX936" s="43"/>
      <c r="AY936" s="318">
        <f>SUM(AX936*O936)</f>
        <v>0</v>
      </c>
      <c r="AZ936" s="44"/>
      <c r="BA936" s="317">
        <f>SUM(AZ936*O936)</f>
        <v>0</v>
      </c>
      <c r="BB936" s="43"/>
      <c r="BC936" s="318">
        <f>SUM(BB936*O936)</f>
        <v>0</v>
      </c>
      <c r="BD936" s="44"/>
      <c r="BE936" s="317">
        <f>SUM(BD936*O936)</f>
        <v>0</v>
      </c>
    </row>
    <row r="937" spans="1:57" ht="38.25" x14ac:dyDescent="0.2">
      <c r="A937" s="187">
        <v>330</v>
      </c>
      <c r="B937" s="25" t="s">
        <v>175</v>
      </c>
      <c r="C937" s="25" t="s">
        <v>1778</v>
      </c>
      <c r="D937" s="29" t="s">
        <v>97</v>
      </c>
      <c r="E937" s="28" t="s">
        <v>735</v>
      </c>
      <c r="F937" s="188">
        <v>1</v>
      </c>
      <c r="G937" s="28">
        <v>67021</v>
      </c>
      <c r="H937" s="89">
        <v>39282</v>
      </c>
      <c r="I937" s="29" t="s">
        <v>3404</v>
      </c>
      <c r="J937" s="79" t="s">
        <v>2338</v>
      </c>
      <c r="K937" s="187">
        <v>2</v>
      </c>
      <c r="L937" s="146">
        <v>60.59</v>
      </c>
      <c r="M937" s="80">
        <v>60.59</v>
      </c>
      <c r="N937" s="80">
        <v>60.59</v>
      </c>
      <c r="O937" s="223">
        <v>60.59</v>
      </c>
      <c r="P937" s="371">
        <f>SUM(R937,T937,V937,X937,Z937,AB937,AD937,AF937,AH937,AJ937,AL937,AN937,AP937,AR937,AT937,AV937,AX937,AZ937,BB937,BD937)</f>
        <v>0</v>
      </c>
      <c r="Q937" s="372">
        <f>SUM(P937*O937)</f>
        <v>0</v>
      </c>
      <c r="R937" s="43"/>
      <c r="S937" s="318">
        <f>SUM(R937*O937)</f>
        <v>0</v>
      </c>
      <c r="T937" s="44"/>
      <c r="U937" s="317">
        <f>SUM(T937*O937)</f>
        <v>0</v>
      </c>
      <c r="V937" s="43"/>
      <c r="W937" s="318">
        <f>SUM(V937*O937)</f>
        <v>0</v>
      </c>
      <c r="X937" s="44"/>
      <c r="Y937" s="317">
        <f>SUM(X937*O937)</f>
        <v>0</v>
      </c>
      <c r="Z937" s="43"/>
      <c r="AA937" s="318">
        <f>SUM(Z937*O937)</f>
        <v>0</v>
      </c>
      <c r="AB937" s="44"/>
      <c r="AC937" s="317">
        <f>SUM(AB937*O937)</f>
        <v>0</v>
      </c>
      <c r="AD937" s="43"/>
      <c r="AE937" s="318">
        <f>SUM(AD937*O937)</f>
        <v>0</v>
      </c>
      <c r="AF937" s="44"/>
      <c r="AG937" s="317">
        <f>SUM(AF937*O937)</f>
        <v>0</v>
      </c>
      <c r="AH937" s="43"/>
      <c r="AI937" s="318">
        <f>SUM(AH937*O937)</f>
        <v>0</v>
      </c>
      <c r="AJ937" s="44"/>
      <c r="AK937" s="317">
        <f>SUM(AJ937*O937)</f>
        <v>0</v>
      </c>
      <c r="AL937" s="43"/>
      <c r="AM937" s="318">
        <f>SUM(AL937*O937)</f>
        <v>0</v>
      </c>
      <c r="AN937" s="44"/>
      <c r="AO937" s="317">
        <f>SUM(AN937*O937)</f>
        <v>0</v>
      </c>
      <c r="AP937" s="43"/>
      <c r="AQ937" s="318">
        <f>SUM(AP937*O937)</f>
        <v>0</v>
      </c>
      <c r="AR937" s="44"/>
      <c r="AS937" s="317">
        <f>SUM(AR937*O937)</f>
        <v>0</v>
      </c>
      <c r="AT937" s="43"/>
      <c r="AU937" s="318">
        <f>SUM(AT937*O937)</f>
        <v>0</v>
      </c>
      <c r="AV937" s="44"/>
      <c r="AW937" s="317">
        <f>SUM(AV937*O937)</f>
        <v>0</v>
      </c>
      <c r="AX937" s="43"/>
      <c r="AY937" s="318">
        <f>SUM(AX937*O937)</f>
        <v>0</v>
      </c>
      <c r="AZ937" s="44"/>
      <c r="BA937" s="317">
        <f>SUM(AZ937*O937)</f>
        <v>0</v>
      </c>
      <c r="BB937" s="43"/>
      <c r="BC937" s="318">
        <f>SUM(BB937*O937)</f>
        <v>0</v>
      </c>
      <c r="BD937" s="44"/>
      <c r="BE937" s="317">
        <f>SUM(BD937*O937)</f>
        <v>0</v>
      </c>
    </row>
    <row r="938" spans="1:57" ht="38.25" x14ac:dyDescent="0.2">
      <c r="A938" s="263">
        <v>330</v>
      </c>
      <c r="B938" s="264" t="s">
        <v>175</v>
      </c>
      <c r="C938" s="260" t="s">
        <v>1778</v>
      </c>
      <c r="D938" s="315" t="s">
        <v>4671</v>
      </c>
      <c r="E938" s="266" t="s">
        <v>11</v>
      </c>
      <c r="F938" s="265">
        <v>1</v>
      </c>
      <c r="G938" s="266" t="s">
        <v>2161</v>
      </c>
      <c r="H938" s="320" t="s">
        <v>4317</v>
      </c>
      <c r="I938" s="266" t="s">
        <v>3747</v>
      </c>
      <c r="J938" s="316" t="s">
        <v>4733</v>
      </c>
      <c r="K938" s="263"/>
      <c r="L938" s="267"/>
      <c r="M938" s="267"/>
      <c r="N938" s="267"/>
      <c r="O938" s="360">
        <v>65.81</v>
      </c>
      <c r="P938" s="371">
        <f>SUM(R938,T938,V938,X938,Z938,AB938,AD938,AF938,AH938,AJ938,AL938,AN938,AP938,AR938,AT938,AV938,AX938,AZ938,BB938,BD938)</f>
        <v>0</v>
      </c>
      <c r="Q938" s="372">
        <f>SUM(P938*O938)</f>
        <v>0</v>
      </c>
      <c r="R938" s="43"/>
      <c r="S938" s="318">
        <f>SUM(R938*O938)</f>
        <v>0</v>
      </c>
      <c r="T938" s="44"/>
      <c r="U938" s="317">
        <f>SUM(T938*O938)</f>
        <v>0</v>
      </c>
      <c r="V938" s="43"/>
      <c r="W938" s="318">
        <f>SUM(V938*O938)</f>
        <v>0</v>
      </c>
      <c r="X938" s="44"/>
      <c r="Y938" s="317">
        <f>SUM(X938*O938)</f>
        <v>0</v>
      </c>
      <c r="Z938" s="43"/>
      <c r="AA938" s="318">
        <f>SUM(Z938*O938)</f>
        <v>0</v>
      </c>
      <c r="AB938" s="44"/>
      <c r="AC938" s="317">
        <f>SUM(AB938*O938)</f>
        <v>0</v>
      </c>
      <c r="AD938" s="43"/>
      <c r="AE938" s="318">
        <f>SUM(AD938*O938)</f>
        <v>0</v>
      </c>
      <c r="AF938" s="44"/>
      <c r="AG938" s="317">
        <f>SUM(AF938*O938)</f>
        <v>0</v>
      </c>
      <c r="AH938" s="43"/>
      <c r="AI938" s="318">
        <f>SUM(AH938*O938)</f>
        <v>0</v>
      </c>
      <c r="AJ938" s="44"/>
      <c r="AK938" s="317">
        <f>SUM(AJ938*O938)</f>
        <v>0</v>
      </c>
      <c r="AL938" s="43"/>
      <c r="AM938" s="318">
        <f>SUM(AL938*O938)</f>
        <v>0</v>
      </c>
      <c r="AN938" s="44"/>
      <c r="AO938" s="317">
        <f>SUM(AN938*O938)</f>
        <v>0</v>
      </c>
      <c r="AP938" s="43"/>
      <c r="AQ938" s="318">
        <f>SUM(AP938*O938)</f>
        <v>0</v>
      </c>
      <c r="AR938" s="44"/>
      <c r="AS938" s="317">
        <f>SUM(AR938*O938)</f>
        <v>0</v>
      </c>
      <c r="AT938" s="43"/>
      <c r="AU938" s="318">
        <f>SUM(AT938*O938)</f>
        <v>0</v>
      </c>
      <c r="AV938" s="44"/>
      <c r="AW938" s="317">
        <f>SUM(AV938*O938)</f>
        <v>0</v>
      </c>
      <c r="AX938" s="43"/>
      <c r="AY938" s="318">
        <f>SUM(AX938*O938)</f>
        <v>0</v>
      </c>
      <c r="AZ938" s="44"/>
      <c r="BA938" s="317">
        <f>SUM(AZ938*O938)</f>
        <v>0</v>
      </c>
      <c r="BB938" s="43"/>
      <c r="BC938" s="318">
        <f>SUM(BB938*O938)</f>
        <v>0</v>
      </c>
      <c r="BD938" s="44"/>
      <c r="BE938" s="317">
        <f>SUM(BD938*O938)</f>
        <v>0</v>
      </c>
    </row>
    <row r="939" spans="1:57" ht="38.25" x14ac:dyDescent="0.2">
      <c r="A939" s="81">
        <v>330</v>
      </c>
      <c r="B939" s="82" t="s">
        <v>175</v>
      </c>
      <c r="C939" s="82" t="s">
        <v>1778</v>
      </c>
      <c r="D939" s="83" t="s">
        <v>3329</v>
      </c>
      <c r="E939" s="84" t="s">
        <v>735</v>
      </c>
      <c r="F939" s="85">
        <v>1</v>
      </c>
      <c r="G939" s="84" t="s">
        <v>2456</v>
      </c>
      <c r="H939" s="22" t="s">
        <v>2457</v>
      </c>
      <c r="I939" s="34">
        <v>57681</v>
      </c>
      <c r="J939" s="86" t="s">
        <v>1074</v>
      </c>
      <c r="K939" s="81">
        <v>3</v>
      </c>
      <c r="L939" s="87">
        <v>144.91</v>
      </c>
      <c r="M939" s="194">
        <v>144.9</v>
      </c>
      <c r="N939" s="87">
        <v>144.9</v>
      </c>
      <c r="O939" s="362">
        <v>140.31</v>
      </c>
      <c r="P939" s="371">
        <f>SUM(R939,T939,V939,X939,Z939,AB939,AD939,AF939,AH939,AJ939,AL939,AN939,AP939,AR939,AT939,AV939,AX939,AZ939,BB939,BD939)</f>
        <v>0</v>
      </c>
      <c r="Q939" s="372">
        <f>SUM(P939*O939)</f>
        <v>0</v>
      </c>
      <c r="R939" s="43"/>
      <c r="S939" s="318">
        <f>SUM(R939*O939)</f>
        <v>0</v>
      </c>
      <c r="T939" s="44"/>
      <c r="U939" s="317">
        <f>SUM(T939*O939)</f>
        <v>0</v>
      </c>
      <c r="V939" s="43"/>
      <c r="W939" s="318">
        <f>SUM(V939*O939)</f>
        <v>0</v>
      </c>
      <c r="X939" s="44"/>
      <c r="Y939" s="317">
        <f>SUM(X939*O939)</f>
        <v>0</v>
      </c>
      <c r="Z939" s="43"/>
      <c r="AA939" s="318">
        <f>SUM(Z939*O939)</f>
        <v>0</v>
      </c>
      <c r="AB939" s="44"/>
      <c r="AC939" s="317">
        <f>SUM(AB939*O939)</f>
        <v>0</v>
      </c>
      <c r="AD939" s="43"/>
      <c r="AE939" s="318">
        <f>SUM(AD939*O939)</f>
        <v>0</v>
      </c>
      <c r="AF939" s="44"/>
      <c r="AG939" s="317">
        <f>SUM(AF939*O939)</f>
        <v>0</v>
      </c>
      <c r="AH939" s="43"/>
      <c r="AI939" s="318">
        <f>SUM(AH939*O939)</f>
        <v>0</v>
      </c>
      <c r="AJ939" s="44"/>
      <c r="AK939" s="317">
        <f>SUM(AJ939*O939)</f>
        <v>0</v>
      </c>
      <c r="AL939" s="43"/>
      <c r="AM939" s="318">
        <f>SUM(AL939*O939)</f>
        <v>0</v>
      </c>
      <c r="AN939" s="44"/>
      <c r="AO939" s="317">
        <f>SUM(AN939*O939)</f>
        <v>0</v>
      </c>
      <c r="AP939" s="43"/>
      <c r="AQ939" s="318">
        <f>SUM(AP939*O939)</f>
        <v>0</v>
      </c>
      <c r="AR939" s="44"/>
      <c r="AS939" s="317">
        <f>SUM(AR939*O939)</f>
        <v>0</v>
      </c>
      <c r="AT939" s="43"/>
      <c r="AU939" s="318">
        <f>SUM(AT939*O939)</f>
        <v>0</v>
      </c>
      <c r="AV939" s="44"/>
      <c r="AW939" s="317">
        <f>SUM(AV939*O939)</f>
        <v>0</v>
      </c>
      <c r="AX939" s="43"/>
      <c r="AY939" s="318">
        <f>SUM(AX939*O939)</f>
        <v>0</v>
      </c>
      <c r="AZ939" s="44"/>
      <c r="BA939" s="317">
        <f>SUM(AZ939*O939)</f>
        <v>0</v>
      </c>
      <c r="BB939" s="43"/>
      <c r="BC939" s="318">
        <f>SUM(BB939*O939)</f>
        <v>0</v>
      </c>
      <c r="BD939" s="44"/>
      <c r="BE939" s="317">
        <f>SUM(BD939*O939)</f>
        <v>0</v>
      </c>
    </row>
    <row r="940" spans="1:57" ht="25.5" x14ac:dyDescent="0.2">
      <c r="A940" s="186">
        <v>331</v>
      </c>
      <c r="B940" s="73" t="s">
        <v>175</v>
      </c>
      <c r="C940" s="73" t="s">
        <v>1779</v>
      </c>
      <c r="D940" s="74" t="s">
        <v>97</v>
      </c>
      <c r="E940" s="74" t="s">
        <v>11</v>
      </c>
      <c r="F940" s="75">
        <v>1</v>
      </c>
      <c r="G940" s="74" t="s">
        <v>3036</v>
      </c>
      <c r="H940" s="76" t="s">
        <v>3036</v>
      </c>
      <c r="I940" s="74" t="s">
        <v>3400</v>
      </c>
      <c r="J940" s="24" t="s">
        <v>3132</v>
      </c>
      <c r="K940" s="186">
        <v>1</v>
      </c>
      <c r="L940" s="77">
        <v>58</v>
      </c>
      <c r="M940" s="77">
        <v>58</v>
      </c>
      <c r="N940" s="77">
        <v>58</v>
      </c>
      <c r="O940" s="220">
        <v>58</v>
      </c>
      <c r="P940" s="371">
        <f>SUM(R940,T940,V940,X940,Z940,AB940,AD940,AF940,AH940,AJ940,AL940,AN940,AP940,AR940,AT940,AV940,AX940,AZ940,BB940,BD940)</f>
        <v>0</v>
      </c>
      <c r="Q940" s="372">
        <f>SUM(P940*O940)</f>
        <v>0</v>
      </c>
      <c r="R940" s="43"/>
      <c r="S940" s="318">
        <f>SUM(R940*O940)</f>
        <v>0</v>
      </c>
      <c r="T940" s="44"/>
      <c r="U940" s="317">
        <f>SUM(T940*O940)</f>
        <v>0</v>
      </c>
      <c r="V940" s="43"/>
      <c r="W940" s="318">
        <f>SUM(V940*O940)</f>
        <v>0</v>
      </c>
      <c r="X940" s="44"/>
      <c r="Y940" s="317">
        <f>SUM(X940*O940)</f>
        <v>0</v>
      </c>
      <c r="Z940" s="43"/>
      <c r="AA940" s="318">
        <f>SUM(Z940*O940)</f>
        <v>0</v>
      </c>
      <c r="AB940" s="44"/>
      <c r="AC940" s="317">
        <f>SUM(AB940*O940)</f>
        <v>0</v>
      </c>
      <c r="AD940" s="43"/>
      <c r="AE940" s="318">
        <f>SUM(AD940*O940)</f>
        <v>0</v>
      </c>
      <c r="AF940" s="44"/>
      <c r="AG940" s="317">
        <f>SUM(AF940*O940)</f>
        <v>0</v>
      </c>
      <c r="AH940" s="43"/>
      <c r="AI940" s="318">
        <f>SUM(AH940*O940)</f>
        <v>0</v>
      </c>
      <c r="AJ940" s="44"/>
      <c r="AK940" s="317">
        <f>SUM(AJ940*O940)</f>
        <v>0</v>
      </c>
      <c r="AL940" s="43"/>
      <c r="AM940" s="318">
        <f>SUM(AL940*O940)</f>
        <v>0</v>
      </c>
      <c r="AN940" s="44"/>
      <c r="AO940" s="317">
        <f>SUM(AN940*O940)</f>
        <v>0</v>
      </c>
      <c r="AP940" s="43"/>
      <c r="AQ940" s="318">
        <f>SUM(AP940*O940)</f>
        <v>0</v>
      </c>
      <c r="AR940" s="44"/>
      <c r="AS940" s="317">
        <f>SUM(AR940*O940)</f>
        <v>0</v>
      </c>
      <c r="AT940" s="43"/>
      <c r="AU940" s="318">
        <f>SUM(AT940*O940)</f>
        <v>0</v>
      </c>
      <c r="AV940" s="44"/>
      <c r="AW940" s="317">
        <f>SUM(AV940*O940)</f>
        <v>0</v>
      </c>
      <c r="AX940" s="43"/>
      <c r="AY940" s="318">
        <f>SUM(AX940*O940)</f>
        <v>0</v>
      </c>
      <c r="AZ940" s="44"/>
      <c r="BA940" s="317">
        <f>SUM(AZ940*O940)</f>
        <v>0</v>
      </c>
      <c r="BB940" s="43"/>
      <c r="BC940" s="318">
        <f>SUM(BB940*O940)</f>
        <v>0</v>
      </c>
      <c r="BD940" s="44"/>
      <c r="BE940" s="317">
        <f>SUM(BD940*O940)</f>
        <v>0</v>
      </c>
    </row>
    <row r="941" spans="1:57" ht="25.5" x14ac:dyDescent="0.2">
      <c r="A941" s="187">
        <v>331</v>
      </c>
      <c r="B941" s="25" t="s">
        <v>175</v>
      </c>
      <c r="C941" s="25" t="s">
        <v>1779</v>
      </c>
      <c r="D941" s="29" t="s">
        <v>97</v>
      </c>
      <c r="E941" s="28" t="s">
        <v>735</v>
      </c>
      <c r="F941" s="188">
        <v>1</v>
      </c>
      <c r="G941" s="28">
        <v>67181</v>
      </c>
      <c r="H941" s="89">
        <v>39291</v>
      </c>
      <c r="I941" s="29" t="s">
        <v>3404</v>
      </c>
      <c r="J941" s="79" t="s">
        <v>2338</v>
      </c>
      <c r="K941" s="187">
        <v>2</v>
      </c>
      <c r="L941" s="146">
        <v>59.5</v>
      </c>
      <c r="M941" s="80">
        <v>59.5</v>
      </c>
      <c r="N941" s="80">
        <v>59.5</v>
      </c>
      <c r="O941" s="223">
        <v>59.5</v>
      </c>
      <c r="P941" s="371">
        <f>SUM(R941,T941,V941,X941,Z941,AB941,AD941,AF941,AH941,AJ941,AL941,AN941,AP941,AR941,AT941,AV941,AX941,AZ941,BB941,BD941)</f>
        <v>0</v>
      </c>
      <c r="Q941" s="372">
        <f>SUM(P941*O941)</f>
        <v>0</v>
      </c>
      <c r="R941" s="43"/>
      <c r="S941" s="318">
        <f>SUM(R941*O941)</f>
        <v>0</v>
      </c>
      <c r="T941" s="44"/>
      <c r="U941" s="317">
        <f>SUM(T941*O941)</f>
        <v>0</v>
      </c>
      <c r="V941" s="43"/>
      <c r="W941" s="318">
        <f>SUM(V941*O941)</f>
        <v>0</v>
      </c>
      <c r="X941" s="44"/>
      <c r="Y941" s="317">
        <f>SUM(X941*O941)</f>
        <v>0</v>
      </c>
      <c r="Z941" s="43"/>
      <c r="AA941" s="318">
        <f>SUM(Z941*O941)</f>
        <v>0</v>
      </c>
      <c r="AB941" s="44"/>
      <c r="AC941" s="317">
        <f>SUM(AB941*O941)</f>
        <v>0</v>
      </c>
      <c r="AD941" s="43"/>
      <c r="AE941" s="318">
        <f>SUM(AD941*O941)</f>
        <v>0</v>
      </c>
      <c r="AF941" s="44"/>
      <c r="AG941" s="317">
        <f>SUM(AF941*O941)</f>
        <v>0</v>
      </c>
      <c r="AH941" s="43"/>
      <c r="AI941" s="318">
        <f>SUM(AH941*O941)</f>
        <v>0</v>
      </c>
      <c r="AJ941" s="44"/>
      <c r="AK941" s="317">
        <f>SUM(AJ941*O941)</f>
        <v>0</v>
      </c>
      <c r="AL941" s="43"/>
      <c r="AM941" s="318">
        <f>SUM(AL941*O941)</f>
        <v>0</v>
      </c>
      <c r="AN941" s="44"/>
      <c r="AO941" s="317">
        <f>SUM(AN941*O941)</f>
        <v>0</v>
      </c>
      <c r="AP941" s="43"/>
      <c r="AQ941" s="318">
        <f>SUM(AP941*O941)</f>
        <v>0</v>
      </c>
      <c r="AR941" s="44"/>
      <c r="AS941" s="317">
        <f>SUM(AR941*O941)</f>
        <v>0</v>
      </c>
      <c r="AT941" s="43"/>
      <c r="AU941" s="318">
        <f>SUM(AT941*O941)</f>
        <v>0</v>
      </c>
      <c r="AV941" s="44"/>
      <c r="AW941" s="317">
        <f>SUM(AV941*O941)</f>
        <v>0</v>
      </c>
      <c r="AX941" s="43"/>
      <c r="AY941" s="318">
        <f>SUM(AX941*O941)</f>
        <v>0</v>
      </c>
      <c r="AZ941" s="44"/>
      <c r="BA941" s="317">
        <f>SUM(AZ941*O941)</f>
        <v>0</v>
      </c>
      <c r="BB941" s="43"/>
      <c r="BC941" s="318">
        <f>SUM(BB941*O941)</f>
        <v>0</v>
      </c>
      <c r="BD941" s="44"/>
      <c r="BE941" s="317">
        <f>SUM(BD941*O941)</f>
        <v>0</v>
      </c>
    </row>
    <row r="942" spans="1:57" ht="25.5" x14ac:dyDescent="0.2">
      <c r="A942" s="263">
        <v>331</v>
      </c>
      <c r="B942" s="264" t="s">
        <v>175</v>
      </c>
      <c r="C942" s="260" t="s">
        <v>1779</v>
      </c>
      <c r="D942" s="315" t="s">
        <v>4671</v>
      </c>
      <c r="E942" s="266" t="s">
        <v>11</v>
      </c>
      <c r="F942" s="265">
        <v>1</v>
      </c>
      <c r="G942" s="266" t="s">
        <v>4565</v>
      </c>
      <c r="H942" s="320" t="s">
        <v>4318</v>
      </c>
      <c r="I942" s="266" t="s">
        <v>3747</v>
      </c>
      <c r="J942" s="316" t="s">
        <v>4733</v>
      </c>
      <c r="K942" s="263"/>
      <c r="L942" s="267"/>
      <c r="M942" s="267"/>
      <c r="N942" s="267"/>
      <c r="O942" s="360">
        <v>63.77</v>
      </c>
      <c r="P942" s="371">
        <f>SUM(R942,T942,V942,X942,Z942,AB942,AD942,AF942,AH942,AJ942,AL942,AN942,AP942,AR942,AT942,AV942,AX942,AZ942,BB942,BD942)</f>
        <v>0</v>
      </c>
      <c r="Q942" s="372">
        <f>SUM(P942*O942)</f>
        <v>0</v>
      </c>
      <c r="R942" s="43"/>
      <c r="S942" s="318">
        <f>SUM(R942*O942)</f>
        <v>0</v>
      </c>
      <c r="T942" s="44"/>
      <c r="U942" s="317">
        <f>SUM(T942*O942)</f>
        <v>0</v>
      </c>
      <c r="V942" s="43"/>
      <c r="W942" s="318">
        <f>SUM(V942*O942)</f>
        <v>0</v>
      </c>
      <c r="X942" s="44"/>
      <c r="Y942" s="317">
        <f>SUM(X942*O942)</f>
        <v>0</v>
      </c>
      <c r="Z942" s="43"/>
      <c r="AA942" s="318">
        <f>SUM(Z942*O942)</f>
        <v>0</v>
      </c>
      <c r="AB942" s="44"/>
      <c r="AC942" s="317">
        <f>SUM(AB942*O942)</f>
        <v>0</v>
      </c>
      <c r="AD942" s="43"/>
      <c r="AE942" s="318">
        <f>SUM(AD942*O942)</f>
        <v>0</v>
      </c>
      <c r="AF942" s="44"/>
      <c r="AG942" s="317">
        <f>SUM(AF942*O942)</f>
        <v>0</v>
      </c>
      <c r="AH942" s="43"/>
      <c r="AI942" s="318">
        <f>SUM(AH942*O942)</f>
        <v>0</v>
      </c>
      <c r="AJ942" s="44"/>
      <c r="AK942" s="317">
        <f>SUM(AJ942*O942)</f>
        <v>0</v>
      </c>
      <c r="AL942" s="43"/>
      <c r="AM942" s="318">
        <f>SUM(AL942*O942)</f>
        <v>0</v>
      </c>
      <c r="AN942" s="44"/>
      <c r="AO942" s="317">
        <f>SUM(AN942*O942)</f>
        <v>0</v>
      </c>
      <c r="AP942" s="43"/>
      <c r="AQ942" s="318">
        <f>SUM(AP942*O942)</f>
        <v>0</v>
      </c>
      <c r="AR942" s="44"/>
      <c r="AS942" s="317">
        <f>SUM(AR942*O942)</f>
        <v>0</v>
      </c>
      <c r="AT942" s="43"/>
      <c r="AU942" s="318">
        <f>SUM(AT942*O942)</f>
        <v>0</v>
      </c>
      <c r="AV942" s="44"/>
      <c r="AW942" s="317">
        <f>SUM(AV942*O942)</f>
        <v>0</v>
      </c>
      <c r="AX942" s="43"/>
      <c r="AY942" s="318">
        <f>SUM(AX942*O942)</f>
        <v>0</v>
      </c>
      <c r="AZ942" s="44"/>
      <c r="BA942" s="317">
        <f>SUM(AZ942*O942)</f>
        <v>0</v>
      </c>
      <c r="BB942" s="43"/>
      <c r="BC942" s="318">
        <f>SUM(BB942*O942)</f>
        <v>0</v>
      </c>
      <c r="BD942" s="44"/>
      <c r="BE942" s="317">
        <f>SUM(BD942*O942)</f>
        <v>0</v>
      </c>
    </row>
    <row r="943" spans="1:57" ht="25.5" x14ac:dyDescent="0.2">
      <c r="A943" s="186">
        <v>332</v>
      </c>
      <c r="B943" s="73" t="s">
        <v>175</v>
      </c>
      <c r="C943" s="73" t="s">
        <v>1780</v>
      </c>
      <c r="D943" s="74" t="s">
        <v>97</v>
      </c>
      <c r="E943" s="74" t="s">
        <v>11</v>
      </c>
      <c r="F943" s="75">
        <v>1</v>
      </c>
      <c r="G943" s="74" t="s">
        <v>3044</v>
      </c>
      <c r="H943" s="76" t="s">
        <v>3044</v>
      </c>
      <c r="I943" s="74" t="s">
        <v>3400</v>
      </c>
      <c r="J943" s="24" t="s">
        <v>3132</v>
      </c>
      <c r="K943" s="186">
        <v>1</v>
      </c>
      <c r="L943" s="77"/>
      <c r="M943" s="77"/>
      <c r="N943" s="157">
        <v>54.56</v>
      </c>
      <c r="O943" s="219">
        <v>57.29</v>
      </c>
      <c r="P943" s="371">
        <f>SUM(R943,T943,V943,X943,Z943,AB943,AD943,AF943,AH943,AJ943,AL943,AN943,AP943,AR943,AT943,AV943,AX943,AZ943,BB943,BD943)</f>
        <v>0</v>
      </c>
      <c r="Q943" s="372">
        <f>SUM(P943*O943)</f>
        <v>0</v>
      </c>
      <c r="R943" s="43"/>
      <c r="S943" s="318">
        <f>SUM(R943*O943)</f>
        <v>0</v>
      </c>
      <c r="T943" s="44"/>
      <c r="U943" s="317">
        <f>SUM(T943*O943)</f>
        <v>0</v>
      </c>
      <c r="V943" s="43"/>
      <c r="W943" s="318">
        <f>SUM(V943*O943)</f>
        <v>0</v>
      </c>
      <c r="X943" s="44"/>
      <c r="Y943" s="317">
        <f>SUM(X943*O943)</f>
        <v>0</v>
      </c>
      <c r="Z943" s="43"/>
      <c r="AA943" s="318">
        <f>SUM(Z943*O943)</f>
        <v>0</v>
      </c>
      <c r="AB943" s="44"/>
      <c r="AC943" s="317">
        <f>SUM(AB943*O943)</f>
        <v>0</v>
      </c>
      <c r="AD943" s="43"/>
      <c r="AE943" s="318">
        <f>SUM(AD943*O943)</f>
        <v>0</v>
      </c>
      <c r="AF943" s="44"/>
      <c r="AG943" s="317">
        <f>SUM(AF943*O943)</f>
        <v>0</v>
      </c>
      <c r="AH943" s="43"/>
      <c r="AI943" s="318">
        <f>SUM(AH943*O943)</f>
        <v>0</v>
      </c>
      <c r="AJ943" s="44"/>
      <c r="AK943" s="317">
        <f>SUM(AJ943*O943)</f>
        <v>0</v>
      </c>
      <c r="AL943" s="43"/>
      <c r="AM943" s="318">
        <f>SUM(AL943*O943)</f>
        <v>0</v>
      </c>
      <c r="AN943" s="44"/>
      <c r="AO943" s="317">
        <f>SUM(AN943*O943)</f>
        <v>0</v>
      </c>
      <c r="AP943" s="43"/>
      <c r="AQ943" s="318">
        <f>SUM(AP943*O943)</f>
        <v>0</v>
      </c>
      <c r="AR943" s="44"/>
      <c r="AS943" s="317">
        <f>SUM(AR943*O943)</f>
        <v>0</v>
      </c>
      <c r="AT943" s="43"/>
      <c r="AU943" s="318">
        <f>SUM(AT943*O943)</f>
        <v>0</v>
      </c>
      <c r="AV943" s="44"/>
      <c r="AW943" s="317">
        <f>SUM(AV943*O943)</f>
        <v>0</v>
      </c>
      <c r="AX943" s="43"/>
      <c r="AY943" s="318">
        <f>SUM(AX943*O943)</f>
        <v>0</v>
      </c>
      <c r="AZ943" s="44"/>
      <c r="BA943" s="317">
        <f>SUM(AZ943*O943)</f>
        <v>0</v>
      </c>
      <c r="BB943" s="43"/>
      <c r="BC943" s="318">
        <f>SUM(BB943*O943)</f>
        <v>0</v>
      </c>
      <c r="BD943" s="44"/>
      <c r="BE943" s="317">
        <f>SUM(BD943*O943)</f>
        <v>0</v>
      </c>
    </row>
    <row r="944" spans="1:57" ht="25.5" x14ac:dyDescent="0.2">
      <c r="A944" s="187">
        <v>332</v>
      </c>
      <c r="B944" s="25" t="s">
        <v>175</v>
      </c>
      <c r="C944" s="25" t="s">
        <v>1780</v>
      </c>
      <c r="D944" s="29" t="s">
        <v>97</v>
      </c>
      <c r="E944" s="28" t="s">
        <v>735</v>
      </c>
      <c r="F944" s="188">
        <v>1</v>
      </c>
      <c r="G944" s="28" t="s">
        <v>2149</v>
      </c>
      <c r="H944" s="89">
        <v>39285</v>
      </c>
      <c r="I944" s="29" t="s">
        <v>3404</v>
      </c>
      <c r="J944" s="79" t="s">
        <v>2338</v>
      </c>
      <c r="K944" s="187">
        <v>2</v>
      </c>
      <c r="L944" s="146">
        <v>73.52</v>
      </c>
      <c r="M944" s="80">
        <v>73.52</v>
      </c>
      <c r="N944" s="80">
        <v>73.52</v>
      </c>
      <c r="O944" s="223">
        <v>73.52</v>
      </c>
      <c r="P944" s="371">
        <f>SUM(R944,T944,V944,X944,Z944,AB944,AD944,AF944,AH944,AJ944,AL944,AN944,AP944,AR944,AT944,AV944,AX944,AZ944,BB944,BD944)</f>
        <v>0</v>
      </c>
      <c r="Q944" s="372">
        <f>SUM(P944*O944)</f>
        <v>0</v>
      </c>
      <c r="R944" s="43"/>
      <c r="S944" s="318">
        <f>SUM(R944*O944)</f>
        <v>0</v>
      </c>
      <c r="T944" s="44"/>
      <c r="U944" s="317">
        <f>SUM(T944*O944)</f>
        <v>0</v>
      </c>
      <c r="V944" s="43"/>
      <c r="W944" s="318">
        <f>SUM(V944*O944)</f>
        <v>0</v>
      </c>
      <c r="X944" s="44"/>
      <c r="Y944" s="317">
        <f>SUM(X944*O944)</f>
        <v>0</v>
      </c>
      <c r="Z944" s="43"/>
      <c r="AA944" s="318">
        <f>SUM(Z944*O944)</f>
        <v>0</v>
      </c>
      <c r="AB944" s="44"/>
      <c r="AC944" s="317">
        <f>SUM(AB944*O944)</f>
        <v>0</v>
      </c>
      <c r="AD944" s="43"/>
      <c r="AE944" s="318">
        <f>SUM(AD944*O944)</f>
        <v>0</v>
      </c>
      <c r="AF944" s="44"/>
      <c r="AG944" s="317">
        <f>SUM(AF944*O944)</f>
        <v>0</v>
      </c>
      <c r="AH944" s="43"/>
      <c r="AI944" s="318">
        <f>SUM(AH944*O944)</f>
        <v>0</v>
      </c>
      <c r="AJ944" s="44"/>
      <c r="AK944" s="317">
        <f>SUM(AJ944*O944)</f>
        <v>0</v>
      </c>
      <c r="AL944" s="43"/>
      <c r="AM944" s="318">
        <f>SUM(AL944*O944)</f>
        <v>0</v>
      </c>
      <c r="AN944" s="44"/>
      <c r="AO944" s="317">
        <f>SUM(AN944*O944)</f>
        <v>0</v>
      </c>
      <c r="AP944" s="43"/>
      <c r="AQ944" s="318">
        <f>SUM(AP944*O944)</f>
        <v>0</v>
      </c>
      <c r="AR944" s="44"/>
      <c r="AS944" s="317">
        <f>SUM(AR944*O944)</f>
        <v>0</v>
      </c>
      <c r="AT944" s="43"/>
      <c r="AU944" s="318">
        <f>SUM(AT944*O944)</f>
        <v>0</v>
      </c>
      <c r="AV944" s="44"/>
      <c r="AW944" s="317">
        <f>SUM(AV944*O944)</f>
        <v>0</v>
      </c>
      <c r="AX944" s="43"/>
      <c r="AY944" s="318">
        <f>SUM(AX944*O944)</f>
        <v>0</v>
      </c>
      <c r="AZ944" s="44"/>
      <c r="BA944" s="317">
        <f>SUM(AZ944*O944)</f>
        <v>0</v>
      </c>
      <c r="BB944" s="43"/>
      <c r="BC944" s="318">
        <f>SUM(BB944*O944)</f>
        <v>0</v>
      </c>
      <c r="BD944" s="44"/>
      <c r="BE944" s="317">
        <f>SUM(BD944*O944)</f>
        <v>0</v>
      </c>
    </row>
    <row r="945" spans="1:57" ht="25.5" x14ac:dyDescent="0.2">
      <c r="A945" s="263">
        <v>332</v>
      </c>
      <c r="B945" s="264" t="s">
        <v>175</v>
      </c>
      <c r="C945" s="260" t="s">
        <v>1780</v>
      </c>
      <c r="D945" s="315" t="s">
        <v>4671</v>
      </c>
      <c r="E945" s="266" t="s">
        <v>11</v>
      </c>
      <c r="F945" s="265">
        <v>1</v>
      </c>
      <c r="G945" s="266" t="s">
        <v>2149</v>
      </c>
      <c r="H945" s="320" t="s">
        <v>4319</v>
      </c>
      <c r="I945" s="266" t="s">
        <v>3747</v>
      </c>
      <c r="J945" s="316" t="s">
        <v>4733</v>
      </c>
      <c r="K945" s="263"/>
      <c r="L945" s="267"/>
      <c r="M945" s="267"/>
      <c r="N945" s="267"/>
      <c r="O945" s="360">
        <v>88.22</v>
      </c>
      <c r="P945" s="371">
        <f>SUM(R945,T945,V945,X945,Z945,AB945,AD945,AF945,AH945,AJ945,AL945,AN945,AP945,AR945,AT945,AV945,AX945,AZ945,BB945,BD945)</f>
        <v>0</v>
      </c>
      <c r="Q945" s="372">
        <f>SUM(P945*O945)</f>
        <v>0</v>
      </c>
      <c r="R945" s="43"/>
      <c r="S945" s="318">
        <f>SUM(R945*O945)</f>
        <v>0</v>
      </c>
      <c r="T945" s="44"/>
      <c r="U945" s="317">
        <f>SUM(T945*O945)</f>
        <v>0</v>
      </c>
      <c r="V945" s="43"/>
      <c r="W945" s="318">
        <f>SUM(V945*O945)</f>
        <v>0</v>
      </c>
      <c r="X945" s="44"/>
      <c r="Y945" s="317">
        <f>SUM(X945*O945)</f>
        <v>0</v>
      </c>
      <c r="Z945" s="43"/>
      <c r="AA945" s="318">
        <f>SUM(Z945*O945)</f>
        <v>0</v>
      </c>
      <c r="AB945" s="44"/>
      <c r="AC945" s="317">
        <f>SUM(AB945*O945)</f>
        <v>0</v>
      </c>
      <c r="AD945" s="43"/>
      <c r="AE945" s="318">
        <f>SUM(AD945*O945)</f>
        <v>0</v>
      </c>
      <c r="AF945" s="44"/>
      <c r="AG945" s="317">
        <f>SUM(AF945*O945)</f>
        <v>0</v>
      </c>
      <c r="AH945" s="43"/>
      <c r="AI945" s="318">
        <f>SUM(AH945*O945)</f>
        <v>0</v>
      </c>
      <c r="AJ945" s="44"/>
      <c r="AK945" s="317">
        <f>SUM(AJ945*O945)</f>
        <v>0</v>
      </c>
      <c r="AL945" s="43"/>
      <c r="AM945" s="318">
        <f>SUM(AL945*O945)</f>
        <v>0</v>
      </c>
      <c r="AN945" s="44"/>
      <c r="AO945" s="317">
        <f>SUM(AN945*O945)</f>
        <v>0</v>
      </c>
      <c r="AP945" s="43"/>
      <c r="AQ945" s="318">
        <f>SUM(AP945*O945)</f>
        <v>0</v>
      </c>
      <c r="AR945" s="44"/>
      <c r="AS945" s="317">
        <f>SUM(AR945*O945)</f>
        <v>0</v>
      </c>
      <c r="AT945" s="43"/>
      <c r="AU945" s="318">
        <f>SUM(AT945*O945)</f>
        <v>0</v>
      </c>
      <c r="AV945" s="44"/>
      <c r="AW945" s="317">
        <f>SUM(AV945*O945)</f>
        <v>0</v>
      </c>
      <c r="AX945" s="43"/>
      <c r="AY945" s="318">
        <f>SUM(AX945*O945)</f>
        <v>0</v>
      </c>
      <c r="AZ945" s="44"/>
      <c r="BA945" s="317">
        <f>SUM(AZ945*O945)</f>
        <v>0</v>
      </c>
      <c r="BB945" s="43"/>
      <c r="BC945" s="318">
        <f>SUM(BB945*O945)</f>
        <v>0</v>
      </c>
      <c r="BD945" s="44"/>
      <c r="BE945" s="317">
        <f>SUM(BD945*O945)</f>
        <v>0</v>
      </c>
    </row>
    <row r="946" spans="1:57" ht="25.5" x14ac:dyDescent="0.2">
      <c r="A946" s="81">
        <v>332</v>
      </c>
      <c r="B946" s="82" t="s">
        <v>175</v>
      </c>
      <c r="C946" s="82" t="s">
        <v>1780</v>
      </c>
      <c r="D946" s="83" t="s">
        <v>3329</v>
      </c>
      <c r="E946" s="84" t="s">
        <v>2350</v>
      </c>
      <c r="F946" s="85">
        <v>1</v>
      </c>
      <c r="G946" s="84" t="s">
        <v>2458</v>
      </c>
      <c r="H946" s="22" t="s">
        <v>2459</v>
      </c>
      <c r="I946" s="34">
        <v>57681</v>
      </c>
      <c r="J946" s="86" t="s">
        <v>1074</v>
      </c>
      <c r="K946" s="81">
        <v>3</v>
      </c>
      <c r="L946" s="87">
        <v>144.91</v>
      </c>
      <c r="M946" s="194">
        <v>144.9</v>
      </c>
      <c r="N946" s="87">
        <v>144.9</v>
      </c>
      <c r="O946" s="362">
        <v>140.31</v>
      </c>
      <c r="P946" s="371">
        <f>SUM(R946,T946,V946,X946,Z946,AB946,AD946,AF946,AH946,AJ946,AL946,AN946,AP946,AR946,AT946,AV946,AX946,AZ946,BB946,BD946)</f>
        <v>0</v>
      </c>
      <c r="Q946" s="372">
        <f>SUM(P946*O946)</f>
        <v>0</v>
      </c>
      <c r="R946" s="43"/>
      <c r="S946" s="318">
        <f>SUM(R946*O946)</f>
        <v>0</v>
      </c>
      <c r="T946" s="44"/>
      <c r="U946" s="317">
        <f>SUM(T946*O946)</f>
        <v>0</v>
      </c>
      <c r="V946" s="43"/>
      <c r="W946" s="318">
        <f>SUM(V946*O946)</f>
        <v>0</v>
      </c>
      <c r="X946" s="44"/>
      <c r="Y946" s="317">
        <f>SUM(X946*O946)</f>
        <v>0</v>
      </c>
      <c r="Z946" s="43"/>
      <c r="AA946" s="318">
        <f>SUM(Z946*O946)</f>
        <v>0</v>
      </c>
      <c r="AB946" s="44"/>
      <c r="AC946" s="317">
        <f>SUM(AB946*O946)</f>
        <v>0</v>
      </c>
      <c r="AD946" s="43"/>
      <c r="AE946" s="318">
        <f>SUM(AD946*O946)</f>
        <v>0</v>
      </c>
      <c r="AF946" s="44"/>
      <c r="AG946" s="317">
        <f>SUM(AF946*O946)</f>
        <v>0</v>
      </c>
      <c r="AH946" s="43"/>
      <c r="AI946" s="318">
        <f>SUM(AH946*O946)</f>
        <v>0</v>
      </c>
      <c r="AJ946" s="44"/>
      <c r="AK946" s="317">
        <f>SUM(AJ946*O946)</f>
        <v>0</v>
      </c>
      <c r="AL946" s="43"/>
      <c r="AM946" s="318">
        <f>SUM(AL946*O946)</f>
        <v>0</v>
      </c>
      <c r="AN946" s="44"/>
      <c r="AO946" s="317">
        <f>SUM(AN946*O946)</f>
        <v>0</v>
      </c>
      <c r="AP946" s="43"/>
      <c r="AQ946" s="318">
        <f>SUM(AP946*O946)</f>
        <v>0</v>
      </c>
      <c r="AR946" s="44"/>
      <c r="AS946" s="317">
        <f>SUM(AR946*O946)</f>
        <v>0</v>
      </c>
      <c r="AT946" s="43"/>
      <c r="AU946" s="318">
        <f>SUM(AT946*O946)</f>
        <v>0</v>
      </c>
      <c r="AV946" s="44"/>
      <c r="AW946" s="317">
        <f>SUM(AV946*O946)</f>
        <v>0</v>
      </c>
      <c r="AX946" s="43"/>
      <c r="AY946" s="318">
        <f>SUM(AX946*O946)</f>
        <v>0</v>
      </c>
      <c r="AZ946" s="44"/>
      <c r="BA946" s="317">
        <f>SUM(AZ946*O946)</f>
        <v>0</v>
      </c>
      <c r="BB946" s="43"/>
      <c r="BC946" s="318">
        <f>SUM(BB946*O946)</f>
        <v>0</v>
      </c>
      <c r="BD946" s="44"/>
      <c r="BE946" s="317">
        <f>SUM(BD946*O946)</f>
        <v>0</v>
      </c>
    </row>
    <row r="947" spans="1:57" ht="25.5" x14ac:dyDescent="0.2">
      <c r="A947" s="186">
        <v>333</v>
      </c>
      <c r="B947" s="73" t="s">
        <v>175</v>
      </c>
      <c r="C947" s="73" t="s">
        <v>1781</v>
      </c>
      <c r="D947" s="74" t="s">
        <v>97</v>
      </c>
      <c r="E947" s="74" t="s">
        <v>735</v>
      </c>
      <c r="F947" s="75">
        <v>1</v>
      </c>
      <c r="G947" s="74" t="s">
        <v>1022</v>
      </c>
      <c r="H947" s="76" t="s">
        <v>1022</v>
      </c>
      <c r="I947" s="74" t="s">
        <v>3400</v>
      </c>
      <c r="J947" s="24" t="s">
        <v>3132</v>
      </c>
      <c r="K947" s="186">
        <v>1</v>
      </c>
      <c r="L947" s="144">
        <v>89</v>
      </c>
      <c r="M947" s="77">
        <v>89</v>
      </c>
      <c r="N947" s="157">
        <v>62.89</v>
      </c>
      <c r="O947" s="220">
        <v>62.89</v>
      </c>
      <c r="P947" s="371">
        <f>SUM(R947,T947,V947,X947,Z947,AB947,AD947,AF947,AH947,AJ947,AL947,AN947,AP947,AR947,AT947,AV947,AX947,AZ947,BB947,BD947)</f>
        <v>0</v>
      </c>
      <c r="Q947" s="372">
        <f>SUM(P947*O947)</f>
        <v>0</v>
      </c>
      <c r="R947" s="43"/>
      <c r="S947" s="318">
        <f>SUM(R947*O947)</f>
        <v>0</v>
      </c>
      <c r="T947" s="44"/>
      <c r="U947" s="317">
        <f>SUM(T947*O947)</f>
        <v>0</v>
      </c>
      <c r="V947" s="43"/>
      <c r="W947" s="318">
        <f>SUM(V947*O947)</f>
        <v>0</v>
      </c>
      <c r="X947" s="44"/>
      <c r="Y947" s="317">
        <f>SUM(X947*O947)</f>
        <v>0</v>
      </c>
      <c r="Z947" s="43"/>
      <c r="AA947" s="318">
        <f>SUM(Z947*O947)</f>
        <v>0</v>
      </c>
      <c r="AB947" s="44"/>
      <c r="AC947" s="317">
        <f>SUM(AB947*O947)</f>
        <v>0</v>
      </c>
      <c r="AD947" s="43"/>
      <c r="AE947" s="318">
        <f>SUM(AD947*O947)</f>
        <v>0</v>
      </c>
      <c r="AF947" s="44"/>
      <c r="AG947" s="317">
        <f>SUM(AF947*O947)</f>
        <v>0</v>
      </c>
      <c r="AH947" s="43"/>
      <c r="AI947" s="318">
        <f>SUM(AH947*O947)</f>
        <v>0</v>
      </c>
      <c r="AJ947" s="44"/>
      <c r="AK947" s="317">
        <f>SUM(AJ947*O947)</f>
        <v>0</v>
      </c>
      <c r="AL947" s="43"/>
      <c r="AM947" s="318">
        <f>SUM(AL947*O947)</f>
        <v>0</v>
      </c>
      <c r="AN947" s="44"/>
      <c r="AO947" s="317">
        <f>SUM(AN947*O947)</f>
        <v>0</v>
      </c>
      <c r="AP947" s="43"/>
      <c r="AQ947" s="318">
        <f>SUM(AP947*O947)</f>
        <v>0</v>
      </c>
      <c r="AR947" s="44"/>
      <c r="AS947" s="317">
        <f>SUM(AR947*O947)</f>
        <v>0</v>
      </c>
      <c r="AT947" s="43"/>
      <c r="AU947" s="318">
        <f>SUM(AT947*O947)</f>
        <v>0</v>
      </c>
      <c r="AV947" s="44"/>
      <c r="AW947" s="317">
        <f>SUM(AV947*O947)</f>
        <v>0</v>
      </c>
      <c r="AX947" s="43"/>
      <c r="AY947" s="318">
        <f>SUM(AX947*O947)</f>
        <v>0</v>
      </c>
      <c r="AZ947" s="44"/>
      <c r="BA947" s="317">
        <f>SUM(AZ947*O947)</f>
        <v>0</v>
      </c>
      <c r="BB947" s="43"/>
      <c r="BC947" s="318">
        <f>SUM(BB947*O947)</f>
        <v>0</v>
      </c>
      <c r="BD947" s="44"/>
      <c r="BE947" s="317">
        <f>SUM(BD947*O947)</f>
        <v>0</v>
      </c>
    </row>
    <row r="948" spans="1:57" ht="25.5" x14ac:dyDescent="0.2">
      <c r="A948" s="187">
        <v>333</v>
      </c>
      <c r="B948" s="25" t="s">
        <v>175</v>
      </c>
      <c r="C948" s="25" t="s">
        <v>1781</v>
      </c>
      <c r="D948" s="29" t="s">
        <v>97</v>
      </c>
      <c r="E948" s="28" t="s">
        <v>735</v>
      </c>
      <c r="F948" s="188">
        <v>1</v>
      </c>
      <c r="G948" s="28">
        <v>67261</v>
      </c>
      <c r="H948" s="89">
        <v>39288</v>
      </c>
      <c r="I948" s="29" t="s">
        <v>3404</v>
      </c>
      <c r="J948" s="79" t="s">
        <v>2338</v>
      </c>
      <c r="K948" s="187">
        <v>2</v>
      </c>
      <c r="L948" s="146">
        <v>67.25</v>
      </c>
      <c r="M948" s="80">
        <v>67.25</v>
      </c>
      <c r="N948" s="80">
        <v>67.25</v>
      </c>
      <c r="O948" s="223">
        <v>67.25</v>
      </c>
      <c r="P948" s="371">
        <f>SUM(R948,T948,V948,X948,Z948,AB948,AD948,AF948,AH948,AJ948,AL948,AN948,AP948,AR948,AT948,AV948,AX948,AZ948,BB948,BD948)</f>
        <v>0</v>
      </c>
      <c r="Q948" s="372">
        <f>SUM(P948*O948)</f>
        <v>0</v>
      </c>
      <c r="R948" s="43"/>
      <c r="S948" s="318">
        <f>SUM(R948*O948)</f>
        <v>0</v>
      </c>
      <c r="T948" s="44"/>
      <c r="U948" s="317">
        <f>SUM(T948*O948)</f>
        <v>0</v>
      </c>
      <c r="V948" s="43"/>
      <c r="W948" s="318">
        <f>SUM(V948*O948)</f>
        <v>0</v>
      </c>
      <c r="X948" s="44"/>
      <c r="Y948" s="317">
        <f>SUM(X948*O948)</f>
        <v>0</v>
      </c>
      <c r="Z948" s="43"/>
      <c r="AA948" s="318">
        <f>SUM(Z948*O948)</f>
        <v>0</v>
      </c>
      <c r="AB948" s="44"/>
      <c r="AC948" s="317">
        <f>SUM(AB948*O948)</f>
        <v>0</v>
      </c>
      <c r="AD948" s="43"/>
      <c r="AE948" s="318">
        <f>SUM(AD948*O948)</f>
        <v>0</v>
      </c>
      <c r="AF948" s="44"/>
      <c r="AG948" s="317">
        <f>SUM(AF948*O948)</f>
        <v>0</v>
      </c>
      <c r="AH948" s="43"/>
      <c r="AI948" s="318">
        <f>SUM(AH948*O948)</f>
        <v>0</v>
      </c>
      <c r="AJ948" s="44"/>
      <c r="AK948" s="317">
        <f>SUM(AJ948*O948)</f>
        <v>0</v>
      </c>
      <c r="AL948" s="43"/>
      <c r="AM948" s="318">
        <f>SUM(AL948*O948)</f>
        <v>0</v>
      </c>
      <c r="AN948" s="44"/>
      <c r="AO948" s="317">
        <f>SUM(AN948*O948)</f>
        <v>0</v>
      </c>
      <c r="AP948" s="43"/>
      <c r="AQ948" s="318">
        <f>SUM(AP948*O948)</f>
        <v>0</v>
      </c>
      <c r="AR948" s="44"/>
      <c r="AS948" s="317">
        <f>SUM(AR948*O948)</f>
        <v>0</v>
      </c>
      <c r="AT948" s="43"/>
      <c r="AU948" s="318">
        <f>SUM(AT948*O948)</f>
        <v>0</v>
      </c>
      <c r="AV948" s="44"/>
      <c r="AW948" s="317">
        <f>SUM(AV948*O948)</f>
        <v>0</v>
      </c>
      <c r="AX948" s="43"/>
      <c r="AY948" s="318">
        <f>SUM(AX948*O948)</f>
        <v>0</v>
      </c>
      <c r="AZ948" s="44"/>
      <c r="BA948" s="317">
        <f>SUM(AZ948*O948)</f>
        <v>0</v>
      </c>
      <c r="BB948" s="43"/>
      <c r="BC948" s="318">
        <f>SUM(BB948*O948)</f>
        <v>0</v>
      </c>
      <c r="BD948" s="44"/>
      <c r="BE948" s="317">
        <f>SUM(BD948*O948)</f>
        <v>0</v>
      </c>
    </row>
    <row r="949" spans="1:57" ht="25.5" x14ac:dyDescent="0.2">
      <c r="A949" s="263">
        <v>333</v>
      </c>
      <c r="B949" s="264" t="s">
        <v>175</v>
      </c>
      <c r="C949" s="260" t="s">
        <v>1781</v>
      </c>
      <c r="D949" s="315" t="s">
        <v>4671</v>
      </c>
      <c r="E949" s="266" t="s">
        <v>11</v>
      </c>
      <c r="F949" s="265">
        <v>1</v>
      </c>
      <c r="G949" s="266" t="s">
        <v>4566</v>
      </c>
      <c r="H949" s="320" t="s">
        <v>4320</v>
      </c>
      <c r="I949" s="266" t="s">
        <v>3747</v>
      </c>
      <c r="J949" s="316" t="s">
        <v>4733</v>
      </c>
      <c r="K949" s="263"/>
      <c r="L949" s="267"/>
      <c r="M949" s="267"/>
      <c r="N949" s="267"/>
      <c r="O949" s="360">
        <v>76.239999999999995</v>
      </c>
      <c r="P949" s="371">
        <f>SUM(R949,T949,V949,X949,Z949,AB949,AD949,AF949,AH949,AJ949,AL949,AN949,AP949,AR949,AT949,AV949,AX949,AZ949,BB949,BD949)</f>
        <v>0</v>
      </c>
      <c r="Q949" s="372">
        <f>SUM(P949*O949)</f>
        <v>0</v>
      </c>
      <c r="R949" s="43"/>
      <c r="S949" s="318">
        <f>SUM(R949*O949)</f>
        <v>0</v>
      </c>
      <c r="T949" s="44"/>
      <c r="U949" s="317">
        <f>SUM(T949*O949)</f>
        <v>0</v>
      </c>
      <c r="V949" s="43"/>
      <c r="W949" s="318">
        <f>SUM(V949*O949)</f>
        <v>0</v>
      </c>
      <c r="X949" s="44"/>
      <c r="Y949" s="317">
        <f>SUM(X949*O949)</f>
        <v>0</v>
      </c>
      <c r="Z949" s="43"/>
      <c r="AA949" s="318">
        <f>SUM(Z949*O949)</f>
        <v>0</v>
      </c>
      <c r="AB949" s="44"/>
      <c r="AC949" s="317">
        <f>SUM(AB949*O949)</f>
        <v>0</v>
      </c>
      <c r="AD949" s="43"/>
      <c r="AE949" s="318">
        <f>SUM(AD949*O949)</f>
        <v>0</v>
      </c>
      <c r="AF949" s="44"/>
      <c r="AG949" s="317">
        <f>SUM(AF949*O949)</f>
        <v>0</v>
      </c>
      <c r="AH949" s="43"/>
      <c r="AI949" s="318">
        <f>SUM(AH949*O949)</f>
        <v>0</v>
      </c>
      <c r="AJ949" s="44"/>
      <c r="AK949" s="317">
        <f>SUM(AJ949*O949)</f>
        <v>0</v>
      </c>
      <c r="AL949" s="43"/>
      <c r="AM949" s="318">
        <f>SUM(AL949*O949)</f>
        <v>0</v>
      </c>
      <c r="AN949" s="44"/>
      <c r="AO949" s="317">
        <f>SUM(AN949*O949)</f>
        <v>0</v>
      </c>
      <c r="AP949" s="43"/>
      <c r="AQ949" s="318">
        <f>SUM(AP949*O949)</f>
        <v>0</v>
      </c>
      <c r="AR949" s="44"/>
      <c r="AS949" s="317">
        <f>SUM(AR949*O949)</f>
        <v>0</v>
      </c>
      <c r="AT949" s="43"/>
      <c r="AU949" s="318">
        <f>SUM(AT949*O949)</f>
        <v>0</v>
      </c>
      <c r="AV949" s="44"/>
      <c r="AW949" s="317">
        <f>SUM(AV949*O949)</f>
        <v>0</v>
      </c>
      <c r="AX949" s="43"/>
      <c r="AY949" s="318">
        <f>SUM(AX949*O949)</f>
        <v>0</v>
      </c>
      <c r="AZ949" s="44"/>
      <c r="BA949" s="317">
        <f>SUM(AZ949*O949)</f>
        <v>0</v>
      </c>
      <c r="BB949" s="43"/>
      <c r="BC949" s="318">
        <f>SUM(BB949*O949)</f>
        <v>0</v>
      </c>
      <c r="BD949" s="44"/>
      <c r="BE949" s="317">
        <f>SUM(BD949*O949)</f>
        <v>0</v>
      </c>
    </row>
    <row r="950" spans="1:57" ht="25.5" x14ac:dyDescent="0.2">
      <c r="A950" s="186">
        <v>334</v>
      </c>
      <c r="B950" s="73" t="s">
        <v>175</v>
      </c>
      <c r="C950" s="73" t="s">
        <v>1782</v>
      </c>
      <c r="D950" s="74" t="s">
        <v>97</v>
      </c>
      <c r="E950" s="74" t="s">
        <v>735</v>
      </c>
      <c r="F950" s="75">
        <v>1</v>
      </c>
      <c r="G950" s="74" t="s">
        <v>1023</v>
      </c>
      <c r="H950" s="76" t="s">
        <v>1023</v>
      </c>
      <c r="I950" s="74" t="s">
        <v>3400</v>
      </c>
      <c r="J950" s="24" t="s">
        <v>3132</v>
      </c>
      <c r="K950" s="186">
        <v>1</v>
      </c>
      <c r="L950" s="77">
        <v>59.99</v>
      </c>
      <c r="M950" s="144">
        <v>62.99</v>
      </c>
      <c r="N950" s="157">
        <v>62.89</v>
      </c>
      <c r="O950" s="219">
        <v>66.03</v>
      </c>
      <c r="P950" s="371">
        <f>SUM(R950,T950,V950,X950,Z950,AB950,AD950,AF950,AH950,AJ950,AL950,AN950,AP950,AR950,AT950,AV950,AX950,AZ950,BB950,BD950)</f>
        <v>0</v>
      </c>
      <c r="Q950" s="372">
        <f>SUM(P950*O950)</f>
        <v>0</v>
      </c>
      <c r="R950" s="43"/>
      <c r="S950" s="318">
        <f>SUM(R950*O950)</f>
        <v>0</v>
      </c>
      <c r="T950" s="44"/>
      <c r="U950" s="317">
        <f>SUM(T950*O950)</f>
        <v>0</v>
      </c>
      <c r="V950" s="43"/>
      <c r="W950" s="318">
        <f>SUM(V950*O950)</f>
        <v>0</v>
      </c>
      <c r="X950" s="44"/>
      <c r="Y950" s="317">
        <f>SUM(X950*O950)</f>
        <v>0</v>
      </c>
      <c r="Z950" s="43"/>
      <c r="AA950" s="318">
        <f>SUM(Z950*O950)</f>
        <v>0</v>
      </c>
      <c r="AB950" s="44"/>
      <c r="AC950" s="317">
        <f>SUM(AB950*O950)</f>
        <v>0</v>
      </c>
      <c r="AD950" s="43"/>
      <c r="AE950" s="318">
        <f>SUM(AD950*O950)</f>
        <v>0</v>
      </c>
      <c r="AF950" s="44"/>
      <c r="AG950" s="317">
        <f>SUM(AF950*O950)</f>
        <v>0</v>
      </c>
      <c r="AH950" s="43"/>
      <c r="AI950" s="318">
        <f>SUM(AH950*O950)</f>
        <v>0</v>
      </c>
      <c r="AJ950" s="44"/>
      <c r="AK950" s="317">
        <f>SUM(AJ950*O950)</f>
        <v>0</v>
      </c>
      <c r="AL950" s="43"/>
      <c r="AM950" s="318">
        <f>SUM(AL950*O950)</f>
        <v>0</v>
      </c>
      <c r="AN950" s="44"/>
      <c r="AO950" s="317">
        <f>SUM(AN950*O950)</f>
        <v>0</v>
      </c>
      <c r="AP950" s="43"/>
      <c r="AQ950" s="318">
        <f>SUM(AP950*O950)</f>
        <v>0</v>
      </c>
      <c r="AR950" s="44"/>
      <c r="AS950" s="317">
        <f>SUM(AR950*O950)</f>
        <v>0</v>
      </c>
      <c r="AT950" s="43"/>
      <c r="AU950" s="318">
        <f>SUM(AT950*O950)</f>
        <v>0</v>
      </c>
      <c r="AV950" s="44"/>
      <c r="AW950" s="317">
        <f>SUM(AV950*O950)</f>
        <v>0</v>
      </c>
      <c r="AX950" s="43"/>
      <c r="AY950" s="318">
        <f>SUM(AX950*O950)</f>
        <v>0</v>
      </c>
      <c r="AZ950" s="44"/>
      <c r="BA950" s="317">
        <f>SUM(AZ950*O950)</f>
        <v>0</v>
      </c>
      <c r="BB950" s="43"/>
      <c r="BC950" s="318">
        <f>SUM(BB950*O950)</f>
        <v>0</v>
      </c>
      <c r="BD950" s="44"/>
      <c r="BE950" s="317">
        <f>SUM(BD950*O950)</f>
        <v>0</v>
      </c>
    </row>
    <row r="951" spans="1:57" ht="25.5" x14ac:dyDescent="0.2">
      <c r="A951" s="263">
        <v>334</v>
      </c>
      <c r="B951" s="264" t="s">
        <v>175</v>
      </c>
      <c r="C951" s="260" t="s">
        <v>1782</v>
      </c>
      <c r="D951" s="315" t="s">
        <v>4671</v>
      </c>
      <c r="E951" s="266" t="s">
        <v>11</v>
      </c>
      <c r="F951" s="265">
        <v>1</v>
      </c>
      <c r="G951" s="266" t="s">
        <v>4567</v>
      </c>
      <c r="H951" s="320" t="s">
        <v>4321</v>
      </c>
      <c r="I951" s="266" t="s">
        <v>3747</v>
      </c>
      <c r="J951" s="316" t="s">
        <v>4733</v>
      </c>
      <c r="K951" s="263"/>
      <c r="L951" s="267"/>
      <c r="M951" s="267"/>
      <c r="N951" s="267"/>
      <c r="O951" s="360">
        <v>75.31</v>
      </c>
      <c r="P951" s="371">
        <f>SUM(R951,T951,V951,X951,Z951,AB951,AD951,AF951,AH951,AJ951,AL951,AN951,AP951,AR951,AT951,AV951,AX951,AZ951,BB951,BD951)</f>
        <v>0</v>
      </c>
      <c r="Q951" s="372">
        <f>SUM(P951*O951)</f>
        <v>0</v>
      </c>
      <c r="R951" s="43"/>
      <c r="S951" s="318">
        <f>SUM(R951*O951)</f>
        <v>0</v>
      </c>
      <c r="T951" s="44"/>
      <c r="U951" s="317">
        <f>SUM(T951*O951)</f>
        <v>0</v>
      </c>
      <c r="V951" s="43"/>
      <c r="W951" s="318">
        <f>SUM(V951*O951)</f>
        <v>0</v>
      </c>
      <c r="X951" s="44"/>
      <c r="Y951" s="317">
        <f>SUM(X951*O951)</f>
        <v>0</v>
      </c>
      <c r="Z951" s="43"/>
      <c r="AA951" s="318">
        <f>SUM(Z951*O951)</f>
        <v>0</v>
      </c>
      <c r="AB951" s="44"/>
      <c r="AC951" s="317">
        <f>SUM(AB951*O951)</f>
        <v>0</v>
      </c>
      <c r="AD951" s="43"/>
      <c r="AE951" s="318">
        <f>SUM(AD951*O951)</f>
        <v>0</v>
      </c>
      <c r="AF951" s="44"/>
      <c r="AG951" s="317">
        <f>SUM(AF951*O951)</f>
        <v>0</v>
      </c>
      <c r="AH951" s="43"/>
      <c r="AI951" s="318">
        <f>SUM(AH951*O951)</f>
        <v>0</v>
      </c>
      <c r="AJ951" s="44"/>
      <c r="AK951" s="317">
        <f>SUM(AJ951*O951)</f>
        <v>0</v>
      </c>
      <c r="AL951" s="43"/>
      <c r="AM951" s="318">
        <f>SUM(AL951*O951)</f>
        <v>0</v>
      </c>
      <c r="AN951" s="44"/>
      <c r="AO951" s="317">
        <f>SUM(AN951*O951)</f>
        <v>0</v>
      </c>
      <c r="AP951" s="43"/>
      <c r="AQ951" s="318">
        <f>SUM(AP951*O951)</f>
        <v>0</v>
      </c>
      <c r="AR951" s="44"/>
      <c r="AS951" s="317">
        <f>SUM(AR951*O951)</f>
        <v>0</v>
      </c>
      <c r="AT951" s="43"/>
      <c r="AU951" s="318">
        <f>SUM(AT951*O951)</f>
        <v>0</v>
      </c>
      <c r="AV951" s="44"/>
      <c r="AW951" s="317">
        <f>SUM(AV951*O951)</f>
        <v>0</v>
      </c>
      <c r="AX951" s="43"/>
      <c r="AY951" s="318">
        <f>SUM(AX951*O951)</f>
        <v>0</v>
      </c>
      <c r="AZ951" s="44"/>
      <c r="BA951" s="317">
        <f>SUM(AZ951*O951)</f>
        <v>0</v>
      </c>
      <c r="BB951" s="43"/>
      <c r="BC951" s="318">
        <f>SUM(BB951*O951)</f>
        <v>0</v>
      </c>
      <c r="BD951" s="44"/>
      <c r="BE951" s="317">
        <f>SUM(BD951*O951)</f>
        <v>0</v>
      </c>
    </row>
    <row r="952" spans="1:57" ht="25.5" x14ac:dyDescent="0.2">
      <c r="A952" s="187">
        <v>334</v>
      </c>
      <c r="B952" s="25" t="s">
        <v>175</v>
      </c>
      <c r="C952" s="25" t="s">
        <v>1782</v>
      </c>
      <c r="D952" s="29" t="s">
        <v>97</v>
      </c>
      <c r="E952" s="28" t="s">
        <v>735</v>
      </c>
      <c r="F952" s="188">
        <v>1</v>
      </c>
      <c r="G952" s="28">
        <v>67041</v>
      </c>
      <c r="H952" s="89">
        <v>57341</v>
      </c>
      <c r="I952" s="29" t="s">
        <v>3404</v>
      </c>
      <c r="J952" s="79" t="s">
        <v>2338</v>
      </c>
      <c r="K952" s="187">
        <v>2</v>
      </c>
      <c r="L952" s="80">
        <v>99.4</v>
      </c>
      <c r="M952" s="80">
        <v>99.4</v>
      </c>
      <c r="N952" s="80">
        <v>99.4</v>
      </c>
      <c r="O952" s="223">
        <v>99.4</v>
      </c>
      <c r="P952" s="371">
        <f>SUM(R952,T952,V952,X952,Z952,AB952,AD952,AF952,AH952,AJ952,AL952,AN952,AP952,AR952,AT952,AV952,AX952,AZ952,BB952,BD952)</f>
        <v>0</v>
      </c>
      <c r="Q952" s="372">
        <f>SUM(P952*O952)</f>
        <v>0</v>
      </c>
      <c r="R952" s="43"/>
      <c r="S952" s="318">
        <f>SUM(R952*O952)</f>
        <v>0</v>
      </c>
      <c r="T952" s="44"/>
      <c r="U952" s="317">
        <f>SUM(T952*O952)</f>
        <v>0</v>
      </c>
      <c r="V952" s="43"/>
      <c r="W952" s="318">
        <f>SUM(V952*O952)</f>
        <v>0</v>
      </c>
      <c r="X952" s="44"/>
      <c r="Y952" s="317">
        <f>SUM(X952*O952)</f>
        <v>0</v>
      </c>
      <c r="Z952" s="43"/>
      <c r="AA952" s="318">
        <f>SUM(Z952*O952)</f>
        <v>0</v>
      </c>
      <c r="AB952" s="44"/>
      <c r="AC952" s="317">
        <f>SUM(AB952*O952)</f>
        <v>0</v>
      </c>
      <c r="AD952" s="43"/>
      <c r="AE952" s="318">
        <f>SUM(AD952*O952)</f>
        <v>0</v>
      </c>
      <c r="AF952" s="44"/>
      <c r="AG952" s="317">
        <f>SUM(AF952*O952)</f>
        <v>0</v>
      </c>
      <c r="AH952" s="43"/>
      <c r="AI952" s="318">
        <f>SUM(AH952*O952)</f>
        <v>0</v>
      </c>
      <c r="AJ952" s="44"/>
      <c r="AK952" s="317">
        <f>SUM(AJ952*O952)</f>
        <v>0</v>
      </c>
      <c r="AL952" s="43"/>
      <c r="AM952" s="318">
        <f>SUM(AL952*O952)</f>
        <v>0</v>
      </c>
      <c r="AN952" s="44"/>
      <c r="AO952" s="317">
        <f>SUM(AN952*O952)</f>
        <v>0</v>
      </c>
      <c r="AP952" s="43"/>
      <c r="AQ952" s="318">
        <f>SUM(AP952*O952)</f>
        <v>0</v>
      </c>
      <c r="AR952" s="44"/>
      <c r="AS952" s="317">
        <f>SUM(AR952*O952)</f>
        <v>0</v>
      </c>
      <c r="AT952" s="43"/>
      <c r="AU952" s="318">
        <f>SUM(AT952*O952)</f>
        <v>0</v>
      </c>
      <c r="AV952" s="44"/>
      <c r="AW952" s="317">
        <f>SUM(AV952*O952)</f>
        <v>0</v>
      </c>
      <c r="AX952" s="43"/>
      <c r="AY952" s="318">
        <f>SUM(AX952*O952)</f>
        <v>0</v>
      </c>
      <c r="AZ952" s="44"/>
      <c r="BA952" s="317">
        <f>SUM(AZ952*O952)</f>
        <v>0</v>
      </c>
      <c r="BB952" s="43"/>
      <c r="BC952" s="318">
        <f>SUM(BB952*O952)</f>
        <v>0</v>
      </c>
      <c r="BD952" s="44"/>
      <c r="BE952" s="317">
        <f>SUM(BD952*O952)</f>
        <v>0</v>
      </c>
    </row>
    <row r="953" spans="1:57" ht="25.5" x14ac:dyDescent="0.2">
      <c r="A953" s="81">
        <v>334</v>
      </c>
      <c r="B953" s="82" t="s">
        <v>175</v>
      </c>
      <c r="C953" s="82" t="s">
        <v>1782</v>
      </c>
      <c r="D953" s="83" t="s">
        <v>3329</v>
      </c>
      <c r="E953" s="84" t="s">
        <v>735</v>
      </c>
      <c r="F953" s="85">
        <v>1</v>
      </c>
      <c r="G953" s="84"/>
      <c r="H953" s="22" t="s">
        <v>2460</v>
      </c>
      <c r="I953" s="34">
        <v>57681</v>
      </c>
      <c r="J953" s="86" t="s">
        <v>1074</v>
      </c>
      <c r="K953" s="81">
        <v>3</v>
      </c>
      <c r="L953" s="87">
        <v>144.91</v>
      </c>
      <c r="M953" s="194">
        <v>144.9</v>
      </c>
      <c r="N953" s="87">
        <v>144.9</v>
      </c>
      <c r="O953" s="362">
        <v>140.31</v>
      </c>
      <c r="P953" s="371">
        <f>SUM(R953,T953,V953,X953,Z953,AB953,AD953,AF953,AH953,AJ953,AL953,AN953,AP953,AR953,AT953,AV953,AX953,AZ953,BB953,BD953)</f>
        <v>0</v>
      </c>
      <c r="Q953" s="372">
        <f>SUM(P953*O953)</f>
        <v>0</v>
      </c>
      <c r="R953" s="43"/>
      <c r="S953" s="318">
        <f>SUM(R953*O953)</f>
        <v>0</v>
      </c>
      <c r="T953" s="44"/>
      <c r="U953" s="317">
        <f>SUM(T953*O953)</f>
        <v>0</v>
      </c>
      <c r="V953" s="43"/>
      <c r="W953" s="318">
        <f>SUM(V953*O953)</f>
        <v>0</v>
      </c>
      <c r="X953" s="44"/>
      <c r="Y953" s="317">
        <f>SUM(X953*O953)</f>
        <v>0</v>
      </c>
      <c r="Z953" s="43"/>
      <c r="AA953" s="318">
        <f>SUM(Z953*O953)</f>
        <v>0</v>
      </c>
      <c r="AB953" s="44"/>
      <c r="AC953" s="317">
        <f>SUM(AB953*O953)</f>
        <v>0</v>
      </c>
      <c r="AD953" s="43"/>
      <c r="AE953" s="318">
        <f>SUM(AD953*O953)</f>
        <v>0</v>
      </c>
      <c r="AF953" s="44"/>
      <c r="AG953" s="317">
        <f>SUM(AF953*O953)</f>
        <v>0</v>
      </c>
      <c r="AH953" s="43"/>
      <c r="AI953" s="318">
        <f>SUM(AH953*O953)</f>
        <v>0</v>
      </c>
      <c r="AJ953" s="44"/>
      <c r="AK953" s="317">
        <f>SUM(AJ953*O953)</f>
        <v>0</v>
      </c>
      <c r="AL953" s="43"/>
      <c r="AM953" s="318">
        <f>SUM(AL953*O953)</f>
        <v>0</v>
      </c>
      <c r="AN953" s="44"/>
      <c r="AO953" s="317">
        <f>SUM(AN953*O953)</f>
        <v>0</v>
      </c>
      <c r="AP953" s="43"/>
      <c r="AQ953" s="318">
        <f>SUM(AP953*O953)</f>
        <v>0</v>
      </c>
      <c r="AR953" s="44"/>
      <c r="AS953" s="317">
        <f>SUM(AR953*O953)</f>
        <v>0</v>
      </c>
      <c r="AT953" s="43"/>
      <c r="AU953" s="318">
        <f>SUM(AT953*O953)</f>
        <v>0</v>
      </c>
      <c r="AV953" s="44"/>
      <c r="AW953" s="317">
        <f>SUM(AV953*O953)</f>
        <v>0</v>
      </c>
      <c r="AX953" s="43"/>
      <c r="AY953" s="318">
        <f>SUM(AX953*O953)</f>
        <v>0</v>
      </c>
      <c r="AZ953" s="44"/>
      <c r="BA953" s="317">
        <f>SUM(AZ953*O953)</f>
        <v>0</v>
      </c>
      <c r="BB953" s="43"/>
      <c r="BC953" s="318">
        <f>SUM(BB953*O953)</f>
        <v>0</v>
      </c>
      <c r="BD953" s="44"/>
      <c r="BE953" s="317">
        <f>SUM(BD953*O953)</f>
        <v>0</v>
      </c>
    </row>
    <row r="954" spans="1:57" ht="25.5" x14ac:dyDescent="0.2">
      <c r="A954" s="186">
        <v>335</v>
      </c>
      <c r="B954" s="73" t="s">
        <v>175</v>
      </c>
      <c r="C954" s="73" t="s">
        <v>1783</v>
      </c>
      <c r="D954" s="74" t="s">
        <v>97</v>
      </c>
      <c r="E954" s="74" t="s">
        <v>11</v>
      </c>
      <c r="F954" s="75">
        <v>1</v>
      </c>
      <c r="G954" s="74" t="s">
        <v>3689</v>
      </c>
      <c r="H954" s="76" t="s">
        <v>3689</v>
      </c>
      <c r="I954" s="74" t="s">
        <v>3400</v>
      </c>
      <c r="J954" s="24" t="s">
        <v>3132</v>
      </c>
      <c r="K954" s="186">
        <v>1</v>
      </c>
      <c r="L954" s="77"/>
      <c r="M954" s="145"/>
      <c r="N954" s="77">
        <v>57.65</v>
      </c>
      <c r="O954" s="220">
        <v>57.65</v>
      </c>
      <c r="P954" s="371">
        <f>SUM(R954,T954,V954,X954,Z954,AB954,AD954,AF954,AH954,AJ954,AL954,AN954,AP954,AR954,AT954,AV954,AX954,AZ954,BB954,BD954)</f>
        <v>0</v>
      </c>
      <c r="Q954" s="372">
        <f>SUM(P954*O954)</f>
        <v>0</v>
      </c>
      <c r="R954" s="43"/>
      <c r="S954" s="318">
        <f>SUM(R954*O954)</f>
        <v>0</v>
      </c>
      <c r="T954" s="44"/>
      <c r="U954" s="317">
        <f>SUM(T954*O954)</f>
        <v>0</v>
      </c>
      <c r="V954" s="43"/>
      <c r="W954" s="318">
        <f>SUM(V954*O954)</f>
        <v>0</v>
      </c>
      <c r="X954" s="44"/>
      <c r="Y954" s="317">
        <f>SUM(X954*O954)</f>
        <v>0</v>
      </c>
      <c r="Z954" s="43"/>
      <c r="AA954" s="318">
        <f>SUM(Z954*O954)</f>
        <v>0</v>
      </c>
      <c r="AB954" s="44"/>
      <c r="AC954" s="317">
        <f>SUM(AB954*O954)</f>
        <v>0</v>
      </c>
      <c r="AD954" s="43"/>
      <c r="AE954" s="318">
        <f>SUM(AD954*O954)</f>
        <v>0</v>
      </c>
      <c r="AF954" s="44"/>
      <c r="AG954" s="317">
        <f>SUM(AF954*O954)</f>
        <v>0</v>
      </c>
      <c r="AH954" s="43"/>
      <c r="AI954" s="318">
        <f>SUM(AH954*O954)</f>
        <v>0</v>
      </c>
      <c r="AJ954" s="44"/>
      <c r="AK954" s="317">
        <f>SUM(AJ954*O954)</f>
        <v>0</v>
      </c>
      <c r="AL954" s="43"/>
      <c r="AM954" s="318">
        <f>SUM(AL954*O954)</f>
        <v>0</v>
      </c>
      <c r="AN954" s="44"/>
      <c r="AO954" s="317">
        <f>SUM(AN954*O954)</f>
        <v>0</v>
      </c>
      <c r="AP954" s="43"/>
      <c r="AQ954" s="318">
        <f>SUM(AP954*O954)</f>
        <v>0</v>
      </c>
      <c r="AR954" s="44"/>
      <c r="AS954" s="317">
        <f>SUM(AR954*O954)</f>
        <v>0</v>
      </c>
      <c r="AT954" s="43"/>
      <c r="AU954" s="318">
        <f>SUM(AT954*O954)</f>
        <v>0</v>
      </c>
      <c r="AV954" s="44"/>
      <c r="AW954" s="317">
        <f>SUM(AV954*O954)</f>
        <v>0</v>
      </c>
      <c r="AX954" s="43"/>
      <c r="AY954" s="318">
        <f>SUM(AX954*O954)</f>
        <v>0</v>
      </c>
      <c r="AZ954" s="44"/>
      <c r="BA954" s="317">
        <f>SUM(AZ954*O954)</f>
        <v>0</v>
      </c>
      <c r="BB954" s="43"/>
      <c r="BC954" s="318">
        <f>SUM(BB954*O954)</f>
        <v>0</v>
      </c>
      <c r="BD954" s="44"/>
      <c r="BE954" s="317">
        <f>SUM(BD954*O954)</f>
        <v>0</v>
      </c>
    </row>
    <row r="955" spans="1:57" ht="25.5" x14ac:dyDescent="0.2">
      <c r="A955" s="187">
        <v>335</v>
      </c>
      <c r="B955" s="25" t="s">
        <v>175</v>
      </c>
      <c r="C955" s="25" t="s">
        <v>1783</v>
      </c>
      <c r="D955" s="29" t="s">
        <v>2114</v>
      </c>
      <c r="E955" s="28" t="s">
        <v>735</v>
      </c>
      <c r="F955" s="188">
        <v>1</v>
      </c>
      <c r="G955" s="28" t="s">
        <v>2151</v>
      </c>
      <c r="H955" s="89">
        <v>39281</v>
      </c>
      <c r="I955" s="29" t="s">
        <v>3404</v>
      </c>
      <c r="J955" s="79" t="s">
        <v>2338</v>
      </c>
      <c r="K955" s="187">
        <v>2</v>
      </c>
      <c r="L955" s="146">
        <v>55.05</v>
      </c>
      <c r="M955" s="146">
        <v>58.05</v>
      </c>
      <c r="N955" s="80">
        <v>58.05</v>
      </c>
      <c r="O955" s="223">
        <v>58.05</v>
      </c>
      <c r="P955" s="371">
        <f>SUM(R955,T955,V955,X955,Z955,AB955,AD955,AF955,AH955,AJ955,AL955,AN955,AP955,AR955,AT955,AV955,AX955,AZ955,BB955,BD955)</f>
        <v>0</v>
      </c>
      <c r="Q955" s="372">
        <f>SUM(P955*O955)</f>
        <v>0</v>
      </c>
      <c r="R955" s="43"/>
      <c r="S955" s="318">
        <f>SUM(R955*O955)</f>
        <v>0</v>
      </c>
      <c r="T955" s="44"/>
      <c r="U955" s="317">
        <f>SUM(T955*O955)</f>
        <v>0</v>
      </c>
      <c r="V955" s="43"/>
      <c r="W955" s="318">
        <f>SUM(V955*O955)</f>
        <v>0</v>
      </c>
      <c r="X955" s="44"/>
      <c r="Y955" s="317">
        <f>SUM(X955*O955)</f>
        <v>0</v>
      </c>
      <c r="Z955" s="43"/>
      <c r="AA955" s="318">
        <f>SUM(Z955*O955)</f>
        <v>0</v>
      </c>
      <c r="AB955" s="44"/>
      <c r="AC955" s="317">
        <f>SUM(AB955*O955)</f>
        <v>0</v>
      </c>
      <c r="AD955" s="43"/>
      <c r="AE955" s="318">
        <f>SUM(AD955*O955)</f>
        <v>0</v>
      </c>
      <c r="AF955" s="44"/>
      <c r="AG955" s="317">
        <f>SUM(AF955*O955)</f>
        <v>0</v>
      </c>
      <c r="AH955" s="43"/>
      <c r="AI955" s="318">
        <f>SUM(AH955*O955)</f>
        <v>0</v>
      </c>
      <c r="AJ955" s="44"/>
      <c r="AK955" s="317">
        <f>SUM(AJ955*O955)</f>
        <v>0</v>
      </c>
      <c r="AL955" s="43"/>
      <c r="AM955" s="318">
        <f>SUM(AL955*O955)</f>
        <v>0</v>
      </c>
      <c r="AN955" s="44"/>
      <c r="AO955" s="317">
        <f>SUM(AN955*O955)</f>
        <v>0</v>
      </c>
      <c r="AP955" s="43"/>
      <c r="AQ955" s="318">
        <f>SUM(AP955*O955)</f>
        <v>0</v>
      </c>
      <c r="AR955" s="44"/>
      <c r="AS955" s="317">
        <f>SUM(AR955*O955)</f>
        <v>0</v>
      </c>
      <c r="AT955" s="43"/>
      <c r="AU955" s="318">
        <f>SUM(AT955*O955)</f>
        <v>0</v>
      </c>
      <c r="AV955" s="44"/>
      <c r="AW955" s="317">
        <f>SUM(AV955*O955)</f>
        <v>0</v>
      </c>
      <c r="AX955" s="43"/>
      <c r="AY955" s="318">
        <f>SUM(AX955*O955)</f>
        <v>0</v>
      </c>
      <c r="AZ955" s="44"/>
      <c r="BA955" s="317">
        <f>SUM(AZ955*O955)</f>
        <v>0</v>
      </c>
      <c r="BB955" s="43"/>
      <c r="BC955" s="318">
        <f>SUM(BB955*O955)</f>
        <v>0</v>
      </c>
      <c r="BD955" s="44"/>
      <c r="BE955" s="317">
        <f>SUM(BD955*O955)</f>
        <v>0</v>
      </c>
    </row>
    <row r="956" spans="1:57" ht="25.5" x14ac:dyDescent="0.2">
      <c r="A956" s="263">
        <v>335</v>
      </c>
      <c r="B956" s="264" t="s">
        <v>175</v>
      </c>
      <c r="C956" s="260" t="s">
        <v>1783</v>
      </c>
      <c r="D956" s="315" t="s">
        <v>4671</v>
      </c>
      <c r="E956" s="266" t="s">
        <v>11</v>
      </c>
      <c r="F956" s="265">
        <v>1</v>
      </c>
      <c r="G956" s="266" t="s">
        <v>4568</v>
      </c>
      <c r="H956" s="320" t="s">
        <v>4322</v>
      </c>
      <c r="I956" s="266" t="s">
        <v>3747</v>
      </c>
      <c r="J956" s="316" t="s">
        <v>4733</v>
      </c>
      <c r="K956" s="263"/>
      <c r="L956" s="267"/>
      <c r="M956" s="267"/>
      <c r="N956" s="267"/>
      <c r="O956" s="360">
        <v>61.01</v>
      </c>
      <c r="P956" s="371">
        <f>SUM(R956,T956,V956,X956,Z956,AB956,AD956,AF956,AH956,AJ956,AL956,AN956,AP956,AR956,AT956,AV956,AX956,AZ956,BB956,BD956)</f>
        <v>0</v>
      </c>
      <c r="Q956" s="372">
        <f>SUM(P956*O956)</f>
        <v>0</v>
      </c>
      <c r="R956" s="43"/>
      <c r="S956" s="318">
        <f>SUM(R956*O956)</f>
        <v>0</v>
      </c>
      <c r="T956" s="44"/>
      <c r="U956" s="317">
        <f>SUM(T956*O956)</f>
        <v>0</v>
      </c>
      <c r="V956" s="43"/>
      <c r="W956" s="318">
        <f>SUM(V956*O956)</f>
        <v>0</v>
      </c>
      <c r="X956" s="44"/>
      <c r="Y956" s="317">
        <f>SUM(X956*O956)</f>
        <v>0</v>
      </c>
      <c r="Z956" s="43"/>
      <c r="AA956" s="318">
        <f>SUM(Z956*O956)</f>
        <v>0</v>
      </c>
      <c r="AB956" s="44"/>
      <c r="AC956" s="317">
        <f>SUM(AB956*O956)</f>
        <v>0</v>
      </c>
      <c r="AD956" s="43"/>
      <c r="AE956" s="318">
        <f>SUM(AD956*O956)</f>
        <v>0</v>
      </c>
      <c r="AF956" s="44"/>
      <c r="AG956" s="317">
        <f>SUM(AF956*O956)</f>
        <v>0</v>
      </c>
      <c r="AH956" s="43"/>
      <c r="AI956" s="318">
        <f>SUM(AH956*O956)</f>
        <v>0</v>
      </c>
      <c r="AJ956" s="44"/>
      <c r="AK956" s="317">
        <f>SUM(AJ956*O956)</f>
        <v>0</v>
      </c>
      <c r="AL956" s="43"/>
      <c r="AM956" s="318">
        <f>SUM(AL956*O956)</f>
        <v>0</v>
      </c>
      <c r="AN956" s="44"/>
      <c r="AO956" s="317">
        <f>SUM(AN956*O956)</f>
        <v>0</v>
      </c>
      <c r="AP956" s="43"/>
      <c r="AQ956" s="318">
        <f>SUM(AP956*O956)</f>
        <v>0</v>
      </c>
      <c r="AR956" s="44"/>
      <c r="AS956" s="317">
        <f>SUM(AR956*O956)</f>
        <v>0</v>
      </c>
      <c r="AT956" s="43"/>
      <c r="AU956" s="318">
        <f>SUM(AT956*O956)</f>
        <v>0</v>
      </c>
      <c r="AV956" s="44"/>
      <c r="AW956" s="317">
        <f>SUM(AV956*O956)</f>
        <v>0</v>
      </c>
      <c r="AX956" s="43"/>
      <c r="AY956" s="318">
        <f>SUM(AX956*O956)</f>
        <v>0</v>
      </c>
      <c r="AZ956" s="44"/>
      <c r="BA956" s="317">
        <f>SUM(AZ956*O956)</f>
        <v>0</v>
      </c>
      <c r="BB956" s="43"/>
      <c r="BC956" s="318">
        <f>SUM(BB956*O956)</f>
        <v>0</v>
      </c>
      <c r="BD956" s="44"/>
      <c r="BE956" s="317">
        <f>SUM(BD956*O956)</f>
        <v>0</v>
      </c>
    </row>
    <row r="957" spans="1:57" ht="25.5" x14ac:dyDescent="0.2">
      <c r="A957" s="81">
        <v>335</v>
      </c>
      <c r="B957" s="82" t="s">
        <v>175</v>
      </c>
      <c r="C957" s="82" t="s">
        <v>1783</v>
      </c>
      <c r="D957" s="83" t="s">
        <v>3329</v>
      </c>
      <c r="E957" s="84" t="s">
        <v>2350</v>
      </c>
      <c r="F957" s="85">
        <v>1</v>
      </c>
      <c r="G957" s="84" t="s">
        <v>2151</v>
      </c>
      <c r="H957" s="22" t="s">
        <v>2461</v>
      </c>
      <c r="I957" s="34">
        <v>57681</v>
      </c>
      <c r="J957" s="86" t="s">
        <v>1074</v>
      </c>
      <c r="K957" s="81">
        <v>3</v>
      </c>
      <c r="L957" s="87">
        <v>144.91</v>
      </c>
      <c r="M957" s="194">
        <v>144.9</v>
      </c>
      <c r="N957" s="87">
        <v>144.9</v>
      </c>
      <c r="O957" s="362">
        <v>140.31</v>
      </c>
      <c r="P957" s="371">
        <f>SUM(R957,T957,V957,X957,Z957,AB957,AD957,AF957,AH957,AJ957,AL957,AN957,AP957,AR957,AT957,AV957,AX957,AZ957,BB957,BD957)</f>
        <v>0</v>
      </c>
      <c r="Q957" s="372">
        <f>SUM(P957*O957)</f>
        <v>0</v>
      </c>
      <c r="R957" s="43"/>
      <c r="S957" s="318">
        <f>SUM(R957*O957)</f>
        <v>0</v>
      </c>
      <c r="T957" s="44"/>
      <c r="U957" s="317">
        <f>SUM(T957*O957)</f>
        <v>0</v>
      </c>
      <c r="V957" s="43"/>
      <c r="W957" s="318">
        <f>SUM(V957*O957)</f>
        <v>0</v>
      </c>
      <c r="X957" s="44"/>
      <c r="Y957" s="317">
        <f>SUM(X957*O957)</f>
        <v>0</v>
      </c>
      <c r="Z957" s="43"/>
      <c r="AA957" s="318">
        <f>SUM(Z957*O957)</f>
        <v>0</v>
      </c>
      <c r="AB957" s="44"/>
      <c r="AC957" s="317">
        <f>SUM(AB957*O957)</f>
        <v>0</v>
      </c>
      <c r="AD957" s="43"/>
      <c r="AE957" s="318">
        <f>SUM(AD957*O957)</f>
        <v>0</v>
      </c>
      <c r="AF957" s="44"/>
      <c r="AG957" s="317">
        <f>SUM(AF957*O957)</f>
        <v>0</v>
      </c>
      <c r="AH957" s="43"/>
      <c r="AI957" s="318">
        <f>SUM(AH957*O957)</f>
        <v>0</v>
      </c>
      <c r="AJ957" s="44"/>
      <c r="AK957" s="317">
        <f>SUM(AJ957*O957)</f>
        <v>0</v>
      </c>
      <c r="AL957" s="43"/>
      <c r="AM957" s="318">
        <f>SUM(AL957*O957)</f>
        <v>0</v>
      </c>
      <c r="AN957" s="44"/>
      <c r="AO957" s="317">
        <f>SUM(AN957*O957)</f>
        <v>0</v>
      </c>
      <c r="AP957" s="43"/>
      <c r="AQ957" s="318">
        <f>SUM(AP957*O957)</f>
        <v>0</v>
      </c>
      <c r="AR957" s="44"/>
      <c r="AS957" s="317">
        <f>SUM(AR957*O957)</f>
        <v>0</v>
      </c>
      <c r="AT957" s="43"/>
      <c r="AU957" s="318">
        <f>SUM(AT957*O957)</f>
        <v>0</v>
      </c>
      <c r="AV957" s="44"/>
      <c r="AW957" s="317">
        <f>SUM(AV957*O957)</f>
        <v>0</v>
      </c>
      <c r="AX957" s="43"/>
      <c r="AY957" s="318">
        <f>SUM(AX957*O957)</f>
        <v>0</v>
      </c>
      <c r="AZ957" s="44"/>
      <c r="BA957" s="317">
        <f>SUM(AZ957*O957)</f>
        <v>0</v>
      </c>
      <c r="BB957" s="43"/>
      <c r="BC957" s="318">
        <f>SUM(BB957*O957)</f>
        <v>0</v>
      </c>
      <c r="BD957" s="44"/>
      <c r="BE957" s="317">
        <f>SUM(BD957*O957)</f>
        <v>0</v>
      </c>
    </row>
    <row r="958" spans="1:57" ht="38.25" x14ac:dyDescent="0.2">
      <c r="A958" s="186">
        <v>336</v>
      </c>
      <c r="B958" s="73" t="s">
        <v>175</v>
      </c>
      <c r="C958" s="73" t="s">
        <v>1784</v>
      </c>
      <c r="D958" s="74" t="s">
        <v>97</v>
      </c>
      <c r="E958" s="74" t="s">
        <v>735</v>
      </c>
      <c r="F958" s="75">
        <v>1</v>
      </c>
      <c r="G958" s="74" t="s">
        <v>3046</v>
      </c>
      <c r="H958" s="76" t="s">
        <v>3046</v>
      </c>
      <c r="I958" s="74" t="s">
        <v>3400</v>
      </c>
      <c r="J958" s="24" t="s">
        <v>3132</v>
      </c>
      <c r="K958" s="186">
        <v>1</v>
      </c>
      <c r="L958" s="77"/>
      <c r="M958" s="145"/>
      <c r="N958" s="157">
        <v>54.56</v>
      </c>
      <c r="O958" s="219">
        <v>57.29</v>
      </c>
      <c r="P958" s="371">
        <f>SUM(R958,T958,V958,X958,Z958,AB958,AD958,AF958,AH958,AJ958,AL958,AN958,AP958,AR958,AT958,AV958,AX958,AZ958,BB958,BD958)</f>
        <v>0</v>
      </c>
      <c r="Q958" s="372">
        <f>SUM(P958*O958)</f>
        <v>0</v>
      </c>
      <c r="R958" s="43"/>
      <c r="S958" s="318">
        <f>SUM(R958*O958)</f>
        <v>0</v>
      </c>
      <c r="T958" s="44"/>
      <c r="U958" s="317">
        <f>SUM(T958*O958)</f>
        <v>0</v>
      </c>
      <c r="V958" s="43"/>
      <c r="W958" s="318">
        <f>SUM(V958*O958)</f>
        <v>0</v>
      </c>
      <c r="X958" s="44"/>
      <c r="Y958" s="317">
        <f>SUM(X958*O958)</f>
        <v>0</v>
      </c>
      <c r="Z958" s="43"/>
      <c r="AA958" s="318">
        <f>SUM(Z958*O958)</f>
        <v>0</v>
      </c>
      <c r="AB958" s="44"/>
      <c r="AC958" s="317">
        <f>SUM(AB958*O958)</f>
        <v>0</v>
      </c>
      <c r="AD958" s="43"/>
      <c r="AE958" s="318">
        <f>SUM(AD958*O958)</f>
        <v>0</v>
      </c>
      <c r="AF958" s="44"/>
      <c r="AG958" s="317">
        <f>SUM(AF958*O958)</f>
        <v>0</v>
      </c>
      <c r="AH958" s="43"/>
      <c r="AI958" s="318">
        <f>SUM(AH958*O958)</f>
        <v>0</v>
      </c>
      <c r="AJ958" s="44"/>
      <c r="AK958" s="317">
        <f>SUM(AJ958*O958)</f>
        <v>0</v>
      </c>
      <c r="AL958" s="43"/>
      <c r="AM958" s="318">
        <f>SUM(AL958*O958)</f>
        <v>0</v>
      </c>
      <c r="AN958" s="44"/>
      <c r="AO958" s="317">
        <f>SUM(AN958*O958)</f>
        <v>0</v>
      </c>
      <c r="AP958" s="43"/>
      <c r="AQ958" s="318">
        <f>SUM(AP958*O958)</f>
        <v>0</v>
      </c>
      <c r="AR958" s="44"/>
      <c r="AS958" s="317">
        <f>SUM(AR958*O958)</f>
        <v>0</v>
      </c>
      <c r="AT958" s="43"/>
      <c r="AU958" s="318">
        <f>SUM(AT958*O958)</f>
        <v>0</v>
      </c>
      <c r="AV958" s="44"/>
      <c r="AW958" s="317">
        <f>SUM(AV958*O958)</f>
        <v>0</v>
      </c>
      <c r="AX958" s="43"/>
      <c r="AY958" s="318">
        <f>SUM(AX958*O958)</f>
        <v>0</v>
      </c>
      <c r="AZ958" s="44"/>
      <c r="BA958" s="317">
        <f>SUM(AZ958*O958)</f>
        <v>0</v>
      </c>
      <c r="BB958" s="43"/>
      <c r="BC958" s="318">
        <f>SUM(BB958*O958)</f>
        <v>0</v>
      </c>
      <c r="BD958" s="44"/>
      <c r="BE958" s="317">
        <f>SUM(BD958*O958)</f>
        <v>0</v>
      </c>
    </row>
    <row r="959" spans="1:57" ht="38.25" x14ac:dyDescent="0.2">
      <c r="A959" s="187">
        <v>336</v>
      </c>
      <c r="B959" s="25" t="s">
        <v>175</v>
      </c>
      <c r="C959" s="25" t="s">
        <v>1784</v>
      </c>
      <c r="D959" s="29" t="s">
        <v>97</v>
      </c>
      <c r="E959" s="28" t="s">
        <v>735</v>
      </c>
      <c r="F959" s="188">
        <v>1</v>
      </c>
      <c r="G959" s="28">
        <v>67081</v>
      </c>
      <c r="H959" s="89">
        <v>39284</v>
      </c>
      <c r="I959" s="29" t="s">
        <v>3404</v>
      </c>
      <c r="J959" s="79" t="s">
        <v>2338</v>
      </c>
      <c r="K959" s="187">
        <v>2</v>
      </c>
      <c r="L959" s="146">
        <v>72.33</v>
      </c>
      <c r="M959" s="80">
        <v>72.33</v>
      </c>
      <c r="N959" s="80">
        <v>72.33</v>
      </c>
      <c r="O959" s="223">
        <v>72.33</v>
      </c>
      <c r="P959" s="371">
        <f>SUM(R959,T959,V959,X959,Z959,AB959,AD959,AF959,AH959,AJ959,AL959,AN959,AP959,AR959,AT959,AV959,AX959,AZ959,BB959,BD959)</f>
        <v>0</v>
      </c>
      <c r="Q959" s="372">
        <f>SUM(P959*O959)</f>
        <v>0</v>
      </c>
      <c r="R959" s="43"/>
      <c r="S959" s="318">
        <f>SUM(R959*O959)</f>
        <v>0</v>
      </c>
      <c r="T959" s="44"/>
      <c r="U959" s="317">
        <f>SUM(T959*O959)</f>
        <v>0</v>
      </c>
      <c r="V959" s="43"/>
      <c r="W959" s="318">
        <f>SUM(V959*O959)</f>
        <v>0</v>
      </c>
      <c r="X959" s="44"/>
      <c r="Y959" s="317">
        <f>SUM(X959*O959)</f>
        <v>0</v>
      </c>
      <c r="Z959" s="43"/>
      <c r="AA959" s="318">
        <f>SUM(Z959*O959)</f>
        <v>0</v>
      </c>
      <c r="AB959" s="44"/>
      <c r="AC959" s="317">
        <f>SUM(AB959*O959)</f>
        <v>0</v>
      </c>
      <c r="AD959" s="43"/>
      <c r="AE959" s="318">
        <f>SUM(AD959*O959)</f>
        <v>0</v>
      </c>
      <c r="AF959" s="44"/>
      <c r="AG959" s="317">
        <f>SUM(AF959*O959)</f>
        <v>0</v>
      </c>
      <c r="AH959" s="43"/>
      <c r="AI959" s="318">
        <f>SUM(AH959*O959)</f>
        <v>0</v>
      </c>
      <c r="AJ959" s="44"/>
      <c r="AK959" s="317">
        <f>SUM(AJ959*O959)</f>
        <v>0</v>
      </c>
      <c r="AL959" s="43"/>
      <c r="AM959" s="318">
        <f>SUM(AL959*O959)</f>
        <v>0</v>
      </c>
      <c r="AN959" s="44"/>
      <c r="AO959" s="317">
        <f>SUM(AN959*O959)</f>
        <v>0</v>
      </c>
      <c r="AP959" s="43"/>
      <c r="AQ959" s="318">
        <f>SUM(AP959*O959)</f>
        <v>0</v>
      </c>
      <c r="AR959" s="44"/>
      <c r="AS959" s="317">
        <f>SUM(AR959*O959)</f>
        <v>0</v>
      </c>
      <c r="AT959" s="43"/>
      <c r="AU959" s="318">
        <f>SUM(AT959*O959)</f>
        <v>0</v>
      </c>
      <c r="AV959" s="44"/>
      <c r="AW959" s="317">
        <f>SUM(AV959*O959)</f>
        <v>0</v>
      </c>
      <c r="AX959" s="43"/>
      <c r="AY959" s="318">
        <f>SUM(AX959*O959)</f>
        <v>0</v>
      </c>
      <c r="AZ959" s="44"/>
      <c r="BA959" s="317">
        <f>SUM(AZ959*O959)</f>
        <v>0</v>
      </c>
      <c r="BB959" s="43"/>
      <c r="BC959" s="318">
        <f>SUM(BB959*O959)</f>
        <v>0</v>
      </c>
      <c r="BD959" s="44"/>
      <c r="BE959" s="317">
        <f>SUM(BD959*O959)</f>
        <v>0</v>
      </c>
    </row>
    <row r="960" spans="1:57" ht="38.25" x14ac:dyDescent="0.2">
      <c r="A960" s="263">
        <v>336</v>
      </c>
      <c r="B960" s="264" t="s">
        <v>175</v>
      </c>
      <c r="C960" s="260" t="s">
        <v>1784</v>
      </c>
      <c r="D960" s="315" t="s">
        <v>4671</v>
      </c>
      <c r="E960" s="266" t="s">
        <v>11</v>
      </c>
      <c r="F960" s="265">
        <v>1</v>
      </c>
      <c r="G960" s="266" t="s">
        <v>2169</v>
      </c>
      <c r="H960" s="320" t="s">
        <v>4323</v>
      </c>
      <c r="I960" s="266" t="s">
        <v>3747</v>
      </c>
      <c r="J960" s="316" t="s">
        <v>4733</v>
      </c>
      <c r="K960" s="263"/>
      <c r="L960" s="267"/>
      <c r="M960" s="267"/>
      <c r="N960" s="267"/>
      <c r="O960" s="360">
        <v>80.61</v>
      </c>
      <c r="P960" s="371">
        <f>SUM(R960,T960,V960,X960,Z960,AB960,AD960,AF960,AH960,AJ960,AL960,AN960,AP960,AR960,AT960,AV960,AX960,AZ960,BB960,BD960)</f>
        <v>0</v>
      </c>
      <c r="Q960" s="372">
        <f>SUM(P960*O960)</f>
        <v>0</v>
      </c>
      <c r="R960" s="43"/>
      <c r="S960" s="318">
        <f>SUM(R960*O960)</f>
        <v>0</v>
      </c>
      <c r="T960" s="44"/>
      <c r="U960" s="317">
        <f>SUM(T960*O960)</f>
        <v>0</v>
      </c>
      <c r="V960" s="43"/>
      <c r="W960" s="318">
        <f>SUM(V960*O960)</f>
        <v>0</v>
      </c>
      <c r="X960" s="44"/>
      <c r="Y960" s="317">
        <f>SUM(X960*O960)</f>
        <v>0</v>
      </c>
      <c r="Z960" s="43"/>
      <c r="AA960" s="318">
        <f>SUM(Z960*O960)</f>
        <v>0</v>
      </c>
      <c r="AB960" s="44"/>
      <c r="AC960" s="317">
        <f>SUM(AB960*O960)</f>
        <v>0</v>
      </c>
      <c r="AD960" s="43"/>
      <c r="AE960" s="318">
        <f>SUM(AD960*O960)</f>
        <v>0</v>
      </c>
      <c r="AF960" s="44"/>
      <c r="AG960" s="317">
        <f>SUM(AF960*O960)</f>
        <v>0</v>
      </c>
      <c r="AH960" s="43"/>
      <c r="AI960" s="318">
        <f>SUM(AH960*O960)</f>
        <v>0</v>
      </c>
      <c r="AJ960" s="44"/>
      <c r="AK960" s="317">
        <f>SUM(AJ960*O960)</f>
        <v>0</v>
      </c>
      <c r="AL960" s="43"/>
      <c r="AM960" s="318">
        <f>SUM(AL960*O960)</f>
        <v>0</v>
      </c>
      <c r="AN960" s="44"/>
      <c r="AO960" s="317">
        <f>SUM(AN960*O960)</f>
        <v>0</v>
      </c>
      <c r="AP960" s="43"/>
      <c r="AQ960" s="318">
        <f>SUM(AP960*O960)</f>
        <v>0</v>
      </c>
      <c r="AR960" s="44"/>
      <c r="AS960" s="317">
        <f>SUM(AR960*O960)</f>
        <v>0</v>
      </c>
      <c r="AT960" s="43"/>
      <c r="AU960" s="318">
        <f>SUM(AT960*O960)</f>
        <v>0</v>
      </c>
      <c r="AV960" s="44"/>
      <c r="AW960" s="317">
        <f>SUM(AV960*O960)</f>
        <v>0</v>
      </c>
      <c r="AX960" s="43"/>
      <c r="AY960" s="318">
        <f>SUM(AX960*O960)</f>
        <v>0</v>
      </c>
      <c r="AZ960" s="44"/>
      <c r="BA960" s="317">
        <f>SUM(AZ960*O960)</f>
        <v>0</v>
      </c>
      <c r="BB960" s="43"/>
      <c r="BC960" s="318">
        <f>SUM(BB960*O960)</f>
        <v>0</v>
      </c>
      <c r="BD960" s="44"/>
      <c r="BE960" s="317">
        <f>SUM(BD960*O960)</f>
        <v>0</v>
      </c>
    </row>
    <row r="961" spans="1:57" ht="38.25" x14ac:dyDescent="0.2">
      <c r="A961" s="81">
        <v>336</v>
      </c>
      <c r="B961" s="82" t="s">
        <v>175</v>
      </c>
      <c r="C961" s="82" t="s">
        <v>1784</v>
      </c>
      <c r="D961" s="83" t="s">
        <v>3329</v>
      </c>
      <c r="E961" s="84" t="s">
        <v>735</v>
      </c>
      <c r="F961" s="85">
        <v>1</v>
      </c>
      <c r="G961" s="84"/>
      <c r="H961" s="22" t="s">
        <v>2462</v>
      </c>
      <c r="I961" s="34">
        <v>57681</v>
      </c>
      <c r="J961" s="86" t="s">
        <v>1074</v>
      </c>
      <c r="K961" s="81">
        <v>3</v>
      </c>
      <c r="L961" s="87">
        <v>144.91</v>
      </c>
      <c r="M961" s="194">
        <v>144.9</v>
      </c>
      <c r="N961" s="87">
        <v>144.9</v>
      </c>
      <c r="O961" s="362">
        <v>140.31</v>
      </c>
      <c r="P961" s="371">
        <f>SUM(R961,T961,V961,X961,Z961,AB961,AD961,AF961,AH961,AJ961,AL961,AN961,AP961,AR961,AT961,AV961,AX961,AZ961,BB961,BD961)</f>
        <v>0</v>
      </c>
      <c r="Q961" s="372">
        <f>SUM(P961*O961)</f>
        <v>0</v>
      </c>
      <c r="R961" s="43"/>
      <c r="S961" s="318">
        <f>SUM(R961*O961)</f>
        <v>0</v>
      </c>
      <c r="T961" s="44"/>
      <c r="U961" s="317">
        <f>SUM(T961*O961)</f>
        <v>0</v>
      </c>
      <c r="V961" s="43"/>
      <c r="W961" s="318">
        <f>SUM(V961*O961)</f>
        <v>0</v>
      </c>
      <c r="X961" s="44"/>
      <c r="Y961" s="317">
        <f>SUM(X961*O961)</f>
        <v>0</v>
      </c>
      <c r="Z961" s="43"/>
      <c r="AA961" s="318">
        <f>SUM(Z961*O961)</f>
        <v>0</v>
      </c>
      <c r="AB961" s="44"/>
      <c r="AC961" s="317">
        <f>SUM(AB961*O961)</f>
        <v>0</v>
      </c>
      <c r="AD961" s="43"/>
      <c r="AE961" s="318">
        <f>SUM(AD961*O961)</f>
        <v>0</v>
      </c>
      <c r="AF961" s="44"/>
      <c r="AG961" s="317">
        <f>SUM(AF961*O961)</f>
        <v>0</v>
      </c>
      <c r="AH961" s="43"/>
      <c r="AI961" s="318">
        <f>SUM(AH961*O961)</f>
        <v>0</v>
      </c>
      <c r="AJ961" s="44"/>
      <c r="AK961" s="317">
        <f>SUM(AJ961*O961)</f>
        <v>0</v>
      </c>
      <c r="AL961" s="43"/>
      <c r="AM961" s="318">
        <f>SUM(AL961*O961)</f>
        <v>0</v>
      </c>
      <c r="AN961" s="44"/>
      <c r="AO961" s="317">
        <f>SUM(AN961*O961)</f>
        <v>0</v>
      </c>
      <c r="AP961" s="43"/>
      <c r="AQ961" s="318">
        <f>SUM(AP961*O961)</f>
        <v>0</v>
      </c>
      <c r="AR961" s="44"/>
      <c r="AS961" s="317">
        <f>SUM(AR961*O961)</f>
        <v>0</v>
      </c>
      <c r="AT961" s="43"/>
      <c r="AU961" s="318">
        <f>SUM(AT961*O961)</f>
        <v>0</v>
      </c>
      <c r="AV961" s="44"/>
      <c r="AW961" s="317">
        <f>SUM(AV961*O961)</f>
        <v>0</v>
      </c>
      <c r="AX961" s="43"/>
      <c r="AY961" s="318">
        <f>SUM(AX961*O961)</f>
        <v>0</v>
      </c>
      <c r="AZ961" s="44"/>
      <c r="BA961" s="317">
        <f>SUM(AZ961*O961)</f>
        <v>0</v>
      </c>
      <c r="BB961" s="43"/>
      <c r="BC961" s="318">
        <f>SUM(BB961*O961)</f>
        <v>0</v>
      </c>
      <c r="BD961" s="44"/>
      <c r="BE961" s="317">
        <f>SUM(BD961*O961)</f>
        <v>0</v>
      </c>
    </row>
    <row r="962" spans="1:57" ht="25.5" x14ac:dyDescent="0.2">
      <c r="A962" s="187">
        <v>337</v>
      </c>
      <c r="B962" s="25" t="s">
        <v>175</v>
      </c>
      <c r="C962" s="25" t="s">
        <v>204</v>
      </c>
      <c r="D962" s="29" t="s">
        <v>2114</v>
      </c>
      <c r="E962" s="28" t="s">
        <v>1908</v>
      </c>
      <c r="F962" s="188">
        <v>100</v>
      </c>
      <c r="G962" s="28">
        <v>1622</v>
      </c>
      <c r="H962" s="89">
        <v>35086</v>
      </c>
      <c r="I962" s="29" t="s">
        <v>3404</v>
      </c>
      <c r="J962" s="79" t="s">
        <v>2338</v>
      </c>
      <c r="K962" s="187">
        <v>1</v>
      </c>
      <c r="L962" s="146">
        <v>4.6500000000000004</v>
      </c>
      <c r="M962" s="80">
        <v>4.6500000000000004</v>
      </c>
      <c r="N962" s="80">
        <v>4.6500000000000004</v>
      </c>
      <c r="O962" s="223">
        <v>4.6500000000000004</v>
      </c>
      <c r="P962" s="371">
        <f>SUM(R962,T962,V962,X962,Z962,AB962,AD962,AF962,AH962,AJ962,AL962,AN962,AP962,AR962,AT962,AV962,AX962,AZ962,BB962,BD962)</f>
        <v>0</v>
      </c>
      <c r="Q962" s="372">
        <f>SUM(P962*O962)</f>
        <v>0</v>
      </c>
      <c r="R962" s="43"/>
      <c r="S962" s="318">
        <f>SUM(R962*O962)</f>
        <v>0</v>
      </c>
      <c r="T962" s="44"/>
      <c r="U962" s="317">
        <f>SUM(T962*O962)</f>
        <v>0</v>
      </c>
      <c r="V962" s="43"/>
      <c r="W962" s="318">
        <f>SUM(V962*O962)</f>
        <v>0</v>
      </c>
      <c r="X962" s="44"/>
      <c r="Y962" s="317">
        <f>SUM(X962*O962)</f>
        <v>0</v>
      </c>
      <c r="Z962" s="43"/>
      <c r="AA962" s="318">
        <f>SUM(Z962*O962)</f>
        <v>0</v>
      </c>
      <c r="AB962" s="44"/>
      <c r="AC962" s="317">
        <f>SUM(AB962*O962)</f>
        <v>0</v>
      </c>
      <c r="AD962" s="43"/>
      <c r="AE962" s="318">
        <f>SUM(AD962*O962)</f>
        <v>0</v>
      </c>
      <c r="AF962" s="44"/>
      <c r="AG962" s="317">
        <f>SUM(AF962*O962)</f>
        <v>0</v>
      </c>
      <c r="AH962" s="43"/>
      <c r="AI962" s="318">
        <f>SUM(AH962*O962)</f>
        <v>0</v>
      </c>
      <c r="AJ962" s="44"/>
      <c r="AK962" s="317">
        <f>SUM(AJ962*O962)</f>
        <v>0</v>
      </c>
      <c r="AL962" s="43"/>
      <c r="AM962" s="318">
        <f>SUM(AL962*O962)</f>
        <v>0</v>
      </c>
      <c r="AN962" s="44"/>
      <c r="AO962" s="317">
        <f>SUM(AN962*O962)</f>
        <v>0</v>
      </c>
      <c r="AP962" s="43"/>
      <c r="AQ962" s="318">
        <f>SUM(AP962*O962)</f>
        <v>0</v>
      </c>
      <c r="AR962" s="44"/>
      <c r="AS962" s="317">
        <f>SUM(AR962*O962)</f>
        <v>0</v>
      </c>
      <c r="AT962" s="43"/>
      <c r="AU962" s="318">
        <f>SUM(AT962*O962)</f>
        <v>0</v>
      </c>
      <c r="AV962" s="44"/>
      <c r="AW962" s="317">
        <f>SUM(AV962*O962)</f>
        <v>0</v>
      </c>
      <c r="AX962" s="43"/>
      <c r="AY962" s="318">
        <f>SUM(AX962*O962)</f>
        <v>0</v>
      </c>
      <c r="AZ962" s="44"/>
      <c r="BA962" s="317">
        <f>SUM(AZ962*O962)</f>
        <v>0</v>
      </c>
      <c r="BB962" s="43"/>
      <c r="BC962" s="318">
        <f>SUM(BB962*O962)</f>
        <v>0</v>
      </c>
      <c r="BD962" s="44"/>
      <c r="BE962" s="317">
        <f>SUM(BD962*O962)</f>
        <v>0</v>
      </c>
    </row>
    <row r="963" spans="1:57" ht="25.5" x14ac:dyDescent="0.2">
      <c r="A963" s="186">
        <v>337</v>
      </c>
      <c r="B963" s="73" t="s">
        <v>175</v>
      </c>
      <c r="C963" s="73" t="s">
        <v>204</v>
      </c>
      <c r="D963" s="74" t="s">
        <v>97</v>
      </c>
      <c r="E963" s="74" t="s">
        <v>10</v>
      </c>
      <c r="F963" s="75">
        <v>100</v>
      </c>
      <c r="G963" s="74" t="s">
        <v>3569</v>
      </c>
      <c r="H963" s="74" t="s">
        <v>3569</v>
      </c>
      <c r="I963" s="74" t="s">
        <v>3400</v>
      </c>
      <c r="J963" s="24" t="s">
        <v>3132</v>
      </c>
      <c r="K963" s="186">
        <v>2</v>
      </c>
      <c r="L963" s="144">
        <v>5.44</v>
      </c>
      <c r="M963" s="144">
        <v>5.77</v>
      </c>
      <c r="N963" s="144">
        <v>6.06</v>
      </c>
      <c r="O963" s="219">
        <v>6.36</v>
      </c>
      <c r="P963" s="371">
        <f>SUM(R963,T963,V963,X963,Z963,AB963,AD963,AF963,AH963,AJ963,AL963,AN963,AP963,AR963,AT963,AV963,AX963,AZ963,BB963,BD963)</f>
        <v>0</v>
      </c>
      <c r="Q963" s="372">
        <f>SUM(P963*O963)</f>
        <v>0</v>
      </c>
      <c r="R963" s="43"/>
      <c r="S963" s="318">
        <f>SUM(R963*O963)</f>
        <v>0</v>
      </c>
      <c r="T963" s="44"/>
      <c r="U963" s="317">
        <f>SUM(T963*O963)</f>
        <v>0</v>
      </c>
      <c r="V963" s="43"/>
      <c r="W963" s="318">
        <f>SUM(V963*O963)</f>
        <v>0</v>
      </c>
      <c r="X963" s="44"/>
      <c r="Y963" s="317">
        <f>SUM(X963*O963)</f>
        <v>0</v>
      </c>
      <c r="Z963" s="43"/>
      <c r="AA963" s="318">
        <f>SUM(Z963*O963)</f>
        <v>0</v>
      </c>
      <c r="AB963" s="44"/>
      <c r="AC963" s="317">
        <f>SUM(AB963*O963)</f>
        <v>0</v>
      </c>
      <c r="AD963" s="43"/>
      <c r="AE963" s="318">
        <f>SUM(AD963*O963)</f>
        <v>0</v>
      </c>
      <c r="AF963" s="44"/>
      <c r="AG963" s="317">
        <f>SUM(AF963*O963)</f>
        <v>0</v>
      </c>
      <c r="AH963" s="43"/>
      <c r="AI963" s="318">
        <f>SUM(AH963*O963)</f>
        <v>0</v>
      </c>
      <c r="AJ963" s="44"/>
      <c r="AK963" s="317">
        <f>SUM(AJ963*O963)</f>
        <v>0</v>
      </c>
      <c r="AL963" s="43"/>
      <c r="AM963" s="318">
        <f>SUM(AL963*O963)</f>
        <v>0</v>
      </c>
      <c r="AN963" s="44"/>
      <c r="AO963" s="317">
        <f>SUM(AN963*O963)</f>
        <v>0</v>
      </c>
      <c r="AP963" s="43"/>
      <c r="AQ963" s="318">
        <f>SUM(AP963*O963)</f>
        <v>0</v>
      </c>
      <c r="AR963" s="44"/>
      <c r="AS963" s="317">
        <f>SUM(AR963*O963)</f>
        <v>0</v>
      </c>
      <c r="AT963" s="43"/>
      <c r="AU963" s="318">
        <f>SUM(AT963*O963)</f>
        <v>0</v>
      </c>
      <c r="AV963" s="44"/>
      <c r="AW963" s="317">
        <f>SUM(AV963*O963)</f>
        <v>0</v>
      </c>
      <c r="AX963" s="43"/>
      <c r="AY963" s="318">
        <f>SUM(AX963*O963)</f>
        <v>0</v>
      </c>
      <c r="AZ963" s="44"/>
      <c r="BA963" s="317">
        <f>SUM(AZ963*O963)</f>
        <v>0</v>
      </c>
      <c r="BB963" s="43"/>
      <c r="BC963" s="318">
        <f>SUM(BB963*O963)</f>
        <v>0</v>
      </c>
      <c r="BD963" s="44"/>
      <c r="BE963" s="317">
        <f>SUM(BD963*O963)</f>
        <v>0</v>
      </c>
    </row>
    <row r="964" spans="1:57" ht="25.5" x14ac:dyDescent="0.2">
      <c r="A964" s="263">
        <v>337</v>
      </c>
      <c r="B964" s="264" t="s">
        <v>175</v>
      </c>
      <c r="C964" s="260" t="s">
        <v>204</v>
      </c>
      <c r="D964" s="315" t="s">
        <v>4052</v>
      </c>
      <c r="E964" s="266" t="s">
        <v>2340</v>
      </c>
      <c r="F964" s="265">
        <v>100</v>
      </c>
      <c r="G964" s="266"/>
      <c r="H964" s="320" t="s">
        <v>4324</v>
      </c>
      <c r="I964" s="266" t="s">
        <v>3747</v>
      </c>
      <c r="J964" s="316" t="s">
        <v>4733</v>
      </c>
      <c r="K964" s="263"/>
      <c r="L964" s="267"/>
      <c r="M964" s="267"/>
      <c r="N964" s="267"/>
      <c r="O964" s="360">
        <v>7.9899999999999993</v>
      </c>
      <c r="P964" s="371">
        <f>SUM(R964,T964,V964,X964,Z964,AB964,AD964,AF964,AH964,AJ964,AL964,AN964,AP964,AR964,AT964,AV964,AX964,AZ964,BB964,BD964)</f>
        <v>0</v>
      </c>
      <c r="Q964" s="372">
        <f>SUM(P964*O964)</f>
        <v>0</v>
      </c>
      <c r="R964" s="43"/>
      <c r="S964" s="318">
        <f>SUM(R964*O964)</f>
        <v>0</v>
      </c>
      <c r="T964" s="44"/>
      <c r="U964" s="317">
        <f>SUM(T964*O964)</f>
        <v>0</v>
      </c>
      <c r="V964" s="43"/>
      <c r="W964" s="318">
        <f>SUM(V964*O964)</f>
        <v>0</v>
      </c>
      <c r="X964" s="44"/>
      <c r="Y964" s="317">
        <f>SUM(X964*O964)</f>
        <v>0</v>
      </c>
      <c r="Z964" s="43"/>
      <c r="AA964" s="318">
        <f>SUM(Z964*O964)</f>
        <v>0</v>
      </c>
      <c r="AB964" s="44"/>
      <c r="AC964" s="317">
        <f>SUM(AB964*O964)</f>
        <v>0</v>
      </c>
      <c r="AD964" s="43"/>
      <c r="AE964" s="318">
        <f>SUM(AD964*O964)</f>
        <v>0</v>
      </c>
      <c r="AF964" s="44"/>
      <c r="AG964" s="317">
        <f>SUM(AF964*O964)</f>
        <v>0</v>
      </c>
      <c r="AH964" s="43"/>
      <c r="AI964" s="318">
        <f>SUM(AH964*O964)</f>
        <v>0</v>
      </c>
      <c r="AJ964" s="44"/>
      <c r="AK964" s="317">
        <f>SUM(AJ964*O964)</f>
        <v>0</v>
      </c>
      <c r="AL964" s="43"/>
      <c r="AM964" s="318">
        <f>SUM(AL964*O964)</f>
        <v>0</v>
      </c>
      <c r="AN964" s="44"/>
      <c r="AO964" s="317">
        <f>SUM(AN964*O964)</f>
        <v>0</v>
      </c>
      <c r="AP964" s="43"/>
      <c r="AQ964" s="318">
        <f>SUM(AP964*O964)</f>
        <v>0</v>
      </c>
      <c r="AR964" s="44"/>
      <c r="AS964" s="317">
        <f>SUM(AR964*O964)</f>
        <v>0</v>
      </c>
      <c r="AT964" s="43"/>
      <c r="AU964" s="318">
        <f>SUM(AT964*O964)</f>
        <v>0</v>
      </c>
      <c r="AV964" s="44"/>
      <c r="AW964" s="317">
        <f>SUM(AV964*O964)</f>
        <v>0</v>
      </c>
      <c r="AX964" s="43"/>
      <c r="AY964" s="318">
        <f>SUM(AX964*O964)</f>
        <v>0</v>
      </c>
      <c r="AZ964" s="44"/>
      <c r="BA964" s="317">
        <f>SUM(AZ964*O964)</f>
        <v>0</v>
      </c>
      <c r="BB964" s="43"/>
      <c r="BC964" s="318">
        <f>SUM(BB964*O964)</f>
        <v>0</v>
      </c>
      <c r="BD964" s="44"/>
      <c r="BE964" s="317">
        <f>SUM(BD964*O964)</f>
        <v>0</v>
      </c>
    </row>
    <row r="965" spans="1:57" ht="25.5" x14ac:dyDescent="0.2">
      <c r="A965" s="187">
        <v>338</v>
      </c>
      <c r="B965" s="25" t="s">
        <v>175</v>
      </c>
      <c r="C965" s="25" t="s">
        <v>3554</v>
      </c>
      <c r="D965" s="29" t="s">
        <v>1970</v>
      </c>
      <c r="E965" s="28" t="s">
        <v>3360</v>
      </c>
      <c r="F965" s="188">
        <v>500</v>
      </c>
      <c r="G965" s="28" t="s">
        <v>2152</v>
      </c>
      <c r="H965" s="88" t="s">
        <v>2165</v>
      </c>
      <c r="I965" s="29" t="s">
        <v>3404</v>
      </c>
      <c r="J965" s="79" t="s">
        <v>2338</v>
      </c>
      <c r="K965" s="187">
        <v>1</v>
      </c>
      <c r="L965" s="146">
        <v>4.46</v>
      </c>
      <c r="M965" s="80">
        <v>4.46</v>
      </c>
      <c r="N965" s="80">
        <v>4.46</v>
      </c>
      <c r="O965" s="223">
        <v>4.46</v>
      </c>
      <c r="P965" s="371">
        <f>SUM(R965,T965,V965,X965,Z965,AB965,AD965,AF965,AH965,AJ965,AL965,AN965,AP965,AR965,AT965,AV965,AX965,AZ965,BB965,BD965)</f>
        <v>0</v>
      </c>
      <c r="Q965" s="372">
        <f>SUM(P965*O965)</f>
        <v>0</v>
      </c>
      <c r="R965" s="43"/>
      <c r="S965" s="318">
        <f>SUM(R965*O965)</f>
        <v>0</v>
      </c>
      <c r="T965" s="44"/>
      <c r="U965" s="317">
        <f>SUM(T965*O965)</f>
        <v>0</v>
      </c>
      <c r="V965" s="43"/>
      <c r="W965" s="318">
        <f>SUM(V965*O965)</f>
        <v>0</v>
      </c>
      <c r="X965" s="44"/>
      <c r="Y965" s="317">
        <f>SUM(X965*O965)</f>
        <v>0</v>
      </c>
      <c r="Z965" s="43"/>
      <c r="AA965" s="318">
        <f>SUM(Z965*O965)</f>
        <v>0</v>
      </c>
      <c r="AB965" s="44"/>
      <c r="AC965" s="317">
        <f>SUM(AB965*O965)</f>
        <v>0</v>
      </c>
      <c r="AD965" s="43"/>
      <c r="AE965" s="318">
        <f>SUM(AD965*O965)</f>
        <v>0</v>
      </c>
      <c r="AF965" s="44"/>
      <c r="AG965" s="317">
        <f>SUM(AF965*O965)</f>
        <v>0</v>
      </c>
      <c r="AH965" s="43"/>
      <c r="AI965" s="318">
        <f>SUM(AH965*O965)</f>
        <v>0</v>
      </c>
      <c r="AJ965" s="44"/>
      <c r="AK965" s="317">
        <f>SUM(AJ965*O965)</f>
        <v>0</v>
      </c>
      <c r="AL965" s="43"/>
      <c r="AM965" s="318">
        <f>SUM(AL965*O965)</f>
        <v>0</v>
      </c>
      <c r="AN965" s="44"/>
      <c r="AO965" s="317">
        <f>SUM(AN965*O965)</f>
        <v>0</v>
      </c>
      <c r="AP965" s="43"/>
      <c r="AQ965" s="318">
        <f>SUM(AP965*O965)</f>
        <v>0</v>
      </c>
      <c r="AR965" s="44"/>
      <c r="AS965" s="317">
        <f>SUM(AR965*O965)</f>
        <v>0</v>
      </c>
      <c r="AT965" s="43"/>
      <c r="AU965" s="318">
        <f>SUM(AT965*O965)</f>
        <v>0</v>
      </c>
      <c r="AV965" s="44"/>
      <c r="AW965" s="317">
        <f>SUM(AV965*O965)</f>
        <v>0</v>
      </c>
      <c r="AX965" s="43"/>
      <c r="AY965" s="318">
        <f>SUM(AX965*O965)</f>
        <v>0</v>
      </c>
      <c r="AZ965" s="44"/>
      <c r="BA965" s="317">
        <f>SUM(AZ965*O965)</f>
        <v>0</v>
      </c>
      <c r="BB965" s="43"/>
      <c r="BC965" s="318">
        <f>SUM(BB965*O965)</f>
        <v>0</v>
      </c>
      <c r="BD965" s="44"/>
      <c r="BE965" s="317">
        <f>SUM(BD965*O965)</f>
        <v>0</v>
      </c>
    </row>
    <row r="966" spans="1:57" ht="25.5" x14ac:dyDescent="0.2">
      <c r="A966" s="186">
        <v>338</v>
      </c>
      <c r="B966" s="73" t="s">
        <v>175</v>
      </c>
      <c r="C966" s="73" t="s">
        <v>177</v>
      </c>
      <c r="D966" s="74" t="s">
        <v>97</v>
      </c>
      <c r="E966" s="74" t="s">
        <v>734</v>
      </c>
      <c r="F966" s="75">
        <v>1</v>
      </c>
      <c r="G966" s="74" t="s">
        <v>1024</v>
      </c>
      <c r="H966" s="76" t="s">
        <v>1024</v>
      </c>
      <c r="I966" s="74" t="s">
        <v>3400</v>
      </c>
      <c r="J966" s="24" t="s">
        <v>3132</v>
      </c>
      <c r="K966" s="186">
        <v>2</v>
      </c>
      <c r="L966" s="144">
        <v>11.9</v>
      </c>
      <c r="M966" s="145">
        <v>4.91</v>
      </c>
      <c r="N966" s="77">
        <v>4.91</v>
      </c>
      <c r="O966" s="220">
        <v>4.91</v>
      </c>
      <c r="P966" s="371">
        <f>SUM(R966,T966,V966,X966,Z966,AB966,AD966,AF966,AH966,AJ966,AL966,AN966,AP966,AR966,AT966,AV966,AX966,AZ966,BB966,BD966)</f>
        <v>0</v>
      </c>
      <c r="Q966" s="372">
        <f>SUM(P966*O966)</f>
        <v>0</v>
      </c>
      <c r="R966" s="43"/>
      <c r="S966" s="318">
        <f>SUM(R966*O966)</f>
        <v>0</v>
      </c>
      <c r="T966" s="44"/>
      <c r="U966" s="317">
        <f>SUM(T966*O966)</f>
        <v>0</v>
      </c>
      <c r="V966" s="43"/>
      <c r="W966" s="318">
        <f>SUM(V966*O966)</f>
        <v>0</v>
      </c>
      <c r="X966" s="44"/>
      <c r="Y966" s="317">
        <f>SUM(X966*O966)</f>
        <v>0</v>
      </c>
      <c r="Z966" s="43"/>
      <c r="AA966" s="318">
        <f>SUM(Z966*O966)</f>
        <v>0</v>
      </c>
      <c r="AB966" s="44"/>
      <c r="AC966" s="317">
        <f>SUM(AB966*O966)</f>
        <v>0</v>
      </c>
      <c r="AD966" s="43"/>
      <c r="AE966" s="318">
        <f>SUM(AD966*O966)</f>
        <v>0</v>
      </c>
      <c r="AF966" s="44"/>
      <c r="AG966" s="317">
        <f>SUM(AF966*O966)</f>
        <v>0</v>
      </c>
      <c r="AH966" s="43"/>
      <c r="AI966" s="318">
        <f>SUM(AH966*O966)</f>
        <v>0</v>
      </c>
      <c r="AJ966" s="44"/>
      <c r="AK966" s="317">
        <f>SUM(AJ966*O966)</f>
        <v>0</v>
      </c>
      <c r="AL966" s="43"/>
      <c r="AM966" s="318">
        <f>SUM(AL966*O966)</f>
        <v>0</v>
      </c>
      <c r="AN966" s="44"/>
      <c r="AO966" s="317">
        <f>SUM(AN966*O966)</f>
        <v>0</v>
      </c>
      <c r="AP966" s="43"/>
      <c r="AQ966" s="318">
        <f>SUM(AP966*O966)</f>
        <v>0</v>
      </c>
      <c r="AR966" s="44"/>
      <c r="AS966" s="317">
        <f>SUM(AR966*O966)</f>
        <v>0</v>
      </c>
      <c r="AT966" s="43"/>
      <c r="AU966" s="318">
        <f>SUM(AT966*O966)</f>
        <v>0</v>
      </c>
      <c r="AV966" s="44"/>
      <c r="AW966" s="317">
        <f>SUM(AV966*O966)</f>
        <v>0</v>
      </c>
      <c r="AX966" s="43"/>
      <c r="AY966" s="318">
        <f>SUM(AX966*O966)</f>
        <v>0</v>
      </c>
      <c r="AZ966" s="44"/>
      <c r="BA966" s="317">
        <f>SUM(AZ966*O966)</f>
        <v>0</v>
      </c>
      <c r="BB966" s="43"/>
      <c r="BC966" s="318">
        <f>SUM(BB966*O966)</f>
        <v>0</v>
      </c>
      <c r="BD966" s="44"/>
      <c r="BE966" s="317">
        <f>SUM(BD966*O966)</f>
        <v>0</v>
      </c>
    </row>
    <row r="967" spans="1:57" ht="25.5" x14ac:dyDescent="0.2">
      <c r="A967" s="263">
        <v>338</v>
      </c>
      <c r="B967" s="273" t="s">
        <v>175</v>
      </c>
      <c r="C967" s="268" t="s">
        <v>3554</v>
      </c>
      <c r="D967" s="319" t="s">
        <v>4052</v>
      </c>
      <c r="E967" s="255" t="s">
        <v>734</v>
      </c>
      <c r="F967" s="254">
        <v>500</v>
      </c>
      <c r="G967" s="266"/>
      <c r="H967" s="320" t="s">
        <v>4325</v>
      </c>
      <c r="I967" s="266" t="s">
        <v>3747</v>
      </c>
      <c r="J967" s="316" t="s">
        <v>4733</v>
      </c>
      <c r="K967" s="263"/>
      <c r="L967" s="267"/>
      <c r="M967" s="267"/>
      <c r="N967" s="267"/>
      <c r="O967" s="360">
        <v>6.0399999999999991</v>
      </c>
      <c r="P967" s="371">
        <f>SUM(R967,T967,V967,X967,Z967,AB967,AD967,AF967,AH967,AJ967,AL967,AN967,AP967,AR967,AT967,AV967,AX967,AZ967,BB967,BD967)</f>
        <v>0</v>
      </c>
      <c r="Q967" s="372">
        <f>SUM(P967*O967)</f>
        <v>0</v>
      </c>
      <c r="R967" s="43"/>
      <c r="S967" s="318">
        <f>SUM(R967*O967)</f>
        <v>0</v>
      </c>
      <c r="T967" s="44"/>
      <c r="U967" s="317">
        <f>SUM(T967*O967)</f>
        <v>0</v>
      </c>
      <c r="V967" s="43"/>
      <c r="W967" s="318">
        <f>SUM(V967*O967)</f>
        <v>0</v>
      </c>
      <c r="X967" s="44"/>
      <c r="Y967" s="317">
        <f>SUM(X967*O967)</f>
        <v>0</v>
      </c>
      <c r="Z967" s="43"/>
      <c r="AA967" s="318">
        <f>SUM(Z967*O967)</f>
        <v>0</v>
      </c>
      <c r="AB967" s="44"/>
      <c r="AC967" s="317">
        <f>SUM(AB967*O967)</f>
        <v>0</v>
      </c>
      <c r="AD967" s="43"/>
      <c r="AE967" s="318">
        <f>SUM(AD967*O967)</f>
        <v>0</v>
      </c>
      <c r="AF967" s="44"/>
      <c r="AG967" s="317">
        <f>SUM(AF967*O967)</f>
        <v>0</v>
      </c>
      <c r="AH967" s="43"/>
      <c r="AI967" s="318">
        <f>SUM(AH967*O967)</f>
        <v>0</v>
      </c>
      <c r="AJ967" s="44"/>
      <c r="AK967" s="317">
        <f>SUM(AJ967*O967)</f>
        <v>0</v>
      </c>
      <c r="AL967" s="43"/>
      <c r="AM967" s="318">
        <f>SUM(AL967*O967)</f>
        <v>0</v>
      </c>
      <c r="AN967" s="44"/>
      <c r="AO967" s="317">
        <f>SUM(AN967*O967)</f>
        <v>0</v>
      </c>
      <c r="AP967" s="43"/>
      <c r="AQ967" s="318">
        <f>SUM(AP967*O967)</f>
        <v>0</v>
      </c>
      <c r="AR967" s="44"/>
      <c r="AS967" s="317">
        <f>SUM(AR967*O967)</f>
        <v>0</v>
      </c>
      <c r="AT967" s="43"/>
      <c r="AU967" s="318">
        <f>SUM(AT967*O967)</f>
        <v>0</v>
      </c>
      <c r="AV967" s="44"/>
      <c r="AW967" s="317">
        <f>SUM(AV967*O967)</f>
        <v>0</v>
      </c>
      <c r="AX967" s="43"/>
      <c r="AY967" s="318">
        <f>SUM(AX967*O967)</f>
        <v>0</v>
      </c>
      <c r="AZ967" s="44"/>
      <c r="BA967" s="317">
        <f>SUM(AZ967*O967)</f>
        <v>0</v>
      </c>
      <c r="BB967" s="43"/>
      <c r="BC967" s="318">
        <f>SUM(BB967*O967)</f>
        <v>0</v>
      </c>
      <c r="BD967" s="44"/>
      <c r="BE967" s="317">
        <f>SUM(BD967*O967)</f>
        <v>0</v>
      </c>
    </row>
    <row r="968" spans="1:57" ht="25.5" x14ac:dyDescent="0.2">
      <c r="A968" s="81">
        <v>338</v>
      </c>
      <c r="B968" s="82" t="s">
        <v>175</v>
      </c>
      <c r="C968" s="82" t="s">
        <v>177</v>
      </c>
      <c r="D968" s="83" t="s">
        <v>1074</v>
      </c>
      <c r="E968" s="84" t="s">
        <v>734</v>
      </c>
      <c r="F968" s="85">
        <v>1</v>
      </c>
      <c r="G968" s="84" t="s">
        <v>2463</v>
      </c>
      <c r="H968" s="22">
        <v>9719089</v>
      </c>
      <c r="I968" s="34">
        <v>57681</v>
      </c>
      <c r="J968" s="86" t="s">
        <v>1074</v>
      </c>
      <c r="K968" s="81">
        <v>3</v>
      </c>
      <c r="L968" s="87">
        <v>8.4</v>
      </c>
      <c r="M968" s="155">
        <v>10.199999999999999</v>
      </c>
      <c r="N968" s="87">
        <v>10.199999999999999</v>
      </c>
      <c r="O968" s="362">
        <v>10.36</v>
      </c>
      <c r="P968" s="371">
        <f>SUM(R968,T968,V968,X968,Z968,AB968,AD968,AF968,AH968,AJ968,AL968,AN968,AP968,AR968,AT968,AV968,AX968,AZ968,BB968,BD968)</f>
        <v>0</v>
      </c>
      <c r="Q968" s="372">
        <f>SUM(P968*O968)</f>
        <v>0</v>
      </c>
      <c r="R968" s="43"/>
      <c r="S968" s="318">
        <f>SUM(R968*O968)</f>
        <v>0</v>
      </c>
      <c r="T968" s="44"/>
      <c r="U968" s="317">
        <f>SUM(T968*O968)</f>
        <v>0</v>
      </c>
      <c r="V968" s="43"/>
      <c r="W968" s="318">
        <f>SUM(V968*O968)</f>
        <v>0</v>
      </c>
      <c r="X968" s="44"/>
      <c r="Y968" s="317">
        <f>SUM(X968*O968)</f>
        <v>0</v>
      </c>
      <c r="Z968" s="43"/>
      <c r="AA968" s="318">
        <f>SUM(Z968*O968)</f>
        <v>0</v>
      </c>
      <c r="AB968" s="44"/>
      <c r="AC968" s="317">
        <f>SUM(AB968*O968)</f>
        <v>0</v>
      </c>
      <c r="AD968" s="43"/>
      <c r="AE968" s="318">
        <f>SUM(AD968*O968)</f>
        <v>0</v>
      </c>
      <c r="AF968" s="44"/>
      <c r="AG968" s="317">
        <f>SUM(AF968*O968)</f>
        <v>0</v>
      </c>
      <c r="AH968" s="43"/>
      <c r="AI968" s="318">
        <f>SUM(AH968*O968)</f>
        <v>0</v>
      </c>
      <c r="AJ968" s="44"/>
      <c r="AK968" s="317">
        <f>SUM(AJ968*O968)</f>
        <v>0</v>
      </c>
      <c r="AL968" s="43"/>
      <c r="AM968" s="318">
        <f>SUM(AL968*O968)</f>
        <v>0</v>
      </c>
      <c r="AN968" s="44"/>
      <c r="AO968" s="317">
        <f>SUM(AN968*O968)</f>
        <v>0</v>
      </c>
      <c r="AP968" s="43"/>
      <c r="AQ968" s="318">
        <f>SUM(AP968*O968)</f>
        <v>0</v>
      </c>
      <c r="AR968" s="44"/>
      <c r="AS968" s="317">
        <f>SUM(AR968*O968)</f>
        <v>0</v>
      </c>
      <c r="AT968" s="43"/>
      <c r="AU968" s="318">
        <f>SUM(AT968*O968)</f>
        <v>0</v>
      </c>
      <c r="AV968" s="44"/>
      <c r="AW968" s="317">
        <f>SUM(AV968*O968)</f>
        <v>0</v>
      </c>
      <c r="AX968" s="43"/>
      <c r="AY968" s="318">
        <f>SUM(AX968*O968)</f>
        <v>0</v>
      </c>
      <c r="AZ968" s="44"/>
      <c r="BA968" s="317">
        <f>SUM(AZ968*O968)</f>
        <v>0</v>
      </c>
      <c r="BB968" s="43"/>
      <c r="BC968" s="318">
        <f>SUM(BB968*O968)</f>
        <v>0</v>
      </c>
      <c r="BD968" s="44"/>
      <c r="BE968" s="317">
        <f>SUM(BD968*O968)</f>
        <v>0</v>
      </c>
    </row>
    <row r="969" spans="1:57" ht="25.5" x14ac:dyDescent="0.2">
      <c r="A969" s="187">
        <v>339</v>
      </c>
      <c r="B969" s="25" t="s">
        <v>175</v>
      </c>
      <c r="C969" s="25" t="s">
        <v>3555</v>
      </c>
      <c r="D969" s="29" t="s">
        <v>2114</v>
      </c>
      <c r="E969" s="28" t="s">
        <v>3360</v>
      </c>
      <c r="F969" s="188">
        <v>500</v>
      </c>
      <c r="G969" s="28" t="s">
        <v>2153</v>
      </c>
      <c r="H969" s="89">
        <v>35055</v>
      </c>
      <c r="I969" s="29" t="s">
        <v>3404</v>
      </c>
      <c r="J969" s="79" t="s">
        <v>2338</v>
      </c>
      <c r="K969" s="187">
        <v>1</v>
      </c>
      <c r="L969" s="146">
        <v>6.64</v>
      </c>
      <c r="M969" s="80">
        <v>6.64</v>
      </c>
      <c r="N969" s="80">
        <v>6.64</v>
      </c>
      <c r="O969" s="223">
        <v>6.64</v>
      </c>
      <c r="P969" s="371">
        <f>SUM(R969,T969,V969,X969,Z969,AB969,AD969,AF969,AH969,AJ969,AL969,AN969,AP969,AR969,AT969,AV969,AX969,AZ969,BB969,BD969)</f>
        <v>0</v>
      </c>
      <c r="Q969" s="372">
        <f>SUM(P969*O969)</f>
        <v>0</v>
      </c>
      <c r="R969" s="43"/>
      <c r="S969" s="318">
        <f>SUM(R969*O969)</f>
        <v>0</v>
      </c>
      <c r="T969" s="44"/>
      <c r="U969" s="317">
        <f>SUM(T969*O969)</f>
        <v>0</v>
      </c>
      <c r="V969" s="43"/>
      <c r="W969" s="318">
        <f>SUM(V969*O969)</f>
        <v>0</v>
      </c>
      <c r="X969" s="44"/>
      <c r="Y969" s="317">
        <f>SUM(X969*O969)</f>
        <v>0</v>
      </c>
      <c r="Z969" s="43"/>
      <c r="AA969" s="318">
        <f>SUM(Z969*O969)</f>
        <v>0</v>
      </c>
      <c r="AB969" s="44"/>
      <c r="AC969" s="317">
        <f>SUM(AB969*O969)</f>
        <v>0</v>
      </c>
      <c r="AD969" s="43"/>
      <c r="AE969" s="318">
        <f>SUM(AD969*O969)</f>
        <v>0</v>
      </c>
      <c r="AF969" s="44"/>
      <c r="AG969" s="317">
        <f>SUM(AF969*O969)</f>
        <v>0</v>
      </c>
      <c r="AH969" s="43"/>
      <c r="AI969" s="318">
        <f>SUM(AH969*O969)</f>
        <v>0</v>
      </c>
      <c r="AJ969" s="44"/>
      <c r="AK969" s="317">
        <f>SUM(AJ969*O969)</f>
        <v>0</v>
      </c>
      <c r="AL969" s="43"/>
      <c r="AM969" s="318">
        <f>SUM(AL969*O969)</f>
        <v>0</v>
      </c>
      <c r="AN969" s="44"/>
      <c r="AO969" s="317">
        <f>SUM(AN969*O969)</f>
        <v>0</v>
      </c>
      <c r="AP969" s="43"/>
      <c r="AQ969" s="318">
        <f>SUM(AP969*O969)</f>
        <v>0</v>
      </c>
      <c r="AR969" s="44"/>
      <c r="AS969" s="317">
        <f>SUM(AR969*O969)</f>
        <v>0</v>
      </c>
      <c r="AT969" s="43"/>
      <c r="AU969" s="318">
        <f>SUM(AT969*O969)</f>
        <v>0</v>
      </c>
      <c r="AV969" s="44"/>
      <c r="AW969" s="317">
        <f>SUM(AV969*O969)</f>
        <v>0</v>
      </c>
      <c r="AX969" s="43"/>
      <c r="AY969" s="318">
        <f>SUM(AX969*O969)</f>
        <v>0</v>
      </c>
      <c r="AZ969" s="44"/>
      <c r="BA969" s="317">
        <f>SUM(AZ969*O969)</f>
        <v>0</v>
      </c>
      <c r="BB969" s="43"/>
      <c r="BC969" s="318">
        <f>SUM(BB969*O969)</f>
        <v>0</v>
      </c>
      <c r="BD969" s="44"/>
      <c r="BE969" s="317">
        <f>SUM(BD969*O969)</f>
        <v>0</v>
      </c>
    </row>
    <row r="970" spans="1:57" ht="25.5" x14ac:dyDescent="0.2">
      <c r="A970" s="186">
        <v>339</v>
      </c>
      <c r="B970" s="73" t="s">
        <v>175</v>
      </c>
      <c r="C970" s="73" t="s">
        <v>203</v>
      </c>
      <c r="D970" s="74" t="s">
        <v>97</v>
      </c>
      <c r="E970" s="74" t="s">
        <v>734</v>
      </c>
      <c r="F970" s="75">
        <v>1</v>
      </c>
      <c r="G970" s="74" t="s">
        <v>1025</v>
      </c>
      <c r="H970" s="76" t="s">
        <v>1025</v>
      </c>
      <c r="I970" s="74" t="s">
        <v>3400</v>
      </c>
      <c r="J970" s="24" t="s">
        <v>3132</v>
      </c>
      <c r="K970" s="186">
        <v>2</v>
      </c>
      <c r="L970" s="77">
        <v>6.99</v>
      </c>
      <c r="M970" s="144">
        <v>7.34</v>
      </c>
      <c r="N970" s="77">
        <v>7.34</v>
      </c>
      <c r="O970" s="219">
        <v>7.71</v>
      </c>
      <c r="P970" s="371">
        <f>SUM(R970,T970,V970,X970,Z970,AB970,AD970,AF970,AH970,AJ970,AL970,AN970,AP970,AR970,AT970,AV970,AX970,AZ970,BB970,BD970)</f>
        <v>0</v>
      </c>
      <c r="Q970" s="372">
        <f>SUM(P970*O970)</f>
        <v>0</v>
      </c>
      <c r="R970" s="43"/>
      <c r="S970" s="318">
        <f>SUM(R970*O970)</f>
        <v>0</v>
      </c>
      <c r="T970" s="44"/>
      <c r="U970" s="317">
        <f>SUM(T970*O970)</f>
        <v>0</v>
      </c>
      <c r="V970" s="43"/>
      <c r="W970" s="318">
        <f>SUM(V970*O970)</f>
        <v>0</v>
      </c>
      <c r="X970" s="44"/>
      <c r="Y970" s="317">
        <f>SUM(X970*O970)</f>
        <v>0</v>
      </c>
      <c r="Z970" s="43"/>
      <c r="AA970" s="318">
        <f>SUM(Z970*O970)</f>
        <v>0</v>
      </c>
      <c r="AB970" s="44"/>
      <c r="AC970" s="317">
        <f>SUM(AB970*O970)</f>
        <v>0</v>
      </c>
      <c r="AD970" s="43"/>
      <c r="AE970" s="318">
        <f>SUM(AD970*O970)</f>
        <v>0</v>
      </c>
      <c r="AF970" s="44"/>
      <c r="AG970" s="317">
        <f>SUM(AF970*O970)</f>
        <v>0</v>
      </c>
      <c r="AH970" s="43"/>
      <c r="AI970" s="318">
        <f>SUM(AH970*O970)</f>
        <v>0</v>
      </c>
      <c r="AJ970" s="44"/>
      <c r="AK970" s="317">
        <f>SUM(AJ970*O970)</f>
        <v>0</v>
      </c>
      <c r="AL970" s="43"/>
      <c r="AM970" s="318">
        <f>SUM(AL970*O970)</f>
        <v>0</v>
      </c>
      <c r="AN970" s="44"/>
      <c r="AO970" s="317">
        <f>SUM(AN970*O970)</f>
        <v>0</v>
      </c>
      <c r="AP970" s="43"/>
      <c r="AQ970" s="318">
        <f>SUM(AP970*O970)</f>
        <v>0</v>
      </c>
      <c r="AR970" s="44"/>
      <c r="AS970" s="317">
        <f>SUM(AR970*O970)</f>
        <v>0</v>
      </c>
      <c r="AT970" s="43"/>
      <c r="AU970" s="318">
        <f>SUM(AT970*O970)</f>
        <v>0</v>
      </c>
      <c r="AV970" s="44"/>
      <c r="AW970" s="317">
        <f>SUM(AV970*O970)</f>
        <v>0</v>
      </c>
      <c r="AX970" s="43"/>
      <c r="AY970" s="318">
        <f>SUM(AX970*O970)</f>
        <v>0</v>
      </c>
      <c r="AZ970" s="44"/>
      <c r="BA970" s="317">
        <f>SUM(AZ970*O970)</f>
        <v>0</v>
      </c>
      <c r="BB970" s="43"/>
      <c r="BC970" s="318">
        <f>SUM(BB970*O970)</f>
        <v>0</v>
      </c>
      <c r="BD970" s="44"/>
      <c r="BE970" s="317">
        <f>SUM(BD970*O970)</f>
        <v>0</v>
      </c>
    </row>
    <row r="971" spans="1:57" x14ac:dyDescent="0.2">
      <c r="A971" s="263">
        <v>339</v>
      </c>
      <c r="B971" s="273" t="s">
        <v>175</v>
      </c>
      <c r="C971" s="268" t="s">
        <v>3555</v>
      </c>
      <c r="D971" s="319" t="s">
        <v>1085</v>
      </c>
      <c r="E971" s="255" t="s">
        <v>734</v>
      </c>
      <c r="F971" s="254">
        <v>500</v>
      </c>
      <c r="G971" s="266"/>
      <c r="H971" s="320" t="s">
        <v>4326</v>
      </c>
      <c r="I971" s="266" t="s">
        <v>3747</v>
      </c>
      <c r="J971" s="316" t="s">
        <v>4733</v>
      </c>
      <c r="K971" s="263"/>
      <c r="L971" s="267"/>
      <c r="M971" s="267"/>
      <c r="N971" s="267"/>
      <c r="O971" s="360">
        <v>10.39</v>
      </c>
      <c r="P971" s="371">
        <f>SUM(R971,T971,V971,X971,Z971,AB971,AD971,AF971,AH971,AJ971,AL971,AN971,AP971,AR971,AT971,AV971,AX971,AZ971,BB971,BD971)</f>
        <v>0</v>
      </c>
      <c r="Q971" s="372">
        <f>SUM(P971*O971)</f>
        <v>0</v>
      </c>
      <c r="R971" s="43"/>
      <c r="S971" s="318">
        <f>SUM(R971*O971)</f>
        <v>0</v>
      </c>
      <c r="T971" s="44"/>
      <c r="U971" s="317">
        <f>SUM(T971*O971)</f>
        <v>0</v>
      </c>
      <c r="V971" s="43"/>
      <c r="W971" s="318">
        <f>SUM(V971*O971)</f>
        <v>0</v>
      </c>
      <c r="X971" s="44"/>
      <c r="Y971" s="317">
        <f>SUM(X971*O971)</f>
        <v>0</v>
      </c>
      <c r="Z971" s="43"/>
      <c r="AA971" s="318">
        <f>SUM(Z971*O971)</f>
        <v>0</v>
      </c>
      <c r="AB971" s="44"/>
      <c r="AC971" s="317">
        <f>SUM(AB971*O971)</f>
        <v>0</v>
      </c>
      <c r="AD971" s="43"/>
      <c r="AE971" s="318">
        <f>SUM(AD971*O971)</f>
        <v>0</v>
      </c>
      <c r="AF971" s="44"/>
      <c r="AG971" s="317">
        <f>SUM(AF971*O971)</f>
        <v>0</v>
      </c>
      <c r="AH971" s="43"/>
      <c r="AI971" s="318">
        <f>SUM(AH971*O971)</f>
        <v>0</v>
      </c>
      <c r="AJ971" s="44"/>
      <c r="AK971" s="317">
        <f>SUM(AJ971*O971)</f>
        <v>0</v>
      </c>
      <c r="AL971" s="43"/>
      <c r="AM971" s="318">
        <f>SUM(AL971*O971)</f>
        <v>0</v>
      </c>
      <c r="AN971" s="44"/>
      <c r="AO971" s="317">
        <f>SUM(AN971*O971)</f>
        <v>0</v>
      </c>
      <c r="AP971" s="43"/>
      <c r="AQ971" s="318">
        <f>SUM(AP971*O971)</f>
        <v>0</v>
      </c>
      <c r="AR971" s="44"/>
      <c r="AS971" s="317">
        <f>SUM(AR971*O971)</f>
        <v>0</v>
      </c>
      <c r="AT971" s="43"/>
      <c r="AU971" s="318">
        <f>SUM(AT971*O971)</f>
        <v>0</v>
      </c>
      <c r="AV971" s="44"/>
      <c r="AW971" s="317">
        <f>SUM(AV971*O971)</f>
        <v>0</v>
      </c>
      <c r="AX971" s="43"/>
      <c r="AY971" s="318">
        <f>SUM(AX971*O971)</f>
        <v>0</v>
      </c>
      <c r="AZ971" s="44"/>
      <c r="BA971" s="317">
        <f>SUM(AZ971*O971)</f>
        <v>0</v>
      </c>
      <c r="BB971" s="43"/>
      <c r="BC971" s="318">
        <f>SUM(BB971*O971)</f>
        <v>0</v>
      </c>
      <c r="BD971" s="44"/>
      <c r="BE971" s="317">
        <f>SUM(BD971*O971)</f>
        <v>0</v>
      </c>
    </row>
    <row r="972" spans="1:57" ht="25.5" x14ac:dyDescent="0.2">
      <c r="A972" s="187">
        <v>340</v>
      </c>
      <c r="B972" s="25" t="s">
        <v>175</v>
      </c>
      <c r="C972" s="25" t="s">
        <v>3556</v>
      </c>
      <c r="D972" s="29" t="s">
        <v>2114</v>
      </c>
      <c r="E972" s="28" t="s">
        <v>3360</v>
      </c>
      <c r="F972" s="188">
        <v>500</v>
      </c>
      <c r="G972" s="28" t="s">
        <v>2154</v>
      </c>
      <c r="H972" s="89">
        <v>35056</v>
      </c>
      <c r="I972" s="29" t="s">
        <v>3404</v>
      </c>
      <c r="J972" s="79" t="s">
        <v>2338</v>
      </c>
      <c r="K972" s="187">
        <v>1</v>
      </c>
      <c r="L972" s="146">
        <v>13.27</v>
      </c>
      <c r="M972" s="80">
        <v>13.27</v>
      </c>
      <c r="N972" s="80">
        <v>13.27</v>
      </c>
      <c r="O972" s="223">
        <v>13.27</v>
      </c>
      <c r="P972" s="371">
        <f>SUM(R972,T972,V972,X972,Z972,AB972,AD972,AF972,AH972,AJ972,AL972,AN972,AP972,AR972,AT972,AV972,AX972,AZ972,BB972,BD972)</f>
        <v>0</v>
      </c>
      <c r="Q972" s="372">
        <f>SUM(P972*O972)</f>
        <v>0</v>
      </c>
      <c r="R972" s="43"/>
      <c r="S972" s="318">
        <f>SUM(R972*O972)</f>
        <v>0</v>
      </c>
      <c r="T972" s="44"/>
      <c r="U972" s="317">
        <f>SUM(T972*O972)</f>
        <v>0</v>
      </c>
      <c r="V972" s="43"/>
      <c r="W972" s="318">
        <f>SUM(V972*O972)</f>
        <v>0</v>
      </c>
      <c r="X972" s="44"/>
      <c r="Y972" s="317">
        <f>SUM(X972*O972)</f>
        <v>0</v>
      </c>
      <c r="Z972" s="43"/>
      <c r="AA972" s="318">
        <f>SUM(Z972*O972)</f>
        <v>0</v>
      </c>
      <c r="AB972" s="44"/>
      <c r="AC972" s="317">
        <f>SUM(AB972*O972)</f>
        <v>0</v>
      </c>
      <c r="AD972" s="43"/>
      <c r="AE972" s="318">
        <f>SUM(AD972*O972)</f>
        <v>0</v>
      </c>
      <c r="AF972" s="44"/>
      <c r="AG972" s="317">
        <f>SUM(AF972*O972)</f>
        <v>0</v>
      </c>
      <c r="AH972" s="43"/>
      <c r="AI972" s="318">
        <f>SUM(AH972*O972)</f>
        <v>0</v>
      </c>
      <c r="AJ972" s="44"/>
      <c r="AK972" s="317">
        <f>SUM(AJ972*O972)</f>
        <v>0</v>
      </c>
      <c r="AL972" s="43"/>
      <c r="AM972" s="318">
        <f>SUM(AL972*O972)</f>
        <v>0</v>
      </c>
      <c r="AN972" s="44"/>
      <c r="AO972" s="317">
        <f>SUM(AN972*O972)</f>
        <v>0</v>
      </c>
      <c r="AP972" s="43"/>
      <c r="AQ972" s="318">
        <f>SUM(AP972*O972)</f>
        <v>0</v>
      </c>
      <c r="AR972" s="44"/>
      <c r="AS972" s="317">
        <f>SUM(AR972*O972)</f>
        <v>0</v>
      </c>
      <c r="AT972" s="43"/>
      <c r="AU972" s="318">
        <f>SUM(AT972*O972)</f>
        <v>0</v>
      </c>
      <c r="AV972" s="44"/>
      <c r="AW972" s="317">
        <f>SUM(AV972*O972)</f>
        <v>0</v>
      </c>
      <c r="AX972" s="43"/>
      <c r="AY972" s="318">
        <f>SUM(AX972*O972)</f>
        <v>0</v>
      </c>
      <c r="AZ972" s="44"/>
      <c r="BA972" s="317">
        <f>SUM(AZ972*O972)</f>
        <v>0</v>
      </c>
      <c r="BB972" s="43"/>
      <c r="BC972" s="318">
        <f>SUM(BB972*O972)</f>
        <v>0</v>
      </c>
      <c r="BD972" s="44"/>
      <c r="BE972" s="317">
        <f>SUM(BD972*O972)</f>
        <v>0</v>
      </c>
    </row>
    <row r="973" spans="1:57" ht="25.5" x14ac:dyDescent="0.2">
      <c r="A973" s="263">
        <v>340</v>
      </c>
      <c r="B973" s="273" t="s">
        <v>175</v>
      </c>
      <c r="C973" s="268" t="s">
        <v>3556</v>
      </c>
      <c r="D973" s="319" t="s">
        <v>97</v>
      </c>
      <c r="E973" s="255" t="s">
        <v>734</v>
      </c>
      <c r="F973" s="254">
        <v>500</v>
      </c>
      <c r="G973" s="266" t="s">
        <v>4569</v>
      </c>
      <c r="H973" s="320" t="s">
        <v>4327</v>
      </c>
      <c r="I973" s="266" t="s">
        <v>3747</v>
      </c>
      <c r="J973" s="316" t="s">
        <v>4733</v>
      </c>
      <c r="K973" s="263"/>
      <c r="L973" s="267"/>
      <c r="M973" s="267"/>
      <c r="N973" s="267"/>
      <c r="O973" s="360">
        <v>15.98</v>
      </c>
      <c r="P973" s="371">
        <f>SUM(R973,T973,V973,X973,Z973,AB973,AD973,AF973,AH973,AJ973,AL973,AN973,AP973,AR973,AT973,AV973,AX973,AZ973,BB973,BD973)</f>
        <v>0</v>
      </c>
      <c r="Q973" s="372">
        <f>SUM(P973*O973)</f>
        <v>0</v>
      </c>
      <c r="R973" s="43"/>
      <c r="S973" s="318">
        <f>SUM(R973*O973)</f>
        <v>0</v>
      </c>
      <c r="T973" s="44"/>
      <c r="U973" s="317">
        <f>SUM(T973*O973)</f>
        <v>0</v>
      </c>
      <c r="V973" s="43"/>
      <c r="W973" s="318">
        <f>SUM(V973*O973)</f>
        <v>0</v>
      </c>
      <c r="X973" s="44"/>
      <c r="Y973" s="317">
        <f>SUM(X973*O973)</f>
        <v>0</v>
      </c>
      <c r="Z973" s="43"/>
      <c r="AA973" s="318">
        <f>SUM(Z973*O973)</f>
        <v>0</v>
      </c>
      <c r="AB973" s="44"/>
      <c r="AC973" s="317">
        <f>SUM(AB973*O973)</f>
        <v>0</v>
      </c>
      <c r="AD973" s="43"/>
      <c r="AE973" s="318">
        <f>SUM(AD973*O973)</f>
        <v>0</v>
      </c>
      <c r="AF973" s="44"/>
      <c r="AG973" s="317">
        <f>SUM(AF973*O973)</f>
        <v>0</v>
      </c>
      <c r="AH973" s="43"/>
      <c r="AI973" s="318">
        <f>SUM(AH973*O973)</f>
        <v>0</v>
      </c>
      <c r="AJ973" s="44"/>
      <c r="AK973" s="317">
        <f>SUM(AJ973*O973)</f>
        <v>0</v>
      </c>
      <c r="AL973" s="43"/>
      <c r="AM973" s="318">
        <f>SUM(AL973*O973)</f>
        <v>0</v>
      </c>
      <c r="AN973" s="44"/>
      <c r="AO973" s="317">
        <f>SUM(AN973*O973)</f>
        <v>0</v>
      </c>
      <c r="AP973" s="43"/>
      <c r="AQ973" s="318">
        <f>SUM(AP973*O973)</f>
        <v>0</v>
      </c>
      <c r="AR973" s="44"/>
      <c r="AS973" s="317">
        <f>SUM(AR973*O973)</f>
        <v>0</v>
      </c>
      <c r="AT973" s="43"/>
      <c r="AU973" s="318">
        <f>SUM(AT973*O973)</f>
        <v>0</v>
      </c>
      <c r="AV973" s="44"/>
      <c r="AW973" s="317">
        <f>SUM(AV973*O973)</f>
        <v>0</v>
      </c>
      <c r="AX973" s="43"/>
      <c r="AY973" s="318">
        <f>SUM(AX973*O973)</f>
        <v>0</v>
      </c>
      <c r="AZ973" s="44"/>
      <c r="BA973" s="317">
        <f>SUM(AZ973*O973)</f>
        <v>0</v>
      </c>
      <c r="BB973" s="43"/>
      <c r="BC973" s="318">
        <f>SUM(BB973*O973)</f>
        <v>0</v>
      </c>
      <c r="BD973" s="44"/>
      <c r="BE973" s="317">
        <f>SUM(BD973*O973)</f>
        <v>0</v>
      </c>
    </row>
    <row r="974" spans="1:57" x14ac:dyDescent="0.2">
      <c r="A974" s="186">
        <v>340</v>
      </c>
      <c r="B974" s="73" t="s">
        <v>175</v>
      </c>
      <c r="C974" s="73" t="s">
        <v>200</v>
      </c>
      <c r="D974" s="74" t="s">
        <v>97</v>
      </c>
      <c r="E974" s="74" t="s">
        <v>734</v>
      </c>
      <c r="F974" s="75">
        <v>1</v>
      </c>
      <c r="G974" s="74" t="s">
        <v>3037</v>
      </c>
      <c r="H974" s="76" t="s">
        <v>3037</v>
      </c>
      <c r="I974" s="74" t="s">
        <v>3400</v>
      </c>
      <c r="J974" s="24" t="s">
        <v>3132</v>
      </c>
      <c r="K974" s="186">
        <v>2</v>
      </c>
      <c r="L974" s="144">
        <v>24.62</v>
      </c>
      <c r="M974" s="145">
        <v>16.57</v>
      </c>
      <c r="N974" s="77">
        <v>16.57</v>
      </c>
      <c r="O974" s="220">
        <v>16.57</v>
      </c>
      <c r="P974" s="371">
        <f>SUM(R974,T974,V974,X974,Z974,AB974,AD974,AF974,AH974,AJ974,AL974,AN974,AP974,AR974,AT974,AV974,AX974,AZ974,BB974,BD974)</f>
        <v>0</v>
      </c>
      <c r="Q974" s="372">
        <f>SUM(P974*O974)</f>
        <v>0</v>
      </c>
      <c r="R974" s="43"/>
      <c r="S974" s="318">
        <f>SUM(R974*O974)</f>
        <v>0</v>
      </c>
      <c r="T974" s="44"/>
      <c r="U974" s="317">
        <f>SUM(T974*O974)</f>
        <v>0</v>
      </c>
      <c r="V974" s="43"/>
      <c r="W974" s="318">
        <f>SUM(V974*O974)</f>
        <v>0</v>
      </c>
      <c r="X974" s="44"/>
      <c r="Y974" s="317">
        <f>SUM(X974*O974)</f>
        <v>0</v>
      </c>
      <c r="Z974" s="43"/>
      <c r="AA974" s="318">
        <f>SUM(Z974*O974)</f>
        <v>0</v>
      </c>
      <c r="AB974" s="44"/>
      <c r="AC974" s="317">
        <f>SUM(AB974*O974)</f>
        <v>0</v>
      </c>
      <c r="AD974" s="43"/>
      <c r="AE974" s="318">
        <f>SUM(AD974*O974)</f>
        <v>0</v>
      </c>
      <c r="AF974" s="44"/>
      <c r="AG974" s="317">
        <f>SUM(AF974*O974)</f>
        <v>0</v>
      </c>
      <c r="AH974" s="43"/>
      <c r="AI974" s="318">
        <f>SUM(AH974*O974)</f>
        <v>0</v>
      </c>
      <c r="AJ974" s="44"/>
      <c r="AK974" s="317">
        <f>SUM(AJ974*O974)</f>
        <v>0</v>
      </c>
      <c r="AL974" s="43"/>
      <c r="AM974" s="318">
        <f>SUM(AL974*O974)</f>
        <v>0</v>
      </c>
      <c r="AN974" s="44"/>
      <c r="AO974" s="317">
        <f>SUM(AN974*O974)</f>
        <v>0</v>
      </c>
      <c r="AP974" s="43"/>
      <c r="AQ974" s="318">
        <f>SUM(AP974*O974)</f>
        <v>0</v>
      </c>
      <c r="AR974" s="44"/>
      <c r="AS974" s="317">
        <f>SUM(AR974*O974)</f>
        <v>0</v>
      </c>
      <c r="AT974" s="43"/>
      <c r="AU974" s="318">
        <f>SUM(AT974*O974)</f>
        <v>0</v>
      </c>
      <c r="AV974" s="44"/>
      <c r="AW974" s="317">
        <f>SUM(AV974*O974)</f>
        <v>0</v>
      </c>
      <c r="AX974" s="43"/>
      <c r="AY974" s="318">
        <f>SUM(AX974*O974)</f>
        <v>0</v>
      </c>
      <c r="AZ974" s="44"/>
      <c r="BA974" s="317">
        <f>SUM(AZ974*O974)</f>
        <v>0</v>
      </c>
      <c r="BB974" s="43"/>
      <c r="BC974" s="318">
        <f>SUM(BB974*O974)</f>
        <v>0</v>
      </c>
      <c r="BD974" s="44"/>
      <c r="BE974" s="317">
        <f>SUM(BD974*O974)</f>
        <v>0</v>
      </c>
    </row>
    <row r="975" spans="1:57" ht="25.5" x14ac:dyDescent="0.2">
      <c r="A975" s="186">
        <v>341</v>
      </c>
      <c r="B975" s="73" t="s">
        <v>175</v>
      </c>
      <c r="C975" s="73" t="s">
        <v>199</v>
      </c>
      <c r="D975" s="74" t="s">
        <v>97</v>
      </c>
      <c r="E975" s="74" t="s">
        <v>734</v>
      </c>
      <c r="F975" s="75">
        <v>1</v>
      </c>
      <c r="G975" s="74" t="s">
        <v>1026</v>
      </c>
      <c r="H975" s="76" t="s">
        <v>1026</v>
      </c>
      <c r="I975" s="74" t="s">
        <v>3400</v>
      </c>
      <c r="J975" s="24" t="s">
        <v>3132</v>
      </c>
      <c r="K975" s="186">
        <v>1</v>
      </c>
      <c r="L975" s="77">
        <v>6.99</v>
      </c>
      <c r="M975" s="144">
        <v>7.34</v>
      </c>
      <c r="N975" s="144">
        <v>7.71</v>
      </c>
      <c r="O975" s="220">
        <v>7.71</v>
      </c>
      <c r="P975" s="371">
        <f>SUM(R975,T975,V975,X975,Z975,AB975,AD975,AF975,AH975,AJ975,AL975,AN975,AP975,AR975,AT975,AV975,AX975,AZ975,BB975,BD975)</f>
        <v>0</v>
      </c>
      <c r="Q975" s="372">
        <f>SUM(P975*O975)</f>
        <v>0</v>
      </c>
      <c r="R975" s="43"/>
      <c r="S975" s="318">
        <f>SUM(R975*O975)</f>
        <v>0</v>
      </c>
      <c r="T975" s="44"/>
      <c r="U975" s="317">
        <f>SUM(T975*O975)</f>
        <v>0</v>
      </c>
      <c r="V975" s="43"/>
      <c r="W975" s="318">
        <f>SUM(V975*O975)</f>
        <v>0</v>
      </c>
      <c r="X975" s="44"/>
      <c r="Y975" s="317">
        <f>SUM(X975*O975)</f>
        <v>0</v>
      </c>
      <c r="Z975" s="43"/>
      <c r="AA975" s="318">
        <f>SUM(Z975*O975)</f>
        <v>0</v>
      </c>
      <c r="AB975" s="44"/>
      <c r="AC975" s="317">
        <f>SUM(AB975*O975)</f>
        <v>0</v>
      </c>
      <c r="AD975" s="43"/>
      <c r="AE975" s="318">
        <f>SUM(AD975*O975)</f>
        <v>0</v>
      </c>
      <c r="AF975" s="44"/>
      <c r="AG975" s="317">
        <f>SUM(AF975*O975)</f>
        <v>0</v>
      </c>
      <c r="AH975" s="43"/>
      <c r="AI975" s="318">
        <f>SUM(AH975*O975)</f>
        <v>0</v>
      </c>
      <c r="AJ975" s="44"/>
      <c r="AK975" s="317">
        <f>SUM(AJ975*O975)</f>
        <v>0</v>
      </c>
      <c r="AL975" s="43"/>
      <c r="AM975" s="318">
        <f>SUM(AL975*O975)</f>
        <v>0</v>
      </c>
      <c r="AN975" s="44"/>
      <c r="AO975" s="317">
        <f>SUM(AN975*O975)</f>
        <v>0</v>
      </c>
      <c r="AP975" s="43"/>
      <c r="AQ975" s="318">
        <f>SUM(AP975*O975)</f>
        <v>0</v>
      </c>
      <c r="AR975" s="44"/>
      <c r="AS975" s="317">
        <f>SUM(AR975*O975)</f>
        <v>0</v>
      </c>
      <c r="AT975" s="43"/>
      <c r="AU975" s="318">
        <f>SUM(AT975*O975)</f>
        <v>0</v>
      </c>
      <c r="AV975" s="44"/>
      <c r="AW975" s="317">
        <f>SUM(AV975*O975)</f>
        <v>0</v>
      </c>
      <c r="AX975" s="43"/>
      <c r="AY975" s="318">
        <f>SUM(AX975*O975)</f>
        <v>0</v>
      </c>
      <c r="AZ975" s="44"/>
      <c r="BA975" s="317">
        <f>SUM(AZ975*O975)</f>
        <v>0</v>
      </c>
      <c r="BB975" s="43"/>
      <c r="BC975" s="318">
        <f>SUM(BB975*O975)</f>
        <v>0</v>
      </c>
      <c r="BD975" s="44"/>
      <c r="BE975" s="317">
        <f>SUM(BD975*O975)</f>
        <v>0</v>
      </c>
    </row>
    <row r="976" spans="1:57" ht="25.5" x14ac:dyDescent="0.2">
      <c r="A976" s="187">
        <v>341</v>
      </c>
      <c r="B976" s="25" t="s">
        <v>175</v>
      </c>
      <c r="C976" s="25" t="s">
        <v>3557</v>
      </c>
      <c r="D976" s="29" t="s">
        <v>2114</v>
      </c>
      <c r="E976" s="28" t="s">
        <v>3360</v>
      </c>
      <c r="F976" s="188">
        <v>500</v>
      </c>
      <c r="G976" s="28" t="s">
        <v>2155</v>
      </c>
      <c r="H976" s="88" t="s">
        <v>2164</v>
      </c>
      <c r="I976" s="29" t="s">
        <v>3404</v>
      </c>
      <c r="J976" s="79" t="s">
        <v>2338</v>
      </c>
      <c r="K976" s="187">
        <v>2</v>
      </c>
      <c r="L976" s="80">
        <v>9.2799999999999994</v>
      </c>
      <c r="M976" s="80">
        <v>9.2799999999999994</v>
      </c>
      <c r="N976" s="80">
        <v>9.2799999999999994</v>
      </c>
      <c r="O976" s="223">
        <v>9.2799999999999994</v>
      </c>
      <c r="P976" s="371">
        <f>SUM(R976,T976,V976,X976,Z976,AB976,AD976,AF976,AH976,AJ976,AL976,AN976,AP976,AR976,AT976,AV976,AX976,AZ976,BB976,BD976)</f>
        <v>0</v>
      </c>
      <c r="Q976" s="372">
        <f>SUM(P976*O976)</f>
        <v>0</v>
      </c>
      <c r="R976" s="43"/>
      <c r="S976" s="318">
        <f>SUM(R976*O976)</f>
        <v>0</v>
      </c>
      <c r="T976" s="44"/>
      <c r="U976" s="317">
        <f>SUM(T976*O976)</f>
        <v>0</v>
      </c>
      <c r="V976" s="43"/>
      <c r="W976" s="318">
        <f>SUM(V976*O976)</f>
        <v>0</v>
      </c>
      <c r="X976" s="44"/>
      <c r="Y976" s="317">
        <f>SUM(X976*O976)</f>
        <v>0</v>
      </c>
      <c r="Z976" s="43"/>
      <c r="AA976" s="318">
        <f>SUM(Z976*O976)</f>
        <v>0</v>
      </c>
      <c r="AB976" s="44"/>
      <c r="AC976" s="317">
        <f>SUM(AB976*O976)</f>
        <v>0</v>
      </c>
      <c r="AD976" s="43"/>
      <c r="AE976" s="318">
        <f>SUM(AD976*O976)</f>
        <v>0</v>
      </c>
      <c r="AF976" s="44"/>
      <c r="AG976" s="317">
        <f>SUM(AF976*O976)</f>
        <v>0</v>
      </c>
      <c r="AH976" s="43"/>
      <c r="AI976" s="318">
        <f>SUM(AH976*O976)</f>
        <v>0</v>
      </c>
      <c r="AJ976" s="44"/>
      <c r="AK976" s="317">
        <f>SUM(AJ976*O976)</f>
        <v>0</v>
      </c>
      <c r="AL976" s="43"/>
      <c r="AM976" s="318">
        <f>SUM(AL976*O976)</f>
        <v>0</v>
      </c>
      <c r="AN976" s="44"/>
      <c r="AO976" s="317">
        <f>SUM(AN976*O976)</f>
        <v>0</v>
      </c>
      <c r="AP976" s="43"/>
      <c r="AQ976" s="318">
        <f>SUM(AP976*O976)</f>
        <v>0</v>
      </c>
      <c r="AR976" s="44"/>
      <c r="AS976" s="317">
        <f>SUM(AR976*O976)</f>
        <v>0</v>
      </c>
      <c r="AT976" s="43"/>
      <c r="AU976" s="318">
        <f>SUM(AT976*O976)</f>
        <v>0</v>
      </c>
      <c r="AV976" s="44"/>
      <c r="AW976" s="317">
        <f>SUM(AV976*O976)</f>
        <v>0</v>
      </c>
      <c r="AX976" s="43"/>
      <c r="AY976" s="318">
        <f>SUM(AX976*O976)</f>
        <v>0</v>
      </c>
      <c r="AZ976" s="44"/>
      <c r="BA976" s="317">
        <f>SUM(AZ976*O976)</f>
        <v>0</v>
      </c>
      <c r="BB976" s="43"/>
      <c r="BC976" s="318">
        <f>SUM(BB976*O976)</f>
        <v>0</v>
      </c>
      <c r="BD976" s="44"/>
      <c r="BE976" s="317">
        <f>SUM(BD976*O976)</f>
        <v>0</v>
      </c>
    </row>
    <row r="977" spans="1:57" ht="25.5" x14ac:dyDescent="0.2">
      <c r="A977" s="263">
        <v>341</v>
      </c>
      <c r="B977" s="273" t="s">
        <v>175</v>
      </c>
      <c r="C977" s="268" t="s">
        <v>3557</v>
      </c>
      <c r="D977" s="319" t="s">
        <v>4052</v>
      </c>
      <c r="E977" s="255" t="s">
        <v>734</v>
      </c>
      <c r="F977" s="254">
        <v>500</v>
      </c>
      <c r="G977" s="266"/>
      <c r="H977" s="320" t="s">
        <v>4328</v>
      </c>
      <c r="I977" s="266" t="s">
        <v>3747</v>
      </c>
      <c r="J977" s="316" t="s">
        <v>4733</v>
      </c>
      <c r="K977" s="263"/>
      <c r="L977" s="267"/>
      <c r="M977" s="267"/>
      <c r="N977" s="267"/>
      <c r="O977" s="360">
        <v>16.57</v>
      </c>
      <c r="P977" s="371">
        <f>SUM(R977,T977,V977,X977,Z977,AB977,AD977,AF977,AH977,AJ977,AL977,AN977,AP977,AR977,AT977,AV977,AX977,AZ977,BB977,BD977)</f>
        <v>0</v>
      </c>
      <c r="Q977" s="372">
        <f>SUM(P977*O977)</f>
        <v>0</v>
      </c>
      <c r="R977" s="43"/>
      <c r="S977" s="318">
        <f>SUM(R977*O977)</f>
        <v>0</v>
      </c>
      <c r="T977" s="44"/>
      <c r="U977" s="317">
        <f>SUM(T977*O977)</f>
        <v>0</v>
      </c>
      <c r="V977" s="43"/>
      <c r="W977" s="318">
        <f>SUM(V977*O977)</f>
        <v>0</v>
      </c>
      <c r="X977" s="44"/>
      <c r="Y977" s="317">
        <f>SUM(X977*O977)</f>
        <v>0</v>
      </c>
      <c r="Z977" s="43"/>
      <c r="AA977" s="318">
        <f>SUM(Z977*O977)</f>
        <v>0</v>
      </c>
      <c r="AB977" s="44"/>
      <c r="AC977" s="317">
        <f>SUM(AB977*O977)</f>
        <v>0</v>
      </c>
      <c r="AD977" s="43"/>
      <c r="AE977" s="318">
        <f>SUM(AD977*O977)</f>
        <v>0</v>
      </c>
      <c r="AF977" s="44"/>
      <c r="AG977" s="317">
        <f>SUM(AF977*O977)</f>
        <v>0</v>
      </c>
      <c r="AH977" s="43"/>
      <c r="AI977" s="318">
        <f>SUM(AH977*O977)</f>
        <v>0</v>
      </c>
      <c r="AJ977" s="44"/>
      <c r="AK977" s="317">
        <f>SUM(AJ977*O977)</f>
        <v>0</v>
      </c>
      <c r="AL977" s="43"/>
      <c r="AM977" s="318">
        <f>SUM(AL977*O977)</f>
        <v>0</v>
      </c>
      <c r="AN977" s="44"/>
      <c r="AO977" s="317">
        <f>SUM(AN977*O977)</f>
        <v>0</v>
      </c>
      <c r="AP977" s="43"/>
      <c r="AQ977" s="318">
        <f>SUM(AP977*O977)</f>
        <v>0</v>
      </c>
      <c r="AR977" s="44"/>
      <c r="AS977" s="317">
        <f>SUM(AR977*O977)</f>
        <v>0</v>
      </c>
      <c r="AT977" s="43"/>
      <c r="AU977" s="318">
        <f>SUM(AT977*O977)</f>
        <v>0</v>
      </c>
      <c r="AV977" s="44"/>
      <c r="AW977" s="317">
        <f>SUM(AV977*O977)</f>
        <v>0</v>
      </c>
      <c r="AX977" s="43"/>
      <c r="AY977" s="318">
        <f>SUM(AX977*O977)</f>
        <v>0</v>
      </c>
      <c r="AZ977" s="44"/>
      <c r="BA977" s="317">
        <f>SUM(AZ977*O977)</f>
        <v>0</v>
      </c>
      <c r="BB977" s="43"/>
      <c r="BC977" s="318">
        <f>SUM(BB977*O977)</f>
        <v>0</v>
      </c>
      <c r="BD977" s="44"/>
      <c r="BE977" s="317">
        <f>SUM(BD977*O977)</f>
        <v>0</v>
      </c>
    </row>
    <row r="978" spans="1:57" ht="25.5" x14ac:dyDescent="0.2">
      <c r="A978" s="186">
        <v>343</v>
      </c>
      <c r="B978" s="73" t="s">
        <v>175</v>
      </c>
      <c r="C978" s="73" t="s">
        <v>198</v>
      </c>
      <c r="D978" s="74" t="s">
        <v>97</v>
      </c>
      <c r="E978" s="74" t="s">
        <v>734</v>
      </c>
      <c r="F978" s="75">
        <v>1</v>
      </c>
      <c r="G978" s="74" t="s">
        <v>3038</v>
      </c>
      <c r="H978" s="76" t="s">
        <v>3038</v>
      </c>
      <c r="I978" s="74" t="s">
        <v>3400</v>
      </c>
      <c r="J978" s="24" t="s">
        <v>3132</v>
      </c>
      <c r="K978" s="186">
        <v>1</v>
      </c>
      <c r="L978" s="77">
        <v>3.99</v>
      </c>
      <c r="M978" s="144">
        <v>4.1900000000000004</v>
      </c>
      <c r="N978" s="144">
        <v>4.4000000000000004</v>
      </c>
      <c r="O978" s="220">
        <v>4.4000000000000004</v>
      </c>
      <c r="P978" s="371">
        <f>SUM(R978,T978,V978,X978,Z978,AB978,AD978,AF978,AH978,AJ978,AL978,AN978,AP978,AR978,AT978,AV978,AX978,AZ978,BB978,BD978)</f>
        <v>0</v>
      </c>
      <c r="Q978" s="372">
        <f>SUM(P978*O978)</f>
        <v>0</v>
      </c>
      <c r="R978" s="43"/>
      <c r="S978" s="318">
        <f>SUM(R978*O978)</f>
        <v>0</v>
      </c>
      <c r="T978" s="44"/>
      <c r="U978" s="317">
        <f>SUM(T978*O978)</f>
        <v>0</v>
      </c>
      <c r="V978" s="43"/>
      <c r="W978" s="318">
        <f>SUM(V978*O978)</f>
        <v>0</v>
      </c>
      <c r="X978" s="44"/>
      <c r="Y978" s="317">
        <f>SUM(X978*O978)</f>
        <v>0</v>
      </c>
      <c r="Z978" s="43"/>
      <c r="AA978" s="318">
        <f>SUM(Z978*O978)</f>
        <v>0</v>
      </c>
      <c r="AB978" s="44"/>
      <c r="AC978" s="317">
        <f>SUM(AB978*O978)</f>
        <v>0</v>
      </c>
      <c r="AD978" s="43"/>
      <c r="AE978" s="318">
        <f>SUM(AD978*O978)</f>
        <v>0</v>
      </c>
      <c r="AF978" s="44"/>
      <c r="AG978" s="317">
        <f>SUM(AF978*O978)</f>
        <v>0</v>
      </c>
      <c r="AH978" s="43"/>
      <c r="AI978" s="318">
        <f>SUM(AH978*O978)</f>
        <v>0</v>
      </c>
      <c r="AJ978" s="44"/>
      <c r="AK978" s="317">
        <f>SUM(AJ978*O978)</f>
        <v>0</v>
      </c>
      <c r="AL978" s="43"/>
      <c r="AM978" s="318">
        <f>SUM(AL978*O978)</f>
        <v>0</v>
      </c>
      <c r="AN978" s="44"/>
      <c r="AO978" s="317">
        <f>SUM(AN978*O978)</f>
        <v>0</v>
      </c>
      <c r="AP978" s="43"/>
      <c r="AQ978" s="318">
        <f>SUM(AP978*O978)</f>
        <v>0</v>
      </c>
      <c r="AR978" s="44"/>
      <c r="AS978" s="317">
        <f>SUM(AR978*O978)</f>
        <v>0</v>
      </c>
      <c r="AT978" s="43"/>
      <c r="AU978" s="318">
        <f>SUM(AT978*O978)</f>
        <v>0</v>
      </c>
      <c r="AV978" s="44"/>
      <c r="AW978" s="317">
        <f>SUM(AV978*O978)</f>
        <v>0</v>
      </c>
      <c r="AX978" s="43"/>
      <c r="AY978" s="318">
        <f>SUM(AX978*O978)</f>
        <v>0</v>
      </c>
      <c r="AZ978" s="44"/>
      <c r="BA978" s="317">
        <f>SUM(AZ978*O978)</f>
        <v>0</v>
      </c>
      <c r="BB978" s="43"/>
      <c r="BC978" s="318">
        <f>SUM(BB978*O978)</f>
        <v>0</v>
      </c>
      <c r="BD978" s="44"/>
      <c r="BE978" s="317">
        <f>SUM(BD978*O978)</f>
        <v>0</v>
      </c>
    </row>
    <row r="979" spans="1:57" x14ac:dyDescent="0.2">
      <c r="A979" s="187">
        <v>343</v>
      </c>
      <c r="B979" s="25" t="s">
        <v>175</v>
      </c>
      <c r="C979" s="25" t="s">
        <v>3558</v>
      </c>
      <c r="D979" s="29" t="s">
        <v>2114</v>
      </c>
      <c r="E979" s="28" t="s">
        <v>3360</v>
      </c>
      <c r="F979" s="188">
        <v>500</v>
      </c>
      <c r="G979" s="28">
        <v>309</v>
      </c>
      <c r="H979" s="88" t="s">
        <v>2163</v>
      </c>
      <c r="I979" s="29" t="s">
        <v>3404</v>
      </c>
      <c r="J979" s="79" t="s">
        <v>2338</v>
      </c>
      <c r="K979" s="187">
        <v>2</v>
      </c>
      <c r="L979" s="80">
        <v>4.5999999999999996</v>
      </c>
      <c r="M979" s="80">
        <v>4.5999999999999996</v>
      </c>
      <c r="N979" s="80">
        <v>4.5999999999999996</v>
      </c>
      <c r="O979" s="223">
        <v>4.5999999999999996</v>
      </c>
      <c r="P979" s="371">
        <f>SUM(R979,T979,V979,X979,Z979,AB979,AD979,AF979,AH979,AJ979,AL979,AN979,AP979,AR979,AT979,AV979,AX979,AZ979,BB979,BD979)</f>
        <v>0</v>
      </c>
      <c r="Q979" s="372">
        <f>SUM(P979*O979)</f>
        <v>0</v>
      </c>
      <c r="R979" s="43"/>
      <c r="S979" s="318">
        <f>SUM(R979*O979)</f>
        <v>0</v>
      </c>
      <c r="T979" s="44"/>
      <c r="U979" s="317">
        <f>SUM(T979*O979)</f>
        <v>0</v>
      </c>
      <c r="V979" s="43"/>
      <c r="W979" s="318">
        <f>SUM(V979*O979)</f>
        <v>0</v>
      </c>
      <c r="X979" s="44"/>
      <c r="Y979" s="317">
        <f>SUM(X979*O979)</f>
        <v>0</v>
      </c>
      <c r="Z979" s="43"/>
      <c r="AA979" s="318">
        <f>SUM(Z979*O979)</f>
        <v>0</v>
      </c>
      <c r="AB979" s="44"/>
      <c r="AC979" s="317">
        <f>SUM(AB979*O979)</f>
        <v>0</v>
      </c>
      <c r="AD979" s="43"/>
      <c r="AE979" s="318">
        <f>SUM(AD979*O979)</f>
        <v>0</v>
      </c>
      <c r="AF979" s="44"/>
      <c r="AG979" s="317">
        <f>SUM(AF979*O979)</f>
        <v>0</v>
      </c>
      <c r="AH979" s="43"/>
      <c r="AI979" s="318">
        <f>SUM(AH979*O979)</f>
        <v>0</v>
      </c>
      <c r="AJ979" s="44"/>
      <c r="AK979" s="317">
        <f>SUM(AJ979*O979)</f>
        <v>0</v>
      </c>
      <c r="AL979" s="43"/>
      <c r="AM979" s="318">
        <f>SUM(AL979*O979)</f>
        <v>0</v>
      </c>
      <c r="AN979" s="44"/>
      <c r="AO979" s="317">
        <f>SUM(AN979*O979)</f>
        <v>0</v>
      </c>
      <c r="AP979" s="43"/>
      <c r="AQ979" s="318">
        <f>SUM(AP979*O979)</f>
        <v>0</v>
      </c>
      <c r="AR979" s="44"/>
      <c r="AS979" s="317">
        <f>SUM(AR979*O979)</f>
        <v>0</v>
      </c>
      <c r="AT979" s="43"/>
      <c r="AU979" s="318">
        <f>SUM(AT979*O979)</f>
        <v>0</v>
      </c>
      <c r="AV979" s="44"/>
      <c r="AW979" s="317">
        <f>SUM(AV979*O979)</f>
        <v>0</v>
      </c>
      <c r="AX979" s="43"/>
      <c r="AY979" s="318">
        <f>SUM(AX979*O979)</f>
        <v>0</v>
      </c>
      <c r="AZ979" s="44"/>
      <c r="BA979" s="317">
        <f>SUM(AZ979*O979)</f>
        <v>0</v>
      </c>
      <c r="BB979" s="43"/>
      <c r="BC979" s="318">
        <f>SUM(BB979*O979)</f>
        <v>0</v>
      </c>
      <c r="BD979" s="44"/>
      <c r="BE979" s="317">
        <f>SUM(BD979*O979)</f>
        <v>0</v>
      </c>
    </row>
    <row r="980" spans="1:57" ht="25.5" x14ac:dyDescent="0.2">
      <c r="A980" s="263">
        <v>343</v>
      </c>
      <c r="B980" s="273" t="s">
        <v>175</v>
      </c>
      <c r="C980" s="268" t="s">
        <v>3558</v>
      </c>
      <c r="D980" s="319" t="s">
        <v>4052</v>
      </c>
      <c r="E980" s="255" t="s">
        <v>734</v>
      </c>
      <c r="F980" s="254">
        <v>500</v>
      </c>
      <c r="G980" s="266"/>
      <c r="H980" s="320" t="s">
        <v>4329</v>
      </c>
      <c r="I980" s="266" t="s">
        <v>3747</v>
      </c>
      <c r="J980" s="316" t="s">
        <v>4733</v>
      </c>
      <c r="K980" s="263"/>
      <c r="L980" s="267"/>
      <c r="M980" s="267"/>
      <c r="N980" s="267"/>
      <c r="O980" s="360">
        <v>5</v>
      </c>
      <c r="P980" s="371">
        <f>SUM(R980,T980,V980,X980,Z980,AB980,AD980,AF980,AH980,AJ980,AL980,AN980,AP980,AR980,AT980,AV980,AX980,AZ980,BB980,BD980)</f>
        <v>0</v>
      </c>
      <c r="Q980" s="372">
        <f>SUM(P980*O980)</f>
        <v>0</v>
      </c>
      <c r="R980" s="43"/>
      <c r="S980" s="318">
        <f>SUM(R980*O980)</f>
        <v>0</v>
      </c>
      <c r="T980" s="44"/>
      <c r="U980" s="317">
        <f>SUM(T980*O980)</f>
        <v>0</v>
      </c>
      <c r="V980" s="43"/>
      <c r="W980" s="318">
        <f>SUM(V980*O980)</f>
        <v>0</v>
      </c>
      <c r="X980" s="44"/>
      <c r="Y980" s="317">
        <f>SUM(X980*O980)</f>
        <v>0</v>
      </c>
      <c r="Z980" s="43"/>
      <c r="AA980" s="318">
        <f>SUM(Z980*O980)</f>
        <v>0</v>
      </c>
      <c r="AB980" s="44"/>
      <c r="AC980" s="317">
        <f>SUM(AB980*O980)</f>
        <v>0</v>
      </c>
      <c r="AD980" s="43"/>
      <c r="AE980" s="318">
        <f>SUM(AD980*O980)</f>
        <v>0</v>
      </c>
      <c r="AF980" s="44"/>
      <c r="AG980" s="317">
        <f>SUM(AF980*O980)</f>
        <v>0</v>
      </c>
      <c r="AH980" s="43"/>
      <c r="AI980" s="318">
        <f>SUM(AH980*O980)</f>
        <v>0</v>
      </c>
      <c r="AJ980" s="44"/>
      <c r="AK980" s="317">
        <f>SUM(AJ980*O980)</f>
        <v>0</v>
      </c>
      <c r="AL980" s="43"/>
      <c r="AM980" s="318">
        <f>SUM(AL980*O980)</f>
        <v>0</v>
      </c>
      <c r="AN980" s="44"/>
      <c r="AO980" s="317">
        <f>SUM(AN980*O980)</f>
        <v>0</v>
      </c>
      <c r="AP980" s="43"/>
      <c r="AQ980" s="318">
        <f>SUM(AP980*O980)</f>
        <v>0</v>
      </c>
      <c r="AR980" s="44"/>
      <c r="AS980" s="317">
        <f>SUM(AR980*O980)</f>
        <v>0</v>
      </c>
      <c r="AT980" s="43"/>
      <c r="AU980" s="318">
        <f>SUM(AT980*O980)</f>
        <v>0</v>
      </c>
      <c r="AV980" s="44"/>
      <c r="AW980" s="317">
        <f>SUM(AV980*O980)</f>
        <v>0</v>
      </c>
      <c r="AX980" s="43"/>
      <c r="AY980" s="318">
        <f>SUM(AX980*O980)</f>
        <v>0</v>
      </c>
      <c r="AZ980" s="44"/>
      <c r="BA980" s="317">
        <f>SUM(AZ980*O980)</f>
        <v>0</v>
      </c>
      <c r="BB980" s="43"/>
      <c r="BC980" s="318">
        <f>SUM(BB980*O980)</f>
        <v>0</v>
      </c>
      <c r="BD980" s="44"/>
      <c r="BE980" s="317">
        <f>SUM(BD980*O980)</f>
        <v>0</v>
      </c>
    </row>
    <row r="981" spans="1:57" x14ac:dyDescent="0.2">
      <c r="A981" s="81">
        <v>343</v>
      </c>
      <c r="B981" s="82" t="s">
        <v>175</v>
      </c>
      <c r="C981" s="82" t="s">
        <v>198</v>
      </c>
      <c r="D981" s="83" t="s">
        <v>1074</v>
      </c>
      <c r="E981" s="84" t="s">
        <v>734</v>
      </c>
      <c r="F981" s="85">
        <v>1</v>
      </c>
      <c r="G981" s="84">
        <v>309</v>
      </c>
      <c r="H981" s="22">
        <v>9700913</v>
      </c>
      <c r="I981" s="34">
        <v>57681</v>
      </c>
      <c r="J981" s="86" t="s">
        <v>1074</v>
      </c>
      <c r="K981" s="81">
        <v>3</v>
      </c>
      <c r="L981" s="87">
        <v>4.08</v>
      </c>
      <c r="M981" s="155">
        <v>5.51</v>
      </c>
      <c r="N981" s="87">
        <v>5.51</v>
      </c>
      <c r="O981" s="362">
        <v>5.2</v>
      </c>
      <c r="P981" s="371">
        <f>SUM(R981,T981,V981,X981,Z981,AB981,AD981,AF981,AH981,AJ981,AL981,AN981,AP981,AR981,AT981,AV981,AX981,AZ981,BB981,BD981)</f>
        <v>0</v>
      </c>
      <c r="Q981" s="372">
        <f>SUM(P981*O981)</f>
        <v>0</v>
      </c>
      <c r="R981" s="43"/>
      <c r="S981" s="318">
        <f>SUM(R981*O981)</f>
        <v>0</v>
      </c>
      <c r="T981" s="44"/>
      <c r="U981" s="317">
        <f>SUM(T981*O981)</f>
        <v>0</v>
      </c>
      <c r="V981" s="43"/>
      <c r="W981" s="318">
        <f>SUM(V981*O981)</f>
        <v>0</v>
      </c>
      <c r="X981" s="44"/>
      <c r="Y981" s="317">
        <f>SUM(X981*O981)</f>
        <v>0</v>
      </c>
      <c r="Z981" s="43"/>
      <c r="AA981" s="318">
        <f>SUM(Z981*O981)</f>
        <v>0</v>
      </c>
      <c r="AB981" s="44"/>
      <c r="AC981" s="317">
        <f>SUM(AB981*O981)</f>
        <v>0</v>
      </c>
      <c r="AD981" s="43"/>
      <c r="AE981" s="318">
        <f>SUM(AD981*O981)</f>
        <v>0</v>
      </c>
      <c r="AF981" s="44"/>
      <c r="AG981" s="317">
        <f>SUM(AF981*O981)</f>
        <v>0</v>
      </c>
      <c r="AH981" s="43"/>
      <c r="AI981" s="318">
        <f>SUM(AH981*O981)</f>
        <v>0</v>
      </c>
      <c r="AJ981" s="44"/>
      <c r="AK981" s="317">
        <f>SUM(AJ981*O981)</f>
        <v>0</v>
      </c>
      <c r="AL981" s="43"/>
      <c r="AM981" s="318">
        <f>SUM(AL981*O981)</f>
        <v>0</v>
      </c>
      <c r="AN981" s="44"/>
      <c r="AO981" s="317">
        <f>SUM(AN981*O981)</f>
        <v>0</v>
      </c>
      <c r="AP981" s="43"/>
      <c r="AQ981" s="318">
        <f>SUM(AP981*O981)</f>
        <v>0</v>
      </c>
      <c r="AR981" s="44"/>
      <c r="AS981" s="317">
        <f>SUM(AR981*O981)</f>
        <v>0</v>
      </c>
      <c r="AT981" s="43"/>
      <c r="AU981" s="318">
        <f>SUM(AT981*O981)</f>
        <v>0</v>
      </c>
      <c r="AV981" s="44"/>
      <c r="AW981" s="317">
        <f>SUM(AV981*O981)</f>
        <v>0</v>
      </c>
      <c r="AX981" s="43"/>
      <c r="AY981" s="318">
        <f>SUM(AX981*O981)</f>
        <v>0</v>
      </c>
      <c r="AZ981" s="44"/>
      <c r="BA981" s="317">
        <f>SUM(AZ981*O981)</f>
        <v>0</v>
      </c>
      <c r="BB981" s="43"/>
      <c r="BC981" s="318">
        <f>SUM(BB981*O981)</f>
        <v>0</v>
      </c>
      <c r="BD981" s="44"/>
      <c r="BE981" s="317">
        <f>SUM(BD981*O981)</f>
        <v>0</v>
      </c>
    </row>
    <row r="982" spans="1:57" ht="25.5" x14ac:dyDescent="0.2">
      <c r="A982" s="187">
        <v>344</v>
      </c>
      <c r="B982" s="25" t="s">
        <v>175</v>
      </c>
      <c r="C982" s="25" t="s">
        <v>3559</v>
      </c>
      <c r="D982" s="29" t="s">
        <v>2114</v>
      </c>
      <c r="E982" s="28" t="s">
        <v>3360</v>
      </c>
      <c r="F982" s="188">
        <v>500</v>
      </c>
      <c r="G982" s="28">
        <v>312</v>
      </c>
      <c r="H982" s="88" t="s">
        <v>2166</v>
      </c>
      <c r="I982" s="29" t="s">
        <v>3404</v>
      </c>
      <c r="J982" s="79" t="s">
        <v>2338</v>
      </c>
      <c r="K982" s="187">
        <v>1</v>
      </c>
      <c r="L982" s="80">
        <v>7.65</v>
      </c>
      <c r="M982" s="80">
        <v>7.65</v>
      </c>
      <c r="N982" s="80">
        <v>7.65</v>
      </c>
      <c r="O982" s="223">
        <v>7.65</v>
      </c>
      <c r="P982" s="371">
        <f>SUM(R982,T982,V982,X982,Z982,AB982,AD982,AF982,AH982,AJ982,AL982,AN982,AP982,AR982,AT982,AV982,AX982,AZ982,BB982,BD982)</f>
        <v>0</v>
      </c>
      <c r="Q982" s="372">
        <f>SUM(P982*O982)</f>
        <v>0</v>
      </c>
      <c r="R982" s="43"/>
      <c r="S982" s="318">
        <f>SUM(R982*O982)</f>
        <v>0</v>
      </c>
      <c r="T982" s="44"/>
      <c r="U982" s="317">
        <f>SUM(T982*O982)</f>
        <v>0</v>
      </c>
      <c r="V982" s="43"/>
      <c r="W982" s="318">
        <f>SUM(V982*O982)</f>
        <v>0</v>
      </c>
      <c r="X982" s="44"/>
      <c r="Y982" s="317">
        <f>SUM(X982*O982)</f>
        <v>0</v>
      </c>
      <c r="Z982" s="43"/>
      <c r="AA982" s="318">
        <f>SUM(Z982*O982)</f>
        <v>0</v>
      </c>
      <c r="AB982" s="44"/>
      <c r="AC982" s="317">
        <f>SUM(AB982*O982)</f>
        <v>0</v>
      </c>
      <c r="AD982" s="43"/>
      <c r="AE982" s="318">
        <f>SUM(AD982*O982)</f>
        <v>0</v>
      </c>
      <c r="AF982" s="44"/>
      <c r="AG982" s="317">
        <f>SUM(AF982*O982)</f>
        <v>0</v>
      </c>
      <c r="AH982" s="43"/>
      <c r="AI982" s="318">
        <f>SUM(AH982*O982)</f>
        <v>0</v>
      </c>
      <c r="AJ982" s="44"/>
      <c r="AK982" s="317">
        <f>SUM(AJ982*O982)</f>
        <v>0</v>
      </c>
      <c r="AL982" s="43"/>
      <c r="AM982" s="318">
        <f>SUM(AL982*O982)</f>
        <v>0</v>
      </c>
      <c r="AN982" s="44"/>
      <c r="AO982" s="317">
        <f>SUM(AN982*O982)</f>
        <v>0</v>
      </c>
      <c r="AP982" s="43"/>
      <c r="AQ982" s="318">
        <f>SUM(AP982*O982)</f>
        <v>0</v>
      </c>
      <c r="AR982" s="44"/>
      <c r="AS982" s="317">
        <f>SUM(AR982*O982)</f>
        <v>0</v>
      </c>
      <c r="AT982" s="43"/>
      <c r="AU982" s="318">
        <f>SUM(AT982*O982)</f>
        <v>0</v>
      </c>
      <c r="AV982" s="44"/>
      <c r="AW982" s="317">
        <f>SUM(AV982*O982)</f>
        <v>0</v>
      </c>
      <c r="AX982" s="43"/>
      <c r="AY982" s="318">
        <f>SUM(AX982*O982)</f>
        <v>0</v>
      </c>
      <c r="AZ982" s="44"/>
      <c r="BA982" s="317">
        <f>SUM(AZ982*O982)</f>
        <v>0</v>
      </c>
      <c r="BB982" s="43"/>
      <c r="BC982" s="318">
        <f>SUM(BB982*O982)</f>
        <v>0</v>
      </c>
      <c r="BD982" s="44"/>
      <c r="BE982" s="317">
        <f>SUM(BD982*O982)</f>
        <v>0</v>
      </c>
    </row>
    <row r="983" spans="1:57" ht="25.5" x14ac:dyDescent="0.2">
      <c r="A983" s="186">
        <v>344</v>
      </c>
      <c r="B983" s="73" t="s">
        <v>175</v>
      </c>
      <c r="C983" s="73" t="s">
        <v>197</v>
      </c>
      <c r="D983" s="74" t="s">
        <v>97</v>
      </c>
      <c r="E983" s="74" t="s">
        <v>734</v>
      </c>
      <c r="F983" s="75">
        <v>1</v>
      </c>
      <c r="G983" s="74" t="s">
        <v>3039</v>
      </c>
      <c r="H983" s="76" t="s">
        <v>3039</v>
      </c>
      <c r="I983" s="74" t="s">
        <v>3400</v>
      </c>
      <c r="J983" s="24" t="s">
        <v>3132</v>
      </c>
      <c r="K983" s="186">
        <v>2</v>
      </c>
      <c r="L983" s="77">
        <v>6.99</v>
      </c>
      <c r="M983" s="144">
        <v>7.34</v>
      </c>
      <c r="N983" s="77">
        <v>7.34</v>
      </c>
      <c r="O983" s="219">
        <v>7.71</v>
      </c>
      <c r="P983" s="371">
        <f>SUM(R983,T983,V983,X983,Z983,AB983,AD983,AF983,AH983,AJ983,AL983,AN983,AP983,AR983,AT983,AV983,AX983,AZ983,BB983,BD983)</f>
        <v>0</v>
      </c>
      <c r="Q983" s="372">
        <f>SUM(P983*O983)</f>
        <v>0</v>
      </c>
      <c r="R983" s="43"/>
      <c r="S983" s="318">
        <f>SUM(R983*O983)</f>
        <v>0</v>
      </c>
      <c r="T983" s="44"/>
      <c r="U983" s="317">
        <f>SUM(T983*O983)</f>
        <v>0</v>
      </c>
      <c r="V983" s="43"/>
      <c r="W983" s="318">
        <f>SUM(V983*O983)</f>
        <v>0</v>
      </c>
      <c r="X983" s="44"/>
      <c r="Y983" s="317">
        <f>SUM(X983*O983)</f>
        <v>0</v>
      </c>
      <c r="Z983" s="43"/>
      <c r="AA983" s="318">
        <f>SUM(Z983*O983)</f>
        <v>0</v>
      </c>
      <c r="AB983" s="44"/>
      <c r="AC983" s="317">
        <f>SUM(AB983*O983)</f>
        <v>0</v>
      </c>
      <c r="AD983" s="43"/>
      <c r="AE983" s="318">
        <f>SUM(AD983*O983)</f>
        <v>0</v>
      </c>
      <c r="AF983" s="44"/>
      <c r="AG983" s="317">
        <f>SUM(AF983*O983)</f>
        <v>0</v>
      </c>
      <c r="AH983" s="43"/>
      <c r="AI983" s="318">
        <f>SUM(AH983*O983)</f>
        <v>0</v>
      </c>
      <c r="AJ983" s="44"/>
      <c r="AK983" s="317">
        <f>SUM(AJ983*O983)</f>
        <v>0</v>
      </c>
      <c r="AL983" s="43"/>
      <c r="AM983" s="318">
        <f>SUM(AL983*O983)</f>
        <v>0</v>
      </c>
      <c r="AN983" s="44"/>
      <c r="AO983" s="317">
        <f>SUM(AN983*O983)</f>
        <v>0</v>
      </c>
      <c r="AP983" s="43"/>
      <c r="AQ983" s="318">
        <f>SUM(AP983*O983)</f>
        <v>0</v>
      </c>
      <c r="AR983" s="44"/>
      <c r="AS983" s="317">
        <f>SUM(AR983*O983)</f>
        <v>0</v>
      </c>
      <c r="AT983" s="43"/>
      <c r="AU983" s="318">
        <f>SUM(AT983*O983)</f>
        <v>0</v>
      </c>
      <c r="AV983" s="44"/>
      <c r="AW983" s="317">
        <f>SUM(AV983*O983)</f>
        <v>0</v>
      </c>
      <c r="AX983" s="43"/>
      <c r="AY983" s="318">
        <f>SUM(AX983*O983)</f>
        <v>0</v>
      </c>
      <c r="AZ983" s="44"/>
      <c r="BA983" s="317">
        <f>SUM(AZ983*O983)</f>
        <v>0</v>
      </c>
      <c r="BB983" s="43"/>
      <c r="BC983" s="318">
        <f>SUM(BB983*O983)</f>
        <v>0</v>
      </c>
      <c r="BD983" s="44"/>
      <c r="BE983" s="317">
        <f>SUM(BD983*O983)</f>
        <v>0</v>
      </c>
    </row>
    <row r="984" spans="1:57" ht="25.5" x14ac:dyDescent="0.2">
      <c r="A984" s="263">
        <v>344</v>
      </c>
      <c r="B984" s="273" t="s">
        <v>175</v>
      </c>
      <c r="C984" s="268" t="s">
        <v>3559</v>
      </c>
      <c r="D984" s="319" t="s">
        <v>4052</v>
      </c>
      <c r="E984" s="255" t="s">
        <v>734</v>
      </c>
      <c r="F984" s="254">
        <v>500</v>
      </c>
      <c r="G984" s="266"/>
      <c r="H984" s="320" t="s">
        <v>4330</v>
      </c>
      <c r="I984" s="266" t="s">
        <v>3747</v>
      </c>
      <c r="J984" s="316" t="s">
        <v>4733</v>
      </c>
      <c r="K984" s="263"/>
      <c r="L984" s="267"/>
      <c r="M984" s="267"/>
      <c r="N984" s="267"/>
      <c r="O984" s="360">
        <v>11.170000000000002</v>
      </c>
      <c r="P984" s="371">
        <f>SUM(R984,T984,V984,X984,Z984,AB984,AD984,AF984,AH984,AJ984,AL984,AN984,AP984,AR984,AT984,AV984,AX984,AZ984,BB984,BD984)</f>
        <v>0</v>
      </c>
      <c r="Q984" s="372">
        <f>SUM(P984*O984)</f>
        <v>0</v>
      </c>
      <c r="R984" s="43"/>
      <c r="S984" s="318">
        <f>SUM(R984*O984)</f>
        <v>0</v>
      </c>
      <c r="T984" s="44"/>
      <c r="U984" s="317">
        <f>SUM(T984*O984)</f>
        <v>0</v>
      </c>
      <c r="V984" s="43"/>
      <c r="W984" s="318">
        <f>SUM(V984*O984)</f>
        <v>0</v>
      </c>
      <c r="X984" s="44"/>
      <c r="Y984" s="317">
        <f>SUM(X984*O984)</f>
        <v>0</v>
      </c>
      <c r="Z984" s="43"/>
      <c r="AA984" s="318">
        <f>SUM(Z984*O984)</f>
        <v>0</v>
      </c>
      <c r="AB984" s="44"/>
      <c r="AC984" s="317">
        <f>SUM(AB984*O984)</f>
        <v>0</v>
      </c>
      <c r="AD984" s="43"/>
      <c r="AE984" s="318">
        <f>SUM(AD984*O984)</f>
        <v>0</v>
      </c>
      <c r="AF984" s="44"/>
      <c r="AG984" s="317">
        <f>SUM(AF984*O984)</f>
        <v>0</v>
      </c>
      <c r="AH984" s="43"/>
      <c r="AI984" s="318">
        <f>SUM(AH984*O984)</f>
        <v>0</v>
      </c>
      <c r="AJ984" s="44"/>
      <c r="AK984" s="317">
        <f>SUM(AJ984*O984)</f>
        <v>0</v>
      </c>
      <c r="AL984" s="43"/>
      <c r="AM984" s="318">
        <f>SUM(AL984*O984)</f>
        <v>0</v>
      </c>
      <c r="AN984" s="44"/>
      <c r="AO984" s="317">
        <f>SUM(AN984*O984)</f>
        <v>0</v>
      </c>
      <c r="AP984" s="43"/>
      <c r="AQ984" s="318">
        <f>SUM(AP984*O984)</f>
        <v>0</v>
      </c>
      <c r="AR984" s="44"/>
      <c r="AS984" s="317">
        <f>SUM(AR984*O984)</f>
        <v>0</v>
      </c>
      <c r="AT984" s="43"/>
      <c r="AU984" s="318">
        <f>SUM(AT984*O984)</f>
        <v>0</v>
      </c>
      <c r="AV984" s="44"/>
      <c r="AW984" s="317">
        <f>SUM(AV984*O984)</f>
        <v>0</v>
      </c>
      <c r="AX984" s="43"/>
      <c r="AY984" s="318">
        <f>SUM(AX984*O984)</f>
        <v>0</v>
      </c>
      <c r="AZ984" s="44"/>
      <c r="BA984" s="317">
        <f>SUM(AZ984*O984)</f>
        <v>0</v>
      </c>
      <c r="BB984" s="43"/>
      <c r="BC984" s="318">
        <f>SUM(BB984*O984)</f>
        <v>0</v>
      </c>
      <c r="BD984" s="44"/>
      <c r="BE984" s="317">
        <f>SUM(BD984*O984)</f>
        <v>0</v>
      </c>
    </row>
    <row r="985" spans="1:57" ht="25.5" x14ac:dyDescent="0.2">
      <c r="A985" s="81">
        <v>344</v>
      </c>
      <c r="B985" s="82" t="s">
        <v>175</v>
      </c>
      <c r="C985" s="82" t="s">
        <v>197</v>
      </c>
      <c r="D985" s="83" t="s">
        <v>1074</v>
      </c>
      <c r="E985" s="84" t="s">
        <v>734</v>
      </c>
      <c r="F985" s="85">
        <v>1</v>
      </c>
      <c r="G985" s="84">
        <v>314</v>
      </c>
      <c r="H985" s="22">
        <v>9700914</v>
      </c>
      <c r="I985" s="34">
        <v>57681</v>
      </c>
      <c r="J985" s="86" t="s">
        <v>1074</v>
      </c>
      <c r="K985" s="81">
        <v>3</v>
      </c>
      <c r="L985" s="87">
        <v>8.08</v>
      </c>
      <c r="M985" s="155">
        <v>11.94</v>
      </c>
      <c r="N985" s="87">
        <v>11.94</v>
      </c>
      <c r="O985" s="361">
        <v>12.2</v>
      </c>
      <c r="P985" s="371">
        <f>SUM(R985,T985,V985,X985,Z985,AB985,AD985,AF985,AH985,AJ985,AL985,AN985,AP985,AR985,AT985,AV985,AX985,AZ985,BB985,BD985)</f>
        <v>0</v>
      </c>
      <c r="Q985" s="372">
        <f>SUM(P985*O985)</f>
        <v>0</v>
      </c>
      <c r="R985" s="43"/>
      <c r="S985" s="318">
        <f>SUM(R985*O985)</f>
        <v>0</v>
      </c>
      <c r="T985" s="44"/>
      <c r="U985" s="317">
        <f>SUM(T985*O985)</f>
        <v>0</v>
      </c>
      <c r="V985" s="43"/>
      <c r="W985" s="318">
        <f>SUM(V985*O985)</f>
        <v>0</v>
      </c>
      <c r="X985" s="44"/>
      <c r="Y985" s="317">
        <f>SUM(X985*O985)</f>
        <v>0</v>
      </c>
      <c r="Z985" s="43"/>
      <c r="AA985" s="318">
        <f>SUM(Z985*O985)</f>
        <v>0</v>
      </c>
      <c r="AB985" s="44"/>
      <c r="AC985" s="317">
        <f>SUM(AB985*O985)</f>
        <v>0</v>
      </c>
      <c r="AD985" s="43"/>
      <c r="AE985" s="318">
        <f>SUM(AD985*O985)</f>
        <v>0</v>
      </c>
      <c r="AF985" s="44"/>
      <c r="AG985" s="317">
        <f>SUM(AF985*O985)</f>
        <v>0</v>
      </c>
      <c r="AH985" s="43"/>
      <c r="AI985" s="318">
        <f>SUM(AH985*O985)</f>
        <v>0</v>
      </c>
      <c r="AJ985" s="44"/>
      <c r="AK985" s="317">
        <f>SUM(AJ985*O985)</f>
        <v>0</v>
      </c>
      <c r="AL985" s="43"/>
      <c r="AM985" s="318">
        <f>SUM(AL985*O985)</f>
        <v>0</v>
      </c>
      <c r="AN985" s="44"/>
      <c r="AO985" s="317">
        <f>SUM(AN985*O985)</f>
        <v>0</v>
      </c>
      <c r="AP985" s="43"/>
      <c r="AQ985" s="318">
        <f>SUM(AP985*O985)</f>
        <v>0</v>
      </c>
      <c r="AR985" s="44"/>
      <c r="AS985" s="317">
        <f>SUM(AR985*O985)</f>
        <v>0</v>
      </c>
      <c r="AT985" s="43"/>
      <c r="AU985" s="318">
        <f>SUM(AT985*O985)</f>
        <v>0</v>
      </c>
      <c r="AV985" s="44"/>
      <c r="AW985" s="317">
        <f>SUM(AV985*O985)</f>
        <v>0</v>
      </c>
      <c r="AX985" s="43"/>
      <c r="AY985" s="318">
        <f>SUM(AX985*O985)</f>
        <v>0</v>
      </c>
      <c r="AZ985" s="44"/>
      <c r="BA985" s="317">
        <f>SUM(AZ985*O985)</f>
        <v>0</v>
      </c>
      <c r="BB985" s="43"/>
      <c r="BC985" s="318">
        <f>SUM(BB985*O985)</f>
        <v>0</v>
      </c>
      <c r="BD985" s="44"/>
      <c r="BE985" s="317">
        <f>SUM(BD985*O985)</f>
        <v>0</v>
      </c>
    </row>
    <row r="986" spans="1:57" ht="25.5" x14ac:dyDescent="0.2">
      <c r="A986" s="187">
        <v>345</v>
      </c>
      <c r="B986" s="25" t="s">
        <v>175</v>
      </c>
      <c r="C986" s="25" t="s">
        <v>3560</v>
      </c>
      <c r="D986" s="29" t="s">
        <v>2114</v>
      </c>
      <c r="E986" s="28" t="s">
        <v>3360</v>
      </c>
      <c r="F986" s="188">
        <v>500</v>
      </c>
      <c r="G986" s="28" t="s">
        <v>2156</v>
      </c>
      <c r="H986" s="88" t="s">
        <v>2167</v>
      </c>
      <c r="I986" s="29" t="s">
        <v>3404</v>
      </c>
      <c r="J986" s="79" t="s">
        <v>2338</v>
      </c>
      <c r="K986" s="187">
        <v>1</v>
      </c>
      <c r="L986" s="80">
        <v>15.35</v>
      </c>
      <c r="M986" s="80">
        <v>15.35</v>
      </c>
      <c r="N986" s="80">
        <v>15.35</v>
      </c>
      <c r="O986" s="223">
        <v>15.35</v>
      </c>
      <c r="P986" s="371">
        <f>SUM(R986,T986,V986,X986,Z986,AB986,AD986,AF986,AH986,AJ986,AL986,AN986,AP986,AR986,AT986,AV986,AX986,AZ986,BB986,BD986)</f>
        <v>0</v>
      </c>
      <c r="Q986" s="372">
        <f>SUM(P986*O986)</f>
        <v>0</v>
      </c>
      <c r="R986" s="43"/>
      <c r="S986" s="318">
        <f>SUM(R986*O986)</f>
        <v>0</v>
      </c>
      <c r="T986" s="44"/>
      <c r="U986" s="317">
        <f>SUM(T986*O986)</f>
        <v>0</v>
      </c>
      <c r="V986" s="43"/>
      <c r="W986" s="318">
        <f>SUM(V986*O986)</f>
        <v>0</v>
      </c>
      <c r="X986" s="44"/>
      <c r="Y986" s="317">
        <f>SUM(X986*O986)</f>
        <v>0</v>
      </c>
      <c r="Z986" s="43"/>
      <c r="AA986" s="318">
        <f>SUM(Z986*O986)</f>
        <v>0</v>
      </c>
      <c r="AB986" s="44"/>
      <c r="AC986" s="317">
        <f>SUM(AB986*O986)</f>
        <v>0</v>
      </c>
      <c r="AD986" s="43"/>
      <c r="AE986" s="318">
        <f>SUM(AD986*O986)</f>
        <v>0</v>
      </c>
      <c r="AF986" s="44"/>
      <c r="AG986" s="317">
        <f>SUM(AF986*O986)</f>
        <v>0</v>
      </c>
      <c r="AH986" s="43"/>
      <c r="AI986" s="318">
        <f>SUM(AH986*O986)</f>
        <v>0</v>
      </c>
      <c r="AJ986" s="44"/>
      <c r="AK986" s="317">
        <f>SUM(AJ986*O986)</f>
        <v>0</v>
      </c>
      <c r="AL986" s="43"/>
      <c r="AM986" s="318">
        <f>SUM(AL986*O986)</f>
        <v>0</v>
      </c>
      <c r="AN986" s="44"/>
      <c r="AO986" s="317">
        <f>SUM(AN986*O986)</f>
        <v>0</v>
      </c>
      <c r="AP986" s="43"/>
      <c r="AQ986" s="318">
        <f>SUM(AP986*O986)</f>
        <v>0</v>
      </c>
      <c r="AR986" s="44"/>
      <c r="AS986" s="317">
        <f>SUM(AR986*O986)</f>
        <v>0</v>
      </c>
      <c r="AT986" s="43"/>
      <c r="AU986" s="318">
        <f>SUM(AT986*O986)</f>
        <v>0</v>
      </c>
      <c r="AV986" s="44"/>
      <c r="AW986" s="317">
        <f>SUM(AV986*O986)</f>
        <v>0</v>
      </c>
      <c r="AX986" s="43"/>
      <c r="AY986" s="318">
        <f>SUM(AX986*O986)</f>
        <v>0</v>
      </c>
      <c r="AZ986" s="44"/>
      <c r="BA986" s="317">
        <f>SUM(AZ986*O986)</f>
        <v>0</v>
      </c>
      <c r="BB986" s="43"/>
      <c r="BC986" s="318">
        <f>SUM(BB986*O986)</f>
        <v>0</v>
      </c>
      <c r="BD986" s="44"/>
      <c r="BE986" s="317">
        <f>SUM(BD986*O986)</f>
        <v>0</v>
      </c>
    </row>
    <row r="987" spans="1:57" ht="25.5" x14ac:dyDescent="0.2">
      <c r="A987" s="186">
        <v>345</v>
      </c>
      <c r="B987" s="73" t="s">
        <v>175</v>
      </c>
      <c r="C987" s="73" t="s">
        <v>196</v>
      </c>
      <c r="D987" s="74" t="s">
        <v>97</v>
      </c>
      <c r="E987" s="74" t="s">
        <v>734</v>
      </c>
      <c r="F987" s="75">
        <v>1</v>
      </c>
      <c r="G987" s="74" t="s">
        <v>3040</v>
      </c>
      <c r="H987" s="76" t="s">
        <v>3040</v>
      </c>
      <c r="I987" s="74" t="s">
        <v>3400</v>
      </c>
      <c r="J987" s="24" t="s">
        <v>3132</v>
      </c>
      <c r="K987" s="186">
        <v>2</v>
      </c>
      <c r="L987" s="77">
        <v>15.25</v>
      </c>
      <c r="M987" s="144">
        <v>16.010000000000002</v>
      </c>
      <c r="N987" s="77">
        <v>16.010000000000002</v>
      </c>
      <c r="O987" s="219">
        <v>16.809999999999999</v>
      </c>
      <c r="P987" s="371">
        <f>SUM(R987,T987,V987,X987,Z987,AB987,AD987,AF987,AH987,AJ987,AL987,AN987,AP987,AR987,AT987,AV987,AX987,AZ987,BB987,BD987)</f>
        <v>0</v>
      </c>
      <c r="Q987" s="372">
        <f>SUM(P987*O987)</f>
        <v>0</v>
      </c>
      <c r="R987" s="43"/>
      <c r="S987" s="318">
        <f>SUM(R987*O987)</f>
        <v>0</v>
      </c>
      <c r="T987" s="44"/>
      <c r="U987" s="317">
        <f>SUM(T987*O987)</f>
        <v>0</v>
      </c>
      <c r="V987" s="43"/>
      <c r="W987" s="318">
        <f>SUM(V987*O987)</f>
        <v>0</v>
      </c>
      <c r="X987" s="44"/>
      <c r="Y987" s="317">
        <f>SUM(X987*O987)</f>
        <v>0</v>
      </c>
      <c r="Z987" s="43"/>
      <c r="AA987" s="318">
        <f>SUM(Z987*O987)</f>
        <v>0</v>
      </c>
      <c r="AB987" s="44"/>
      <c r="AC987" s="317">
        <f>SUM(AB987*O987)</f>
        <v>0</v>
      </c>
      <c r="AD987" s="43"/>
      <c r="AE987" s="318">
        <f>SUM(AD987*O987)</f>
        <v>0</v>
      </c>
      <c r="AF987" s="44"/>
      <c r="AG987" s="317">
        <f>SUM(AF987*O987)</f>
        <v>0</v>
      </c>
      <c r="AH987" s="43"/>
      <c r="AI987" s="318">
        <f>SUM(AH987*O987)</f>
        <v>0</v>
      </c>
      <c r="AJ987" s="44"/>
      <c r="AK987" s="317">
        <f>SUM(AJ987*O987)</f>
        <v>0</v>
      </c>
      <c r="AL987" s="43"/>
      <c r="AM987" s="318">
        <f>SUM(AL987*O987)</f>
        <v>0</v>
      </c>
      <c r="AN987" s="44"/>
      <c r="AO987" s="317">
        <f>SUM(AN987*O987)</f>
        <v>0</v>
      </c>
      <c r="AP987" s="43"/>
      <c r="AQ987" s="318">
        <f>SUM(AP987*O987)</f>
        <v>0</v>
      </c>
      <c r="AR987" s="44"/>
      <c r="AS987" s="317">
        <f>SUM(AR987*O987)</f>
        <v>0</v>
      </c>
      <c r="AT987" s="43"/>
      <c r="AU987" s="318">
        <f>SUM(AT987*O987)</f>
        <v>0</v>
      </c>
      <c r="AV987" s="44"/>
      <c r="AW987" s="317">
        <f>SUM(AV987*O987)</f>
        <v>0</v>
      </c>
      <c r="AX987" s="43"/>
      <c r="AY987" s="318">
        <f>SUM(AX987*O987)</f>
        <v>0</v>
      </c>
      <c r="AZ987" s="44"/>
      <c r="BA987" s="317">
        <f>SUM(AZ987*O987)</f>
        <v>0</v>
      </c>
      <c r="BB987" s="43"/>
      <c r="BC987" s="318">
        <f>SUM(BB987*O987)</f>
        <v>0</v>
      </c>
      <c r="BD987" s="44"/>
      <c r="BE987" s="317">
        <f>SUM(BD987*O987)</f>
        <v>0</v>
      </c>
    </row>
    <row r="988" spans="1:57" ht="25.5" x14ac:dyDescent="0.2">
      <c r="A988" s="81">
        <v>345</v>
      </c>
      <c r="B988" s="82" t="s">
        <v>175</v>
      </c>
      <c r="C988" s="82" t="s">
        <v>196</v>
      </c>
      <c r="D988" s="83" t="s">
        <v>1074</v>
      </c>
      <c r="E988" s="84" t="s">
        <v>734</v>
      </c>
      <c r="F988" s="85">
        <v>1</v>
      </c>
      <c r="G988" s="84">
        <v>318</v>
      </c>
      <c r="H988" s="22">
        <v>9700915</v>
      </c>
      <c r="I988" s="34">
        <v>57681</v>
      </c>
      <c r="J988" s="86" t="s">
        <v>1074</v>
      </c>
      <c r="K988" s="81">
        <v>3</v>
      </c>
      <c r="L988" s="87">
        <v>16.2</v>
      </c>
      <c r="M988" s="155">
        <v>22.23</v>
      </c>
      <c r="N988" s="87">
        <v>22.23</v>
      </c>
      <c r="O988" s="362">
        <v>20.399999999999999</v>
      </c>
      <c r="P988" s="371">
        <f>SUM(R988,T988,V988,X988,Z988,AB988,AD988,AF988,AH988,AJ988,AL988,AN988,AP988,AR988,AT988,AV988,AX988,AZ988,BB988,BD988)</f>
        <v>0</v>
      </c>
      <c r="Q988" s="372">
        <f>SUM(P988*O988)</f>
        <v>0</v>
      </c>
      <c r="R988" s="43"/>
      <c r="S988" s="318">
        <f>SUM(R988*O988)</f>
        <v>0</v>
      </c>
      <c r="T988" s="44"/>
      <c r="U988" s="317">
        <f>SUM(T988*O988)</f>
        <v>0</v>
      </c>
      <c r="V988" s="43"/>
      <c r="W988" s="318">
        <f>SUM(V988*O988)</f>
        <v>0</v>
      </c>
      <c r="X988" s="44"/>
      <c r="Y988" s="317">
        <f>SUM(X988*O988)</f>
        <v>0</v>
      </c>
      <c r="Z988" s="43"/>
      <c r="AA988" s="318">
        <f>SUM(Z988*O988)</f>
        <v>0</v>
      </c>
      <c r="AB988" s="44"/>
      <c r="AC988" s="317">
        <f>SUM(AB988*O988)</f>
        <v>0</v>
      </c>
      <c r="AD988" s="43"/>
      <c r="AE988" s="318">
        <f>SUM(AD988*O988)</f>
        <v>0</v>
      </c>
      <c r="AF988" s="44"/>
      <c r="AG988" s="317">
        <f>SUM(AF988*O988)</f>
        <v>0</v>
      </c>
      <c r="AH988" s="43"/>
      <c r="AI988" s="318">
        <f>SUM(AH988*O988)</f>
        <v>0</v>
      </c>
      <c r="AJ988" s="44"/>
      <c r="AK988" s="317">
        <f>SUM(AJ988*O988)</f>
        <v>0</v>
      </c>
      <c r="AL988" s="43"/>
      <c r="AM988" s="318">
        <f>SUM(AL988*O988)</f>
        <v>0</v>
      </c>
      <c r="AN988" s="44"/>
      <c r="AO988" s="317">
        <f>SUM(AN988*O988)</f>
        <v>0</v>
      </c>
      <c r="AP988" s="43"/>
      <c r="AQ988" s="318">
        <f>SUM(AP988*O988)</f>
        <v>0</v>
      </c>
      <c r="AR988" s="44"/>
      <c r="AS988" s="317">
        <f>SUM(AR988*O988)</f>
        <v>0</v>
      </c>
      <c r="AT988" s="43"/>
      <c r="AU988" s="318">
        <f>SUM(AT988*O988)</f>
        <v>0</v>
      </c>
      <c r="AV988" s="44"/>
      <c r="AW988" s="317">
        <f>SUM(AV988*O988)</f>
        <v>0</v>
      </c>
      <c r="AX988" s="43"/>
      <c r="AY988" s="318">
        <f>SUM(AX988*O988)</f>
        <v>0</v>
      </c>
      <c r="AZ988" s="44"/>
      <c r="BA988" s="317">
        <f>SUM(AZ988*O988)</f>
        <v>0</v>
      </c>
      <c r="BB988" s="43"/>
      <c r="BC988" s="318">
        <f>SUM(BB988*O988)</f>
        <v>0</v>
      </c>
      <c r="BD988" s="44"/>
      <c r="BE988" s="317">
        <f>SUM(BD988*O988)</f>
        <v>0</v>
      </c>
    </row>
    <row r="989" spans="1:57" ht="25.5" x14ac:dyDescent="0.2">
      <c r="A989" s="263">
        <v>345</v>
      </c>
      <c r="B989" s="273" t="s">
        <v>175</v>
      </c>
      <c r="C989" s="268" t="s">
        <v>3560</v>
      </c>
      <c r="D989" s="319" t="s">
        <v>4052</v>
      </c>
      <c r="E989" s="255" t="s">
        <v>734</v>
      </c>
      <c r="F989" s="254">
        <v>500</v>
      </c>
      <c r="G989" s="266"/>
      <c r="H989" s="320" t="s">
        <v>4331</v>
      </c>
      <c r="I989" s="266" t="s">
        <v>3747</v>
      </c>
      <c r="J989" s="316" t="s">
        <v>4733</v>
      </c>
      <c r="K989" s="263"/>
      <c r="L989" s="267"/>
      <c r="M989" s="267"/>
      <c r="N989" s="267"/>
      <c r="O989" s="360">
        <v>21.64</v>
      </c>
      <c r="P989" s="371">
        <f>SUM(R989,T989,V989,X989,Z989,AB989,AD989,AF989,AH989,AJ989,AL989,AN989,AP989,AR989,AT989,AV989,AX989,AZ989,BB989,BD989)</f>
        <v>0</v>
      </c>
      <c r="Q989" s="372">
        <f>SUM(P989*O989)</f>
        <v>0</v>
      </c>
      <c r="R989" s="43"/>
      <c r="S989" s="318">
        <f>SUM(R989*O989)</f>
        <v>0</v>
      </c>
      <c r="T989" s="44"/>
      <c r="U989" s="317">
        <f>SUM(T989*O989)</f>
        <v>0</v>
      </c>
      <c r="V989" s="43"/>
      <c r="W989" s="318">
        <f>SUM(V989*O989)</f>
        <v>0</v>
      </c>
      <c r="X989" s="44"/>
      <c r="Y989" s="317">
        <f>SUM(X989*O989)</f>
        <v>0</v>
      </c>
      <c r="Z989" s="43"/>
      <c r="AA989" s="318">
        <f>SUM(Z989*O989)</f>
        <v>0</v>
      </c>
      <c r="AB989" s="44"/>
      <c r="AC989" s="317">
        <f>SUM(AB989*O989)</f>
        <v>0</v>
      </c>
      <c r="AD989" s="43"/>
      <c r="AE989" s="318">
        <f>SUM(AD989*O989)</f>
        <v>0</v>
      </c>
      <c r="AF989" s="44"/>
      <c r="AG989" s="317">
        <f>SUM(AF989*O989)</f>
        <v>0</v>
      </c>
      <c r="AH989" s="43"/>
      <c r="AI989" s="318">
        <f>SUM(AH989*O989)</f>
        <v>0</v>
      </c>
      <c r="AJ989" s="44"/>
      <c r="AK989" s="317">
        <f>SUM(AJ989*O989)</f>
        <v>0</v>
      </c>
      <c r="AL989" s="43"/>
      <c r="AM989" s="318">
        <f>SUM(AL989*O989)</f>
        <v>0</v>
      </c>
      <c r="AN989" s="44"/>
      <c r="AO989" s="317">
        <f>SUM(AN989*O989)</f>
        <v>0</v>
      </c>
      <c r="AP989" s="43"/>
      <c r="AQ989" s="318">
        <f>SUM(AP989*O989)</f>
        <v>0</v>
      </c>
      <c r="AR989" s="44"/>
      <c r="AS989" s="317">
        <f>SUM(AR989*O989)</f>
        <v>0</v>
      </c>
      <c r="AT989" s="43"/>
      <c r="AU989" s="318">
        <f>SUM(AT989*O989)</f>
        <v>0</v>
      </c>
      <c r="AV989" s="44"/>
      <c r="AW989" s="317">
        <f>SUM(AV989*O989)</f>
        <v>0</v>
      </c>
      <c r="AX989" s="43"/>
      <c r="AY989" s="318">
        <f>SUM(AX989*O989)</f>
        <v>0</v>
      </c>
      <c r="AZ989" s="44"/>
      <c r="BA989" s="317">
        <f>SUM(AZ989*O989)</f>
        <v>0</v>
      </c>
      <c r="BB989" s="43"/>
      <c r="BC989" s="318">
        <f>SUM(BB989*O989)</f>
        <v>0</v>
      </c>
      <c r="BD989" s="44"/>
      <c r="BE989" s="317">
        <f>SUM(BD989*O989)</f>
        <v>0</v>
      </c>
    </row>
    <row r="990" spans="1:57" ht="25.5" x14ac:dyDescent="0.2">
      <c r="A990" s="187">
        <v>346</v>
      </c>
      <c r="B990" s="25" t="s">
        <v>175</v>
      </c>
      <c r="C990" s="25" t="s">
        <v>3561</v>
      </c>
      <c r="D990" s="29" t="s">
        <v>2150</v>
      </c>
      <c r="E990" s="28" t="s">
        <v>3360</v>
      </c>
      <c r="F990" s="188">
        <v>500</v>
      </c>
      <c r="G990" s="206" t="s">
        <v>2157</v>
      </c>
      <c r="H990" s="88" t="s">
        <v>2168</v>
      </c>
      <c r="I990" s="29" t="s">
        <v>3404</v>
      </c>
      <c r="J990" s="79" t="s">
        <v>2338</v>
      </c>
      <c r="K990" s="187">
        <v>1</v>
      </c>
      <c r="L990" s="146">
        <v>3.79</v>
      </c>
      <c r="M990" s="80">
        <v>3.79</v>
      </c>
      <c r="N990" s="80">
        <v>3.79</v>
      </c>
      <c r="O990" s="223">
        <v>3.79</v>
      </c>
      <c r="P990" s="371">
        <f>SUM(R990,T990,V990,X990,Z990,AB990,AD990,AF990,AH990,AJ990,AL990,AN990,AP990,AR990,AT990,AV990,AX990,AZ990,BB990,BD990)</f>
        <v>0</v>
      </c>
      <c r="Q990" s="372">
        <f>SUM(P990*O990)</f>
        <v>0</v>
      </c>
      <c r="R990" s="43"/>
      <c r="S990" s="318">
        <f>SUM(R990*O990)</f>
        <v>0</v>
      </c>
      <c r="T990" s="44"/>
      <c r="U990" s="317">
        <f>SUM(T990*O990)</f>
        <v>0</v>
      </c>
      <c r="V990" s="43"/>
      <c r="W990" s="318">
        <f>SUM(V990*O990)</f>
        <v>0</v>
      </c>
      <c r="X990" s="44"/>
      <c r="Y990" s="317">
        <f>SUM(X990*O990)</f>
        <v>0</v>
      </c>
      <c r="Z990" s="43"/>
      <c r="AA990" s="318">
        <f>SUM(Z990*O990)</f>
        <v>0</v>
      </c>
      <c r="AB990" s="44"/>
      <c r="AC990" s="317">
        <f>SUM(AB990*O990)</f>
        <v>0</v>
      </c>
      <c r="AD990" s="43"/>
      <c r="AE990" s="318">
        <f>SUM(AD990*O990)</f>
        <v>0</v>
      </c>
      <c r="AF990" s="44"/>
      <c r="AG990" s="317">
        <f>SUM(AF990*O990)</f>
        <v>0</v>
      </c>
      <c r="AH990" s="43"/>
      <c r="AI990" s="318">
        <f>SUM(AH990*O990)</f>
        <v>0</v>
      </c>
      <c r="AJ990" s="44"/>
      <c r="AK990" s="317">
        <f>SUM(AJ990*O990)</f>
        <v>0</v>
      </c>
      <c r="AL990" s="43"/>
      <c r="AM990" s="318">
        <f>SUM(AL990*O990)</f>
        <v>0</v>
      </c>
      <c r="AN990" s="44"/>
      <c r="AO990" s="317">
        <f>SUM(AN990*O990)</f>
        <v>0</v>
      </c>
      <c r="AP990" s="43"/>
      <c r="AQ990" s="318">
        <f>SUM(AP990*O990)</f>
        <v>0</v>
      </c>
      <c r="AR990" s="44"/>
      <c r="AS990" s="317">
        <f>SUM(AR990*O990)</f>
        <v>0</v>
      </c>
      <c r="AT990" s="43"/>
      <c r="AU990" s="318">
        <f>SUM(AT990*O990)</f>
        <v>0</v>
      </c>
      <c r="AV990" s="44"/>
      <c r="AW990" s="317">
        <f>SUM(AV990*O990)</f>
        <v>0</v>
      </c>
      <c r="AX990" s="43"/>
      <c r="AY990" s="318">
        <f>SUM(AX990*O990)</f>
        <v>0</v>
      </c>
      <c r="AZ990" s="44"/>
      <c r="BA990" s="317">
        <f>SUM(AZ990*O990)</f>
        <v>0</v>
      </c>
      <c r="BB990" s="43"/>
      <c r="BC990" s="318">
        <f>SUM(BB990*O990)</f>
        <v>0</v>
      </c>
      <c r="BD990" s="44"/>
      <c r="BE990" s="317">
        <f>SUM(BD990*O990)</f>
        <v>0</v>
      </c>
    </row>
    <row r="991" spans="1:57" ht="25.5" x14ac:dyDescent="0.2">
      <c r="A991" s="59">
        <v>347</v>
      </c>
      <c r="B991" s="248" t="s">
        <v>175</v>
      </c>
      <c r="C991" s="248" t="s">
        <v>3357</v>
      </c>
      <c r="D991" s="29" t="s">
        <v>2114</v>
      </c>
      <c r="E991" s="28" t="s">
        <v>1908</v>
      </c>
      <c r="F991" s="188">
        <v>100</v>
      </c>
      <c r="G991" s="28" t="s">
        <v>2158</v>
      </c>
      <c r="H991" s="89">
        <v>40281</v>
      </c>
      <c r="I991" s="29" t="s">
        <v>3404</v>
      </c>
      <c r="J991" s="79" t="s">
        <v>2338</v>
      </c>
      <c r="K991" s="187">
        <v>1</v>
      </c>
      <c r="L991" s="146">
        <v>6.62</v>
      </c>
      <c r="M991" s="80">
        <v>6.62</v>
      </c>
      <c r="N991" s="80">
        <v>6.62</v>
      </c>
      <c r="O991" s="223">
        <v>6.62</v>
      </c>
      <c r="P991" s="371">
        <f>SUM(R991,T991,V991,X991,Z991,AB991,AD991,AF991,AH991,AJ991,AL991,AN991,AP991,AR991,AT991,AV991,AX991,AZ991,BB991,BD991)</f>
        <v>0</v>
      </c>
      <c r="Q991" s="372">
        <f>SUM(P991*O991)</f>
        <v>0</v>
      </c>
      <c r="R991" s="43"/>
      <c r="S991" s="318">
        <f>SUM(R991*O991)</f>
        <v>0</v>
      </c>
      <c r="T991" s="44"/>
      <c r="U991" s="317">
        <f>SUM(T991*O991)</f>
        <v>0</v>
      </c>
      <c r="V991" s="43"/>
      <c r="W991" s="318">
        <f>SUM(V991*O991)</f>
        <v>0</v>
      </c>
      <c r="X991" s="44"/>
      <c r="Y991" s="317">
        <f>SUM(X991*O991)</f>
        <v>0</v>
      </c>
      <c r="Z991" s="43"/>
      <c r="AA991" s="318">
        <f>SUM(Z991*O991)</f>
        <v>0</v>
      </c>
      <c r="AB991" s="44"/>
      <c r="AC991" s="317">
        <f>SUM(AB991*O991)</f>
        <v>0</v>
      </c>
      <c r="AD991" s="43"/>
      <c r="AE991" s="318">
        <f>SUM(AD991*O991)</f>
        <v>0</v>
      </c>
      <c r="AF991" s="44"/>
      <c r="AG991" s="317">
        <f>SUM(AF991*O991)</f>
        <v>0</v>
      </c>
      <c r="AH991" s="43"/>
      <c r="AI991" s="318">
        <f>SUM(AH991*O991)</f>
        <v>0</v>
      </c>
      <c r="AJ991" s="44"/>
      <c r="AK991" s="317">
        <f>SUM(AJ991*O991)</f>
        <v>0</v>
      </c>
      <c r="AL991" s="43"/>
      <c r="AM991" s="318">
        <f>SUM(AL991*O991)</f>
        <v>0</v>
      </c>
      <c r="AN991" s="44"/>
      <c r="AO991" s="317">
        <f>SUM(AN991*O991)</f>
        <v>0</v>
      </c>
      <c r="AP991" s="43"/>
      <c r="AQ991" s="318">
        <f>SUM(AP991*O991)</f>
        <v>0</v>
      </c>
      <c r="AR991" s="44"/>
      <c r="AS991" s="317">
        <f>SUM(AR991*O991)</f>
        <v>0</v>
      </c>
      <c r="AT991" s="43"/>
      <c r="AU991" s="318">
        <f>SUM(AT991*O991)</f>
        <v>0</v>
      </c>
      <c r="AV991" s="44"/>
      <c r="AW991" s="317">
        <f>SUM(AV991*O991)</f>
        <v>0</v>
      </c>
      <c r="AX991" s="43"/>
      <c r="AY991" s="318">
        <f>SUM(AX991*O991)</f>
        <v>0</v>
      </c>
      <c r="AZ991" s="44"/>
      <c r="BA991" s="317">
        <f>SUM(AZ991*O991)</f>
        <v>0</v>
      </c>
      <c r="BB991" s="43"/>
      <c r="BC991" s="318">
        <f>SUM(BB991*O991)</f>
        <v>0</v>
      </c>
      <c r="BD991" s="44"/>
      <c r="BE991" s="317">
        <f>SUM(BD991*O991)</f>
        <v>0</v>
      </c>
    </row>
    <row r="992" spans="1:57" x14ac:dyDescent="0.2">
      <c r="A992" s="186">
        <v>347</v>
      </c>
      <c r="B992" s="73" t="s">
        <v>175</v>
      </c>
      <c r="C992" s="73" t="s">
        <v>192</v>
      </c>
      <c r="D992" s="74" t="s">
        <v>97</v>
      </c>
      <c r="E992" s="74" t="s">
        <v>10</v>
      </c>
      <c r="F992" s="75">
        <v>100</v>
      </c>
      <c r="G992" s="74" t="s">
        <v>3041</v>
      </c>
      <c r="H992" s="76" t="s">
        <v>3041</v>
      </c>
      <c r="I992" s="74" t="s">
        <v>3400</v>
      </c>
      <c r="J992" s="24" t="s">
        <v>3132</v>
      </c>
      <c r="K992" s="186">
        <v>2</v>
      </c>
      <c r="L992" s="77">
        <v>5.74</v>
      </c>
      <c r="M992" s="144">
        <v>6.08</v>
      </c>
      <c r="N992" s="144">
        <v>6.38</v>
      </c>
      <c r="O992" s="219">
        <v>6.7</v>
      </c>
      <c r="P992" s="371">
        <f>SUM(R992,T992,V992,X992,Z992,AB992,AD992,AF992,AH992,AJ992,AL992,AN992,AP992,AR992,AT992,AV992,AX992,AZ992,BB992,BD992)</f>
        <v>0</v>
      </c>
      <c r="Q992" s="372">
        <f>SUM(P992*O992)</f>
        <v>0</v>
      </c>
      <c r="R992" s="43"/>
      <c r="S992" s="318">
        <f>SUM(R992*O992)</f>
        <v>0</v>
      </c>
      <c r="T992" s="44"/>
      <c r="U992" s="317">
        <f>SUM(T992*O992)</f>
        <v>0</v>
      </c>
      <c r="V992" s="43"/>
      <c r="W992" s="318">
        <f>SUM(V992*O992)</f>
        <v>0</v>
      </c>
      <c r="X992" s="44"/>
      <c r="Y992" s="317">
        <f>SUM(X992*O992)</f>
        <v>0</v>
      </c>
      <c r="Z992" s="43"/>
      <c r="AA992" s="318">
        <f>SUM(Z992*O992)</f>
        <v>0</v>
      </c>
      <c r="AB992" s="44"/>
      <c r="AC992" s="317">
        <f>SUM(AB992*O992)</f>
        <v>0</v>
      </c>
      <c r="AD992" s="43"/>
      <c r="AE992" s="318">
        <f>SUM(AD992*O992)</f>
        <v>0</v>
      </c>
      <c r="AF992" s="44"/>
      <c r="AG992" s="317">
        <f>SUM(AF992*O992)</f>
        <v>0</v>
      </c>
      <c r="AH992" s="43"/>
      <c r="AI992" s="318">
        <f>SUM(AH992*O992)</f>
        <v>0</v>
      </c>
      <c r="AJ992" s="44"/>
      <c r="AK992" s="317">
        <f>SUM(AJ992*O992)</f>
        <v>0</v>
      </c>
      <c r="AL992" s="43"/>
      <c r="AM992" s="318">
        <f>SUM(AL992*O992)</f>
        <v>0</v>
      </c>
      <c r="AN992" s="44"/>
      <c r="AO992" s="317">
        <f>SUM(AN992*O992)</f>
        <v>0</v>
      </c>
      <c r="AP992" s="43"/>
      <c r="AQ992" s="318">
        <f>SUM(AP992*O992)</f>
        <v>0</v>
      </c>
      <c r="AR992" s="44"/>
      <c r="AS992" s="317">
        <f>SUM(AR992*O992)</f>
        <v>0</v>
      </c>
      <c r="AT992" s="43"/>
      <c r="AU992" s="318">
        <f>SUM(AT992*O992)</f>
        <v>0</v>
      </c>
      <c r="AV992" s="44"/>
      <c r="AW992" s="317">
        <f>SUM(AV992*O992)</f>
        <v>0</v>
      </c>
      <c r="AX992" s="43"/>
      <c r="AY992" s="318">
        <f>SUM(AX992*O992)</f>
        <v>0</v>
      </c>
      <c r="AZ992" s="44"/>
      <c r="BA992" s="317">
        <f>SUM(AZ992*O992)</f>
        <v>0</v>
      </c>
      <c r="BB992" s="43"/>
      <c r="BC992" s="318">
        <f>SUM(BB992*O992)</f>
        <v>0</v>
      </c>
      <c r="BD992" s="44"/>
      <c r="BE992" s="317">
        <f>SUM(BD992*O992)</f>
        <v>0</v>
      </c>
    </row>
    <row r="993" spans="1:57" ht="25.5" x14ac:dyDescent="0.2">
      <c r="A993" s="186">
        <v>348</v>
      </c>
      <c r="B993" s="73" t="s">
        <v>175</v>
      </c>
      <c r="C993" s="73" t="s">
        <v>1809</v>
      </c>
      <c r="D993" s="74" t="s">
        <v>97</v>
      </c>
      <c r="E993" s="74" t="s">
        <v>11</v>
      </c>
      <c r="F993" s="75">
        <v>1</v>
      </c>
      <c r="G993" s="74" t="s">
        <v>3042</v>
      </c>
      <c r="H993" s="76" t="s">
        <v>3042</v>
      </c>
      <c r="I993" s="74" t="s">
        <v>3400</v>
      </c>
      <c r="J993" s="24" t="s">
        <v>3132</v>
      </c>
      <c r="K993" s="186">
        <v>1</v>
      </c>
      <c r="L993" s="77">
        <v>45.95</v>
      </c>
      <c r="M993" s="144">
        <v>48.25</v>
      </c>
      <c r="N993" s="144">
        <v>50.66</v>
      </c>
      <c r="O993" s="219">
        <v>53.19</v>
      </c>
      <c r="P993" s="371">
        <f>SUM(R993,T993,V993,X993,Z993,AB993,AD993,AF993,AH993,AJ993,AL993,AN993,AP993,AR993,AT993,AV993,AX993,AZ993,BB993,BD993)</f>
        <v>0</v>
      </c>
      <c r="Q993" s="372">
        <f>SUM(P993*O993)</f>
        <v>0</v>
      </c>
      <c r="R993" s="43"/>
      <c r="S993" s="318">
        <f>SUM(R993*O993)</f>
        <v>0</v>
      </c>
      <c r="T993" s="44"/>
      <c r="U993" s="317">
        <f>SUM(T993*O993)</f>
        <v>0</v>
      </c>
      <c r="V993" s="43"/>
      <c r="W993" s="318">
        <f>SUM(V993*O993)</f>
        <v>0</v>
      </c>
      <c r="X993" s="44"/>
      <c r="Y993" s="317">
        <f>SUM(X993*O993)</f>
        <v>0</v>
      </c>
      <c r="Z993" s="43"/>
      <c r="AA993" s="318">
        <f>SUM(Z993*O993)</f>
        <v>0</v>
      </c>
      <c r="AB993" s="44"/>
      <c r="AC993" s="317">
        <f>SUM(AB993*O993)</f>
        <v>0</v>
      </c>
      <c r="AD993" s="43"/>
      <c r="AE993" s="318">
        <f>SUM(AD993*O993)</f>
        <v>0</v>
      </c>
      <c r="AF993" s="44"/>
      <c r="AG993" s="317">
        <f>SUM(AF993*O993)</f>
        <v>0</v>
      </c>
      <c r="AH993" s="43"/>
      <c r="AI993" s="318">
        <f>SUM(AH993*O993)</f>
        <v>0</v>
      </c>
      <c r="AJ993" s="44"/>
      <c r="AK993" s="317">
        <f>SUM(AJ993*O993)</f>
        <v>0</v>
      </c>
      <c r="AL993" s="43"/>
      <c r="AM993" s="318">
        <f>SUM(AL993*O993)</f>
        <v>0</v>
      </c>
      <c r="AN993" s="44"/>
      <c r="AO993" s="317">
        <f>SUM(AN993*O993)</f>
        <v>0</v>
      </c>
      <c r="AP993" s="43"/>
      <c r="AQ993" s="318">
        <f>SUM(AP993*O993)</f>
        <v>0</v>
      </c>
      <c r="AR993" s="44"/>
      <c r="AS993" s="317">
        <f>SUM(AR993*O993)</f>
        <v>0</v>
      </c>
      <c r="AT993" s="43"/>
      <c r="AU993" s="318">
        <f>SUM(AT993*O993)</f>
        <v>0</v>
      </c>
      <c r="AV993" s="44"/>
      <c r="AW993" s="317">
        <f>SUM(AV993*O993)</f>
        <v>0</v>
      </c>
      <c r="AX993" s="43"/>
      <c r="AY993" s="318">
        <f>SUM(AX993*O993)</f>
        <v>0</v>
      </c>
      <c r="AZ993" s="44"/>
      <c r="BA993" s="317">
        <f>SUM(AZ993*O993)</f>
        <v>0</v>
      </c>
      <c r="BB993" s="43"/>
      <c r="BC993" s="318">
        <f>SUM(BB993*O993)</f>
        <v>0</v>
      </c>
      <c r="BD993" s="44"/>
      <c r="BE993" s="317">
        <f>SUM(BD993*O993)</f>
        <v>0</v>
      </c>
    </row>
    <row r="994" spans="1:57" ht="25.5" x14ac:dyDescent="0.2">
      <c r="A994" s="263">
        <v>348</v>
      </c>
      <c r="B994" s="264" t="s">
        <v>175</v>
      </c>
      <c r="C994" s="260" t="s">
        <v>1809</v>
      </c>
      <c r="D994" s="315" t="s">
        <v>4689</v>
      </c>
      <c r="E994" s="266" t="s">
        <v>11</v>
      </c>
      <c r="F994" s="265">
        <v>1</v>
      </c>
      <c r="G994" s="266" t="s">
        <v>4570</v>
      </c>
      <c r="H994" s="320" t="s">
        <v>4332</v>
      </c>
      <c r="I994" s="266" t="s">
        <v>3747</v>
      </c>
      <c r="J994" s="316" t="s">
        <v>4733</v>
      </c>
      <c r="K994" s="263"/>
      <c r="L994" s="267"/>
      <c r="M994" s="267"/>
      <c r="N994" s="267"/>
      <c r="O994" s="360">
        <v>56.32</v>
      </c>
      <c r="P994" s="371">
        <f>SUM(R994,T994,V994,X994,Z994,AB994,AD994,AF994,AH994,AJ994,AL994,AN994,AP994,AR994,AT994,AV994,AX994,AZ994,BB994,BD994)</f>
        <v>0</v>
      </c>
      <c r="Q994" s="372">
        <f>SUM(P994*O994)</f>
        <v>0</v>
      </c>
      <c r="R994" s="43"/>
      <c r="S994" s="318">
        <f>SUM(R994*O994)</f>
        <v>0</v>
      </c>
      <c r="T994" s="44"/>
      <c r="U994" s="317">
        <f>SUM(T994*O994)</f>
        <v>0</v>
      </c>
      <c r="V994" s="43"/>
      <c r="W994" s="318">
        <f>SUM(V994*O994)</f>
        <v>0</v>
      </c>
      <c r="X994" s="44"/>
      <c r="Y994" s="317">
        <f>SUM(X994*O994)</f>
        <v>0</v>
      </c>
      <c r="Z994" s="43"/>
      <c r="AA994" s="318">
        <f>SUM(Z994*O994)</f>
        <v>0</v>
      </c>
      <c r="AB994" s="44"/>
      <c r="AC994" s="317">
        <f>SUM(AB994*O994)</f>
        <v>0</v>
      </c>
      <c r="AD994" s="43"/>
      <c r="AE994" s="318">
        <f>SUM(AD994*O994)</f>
        <v>0</v>
      </c>
      <c r="AF994" s="44"/>
      <c r="AG994" s="317">
        <f>SUM(AF994*O994)</f>
        <v>0</v>
      </c>
      <c r="AH994" s="43"/>
      <c r="AI994" s="318">
        <f>SUM(AH994*O994)</f>
        <v>0</v>
      </c>
      <c r="AJ994" s="44"/>
      <c r="AK994" s="317">
        <f>SUM(AJ994*O994)</f>
        <v>0</v>
      </c>
      <c r="AL994" s="43"/>
      <c r="AM994" s="318">
        <f>SUM(AL994*O994)</f>
        <v>0</v>
      </c>
      <c r="AN994" s="44"/>
      <c r="AO994" s="317">
        <f>SUM(AN994*O994)</f>
        <v>0</v>
      </c>
      <c r="AP994" s="43"/>
      <c r="AQ994" s="318">
        <f>SUM(AP994*O994)</f>
        <v>0</v>
      </c>
      <c r="AR994" s="44"/>
      <c r="AS994" s="317">
        <f>SUM(AR994*O994)</f>
        <v>0</v>
      </c>
      <c r="AT994" s="43"/>
      <c r="AU994" s="318">
        <f>SUM(AT994*O994)</f>
        <v>0</v>
      </c>
      <c r="AV994" s="44"/>
      <c r="AW994" s="317">
        <f>SUM(AV994*O994)</f>
        <v>0</v>
      </c>
      <c r="AX994" s="43"/>
      <c r="AY994" s="318">
        <f>SUM(AX994*O994)</f>
        <v>0</v>
      </c>
      <c r="AZ994" s="44"/>
      <c r="BA994" s="317">
        <f>SUM(AZ994*O994)</f>
        <v>0</v>
      </c>
      <c r="BB994" s="43"/>
      <c r="BC994" s="318">
        <f>SUM(BB994*O994)</f>
        <v>0</v>
      </c>
      <c r="BD994" s="44"/>
      <c r="BE994" s="317">
        <f>SUM(BD994*O994)</f>
        <v>0</v>
      </c>
    </row>
    <row r="995" spans="1:57" ht="25.5" x14ac:dyDescent="0.2">
      <c r="A995" s="187">
        <v>348</v>
      </c>
      <c r="B995" s="25" t="s">
        <v>175</v>
      </c>
      <c r="C995" s="25" t="s">
        <v>1809</v>
      </c>
      <c r="D995" s="29" t="s">
        <v>97</v>
      </c>
      <c r="E995" s="28" t="s">
        <v>735</v>
      </c>
      <c r="F995" s="188">
        <v>1</v>
      </c>
      <c r="G995" s="28" t="s">
        <v>2159</v>
      </c>
      <c r="H995" s="89">
        <v>39289</v>
      </c>
      <c r="I995" s="29" t="s">
        <v>3404</v>
      </c>
      <c r="J995" s="79" t="s">
        <v>2338</v>
      </c>
      <c r="K995" s="187">
        <v>2</v>
      </c>
      <c r="L995" s="146">
        <v>65.06</v>
      </c>
      <c r="M995" s="80">
        <v>65.06</v>
      </c>
      <c r="N995" s="80">
        <v>65.06</v>
      </c>
      <c r="O995" s="223">
        <v>65.06</v>
      </c>
      <c r="P995" s="371">
        <f>SUM(R995,T995,V995,X995,Z995,AB995,AD995,AF995,AH995,AJ995,AL995,AN995,AP995,AR995,AT995,AV995,AX995,AZ995,BB995,BD995)</f>
        <v>0</v>
      </c>
      <c r="Q995" s="372">
        <f>SUM(P995*O995)</f>
        <v>0</v>
      </c>
      <c r="R995" s="43"/>
      <c r="S995" s="318">
        <f>SUM(R995*O995)</f>
        <v>0</v>
      </c>
      <c r="T995" s="44"/>
      <c r="U995" s="317">
        <f>SUM(T995*O995)</f>
        <v>0</v>
      </c>
      <c r="V995" s="43"/>
      <c r="W995" s="318">
        <f>SUM(V995*O995)</f>
        <v>0</v>
      </c>
      <c r="X995" s="44"/>
      <c r="Y995" s="317">
        <f>SUM(X995*O995)</f>
        <v>0</v>
      </c>
      <c r="Z995" s="43"/>
      <c r="AA995" s="318">
        <f>SUM(Z995*O995)</f>
        <v>0</v>
      </c>
      <c r="AB995" s="44"/>
      <c r="AC995" s="317">
        <f>SUM(AB995*O995)</f>
        <v>0</v>
      </c>
      <c r="AD995" s="43"/>
      <c r="AE995" s="318">
        <f>SUM(AD995*O995)</f>
        <v>0</v>
      </c>
      <c r="AF995" s="44"/>
      <c r="AG995" s="317">
        <f>SUM(AF995*O995)</f>
        <v>0</v>
      </c>
      <c r="AH995" s="43"/>
      <c r="AI995" s="318">
        <f>SUM(AH995*O995)</f>
        <v>0</v>
      </c>
      <c r="AJ995" s="44"/>
      <c r="AK995" s="317">
        <f>SUM(AJ995*O995)</f>
        <v>0</v>
      </c>
      <c r="AL995" s="43"/>
      <c r="AM995" s="318">
        <f>SUM(AL995*O995)</f>
        <v>0</v>
      </c>
      <c r="AN995" s="44"/>
      <c r="AO995" s="317">
        <f>SUM(AN995*O995)</f>
        <v>0</v>
      </c>
      <c r="AP995" s="43"/>
      <c r="AQ995" s="318">
        <f>SUM(AP995*O995)</f>
        <v>0</v>
      </c>
      <c r="AR995" s="44"/>
      <c r="AS995" s="317">
        <f>SUM(AR995*O995)</f>
        <v>0</v>
      </c>
      <c r="AT995" s="43"/>
      <c r="AU995" s="318">
        <f>SUM(AT995*O995)</f>
        <v>0</v>
      </c>
      <c r="AV995" s="44"/>
      <c r="AW995" s="317">
        <f>SUM(AV995*O995)</f>
        <v>0</v>
      </c>
      <c r="AX995" s="43"/>
      <c r="AY995" s="318">
        <f>SUM(AX995*O995)</f>
        <v>0</v>
      </c>
      <c r="AZ995" s="44"/>
      <c r="BA995" s="317">
        <f>SUM(AZ995*O995)</f>
        <v>0</v>
      </c>
      <c r="BB995" s="43"/>
      <c r="BC995" s="318">
        <f>SUM(BB995*O995)</f>
        <v>0</v>
      </c>
      <c r="BD995" s="44"/>
      <c r="BE995" s="317">
        <f>SUM(BD995*O995)</f>
        <v>0</v>
      </c>
    </row>
    <row r="996" spans="1:57" ht="25.5" x14ac:dyDescent="0.2">
      <c r="A996" s="81">
        <v>348</v>
      </c>
      <c r="B996" s="82" t="s">
        <v>175</v>
      </c>
      <c r="C996" s="82" t="s">
        <v>1809</v>
      </c>
      <c r="D996" s="83" t="s">
        <v>3329</v>
      </c>
      <c r="E996" s="84" t="s">
        <v>735</v>
      </c>
      <c r="F996" s="85">
        <v>1</v>
      </c>
      <c r="G996" s="84" t="s">
        <v>2159</v>
      </c>
      <c r="H996" s="22" t="s">
        <v>2464</v>
      </c>
      <c r="I996" s="34">
        <v>57681</v>
      </c>
      <c r="J996" s="86" t="s">
        <v>1074</v>
      </c>
      <c r="K996" s="81">
        <v>3</v>
      </c>
      <c r="L996" s="87">
        <v>153.12</v>
      </c>
      <c r="M996" s="194">
        <v>141.5</v>
      </c>
      <c r="N996" s="87">
        <v>141.5</v>
      </c>
      <c r="O996" s="362">
        <v>133.47999999999999</v>
      </c>
      <c r="P996" s="371">
        <f>SUM(R996,T996,V996,X996,Z996,AB996,AD996,AF996,AH996,AJ996,AL996,AN996,AP996,AR996,AT996,AV996,AX996,AZ996,BB996,BD996)</f>
        <v>0</v>
      </c>
      <c r="Q996" s="372">
        <f>SUM(P996*O996)</f>
        <v>0</v>
      </c>
      <c r="R996" s="43"/>
      <c r="S996" s="318">
        <f>SUM(R996*O996)</f>
        <v>0</v>
      </c>
      <c r="T996" s="44"/>
      <c r="U996" s="317">
        <f>SUM(T996*O996)</f>
        <v>0</v>
      </c>
      <c r="V996" s="43"/>
      <c r="W996" s="318">
        <f>SUM(V996*O996)</f>
        <v>0</v>
      </c>
      <c r="X996" s="44"/>
      <c r="Y996" s="317">
        <f>SUM(X996*O996)</f>
        <v>0</v>
      </c>
      <c r="Z996" s="43"/>
      <c r="AA996" s="318">
        <f>SUM(Z996*O996)</f>
        <v>0</v>
      </c>
      <c r="AB996" s="44"/>
      <c r="AC996" s="317">
        <f>SUM(AB996*O996)</f>
        <v>0</v>
      </c>
      <c r="AD996" s="43"/>
      <c r="AE996" s="318">
        <f>SUM(AD996*O996)</f>
        <v>0</v>
      </c>
      <c r="AF996" s="44"/>
      <c r="AG996" s="317">
        <f>SUM(AF996*O996)</f>
        <v>0</v>
      </c>
      <c r="AH996" s="43"/>
      <c r="AI996" s="318">
        <f>SUM(AH996*O996)</f>
        <v>0</v>
      </c>
      <c r="AJ996" s="44"/>
      <c r="AK996" s="317">
        <f>SUM(AJ996*O996)</f>
        <v>0</v>
      </c>
      <c r="AL996" s="43"/>
      <c r="AM996" s="318">
        <f>SUM(AL996*O996)</f>
        <v>0</v>
      </c>
      <c r="AN996" s="44"/>
      <c r="AO996" s="317">
        <f>SUM(AN996*O996)</f>
        <v>0</v>
      </c>
      <c r="AP996" s="43"/>
      <c r="AQ996" s="318">
        <f>SUM(AP996*O996)</f>
        <v>0</v>
      </c>
      <c r="AR996" s="44"/>
      <c r="AS996" s="317">
        <f>SUM(AR996*O996)</f>
        <v>0</v>
      </c>
      <c r="AT996" s="43"/>
      <c r="AU996" s="318">
        <f>SUM(AT996*O996)</f>
        <v>0</v>
      </c>
      <c r="AV996" s="44"/>
      <c r="AW996" s="317">
        <f>SUM(AV996*O996)</f>
        <v>0</v>
      </c>
      <c r="AX996" s="43"/>
      <c r="AY996" s="318">
        <f>SUM(AX996*O996)</f>
        <v>0</v>
      </c>
      <c r="AZ996" s="44"/>
      <c r="BA996" s="317">
        <f>SUM(AZ996*O996)</f>
        <v>0</v>
      </c>
      <c r="BB996" s="43"/>
      <c r="BC996" s="318">
        <f>SUM(BB996*O996)</f>
        <v>0</v>
      </c>
      <c r="BD996" s="44"/>
      <c r="BE996" s="317">
        <f>SUM(BD996*O996)</f>
        <v>0</v>
      </c>
    </row>
    <row r="997" spans="1:57" ht="25.5" x14ac:dyDescent="0.2">
      <c r="A997" s="187">
        <v>349</v>
      </c>
      <c r="B997" s="25" t="s">
        <v>175</v>
      </c>
      <c r="C997" s="25" t="s">
        <v>1810</v>
      </c>
      <c r="D997" s="29" t="s">
        <v>97</v>
      </c>
      <c r="E997" s="28" t="s">
        <v>735</v>
      </c>
      <c r="F997" s="188">
        <v>1</v>
      </c>
      <c r="G997" s="28" t="s">
        <v>2160</v>
      </c>
      <c r="H997" s="89">
        <v>39287</v>
      </c>
      <c r="I997" s="29" t="s">
        <v>3404</v>
      </c>
      <c r="J997" s="79" t="s">
        <v>2338</v>
      </c>
      <c r="K997" s="187">
        <v>1</v>
      </c>
      <c r="L997" s="146">
        <v>69.430000000000007</v>
      </c>
      <c r="M997" s="80">
        <v>69.430000000000007</v>
      </c>
      <c r="N997" s="80">
        <v>69.430000000000007</v>
      </c>
      <c r="O997" s="223">
        <v>69.430000000000007</v>
      </c>
      <c r="P997" s="371">
        <f>SUM(R997,T997,V997,X997,Z997,AB997,AD997,AF997,AH997,AJ997,AL997,AN997,AP997,AR997,AT997,AV997,AX997,AZ997,BB997,BD997)</f>
        <v>0</v>
      </c>
      <c r="Q997" s="372">
        <f>SUM(P997*O997)</f>
        <v>0</v>
      </c>
      <c r="R997" s="43"/>
      <c r="S997" s="318">
        <f>SUM(R997*O997)</f>
        <v>0</v>
      </c>
      <c r="T997" s="44"/>
      <c r="U997" s="317">
        <f>SUM(T997*O997)</f>
        <v>0</v>
      </c>
      <c r="V997" s="43"/>
      <c r="W997" s="318">
        <f>SUM(V997*O997)</f>
        <v>0</v>
      </c>
      <c r="X997" s="44"/>
      <c r="Y997" s="317">
        <f>SUM(X997*O997)</f>
        <v>0</v>
      </c>
      <c r="Z997" s="43"/>
      <c r="AA997" s="318">
        <f>SUM(Z997*O997)</f>
        <v>0</v>
      </c>
      <c r="AB997" s="44"/>
      <c r="AC997" s="317">
        <f>SUM(AB997*O997)</f>
        <v>0</v>
      </c>
      <c r="AD997" s="43"/>
      <c r="AE997" s="318">
        <f>SUM(AD997*O997)</f>
        <v>0</v>
      </c>
      <c r="AF997" s="44"/>
      <c r="AG997" s="317">
        <f>SUM(AF997*O997)</f>
        <v>0</v>
      </c>
      <c r="AH997" s="43"/>
      <c r="AI997" s="318">
        <f>SUM(AH997*O997)</f>
        <v>0</v>
      </c>
      <c r="AJ997" s="44"/>
      <c r="AK997" s="317">
        <f>SUM(AJ997*O997)</f>
        <v>0</v>
      </c>
      <c r="AL997" s="43"/>
      <c r="AM997" s="318">
        <f>SUM(AL997*O997)</f>
        <v>0</v>
      </c>
      <c r="AN997" s="44"/>
      <c r="AO997" s="317">
        <f>SUM(AN997*O997)</f>
        <v>0</v>
      </c>
      <c r="AP997" s="43"/>
      <c r="AQ997" s="318">
        <f>SUM(AP997*O997)</f>
        <v>0</v>
      </c>
      <c r="AR997" s="44"/>
      <c r="AS997" s="317">
        <f>SUM(AR997*O997)</f>
        <v>0</v>
      </c>
      <c r="AT997" s="43"/>
      <c r="AU997" s="318">
        <f>SUM(AT997*O997)</f>
        <v>0</v>
      </c>
      <c r="AV997" s="44"/>
      <c r="AW997" s="317">
        <f>SUM(AV997*O997)</f>
        <v>0</v>
      </c>
      <c r="AX997" s="43"/>
      <c r="AY997" s="318">
        <f>SUM(AX997*O997)</f>
        <v>0</v>
      </c>
      <c r="AZ997" s="44"/>
      <c r="BA997" s="317">
        <f>SUM(AZ997*O997)</f>
        <v>0</v>
      </c>
      <c r="BB997" s="43"/>
      <c r="BC997" s="318">
        <f>SUM(BB997*O997)</f>
        <v>0</v>
      </c>
      <c r="BD997" s="44"/>
      <c r="BE997" s="317">
        <f>SUM(BD997*O997)</f>
        <v>0</v>
      </c>
    </row>
    <row r="998" spans="1:57" ht="25.5" x14ac:dyDescent="0.2">
      <c r="A998" s="186">
        <v>349</v>
      </c>
      <c r="B998" s="73" t="s">
        <v>175</v>
      </c>
      <c r="C998" s="73" t="s">
        <v>1810</v>
      </c>
      <c r="D998" s="74" t="s">
        <v>97</v>
      </c>
      <c r="E998" s="74" t="s">
        <v>735</v>
      </c>
      <c r="F998" s="75">
        <v>1</v>
      </c>
      <c r="G998" s="74" t="s">
        <v>1027</v>
      </c>
      <c r="H998" s="76" t="s">
        <v>1027</v>
      </c>
      <c r="I998" s="74" t="s">
        <v>3400</v>
      </c>
      <c r="J998" s="24" t="s">
        <v>3132</v>
      </c>
      <c r="K998" s="186">
        <v>2</v>
      </c>
      <c r="L998" s="77">
        <v>70.709999999999994</v>
      </c>
      <c r="M998" s="144">
        <v>74.25</v>
      </c>
      <c r="N998" s="77">
        <v>74.25</v>
      </c>
      <c r="O998" s="219">
        <v>76.48</v>
      </c>
      <c r="P998" s="371">
        <f>SUM(R998,T998,V998,X998,Z998,AB998,AD998,AF998,AH998,AJ998,AL998,AN998,AP998,AR998,AT998,AV998,AX998,AZ998,BB998,BD998)</f>
        <v>0</v>
      </c>
      <c r="Q998" s="372">
        <f>SUM(P998*O998)</f>
        <v>0</v>
      </c>
      <c r="R998" s="43"/>
      <c r="S998" s="318">
        <f>SUM(R998*O998)</f>
        <v>0</v>
      </c>
      <c r="T998" s="44"/>
      <c r="U998" s="317">
        <f>SUM(T998*O998)</f>
        <v>0</v>
      </c>
      <c r="V998" s="43"/>
      <c r="W998" s="318">
        <f>SUM(V998*O998)</f>
        <v>0</v>
      </c>
      <c r="X998" s="44"/>
      <c r="Y998" s="317">
        <f>SUM(X998*O998)</f>
        <v>0</v>
      </c>
      <c r="Z998" s="43"/>
      <c r="AA998" s="318">
        <f>SUM(Z998*O998)</f>
        <v>0</v>
      </c>
      <c r="AB998" s="44"/>
      <c r="AC998" s="317">
        <f>SUM(AB998*O998)</f>
        <v>0</v>
      </c>
      <c r="AD998" s="43"/>
      <c r="AE998" s="318">
        <f>SUM(AD998*O998)</f>
        <v>0</v>
      </c>
      <c r="AF998" s="44"/>
      <c r="AG998" s="317">
        <f>SUM(AF998*O998)</f>
        <v>0</v>
      </c>
      <c r="AH998" s="43"/>
      <c r="AI998" s="318">
        <f>SUM(AH998*O998)</f>
        <v>0</v>
      </c>
      <c r="AJ998" s="44"/>
      <c r="AK998" s="317">
        <f>SUM(AJ998*O998)</f>
        <v>0</v>
      </c>
      <c r="AL998" s="43"/>
      <c r="AM998" s="318">
        <f>SUM(AL998*O998)</f>
        <v>0</v>
      </c>
      <c r="AN998" s="44"/>
      <c r="AO998" s="317">
        <f>SUM(AN998*O998)</f>
        <v>0</v>
      </c>
      <c r="AP998" s="43"/>
      <c r="AQ998" s="318">
        <f>SUM(AP998*O998)</f>
        <v>0</v>
      </c>
      <c r="AR998" s="44"/>
      <c r="AS998" s="317">
        <f>SUM(AR998*O998)</f>
        <v>0</v>
      </c>
      <c r="AT998" s="43"/>
      <c r="AU998" s="318">
        <f>SUM(AT998*O998)</f>
        <v>0</v>
      </c>
      <c r="AV998" s="44"/>
      <c r="AW998" s="317">
        <f>SUM(AV998*O998)</f>
        <v>0</v>
      </c>
      <c r="AX998" s="43"/>
      <c r="AY998" s="318">
        <f>SUM(AX998*O998)</f>
        <v>0</v>
      </c>
      <c r="AZ998" s="44"/>
      <c r="BA998" s="317">
        <f>SUM(AZ998*O998)</f>
        <v>0</v>
      </c>
      <c r="BB998" s="43"/>
      <c r="BC998" s="318">
        <f>SUM(BB998*O998)</f>
        <v>0</v>
      </c>
      <c r="BD998" s="44"/>
      <c r="BE998" s="317">
        <f>SUM(BD998*O998)</f>
        <v>0</v>
      </c>
    </row>
    <row r="999" spans="1:57" ht="25.5" x14ac:dyDescent="0.2">
      <c r="A999" s="81">
        <v>349</v>
      </c>
      <c r="B999" s="82" t="s">
        <v>175</v>
      </c>
      <c r="C999" s="82" t="s">
        <v>1810</v>
      </c>
      <c r="D999" s="83" t="s">
        <v>3329</v>
      </c>
      <c r="E999" s="84" t="s">
        <v>735</v>
      </c>
      <c r="F999" s="85">
        <v>1</v>
      </c>
      <c r="G999" s="84"/>
      <c r="H999" s="22" t="s">
        <v>2465</v>
      </c>
      <c r="I999" s="34">
        <v>57681</v>
      </c>
      <c r="J999" s="86" t="s">
        <v>1074</v>
      </c>
      <c r="K999" s="81">
        <v>3</v>
      </c>
      <c r="L999" s="87">
        <v>169.36</v>
      </c>
      <c r="M999" s="194">
        <v>160.30000000000001</v>
      </c>
      <c r="N999" s="87">
        <v>160.30000000000001</v>
      </c>
      <c r="O999" s="362">
        <v>150.24</v>
      </c>
      <c r="P999" s="371">
        <f>SUM(R999,T999,V999,X999,Z999,AB999,AD999,AF999,AH999,AJ999,AL999,AN999,AP999,AR999,AT999,AV999,AX999,AZ999,BB999,BD999)</f>
        <v>0</v>
      </c>
      <c r="Q999" s="372">
        <f>SUM(P999*O999)</f>
        <v>0</v>
      </c>
      <c r="R999" s="43"/>
      <c r="S999" s="318">
        <f>SUM(R999*O999)</f>
        <v>0</v>
      </c>
      <c r="T999" s="44"/>
      <c r="U999" s="317">
        <f>SUM(T999*O999)</f>
        <v>0</v>
      </c>
      <c r="V999" s="43"/>
      <c r="W999" s="318">
        <f>SUM(V999*O999)</f>
        <v>0</v>
      </c>
      <c r="X999" s="44"/>
      <c r="Y999" s="317">
        <f>SUM(X999*O999)</f>
        <v>0</v>
      </c>
      <c r="Z999" s="43"/>
      <c r="AA999" s="318">
        <f>SUM(Z999*O999)</f>
        <v>0</v>
      </c>
      <c r="AB999" s="44"/>
      <c r="AC999" s="317">
        <f>SUM(AB999*O999)</f>
        <v>0</v>
      </c>
      <c r="AD999" s="43"/>
      <c r="AE999" s="318">
        <f>SUM(AD999*O999)</f>
        <v>0</v>
      </c>
      <c r="AF999" s="44"/>
      <c r="AG999" s="317">
        <f>SUM(AF999*O999)</f>
        <v>0</v>
      </c>
      <c r="AH999" s="43"/>
      <c r="AI999" s="318">
        <f>SUM(AH999*O999)</f>
        <v>0</v>
      </c>
      <c r="AJ999" s="44"/>
      <c r="AK999" s="317">
        <f>SUM(AJ999*O999)</f>
        <v>0</v>
      </c>
      <c r="AL999" s="43"/>
      <c r="AM999" s="318">
        <f>SUM(AL999*O999)</f>
        <v>0</v>
      </c>
      <c r="AN999" s="44"/>
      <c r="AO999" s="317">
        <f>SUM(AN999*O999)</f>
        <v>0</v>
      </c>
      <c r="AP999" s="43"/>
      <c r="AQ999" s="318">
        <f>SUM(AP999*O999)</f>
        <v>0</v>
      </c>
      <c r="AR999" s="44"/>
      <c r="AS999" s="317">
        <f>SUM(AR999*O999)</f>
        <v>0</v>
      </c>
      <c r="AT999" s="43"/>
      <c r="AU999" s="318">
        <f>SUM(AT999*O999)</f>
        <v>0</v>
      </c>
      <c r="AV999" s="44"/>
      <c r="AW999" s="317">
        <f>SUM(AV999*O999)</f>
        <v>0</v>
      </c>
      <c r="AX999" s="43"/>
      <c r="AY999" s="318">
        <f>SUM(AX999*O999)</f>
        <v>0</v>
      </c>
      <c r="AZ999" s="44"/>
      <c r="BA999" s="317">
        <f>SUM(AZ999*O999)</f>
        <v>0</v>
      </c>
      <c r="BB999" s="43"/>
      <c r="BC999" s="318">
        <f>SUM(BB999*O999)</f>
        <v>0</v>
      </c>
      <c r="BD999" s="44"/>
      <c r="BE999" s="317">
        <f>SUM(BD999*O999)</f>
        <v>0</v>
      </c>
    </row>
    <row r="1000" spans="1:57" ht="25.5" x14ac:dyDescent="0.2">
      <c r="A1000" s="186">
        <v>350</v>
      </c>
      <c r="B1000" s="73" t="s">
        <v>175</v>
      </c>
      <c r="C1000" s="73" t="s">
        <v>1811</v>
      </c>
      <c r="D1000" s="74" t="s">
        <v>97</v>
      </c>
      <c r="E1000" s="74" t="s">
        <v>11</v>
      </c>
      <c r="F1000" s="75">
        <v>1</v>
      </c>
      <c r="G1000" s="74" t="s">
        <v>3043</v>
      </c>
      <c r="H1000" s="76" t="s">
        <v>3043</v>
      </c>
      <c r="I1000" s="74" t="s">
        <v>3400</v>
      </c>
      <c r="J1000" s="24" t="s">
        <v>3132</v>
      </c>
      <c r="K1000" s="186">
        <v>1</v>
      </c>
      <c r="L1000" s="77">
        <v>40.409999999999997</v>
      </c>
      <c r="M1000" s="144">
        <v>42.43</v>
      </c>
      <c r="N1000" s="144">
        <v>44.55</v>
      </c>
      <c r="O1000" s="219">
        <v>46.78</v>
      </c>
      <c r="P1000" s="371">
        <f>SUM(R1000,T1000,V1000,X1000,Z1000,AB1000,AD1000,AF1000,AH1000,AJ1000,AL1000,AN1000,AP1000,AR1000,AT1000,AV1000,AX1000,AZ1000,BB1000,BD1000)</f>
        <v>0</v>
      </c>
      <c r="Q1000" s="372">
        <f>SUM(P1000*O1000)</f>
        <v>0</v>
      </c>
      <c r="R1000" s="43"/>
      <c r="S1000" s="318">
        <f>SUM(R1000*O1000)</f>
        <v>0</v>
      </c>
      <c r="T1000" s="44"/>
      <c r="U1000" s="317">
        <f>SUM(T1000*O1000)</f>
        <v>0</v>
      </c>
      <c r="V1000" s="43"/>
      <c r="W1000" s="318">
        <f>SUM(V1000*O1000)</f>
        <v>0</v>
      </c>
      <c r="X1000" s="44"/>
      <c r="Y1000" s="317">
        <f>SUM(X1000*O1000)</f>
        <v>0</v>
      </c>
      <c r="Z1000" s="43"/>
      <c r="AA1000" s="318">
        <f>SUM(Z1000*O1000)</f>
        <v>0</v>
      </c>
      <c r="AB1000" s="44"/>
      <c r="AC1000" s="317">
        <f>SUM(AB1000*O1000)</f>
        <v>0</v>
      </c>
      <c r="AD1000" s="43"/>
      <c r="AE1000" s="318">
        <f>SUM(AD1000*O1000)</f>
        <v>0</v>
      </c>
      <c r="AF1000" s="44"/>
      <c r="AG1000" s="317">
        <f>SUM(AF1000*O1000)</f>
        <v>0</v>
      </c>
      <c r="AH1000" s="43"/>
      <c r="AI1000" s="318">
        <f>SUM(AH1000*O1000)</f>
        <v>0</v>
      </c>
      <c r="AJ1000" s="44"/>
      <c r="AK1000" s="317">
        <f>SUM(AJ1000*O1000)</f>
        <v>0</v>
      </c>
      <c r="AL1000" s="43"/>
      <c r="AM1000" s="318">
        <f>SUM(AL1000*O1000)</f>
        <v>0</v>
      </c>
      <c r="AN1000" s="44"/>
      <c r="AO1000" s="317">
        <f>SUM(AN1000*O1000)</f>
        <v>0</v>
      </c>
      <c r="AP1000" s="43"/>
      <c r="AQ1000" s="318">
        <f>SUM(AP1000*O1000)</f>
        <v>0</v>
      </c>
      <c r="AR1000" s="44"/>
      <c r="AS1000" s="317">
        <f>SUM(AR1000*O1000)</f>
        <v>0</v>
      </c>
      <c r="AT1000" s="43"/>
      <c r="AU1000" s="318">
        <f>SUM(AT1000*O1000)</f>
        <v>0</v>
      </c>
      <c r="AV1000" s="44"/>
      <c r="AW1000" s="317">
        <f>SUM(AV1000*O1000)</f>
        <v>0</v>
      </c>
      <c r="AX1000" s="43"/>
      <c r="AY1000" s="318">
        <f>SUM(AX1000*O1000)</f>
        <v>0</v>
      </c>
      <c r="AZ1000" s="44"/>
      <c r="BA1000" s="317">
        <f>SUM(AZ1000*O1000)</f>
        <v>0</v>
      </c>
      <c r="BB1000" s="43"/>
      <c r="BC1000" s="318">
        <f>SUM(BB1000*O1000)</f>
        <v>0</v>
      </c>
      <c r="BD1000" s="44"/>
      <c r="BE1000" s="317">
        <f>SUM(BD1000*O1000)</f>
        <v>0</v>
      </c>
    </row>
    <row r="1001" spans="1:57" ht="25.5" x14ac:dyDescent="0.2">
      <c r="A1001" s="263">
        <v>350</v>
      </c>
      <c r="B1001" s="264" t="s">
        <v>175</v>
      </c>
      <c r="C1001" s="260" t="s">
        <v>3358</v>
      </c>
      <c r="D1001" s="315" t="s">
        <v>4689</v>
      </c>
      <c r="E1001" s="266" t="s">
        <v>11</v>
      </c>
      <c r="F1001" s="265">
        <v>1</v>
      </c>
      <c r="G1001" s="266" t="s">
        <v>4571</v>
      </c>
      <c r="H1001" s="320" t="s">
        <v>4333</v>
      </c>
      <c r="I1001" s="266" t="s">
        <v>3747</v>
      </c>
      <c r="J1001" s="316" t="s">
        <v>4733</v>
      </c>
      <c r="K1001" s="263"/>
      <c r="L1001" s="267"/>
      <c r="M1001" s="267"/>
      <c r="N1001" s="267"/>
      <c r="O1001" s="360">
        <v>49.52</v>
      </c>
      <c r="P1001" s="371">
        <f>SUM(R1001,T1001,V1001,X1001,Z1001,AB1001,AD1001,AF1001,AH1001,AJ1001,AL1001,AN1001,AP1001,AR1001,AT1001,AV1001,AX1001,AZ1001,BB1001,BD1001)</f>
        <v>0</v>
      </c>
      <c r="Q1001" s="372">
        <f>SUM(P1001*O1001)</f>
        <v>0</v>
      </c>
      <c r="R1001" s="43"/>
      <c r="S1001" s="318">
        <f>SUM(R1001*O1001)</f>
        <v>0</v>
      </c>
      <c r="T1001" s="44"/>
      <c r="U1001" s="317">
        <f>SUM(T1001*O1001)</f>
        <v>0</v>
      </c>
      <c r="V1001" s="43"/>
      <c r="W1001" s="318">
        <f>SUM(V1001*O1001)</f>
        <v>0</v>
      </c>
      <c r="X1001" s="44"/>
      <c r="Y1001" s="317">
        <f>SUM(X1001*O1001)</f>
        <v>0</v>
      </c>
      <c r="Z1001" s="43"/>
      <c r="AA1001" s="318">
        <f>SUM(Z1001*O1001)</f>
        <v>0</v>
      </c>
      <c r="AB1001" s="44"/>
      <c r="AC1001" s="317">
        <f>SUM(AB1001*O1001)</f>
        <v>0</v>
      </c>
      <c r="AD1001" s="43"/>
      <c r="AE1001" s="318">
        <f>SUM(AD1001*O1001)</f>
        <v>0</v>
      </c>
      <c r="AF1001" s="44"/>
      <c r="AG1001" s="317">
        <f>SUM(AF1001*O1001)</f>
        <v>0</v>
      </c>
      <c r="AH1001" s="43"/>
      <c r="AI1001" s="318">
        <f>SUM(AH1001*O1001)</f>
        <v>0</v>
      </c>
      <c r="AJ1001" s="44"/>
      <c r="AK1001" s="317">
        <f>SUM(AJ1001*O1001)</f>
        <v>0</v>
      </c>
      <c r="AL1001" s="43"/>
      <c r="AM1001" s="318">
        <f>SUM(AL1001*O1001)</f>
        <v>0</v>
      </c>
      <c r="AN1001" s="44"/>
      <c r="AO1001" s="317">
        <f>SUM(AN1001*O1001)</f>
        <v>0</v>
      </c>
      <c r="AP1001" s="43"/>
      <c r="AQ1001" s="318">
        <f>SUM(AP1001*O1001)</f>
        <v>0</v>
      </c>
      <c r="AR1001" s="44"/>
      <c r="AS1001" s="317">
        <f>SUM(AR1001*O1001)</f>
        <v>0</v>
      </c>
      <c r="AT1001" s="43"/>
      <c r="AU1001" s="318">
        <f>SUM(AT1001*O1001)</f>
        <v>0</v>
      </c>
      <c r="AV1001" s="44"/>
      <c r="AW1001" s="317">
        <f>SUM(AV1001*O1001)</f>
        <v>0</v>
      </c>
      <c r="AX1001" s="43"/>
      <c r="AY1001" s="318">
        <f>SUM(AX1001*O1001)</f>
        <v>0</v>
      </c>
      <c r="AZ1001" s="44"/>
      <c r="BA1001" s="317">
        <f>SUM(AZ1001*O1001)</f>
        <v>0</v>
      </c>
      <c r="BB1001" s="43"/>
      <c r="BC1001" s="318">
        <f>SUM(BB1001*O1001)</f>
        <v>0</v>
      </c>
      <c r="BD1001" s="44"/>
      <c r="BE1001" s="317">
        <f>SUM(BD1001*O1001)</f>
        <v>0</v>
      </c>
    </row>
    <row r="1002" spans="1:57" ht="25.5" x14ac:dyDescent="0.2">
      <c r="A1002" s="187">
        <v>350</v>
      </c>
      <c r="B1002" s="25" t="s">
        <v>175</v>
      </c>
      <c r="C1002" s="25" t="s">
        <v>3358</v>
      </c>
      <c r="D1002" s="29" t="s">
        <v>97</v>
      </c>
      <c r="E1002" s="28" t="s">
        <v>735</v>
      </c>
      <c r="F1002" s="188">
        <v>1</v>
      </c>
      <c r="G1002" s="28" t="s">
        <v>2161</v>
      </c>
      <c r="H1002" s="89">
        <v>39282</v>
      </c>
      <c r="I1002" s="29" t="s">
        <v>3404</v>
      </c>
      <c r="J1002" s="79" t="s">
        <v>2338</v>
      </c>
      <c r="K1002" s="187">
        <v>2</v>
      </c>
      <c r="L1002" s="146">
        <v>60.59</v>
      </c>
      <c r="M1002" s="80">
        <v>60.59</v>
      </c>
      <c r="N1002" s="80">
        <v>60.59</v>
      </c>
      <c r="O1002" s="223">
        <v>60.59</v>
      </c>
      <c r="P1002" s="371">
        <f>SUM(R1002,T1002,V1002,X1002,Z1002,AB1002,AD1002,AF1002,AH1002,AJ1002,AL1002,AN1002,AP1002,AR1002,AT1002,AV1002,AX1002,AZ1002,BB1002,BD1002)</f>
        <v>0</v>
      </c>
      <c r="Q1002" s="372">
        <f>SUM(P1002*O1002)</f>
        <v>0</v>
      </c>
      <c r="R1002" s="43"/>
      <c r="S1002" s="318">
        <f>SUM(R1002*O1002)</f>
        <v>0</v>
      </c>
      <c r="T1002" s="44"/>
      <c r="U1002" s="317">
        <f>SUM(T1002*O1002)</f>
        <v>0</v>
      </c>
      <c r="V1002" s="43"/>
      <c r="W1002" s="318">
        <f>SUM(V1002*O1002)</f>
        <v>0</v>
      </c>
      <c r="X1002" s="44"/>
      <c r="Y1002" s="317">
        <f>SUM(X1002*O1002)</f>
        <v>0</v>
      </c>
      <c r="Z1002" s="43"/>
      <c r="AA1002" s="318">
        <f>SUM(Z1002*O1002)</f>
        <v>0</v>
      </c>
      <c r="AB1002" s="44"/>
      <c r="AC1002" s="317">
        <f>SUM(AB1002*O1002)</f>
        <v>0</v>
      </c>
      <c r="AD1002" s="43"/>
      <c r="AE1002" s="318">
        <f>SUM(AD1002*O1002)</f>
        <v>0</v>
      </c>
      <c r="AF1002" s="44"/>
      <c r="AG1002" s="317">
        <f>SUM(AF1002*O1002)</f>
        <v>0</v>
      </c>
      <c r="AH1002" s="43"/>
      <c r="AI1002" s="318">
        <f>SUM(AH1002*O1002)</f>
        <v>0</v>
      </c>
      <c r="AJ1002" s="44"/>
      <c r="AK1002" s="317">
        <f>SUM(AJ1002*O1002)</f>
        <v>0</v>
      </c>
      <c r="AL1002" s="43"/>
      <c r="AM1002" s="318">
        <f>SUM(AL1002*O1002)</f>
        <v>0</v>
      </c>
      <c r="AN1002" s="44"/>
      <c r="AO1002" s="317">
        <f>SUM(AN1002*O1002)</f>
        <v>0</v>
      </c>
      <c r="AP1002" s="43"/>
      <c r="AQ1002" s="318">
        <f>SUM(AP1002*O1002)</f>
        <v>0</v>
      </c>
      <c r="AR1002" s="44"/>
      <c r="AS1002" s="317">
        <f>SUM(AR1002*O1002)</f>
        <v>0</v>
      </c>
      <c r="AT1002" s="43"/>
      <c r="AU1002" s="318">
        <f>SUM(AT1002*O1002)</f>
        <v>0</v>
      </c>
      <c r="AV1002" s="44"/>
      <c r="AW1002" s="317">
        <f>SUM(AV1002*O1002)</f>
        <v>0</v>
      </c>
      <c r="AX1002" s="43"/>
      <c r="AY1002" s="318">
        <f>SUM(AX1002*O1002)</f>
        <v>0</v>
      </c>
      <c r="AZ1002" s="44"/>
      <c r="BA1002" s="317">
        <f>SUM(AZ1002*O1002)</f>
        <v>0</v>
      </c>
      <c r="BB1002" s="43"/>
      <c r="BC1002" s="318">
        <f>SUM(BB1002*O1002)</f>
        <v>0</v>
      </c>
      <c r="BD1002" s="44"/>
      <c r="BE1002" s="317">
        <f>SUM(BD1002*O1002)</f>
        <v>0</v>
      </c>
    </row>
    <row r="1003" spans="1:57" ht="25.5" x14ac:dyDescent="0.2">
      <c r="A1003" s="187">
        <v>351</v>
      </c>
      <c r="B1003" s="25" t="s">
        <v>175</v>
      </c>
      <c r="C1003" s="25" t="s">
        <v>1812</v>
      </c>
      <c r="D1003" s="29" t="s">
        <v>97</v>
      </c>
      <c r="E1003" s="28" t="s">
        <v>735</v>
      </c>
      <c r="F1003" s="188">
        <v>1</v>
      </c>
      <c r="G1003" s="28" t="s">
        <v>2162</v>
      </c>
      <c r="H1003" s="89">
        <v>39286</v>
      </c>
      <c r="I1003" s="29" t="s">
        <v>3404</v>
      </c>
      <c r="J1003" s="79" t="s">
        <v>2338</v>
      </c>
      <c r="K1003" s="187">
        <v>1</v>
      </c>
      <c r="L1003" s="146">
        <v>55.81</v>
      </c>
      <c r="M1003" s="80">
        <v>55.81</v>
      </c>
      <c r="N1003" s="80">
        <v>55.81</v>
      </c>
      <c r="O1003" s="223">
        <v>55.81</v>
      </c>
      <c r="P1003" s="371">
        <f>SUM(R1003,T1003,V1003,X1003,Z1003,AB1003,AD1003,AF1003,AH1003,AJ1003,AL1003,AN1003,AP1003,AR1003,AT1003,AV1003,AX1003,AZ1003,BB1003,BD1003)</f>
        <v>0</v>
      </c>
      <c r="Q1003" s="372">
        <f>SUM(P1003*O1003)</f>
        <v>0</v>
      </c>
      <c r="R1003" s="43"/>
      <c r="S1003" s="318">
        <f>SUM(R1003*O1003)</f>
        <v>0</v>
      </c>
      <c r="T1003" s="44"/>
      <c r="U1003" s="317">
        <f>SUM(T1003*O1003)</f>
        <v>0</v>
      </c>
      <c r="V1003" s="43"/>
      <c r="W1003" s="318">
        <f>SUM(V1003*O1003)</f>
        <v>0</v>
      </c>
      <c r="X1003" s="44"/>
      <c r="Y1003" s="317">
        <f>SUM(X1003*O1003)</f>
        <v>0</v>
      </c>
      <c r="Z1003" s="43"/>
      <c r="AA1003" s="318">
        <f>SUM(Z1003*O1003)</f>
        <v>0</v>
      </c>
      <c r="AB1003" s="44"/>
      <c r="AC1003" s="317">
        <f>SUM(AB1003*O1003)</f>
        <v>0</v>
      </c>
      <c r="AD1003" s="43"/>
      <c r="AE1003" s="318">
        <f>SUM(AD1003*O1003)</f>
        <v>0</v>
      </c>
      <c r="AF1003" s="44"/>
      <c r="AG1003" s="317">
        <f>SUM(AF1003*O1003)</f>
        <v>0</v>
      </c>
      <c r="AH1003" s="43"/>
      <c r="AI1003" s="318">
        <f>SUM(AH1003*O1003)</f>
        <v>0</v>
      </c>
      <c r="AJ1003" s="44"/>
      <c r="AK1003" s="317">
        <f>SUM(AJ1003*O1003)</f>
        <v>0</v>
      </c>
      <c r="AL1003" s="43"/>
      <c r="AM1003" s="318">
        <f>SUM(AL1003*O1003)</f>
        <v>0</v>
      </c>
      <c r="AN1003" s="44"/>
      <c r="AO1003" s="317">
        <f>SUM(AN1003*O1003)</f>
        <v>0</v>
      </c>
      <c r="AP1003" s="43"/>
      <c r="AQ1003" s="318">
        <f>SUM(AP1003*O1003)</f>
        <v>0</v>
      </c>
      <c r="AR1003" s="44"/>
      <c r="AS1003" s="317">
        <f>SUM(AR1003*O1003)</f>
        <v>0</v>
      </c>
      <c r="AT1003" s="43"/>
      <c r="AU1003" s="318">
        <f>SUM(AT1003*O1003)</f>
        <v>0</v>
      </c>
      <c r="AV1003" s="44"/>
      <c r="AW1003" s="317">
        <f>SUM(AV1003*O1003)</f>
        <v>0</v>
      </c>
      <c r="AX1003" s="43"/>
      <c r="AY1003" s="318">
        <f>SUM(AX1003*O1003)</f>
        <v>0</v>
      </c>
      <c r="AZ1003" s="44"/>
      <c r="BA1003" s="317">
        <f>SUM(AZ1003*O1003)</f>
        <v>0</v>
      </c>
      <c r="BB1003" s="43"/>
      <c r="BC1003" s="318">
        <f>SUM(BB1003*O1003)</f>
        <v>0</v>
      </c>
      <c r="BD1003" s="44"/>
      <c r="BE1003" s="317">
        <f>SUM(BD1003*O1003)</f>
        <v>0</v>
      </c>
    </row>
    <row r="1004" spans="1:57" ht="25.5" x14ac:dyDescent="0.2">
      <c r="A1004" s="186">
        <v>351</v>
      </c>
      <c r="B1004" s="73" t="s">
        <v>175</v>
      </c>
      <c r="C1004" s="73" t="s">
        <v>1812</v>
      </c>
      <c r="D1004" s="101" t="s">
        <v>97</v>
      </c>
      <c r="E1004" s="74" t="s">
        <v>735</v>
      </c>
      <c r="F1004" s="75">
        <v>1</v>
      </c>
      <c r="G1004" s="74" t="s">
        <v>3690</v>
      </c>
      <c r="H1004" s="76" t="s">
        <v>3690</v>
      </c>
      <c r="I1004" s="101" t="s">
        <v>3400</v>
      </c>
      <c r="J1004" s="190" t="s">
        <v>3132</v>
      </c>
      <c r="K1004" s="186">
        <v>2</v>
      </c>
      <c r="L1004" s="144"/>
      <c r="M1004" s="77"/>
      <c r="N1004" s="77">
        <v>57.38</v>
      </c>
      <c r="O1004" s="220">
        <v>57.38</v>
      </c>
      <c r="P1004" s="371">
        <f>SUM(R1004,T1004,V1004,X1004,Z1004,AB1004,AD1004,AF1004,AH1004,AJ1004,AL1004,AN1004,AP1004,AR1004,AT1004,AV1004,AX1004,AZ1004,BB1004,BD1004)</f>
        <v>0</v>
      </c>
      <c r="Q1004" s="372">
        <f>SUM(P1004*O1004)</f>
        <v>0</v>
      </c>
      <c r="R1004" s="43"/>
      <c r="S1004" s="318">
        <f>SUM(R1004*O1004)</f>
        <v>0</v>
      </c>
      <c r="T1004" s="44"/>
      <c r="U1004" s="317">
        <f>SUM(T1004*O1004)</f>
        <v>0</v>
      </c>
      <c r="V1004" s="43"/>
      <c r="W1004" s="318">
        <f>SUM(V1004*O1004)</f>
        <v>0</v>
      </c>
      <c r="X1004" s="44"/>
      <c r="Y1004" s="317">
        <f>SUM(X1004*O1004)</f>
        <v>0</v>
      </c>
      <c r="Z1004" s="43"/>
      <c r="AA1004" s="318">
        <f>SUM(Z1004*O1004)</f>
        <v>0</v>
      </c>
      <c r="AB1004" s="44"/>
      <c r="AC1004" s="317">
        <f>SUM(AB1004*O1004)</f>
        <v>0</v>
      </c>
      <c r="AD1004" s="43"/>
      <c r="AE1004" s="318">
        <f>SUM(AD1004*O1004)</f>
        <v>0</v>
      </c>
      <c r="AF1004" s="44"/>
      <c r="AG1004" s="317">
        <f>SUM(AF1004*O1004)</f>
        <v>0</v>
      </c>
      <c r="AH1004" s="43"/>
      <c r="AI1004" s="318">
        <f>SUM(AH1004*O1004)</f>
        <v>0</v>
      </c>
      <c r="AJ1004" s="44"/>
      <c r="AK1004" s="317">
        <f>SUM(AJ1004*O1004)</f>
        <v>0</v>
      </c>
      <c r="AL1004" s="43"/>
      <c r="AM1004" s="318">
        <f>SUM(AL1004*O1004)</f>
        <v>0</v>
      </c>
      <c r="AN1004" s="44"/>
      <c r="AO1004" s="317">
        <f>SUM(AN1004*O1004)</f>
        <v>0</v>
      </c>
      <c r="AP1004" s="43"/>
      <c r="AQ1004" s="318">
        <f>SUM(AP1004*O1004)</f>
        <v>0</v>
      </c>
      <c r="AR1004" s="44"/>
      <c r="AS1004" s="317">
        <f>SUM(AR1004*O1004)</f>
        <v>0</v>
      </c>
      <c r="AT1004" s="43"/>
      <c r="AU1004" s="318">
        <f>SUM(AT1004*O1004)</f>
        <v>0</v>
      </c>
      <c r="AV1004" s="44"/>
      <c r="AW1004" s="317">
        <f>SUM(AV1004*O1004)</f>
        <v>0</v>
      </c>
      <c r="AX1004" s="43"/>
      <c r="AY1004" s="318">
        <f>SUM(AX1004*O1004)</f>
        <v>0</v>
      </c>
      <c r="AZ1004" s="44"/>
      <c r="BA1004" s="317">
        <f>SUM(AZ1004*O1004)</f>
        <v>0</v>
      </c>
      <c r="BB1004" s="43"/>
      <c r="BC1004" s="318">
        <f>SUM(BB1004*O1004)</f>
        <v>0</v>
      </c>
      <c r="BD1004" s="44"/>
      <c r="BE1004" s="317">
        <f>SUM(BD1004*O1004)</f>
        <v>0</v>
      </c>
    </row>
    <row r="1005" spans="1:57" ht="25.5" x14ac:dyDescent="0.2">
      <c r="A1005" s="81">
        <v>351</v>
      </c>
      <c r="B1005" s="82" t="s">
        <v>175</v>
      </c>
      <c r="C1005" s="82" t="s">
        <v>1812</v>
      </c>
      <c r="D1005" s="83" t="s">
        <v>3329</v>
      </c>
      <c r="E1005" s="84" t="s">
        <v>735</v>
      </c>
      <c r="F1005" s="85">
        <v>1</v>
      </c>
      <c r="G1005" s="84" t="s">
        <v>2162</v>
      </c>
      <c r="H1005" s="22" t="s">
        <v>2466</v>
      </c>
      <c r="I1005" s="34">
        <v>57681</v>
      </c>
      <c r="J1005" s="86" t="s">
        <v>1074</v>
      </c>
      <c r="K1005" s="81">
        <v>3</v>
      </c>
      <c r="L1005" s="87">
        <v>146.80000000000001</v>
      </c>
      <c r="M1005" s="194">
        <v>132.1</v>
      </c>
      <c r="N1005" s="87">
        <v>132.1</v>
      </c>
      <c r="O1005" s="362">
        <v>126.96</v>
      </c>
      <c r="P1005" s="371">
        <f>SUM(R1005,T1005,V1005,X1005,Z1005,AB1005,AD1005,AF1005,AH1005,AJ1005,AL1005,AN1005,AP1005,AR1005,AT1005,AV1005,AX1005,AZ1005,BB1005,BD1005)</f>
        <v>0</v>
      </c>
      <c r="Q1005" s="372">
        <f>SUM(P1005*O1005)</f>
        <v>0</v>
      </c>
      <c r="R1005" s="43"/>
      <c r="S1005" s="318">
        <f>SUM(R1005*O1005)</f>
        <v>0</v>
      </c>
      <c r="T1005" s="44"/>
      <c r="U1005" s="317">
        <f>SUM(T1005*O1005)</f>
        <v>0</v>
      </c>
      <c r="V1005" s="43"/>
      <c r="W1005" s="318">
        <f>SUM(V1005*O1005)</f>
        <v>0</v>
      </c>
      <c r="X1005" s="44"/>
      <c r="Y1005" s="317">
        <f>SUM(X1005*O1005)</f>
        <v>0</v>
      </c>
      <c r="Z1005" s="43"/>
      <c r="AA1005" s="318">
        <f>SUM(Z1005*O1005)</f>
        <v>0</v>
      </c>
      <c r="AB1005" s="44"/>
      <c r="AC1005" s="317">
        <f>SUM(AB1005*O1005)</f>
        <v>0</v>
      </c>
      <c r="AD1005" s="43"/>
      <c r="AE1005" s="318">
        <f>SUM(AD1005*O1005)</f>
        <v>0</v>
      </c>
      <c r="AF1005" s="44"/>
      <c r="AG1005" s="317">
        <f>SUM(AF1005*O1005)</f>
        <v>0</v>
      </c>
      <c r="AH1005" s="43"/>
      <c r="AI1005" s="318">
        <f>SUM(AH1005*O1005)</f>
        <v>0</v>
      </c>
      <c r="AJ1005" s="44"/>
      <c r="AK1005" s="317">
        <f>SUM(AJ1005*O1005)</f>
        <v>0</v>
      </c>
      <c r="AL1005" s="43"/>
      <c r="AM1005" s="318">
        <f>SUM(AL1005*O1005)</f>
        <v>0</v>
      </c>
      <c r="AN1005" s="44"/>
      <c r="AO1005" s="317">
        <f>SUM(AN1005*O1005)</f>
        <v>0</v>
      </c>
      <c r="AP1005" s="43"/>
      <c r="AQ1005" s="318">
        <f>SUM(AP1005*O1005)</f>
        <v>0</v>
      </c>
      <c r="AR1005" s="44"/>
      <c r="AS1005" s="317">
        <f>SUM(AR1005*O1005)</f>
        <v>0</v>
      </c>
      <c r="AT1005" s="43"/>
      <c r="AU1005" s="318">
        <f>SUM(AT1005*O1005)</f>
        <v>0</v>
      </c>
      <c r="AV1005" s="44"/>
      <c r="AW1005" s="317">
        <f>SUM(AV1005*O1005)</f>
        <v>0</v>
      </c>
      <c r="AX1005" s="43"/>
      <c r="AY1005" s="318">
        <f>SUM(AX1005*O1005)</f>
        <v>0</v>
      </c>
      <c r="AZ1005" s="44"/>
      <c r="BA1005" s="317">
        <f>SUM(AZ1005*O1005)</f>
        <v>0</v>
      </c>
      <c r="BB1005" s="43"/>
      <c r="BC1005" s="318">
        <f>SUM(BB1005*O1005)</f>
        <v>0</v>
      </c>
      <c r="BD1005" s="44"/>
      <c r="BE1005" s="317">
        <f>SUM(BD1005*O1005)</f>
        <v>0</v>
      </c>
    </row>
    <row r="1006" spans="1:57" ht="25.5" x14ac:dyDescent="0.2">
      <c r="A1006" s="186">
        <v>352</v>
      </c>
      <c r="B1006" s="73" t="s">
        <v>175</v>
      </c>
      <c r="C1006" s="73" t="s">
        <v>1813</v>
      </c>
      <c r="D1006" s="74" t="s">
        <v>731</v>
      </c>
      <c r="E1006" s="74" t="s">
        <v>11</v>
      </c>
      <c r="F1006" s="75">
        <v>1</v>
      </c>
      <c r="G1006" s="74" t="s">
        <v>3044</v>
      </c>
      <c r="H1006" s="76" t="s">
        <v>3044</v>
      </c>
      <c r="I1006" s="74" t="s">
        <v>3400</v>
      </c>
      <c r="J1006" s="24" t="s">
        <v>3132</v>
      </c>
      <c r="K1006" s="186">
        <v>1</v>
      </c>
      <c r="L1006" s="77">
        <v>49.49</v>
      </c>
      <c r="M1006" s="144">
        <v>51.96</v>
      </c>
      <c r="N1006" s="144">
        <v>54.56</v>
      </c>
      <c r="O1006" s="219">
        <v>57.29</v>
      </c>
      <c r="P1006" s="371">
        <f>SUM(R1006,T1006,V1006,X1006,Z1006,AB1006,AD1006,AF1006,AH1006,AJ1006,AL1006,AN1006,AP1006,AR1006,AT1006,AV1006,AX1006,AZ1006,BB1006,BD1006)</f>
        <v>0</v>
      </c>
      <c r="Q1006" s="372">
        <f>SUM(P1006*O1006)</f>
        <v>0</v>
      </c>
      <c r="R1006" s="43"/>
      <c r="S1006" s="318">
        <f>SUM(R1006*O1006)</f>
        <v>0</v>
      </c>
      <c r="T1006" s="44"/>
      <c r="U1006" s="317">
        <f>SUM(T1006*O1006)</f>
        <v>0</v>
      </c>
      <c r="V1006" s="43"/>
      <c r="W1006" s="318">
        <f>SUM(V1006*O1006)</f>
        <v>0</v>
      </c>
      <c r="X1006" s="44"/>
      <c r="Y1006" s="317">
        <f>SUM(X1006*O1006)</f>
        <v>0</v>
      </c>
      <c r="Z1006" s="43"/>
      <c r="AA1006" s="318">
        <f>SUM(Z1006*O1006)</f>
        <v>0</v>
      </c>
      <c r="AB1006" s="44"/>
      <c r="AC1006" s="317">
        <f>SUM(AB1006*O1006)</f>
        <v>0</v>
      </c>
      <c r="AD1006" s="43"/>
      <c r="AE1006" s="318">
        <f>SUM(AD1006*O1006)</f>
        <v>0</v>
      </c>
      <c r="AF1006" s="44"/>
      <c r="AG1006" s="317">
        <f>SUM(AF1006*O1006)</f>
        <v>0</v>
      </c>
      <c r="AH1006" s="43"/>
      <c r="AI1006" s="318">
        <f>SUM(AH1006*O1006)</f>
        <v>0</v>
      </c>
      <c r="AJ1006" s="44"/>
      <c r="AK1006" s="317">
        <f>SUM(AJ1006*O1006)</f>
        <v>0</v>
      </c>
      <c r="AL1006" s="43"/>
      <c r="AM1006" s="318">
        <f>SUM(AL1006*O1006)</f>
        <v>0</v>
      </c>
      <c r="AN1006" s="44"/>
      <c r="AO1006" s="317">
        <f>SUM(AN1006*O1006)</f>
        <v>0</v>
      </c>
      <c r="AP1006" s="43"/>
      <c r="AQ1006" s="318">
        <f>SUM(AP1006*O1006)</f>
        <v>0</v>
      </c>
      <c r="AR1006" s="44"/>
      <c r="AS1006" s="317">
        <f>SUM(AR1006*O1006)</f>
        <v>0</v>
      </c>
      <c r="AT1006" s="43"/>
      <c r="AU1006" s="318">
        <f>SUM(AT1006*O1006)</f>
        <v>0</v>
      </c>
      <c r="AV1006" s="44"/>
      <c r="AW1006" s="317">
        <f>SUM(AV1006*O1006)</f>
        <v>0</v>
      </c>
      <c r="AX1006" s="43"/>
      <c r="AY1006" s="318">
        <f>SUM(AX1006*O1006)</f>
        <v>0</v>
      </c>
      <c r="AZ1006" s="44"/>
      <c r="BA1006" s="317">
        <f>SUM(AZ1006*O1006)</f>
        <v>0</v>
      </c>
      <c r="BB1006" s="43"/>
      <c r="BC1006" s="318">
        <f>SUM(BB1006*O1006)</f>
        <v>0</v>
      </c>
      <c r="BD1006" s="44"/>
      <c r="BE1006" s="317">
        <f>SUM(BD1006*O1006)</f>
        <v>0</v>
      </c>
    </row>
    <row r="1007" spans="1:57" ht="25.5" x14ac:dyDescent="0.2">
      <c r="A1007" s="263">
        <v>352</v>
      </c>
      <c r="B1007" s="264" t="s">
        <v>175</v>
      </c>
      <c r="C1007" s="260" t="s">
        <v>1813</v>
      </c>
      <c r="D1007" s="315" t="s">
        <v>4689</v>
      </c>
      <c r="E1007" s="266" t="s">
        <v>11</v>
      </c>
      <c r="F1007" s="265">
        <v>1</v>
      </c>
      <c r="G1007" s="266" t="s">
        <v>4572</v>
      </c>
      <c r="H1007" s="320" t="s">
        <v>4334</v>
      </c>
      <c r="I1007" s="266" t="s">
        <v>3747</v>
      </c>
      <c r="J1007" s="316" t="s">
        <v>4733</v>
      </c>
      <c r="K1007" s="263"/>
      <c r="L1007" s="267"/>
      <c r="M1007" s="267"/>
      <c r="N1007" s="267"/>
      <c r="O1007" s="360">
        <v>65.94</v>
      </c>
      <c r="P1007" s="371">
        <f>SUM(R1007,T1007,V1007,X1007,Z1007,AB1007,AD1007,AF1007,AH1007,AJ1007,AL1007,AN1007,AP1007,AR1007,AT1007,AV1007,AX1007,AZ1007,BB1007,BD1007)</f>
        <v>0</v>
      </c>
      <c r="Q1007" s="372">
        <f>SUM(P1007*O1007)</f>
        <v>0</v>
      </c>
      <c r="R1007" s="43"/>
      <c r="S1007" s="318">
        <f>SUM(R1007*O1007)</f>
        <v>0</v>
      </c>
      <c r="T1007" s="44"/>
      <c r="U1007" s="317">
        <f>SUM(T1007*O1007)</f>
        <v>0</v>
      </c>
      <c r="V1007" s="43"/>
      <c r="W1007" s="318">
        <f>SUM(V1007*O1007)</f>
        <v>0</v>
      </c>
      <c r="X1007" s="44"/>
      <c r="Y1007" s="317">
        <f>SUM(X1007*O1007)</f>
        <v>0</v>
      </c>
      <c r="Z1007" s="43"/>
      <c r="AA1007" s="318">
        <f>SUM(Z1007*O1007)</f>
        <v>0</v>
      </c>
      <c r="AB1007" s="44"/>
      <c r="AC1007" s="317">
        <f>SUM(AB1007*O1007)</f>
        <v>0</v>
      </c>
      <c r="AD1007" s="43"/>
      <c r="AE1007" s="318">
        <f>SUM(AD1007*O1007)</f>
        <v>0</v>
      </c>
      <c r="AF1007" s="44"/>
      <c r="AG1007" s="317">
        <f>SUM(AF1007*O1007)</f>
        <v>0</v>
      </c>
      <c r="AH1007" s="43"/>
      <c r="AI1007" s="318">
        <f>SUM(AH1007*O1007)</f>
        <v>0</v>
      </c>
      <c r="AJ1007" s="44"/>
      <c r="AK1007" s="317">
        <f>SUM(AJ1007*O1007)</f>
        <v>0</v>
      </c>
      <c r="AL1007" s="43"/>
      <c r="AM1007" s="318">
        <f>SUM(AL1007*O1007)</f>
        <v>0</v>
      </c>
      <c r="AN1007" s="44"/>
      <c r="AO1007" s="317">
        <f>SUM(AN1007*O1007)</f>
        <v>0</v>
      </c>
      <c r="AP1007" s="43"/>
      <c r="AQ1007" s="318">
        <f>SUM(AP1007*O1007)</f>
        <v>0</v>
      </c>
      <c r="AR1007" s="44"/>
      <c r="AS1007" s="317">
        <f>SUM(AR1007*O1007)</f>
        <v>0</v>
      </c>
      <c r="AT1007" s="43"/>
      <c r="AU1007" s="318">
        <f>SUM(AT1007*O1007)</f>
        <v>0</v>
      </c>
      <c r="AV1007" s="44"/>
      <c r="AW1007" s="317">
        <f>SUM(AV1007*O1007)</f>
        <v>0</v>
      </c>
      <c r="AX1007" s="43"/>
      <c r="AY1007" s="318">
        <f>SUM(AX1007*O1007)</f>
        <v>0</v>
      </c>
      <c r="AZ1007" s="44"/>
      <c r="BA1007" s="317">
        <f>SUM(AZ1007*O1007)</f>
        <v>0</v>
      </c>
      <c r="BB1007" s="43"/>
      <c r="BC1007" s="318">
        <f>SUM(BB1007*O1007)</f>
        <v>0</v>
      </c>
      <c r="BD1007" s="44"/>
      <c r="BE1007" s="317">
        <f>SUM(BD1007*O1007)</f>
        <v>0</v>
      </c>
    </row>
    <row r="1008" spans="1:57" ht="25.5" x14ac:dyDescent="0.2">
      <c r="A1008" s="187">
        <v>352</v>
      </c>
      <c r="B1008" s="25" t="s">
        <v>175</v>
      </c>
      <c r="C1008" s="25" t="s">
        <v>1813</v>
      </c>
      <c r="D1008" s="29" t="s">
        <v>97</v>
      </c>
      <c r="E1008" s="28" t="s">
        <v>735</v>
      </c>
      <c r="F1008" s="188">
        <v>1</v>
      </c>
      <c r="G1008" s="28" t="s">
        <v>2149</v>
      </c>
      <c r="H1008" s="89">
        <v>39285</v>
      </c>
      <c r="I1008" s="29" t="s">
        <v>3404</v>
      </c>
      <c r="J1008" s="79" t="s">
        <v>2338</v>
      </c>
      <c r="K1008" s="187">
        <v>2</v>
      </c>
      <c r="L1008" s="146">
        <v>73.52</v>
      </c>
      <c r="M1008" s="80">
        <v>73.52</v>
      </c>
      <c r="N1008" s="80">
        <v>73.52</v>
      </c>
      <c r="O1008" s="223">
        <v>73.52</v>
      </c>
      <c r="P1008" s="371">
        <f>SUM(R1008,T1008,V1008,X1008,Z1008,AB1008,AD1008,AF1008,AH1008,AJ1008,AL1008,AN1008,AP1008,AR1008,AT1008,AV1008,AX1008,AZ1008,BB1008,BD1008)</f>
        <v>0</v>
      </c>
      <c r="Q1008" s="372">
        <f>SUM(P1008*O1008)</f>
        <v>0</v>
      </c>
      <c r="R1008" s="43"/>
      <c r="S1008" s="318">
        <f>SUM(R1008*O1008)</f>
        <v>0</v>
      </c>
      <c r="T1008" s="44"/>
      <c r="U1008" s="317">
        <f>SUM(T1008*O1008)</f>
        <v>0</v>
      </c>
      <c r="V1008" s="43"/>
      <c r="W1008" s="318">
        <f>SUM(V1008*O1008)</f>
        <v>0</v>
      </c>
      <c r="X1008" s="44"/>
      <c r="Y1008" s="317">
        <f>SUM(X1008*O1008)</f>
        <v>0</v>
      </c>
      <c r="Z1008" s="43"/>
      <c r="AA1008" s="318">
        <f>SUM(Z1008*O1008)</f>
        <v>0</v>
      </c>
      <c r="AB1008" s="44"/>
      <c r="AC1008" s="317">
        <f>SUM(AB1008*O1008)</f>
        <v>0</v>
      </c>
      <c r="AD1008" s="43"/>
      <c r="AE1008" s="318">
        <f>SUM(AD1008*O1008)</f>
        <v>0</v>
      </c>
      <c r="AF1008" s="44"/>
      <c r="AG1008" s="317">
        <f>SUM(AF1008*O1008)</f>
        <v>0</v>
      </c>
      <c r="AH1008" s="43"/>
      <c r="AI1008" s="318">
        <f>SUM(AH1008*O1008)</f>
        <v>0</v>
      </c>
      <c r="AJ1008" s="44"/>
      <c r="AK1008" s="317">
        <f>SUM(AJ1008*O1008)</f>
        <v>0</v>
      </c>
      <c r="AL1008" s="43"/>
      <c r="AM1008" s="318">
        <f>SUM(AL1008*O1008)</f>
        <v>0</v>
      </c>
      <c r="AN1008" s="44"/>
      <c r="AO1008" s="317">
        <f>SUM(AN1008*O1008)</f>
        <v>0</v>
      </c>
      <c r="AP1008" s="43"/>
      <c r="AQ1008" s="318">
        <f>SUM(AP1008*O1008)</f>
        <v>0</v>
      </c>
      <c r="AR1008" s="44"/>
      <c r="AS1008" s="317">
        <f>SUM(AR1008*O1008)</f>
        <v>0</v>
      </c>
      <c r="AT1008" s="43"/>
      <c r="AU1008" s="318">
        <f>SUM(AT1008*O1008)</f>
        <v>0</v>
      </c>
      <c r="AV1008" s="44"/>
      <c r="AW1008" s="317">
        <f>SUM(AV1008*O1008)</f>
        <v>0</v>
      </c>
      <c r="AX1008" s="43"/>
      <c r="AY1008" s="318">
        <f>SUM(AX1008*O1008)</f>
        <v>0</v>
      </c>
      <c r="AZ1008" s="44"/>
      <c r="BA1008" s="317">
        <f>SUM(AZ1008*O1008)</f>
        <v>0</v>
      </c>
      <c r="BB1008" s="43"/>
      <c r="BC1008" s="318">
        <f>SUM(BB1008*O1008)</f>
        <v>0</v>
      </c>
      <c r="BD1008" s="44"/>
      <c r="BE1008" s="317">
        <f>SUM(BD1008*O1008)</f>
        <v>0</v>
      </c>
    </row>
    <row r="1009" spans="1:57" ht="25.5" x14ac:dyDescent="0.2">
      <c r="A1009" s="81">
        <v>352</v>
      </c>
      <c r="B1009" s="82" t="s">
        <v>175</v>
      </c>
      <c r="C1009" s="82" t="s">
        <v>1813</v>
      </c>
      <c r="D1009" s="83" t="s">
        <v>3329</v>
      </c>
      <c r="E1009" s="84" t="s">
        <v>735</v>
      </c>
      <c r="F1009" s="85">
        <v>1</v>
      </c>
      <c r="G1009" s="84" t="s">
        <v>2149</v>
      </c>
      <c r="H1009" s="22" t="s">
        <v>2467</v>
      </c>
      <c r="I1009" s="34">
        <v>57681</v>
      </c>
      <c r="J1009" s="86" t="s">
        <v>1074</v>
      </c>
      <c r="K1009" s="81">
        <v>3</v>
      </c>
      <c r="L1009" s="87">
        <v>174.8</v>
      </c>
      <c r="M1009" s="194">
        <v>167.1</v>
      </c>
      <c r="N1009" s="87">
        <v>167.1</v>
      </c>
      <c r="O1009" s="362">
        <v>155.84</v>
      </c>
      <c r="P1009" s="371">
        <f>SUM(R1009,T1009,V1009,X1009,Z1009,AB1009,AD1009,AF1009,AH1009,AJ1009,AL1009,AN1009,AP1009,AR1009,AT1009,AV1009,AX1009,AZ1009,BB1009,BD1009)</f>
        <v>0</v>
      </c>
      <c r="Q1009" s="372">
        <f>SUM(P1009*O1009)</f>
        <v>0</v>
      </c>
      <c r="R1009" s="43"/>
      <c r="S1009" s="318">
        <f>SUM(R1009*O1009)</f>
        <v>0</v>
      </c>
      <c r="T1009" s="44"/>
      <c r="U1009" s="317">
        <f>SUM(T1009*O1009)</f>
        <v>0</v>
      </c>
      <c r="V1009" s="43"/>
      <c r="W1009" s="318">
        <f>SUM(V1009*O1009)</f>
        <v>0</v>
      </c>
      <c r="X1009" s="44"/>
      <c r="Y1009" s="317">
        <f>SUM(X1009*O1009)</f>
        <v>0</v>
      </c>
      <c r="Z1009" s="43"/>
      <c r="AA1009" s="318">
        <f>SUM(Z1009*O1009)</f>
        <v>0</v>
      </c>
      <c r="AB1009" s="44"/>
      <c r="AC1009" s="317">
        <f>SUM(AB1009*O1009)</f>
        <v>0</v>
      </c>
      <c r="AD1009" s="43"/>
      <c r="AE1009" s="318">
        <f>SUM(AD1009*O1009)</f>
        <v>0</v>
      </c>
      <c r="AF1009" s="44"/>
      <c r="AG1009" s="317">
        <f>SUM(AF1009*O1009)</f>
        <v>0</v>
      </c>
      <c r="AH1009" s="43"/>
      <c r="AI1009" s="318">
        <f>SUM(AH1009*O1009)</f>
        <v>0</v>
      </c>
      <c r="AJ1009" s="44"/>
      <c r="AK1009" s="317">
        <f>SUM(AJ1009*O1009)</f>
        <v>0</v>
      </c>
      <c r="AL1009" s="43"/>
      <c r="AM1009" s="318">
        <f>SUM(AL1009*O1009)</f>
        <v>0</v>
      </c>
      <c r="AN1009" s="44"/>
      <c r="AO1009" s="317">
        <f>SUM(AN1009*O1009)</f>
        <v>0</v>
      </c>
      <c r="AP1009" s="43"/>
      <c r="AQ1009" s="318">
        <f>SUM(AP1009*O1009)</f>
        <v>0</v>
      </c>
      <c r="AR1009" s="44"/>
      <c r="AS1009" s="317">
        <f>SUM(AR1009*O1009)</f>
        <v>0</v>
      </c>
      <c r="AT1009" s="43"/>
      <c r="AU1009" s="318">
        <f>SUM(AT1009*O1009)</f>
        <v>0</v>
      </c>
      <c r="AV1009" s="44"/>
      <c r="AW1009" s="317">
        <f>SUM(AV1009*O1009)</f>
        <v>0</v>
      </c>
      <c r="AX1009" s="43"/>
      <c r="AY1009" s="318">
        <f>SUM(AX1009*O1009)</f>
        <v>0</v>
      </c>
      <c r="AZ1009" s="44"/>
      <c r="BA1009" s="317">
        <f>SUM(AZ1009*O1009)</f>
        <v>0</v>
      </c>
      <c r="BB1009" s="43"/>
      <c r="BC1009" s="318">
        <f>SUM(BB1009*O1009)</f>
        <v>0</v>
      </c>
      <c r="BD1009" s="44"/>
      <c r="BE1009" s="317">
        <f>SUM(BD1009*O1009)</f>
        <v>0</v>
      </c>
    </row>
    <row r="1010" spans="1:57" ht="25.5" x14ac:dyDescent="0.2">
      <c r="A1010" s="186">
        <v>353</v>
      </c>
      <c r="B1010" s="73" t="s">
        <v>175</v>
      </c>
      <c r="C1010" s="73" t="s">
        <v>1814</v>
      </c>
      <c r="D1010" s="74" t="s">
        <v>97</v>
      </c>
      <c r="E1010" s="74" t="s">
        <v>11</v>
      </c>
      <c r="F1010" s="75">
        <v>1</v>
      </c>
      <c r="G1010" s="74" t="s">
        <v>3045</v>
      </c>
      <c r="H1010" s="76" t="s">
        <v>3045</v>
      </c>
      <c r="I1010" s="74" t="s">
        <v>3400</v>
      </c>
      <c r="J1010" s="24" t="s">
        <v>3132</v>
      </c>
      <c r="K1010" s="186">
        <v>1</v>
      </c>
      <c r="L1010" s="77">
        <v>39.99</v>
      </c>
      <c r="M1010" s="144">
        <v>41.99</v>
      </c>
      <c r="N1010" s="144">
        <v>44.09</v>
      </c>
      <c r="O1010" s="219">
        <v>46.29</v>
      </c>
      <c r="P1010" s="371">
        <f>SUM(R1010,T1010,V1010,X1010,Z1010,AB1010,AD1010,AF1010,AH1010,AJ1010,AL1010,AN1010,AP1010,AR1010,AT1010,AV1010,AX1010,AZ1010,BB1010,BD1010)</f>
        <v>0</v>
      </c>
      <c r="Q1010" s="372">
        <f>SUM(P1010*O1010)</f>
        <v>0</v>
      </c>
      <c r="R1010" s="43"/>
      <c r="S1010" s="318">
        <f>SUM(R1010*O1010)</f>
        <v>0</v>
      </c>
      <c r="T1010" s="44"/>
      <c r="U1010" s="317">
        <f>SUM(T1010*O1010)</f>
        <v>0</v>
      </c>
      <c r="V1010" s="43"/>
      <c r="W1010" s="318">
        <f>SUM(V1010*O1010)</f>
        <v>0</v>
      </c>
      <c r="X1010" s="44"/>
      <c r="Y1010" s="317">
        <f>SUM(X1010*O1010)</f>
        <v>0</v>
      </c>
      <c r="Z1010" s="43"/>
      <c r="AA1010" s="318">
        <f>SUM(Z1010*O1010)</f>
        <v>0</v>
      </c>
      <c r="AB1010" s="44"/>
      <c r="AC1010" s="317">
        <f>SUM(AB1010*O1010)</f>
        <v>0</v>
      </c>
      <c r="AD1010" s="43"/>
      <c r="AE1010" s="318">
        <f>SUM(AD1010*O1010)</f>
        <v>0</v>
      </c>
      <c r="AF1010" s="44"/>
      <c r="AG1010" s="317">
        <f>SUM(AF1010*O1010)</f>
        <v>0</v>
      </c>
      <c r="AH1010" s="43"/>
      <c r="AI1010" s="318">
        <f>SUM(AH1010*O1010)</f>
        <v>0</v>
      </c>
      <c r="AJ1010" s="44"/>
      <c r="AK1010" s="317">
        <f>SUM(AJ1010*O1010)</f>
        <v>0</v>
      </c>
      <c r="AL1010" s="43"/>
      <c r="AM1010" s="318">
        <f>SUM(AL1010*O1010)</f>
        <v>0</v>
      </c>
      <c r="AN1010" s="44"/>
      <c r="AO1010" s="317">
        <f>SUM(AN1010*O1010)</f>
        <v>0</v>
      </c>
      <c r="AP1010" s="43"/>
      <c r="AQ1010" s="318">
        <f>SUM(AP1010*O1010)</f>
        <v>0</v>
      </c>
      <c r="AR1010" s="44"/>
      <c r="AS1010" s="317">
        <f>SUM(AR1010*O1010)</f>
        <v>0</v>
      </c>
      <c r="AT1010" s="43"/>
      <c r="AU1010" s="318">
        <f>SUM(AT1010*O1010)</f>
        <v>0</v>
      </c>
      <c r="AV1010" s="44"/>
      <c r="AW1010" s="317">
        <f>SUM(AV1010*O1010)</f>
        <v>0</v>
      </c>
      <c r="AX1010" s="43"/>
      <c r="AY1010" s="318">
        <f>SUM(AX1010*O1010)</f>
        <v>0</v>
      </c>
      <c r="AZ1010" s="44"/>
      <c r="BA1010" s="317">
        <f>SUM(AZ1010*O1010)</f>
        <v>0</v>
      </c>
      <c r="BB1010" s="43"/>
      <c r="BC1010" s="318">
        <f>SUM(BB1010*O1010)</f>
        <v>0</v>
      </c>
      <c r="BD1010" s="44"/>
      <c r="BE1010" s="317">
        <f>SUM(BD1010*O1010)</f>
        <v>0</v>
      </c>
    </row>
    <row r="1011" spans="1:57" ht="25.5" x14ac:dyDescent="0.2">
      <c r="A1011" s="263">
        <v>353</v>
      </c>
      <c r="B1011" s="264" t="s">
        <v>175</v>
      </c>
      <c r="C1011" s="260" t="s">
        <v>1814</v>
      </c>
      <c r="D1011" s="315" t="s">
        <v>4689</v>
      </c>
      <c r="E1011" s="266" t="s">
        <v>11</v>
      </c>
      <c r="F1011" s="265">
        <v>1</v>
      </c>
      <c r="G1011" s="266" t="s">
        <v>4573</v>
      </c>
      <c r="H1011" s="320" t="s">
        <v>4335</v>
      </c>
      <c r="I1011" s="266" t="s">
        <v>3747</v>
      </c>
      <c r="J1011" s="316" t="s">
        <v>4733</v>
      </c>
      <c r="K1011" s="263"/>
      <c r="L1011" s="267"/>
      <c r="M1011" s="267"/>
      <c r="N1011" s="267"/>
      <c r="O1011" s="360">
        <v>48.24</v>
      </c>
      <c r="P1011" s="371">
        <f>SUM(R1011,T1011,V1011,X1011,Z1011,AB1011,AD1011,AF1011,AH1011,AJ1011,AL1011,AN1011,AP1011,AR1011,AT1011,AV1011,AX1011,AZ1011,BB1011,BD1011)</f>
        <v>0</v>
      </c>
      <c r="Q1011" s="372">
        <f>SUM(P1011*O1011)</f>
        <v>0</v>
      </c>
      <c r="R1011" s="43"/>
      <c r="S1011" s="318">
        <f>SUM(R1011*O1011)</f>
        <v>0</v>
      </c>
      <c r="T1011" s="44"/>
      <c r="U1011" s="317">
        <f>SUM(T1011*O1011)</f>
        <v>0</v>
      </c>
      <c r="V1011" s="43"/>
      <c r="W1011" s="318">
        <f>SUM(V1011*O1011)</f>
        <v>0</v>
      </c>
      <c r="X1011" s="44"/>
      <c r="Y1011" s="317">
        <f>SUM(X1011*O1011)</f>
        <v>0</v>
      </c>
      <c r="Z1011" s="43"/>
      <c r="AA1011" s="318">
        <f>SUM(Z1011*O1011)</f>
        <v>0</v>
      </c>
      <c r="AB1011" s="44"/>
      <c r="AC1011" s="317">
        <f>SUM(AB1011*O1011)</f>
        <v>0</v>
      </c>
      <c r="AD1011" s="43"/>
      <c r="AE1011" s="318">
        <f>SUM(AD1011*O1011)</f>
        <v>0</v>
      </c>
      <c r="AF1011" s="44"/>
      <c r="AG1011" s="317">
        <f>SUM(AF1011*O1011)</f>
        <v>0</v>
      </c>
      <c r="AH1011" s="43"/>
      <c r="AI1011" s="318">
        <f>SUM(AH1011*O1011)</f>
        <v>0</v>
      </c>
      <c r="AJ1011" s="44"/>
      <c r="AK1011" s="317">
        <f>SUM(AJ1011*O1011)</f>
        <v>0</v>
      </c>
      <c r="AL1011" s="43"/>
      <c r="AM1011" s="318">
        <f>SUM(AL1011*O1011)</f>
        <v>0</v>
      </c>
      <c r="AN1011" s="44"/>
      <c r="AO1011" s="317">
        <f>SUM(AN1011*O1011)</f>
        <v>0</v>
      </c>
      <c r="AP1011" s="43"/>
      <c r="AQ1011" s="318">
        <f>SUM(AP1011*O1011)</f>
        <v>0</v>
      </c>
      <c r="AR1011" s="44"/>
      <c r="AS1011" s="317">
        <f>SUM(AR1011*O1011)</f>
        <v>0</v>
      </c>
      <c r="AT1011" s="43"/>
      <c r="AU1011" s="318">
        <f>SUM(AT1011*O1011)</f>
        <v>0</v>
      </c>
      <c r="AV1011" s="44"/>
      <c r="AW1011" s="317">
        <f>SUM(AV1011*O1011)</f>
        <v>0</v>
      </c>
      <c r="AX1011" s="43"/>
      <c r="AY1011" s="318">
        <f>SUM(AX1011*O1011)</f>
        <v>0</v>
      </c>
      <c r="AZ1011" s="44"/>
      <c r="BA1011" s="317">
        <f>SUM(AZ1011*O1011)</f>
        <v>0</v>
      </c>
      <c r="BB1011" s="43"/>
      <c r="BC1011" s="318">
        <f>SUM(BB1011*O1011)</f>
        <v>0</v>
      </c>
      <c r="BD1011" s="44"/>
      <c r="BE1011" s="317">
        <f>SUM(BD1011*O1011)</f>
        <v>0</v>
      </c>
    </row>
    <row r="1012" spans="1:57" ht="25.5" x14ac:dyDescent="0.2">
      <c r="A1012" s="187">
        <v>353</v>
      </c>
      <c r="B1012" s="25" t="s">
        <v>175</v>
      </c>
      <c r="C1012" s="25" t="s">
        <v>1814</v>
      </c>
      <c r="D1012" s="29" t="s">
        <v>2114</v>
      </c>
      <c r="E1012" s="28" t="s">
        <v>735</v>
      </c>
      <c r="F1012" s="188">
        <v>1</v>
      </c>
      <c r="G1012" s="28" t="s">
        <v>2151</v>
      </c>
      <c r="H1012" s="89">
        <v>39281</v>
      </c>
      <c r="I1012" s="29" t="s">
        <v>3404</v>
      </c>
      <c r="J1012" s="79" t="s">
        <v>2338</v>
      </c>
      <c r="K1012" s="187">
        <v>2</v>
      </c>
      <c r="L1012" s="146">
        <v>55.05</v>
      </c>
      <c r="M1012" s="146">
        <v>58.05</v>
      </c>
      <c r="N1012" s="80">
        <v>58.05</v>
      </c>
      <c r="O1012" s="223">
        <v>58.05</v>
      </c>
      <c r="P1012" s="371">
        <f>SUM(R1012,T1012,V1012,X1012,Z1012,AB1012,AD1012,AF1012,AH1012,AJ1012,AL1012,AN1012,AP1012,AR1012,AT1012,AV1012,AX1012,AZ1012,BB1012,BD1012)</f>
        <v>0</v>
      </c>
      <c r="Q1012" s="372">
        <f>SUM(P1012*O1012)</f>
        <v>0</v>
      </c>
      <c r="R1012" s="43"/>
      <c r="S1012" s="318">
        <f>SUM(R1012*O1012)</f>
        <v>0</v>
      </c>
      <c r="T1012" s="44"/>
      <c r="U1012" s="317">
        <f>SUM(T1012*O1012)</f>
        <v>0</v>
      </c>
      <c r="V1012" s="43"/>
      <c r="W1012" s="318">
        <f>SUM(V1012*O1012)</f>
        <v>0</v>
      </c>
      <c r="X1012" s="44"/>
      <c r="Y1012" s="317">
        <f>SUM(X1012*O1012)</f>
        <v>0</v>
      </c>
      <c r="Z1012" s="43"/>
      <c r="AA1012" s="318">
        <f>SUM(Z1012*O1012)</f>
        <v>0</v>
      </c>
      <c r="AB1012" s="44"/>
      <c r="AC1012" s="317">
        <f>SUM(AB1012*O1012)</f>
        <v>0</v>
      </c>
      <c r="AD1012" s="43"/>
      <c r="AE1012" s="318">
        <f>SUM(AD1012*O1012)</f>
        <v>0</v>
      </c>
      <c r="AF1012" s="44"/>
      <c r="AG1012" s="317">
        <f>SUM(AF1012*O1012)</f>
        <v>0</v>
      </c>
      <c r="AH1012" s="43"/>
      <c r="AI1012" s="318">
        <f>SUM(AH1012*O1012)</f>
        <v>0</v>
      </c>
      <c r="AJ1012" s="44"/>
      <c r="AK1012" s="317">
        <f>SUM(AJ1012*O1012)</f>
        <v>0</v>
      </c>
      <c r="AL1012" s="43"/>
      <c r="AM1012" s="318">
        <f>SUM(AL1012*O1012)</f>
        <v>0</v>
      </c>
      <c r="AN1012" s="44"/>
      <c r="AO1012" s="317">
        <f>SUM(AN1012*O1012)</f>
        <v>0</v>
      </c>
      <c r="AP1012" s="43"/>
      <c r="AQ1012" s="318">
        <f>SUM(AP1012*O1012)</f>
        <v>0</v>
      </c>
      <c r="AR1012" s="44"/>
      <c r="AS1012" s="317">
        <f>SUM(AR1012*O1012)</f>
        <v>0</v>
      </c>
      <c r="AT1012" s="43"/>
      <c r="AU1012" s="318">
        <f>SUM(AT1012*O1012)</f>
        <v>0</v>
      </c>
      <c r="AV1012" s="44"/>
      <c r="AW1012" s="317">
        <f>SUM(AV1012*O1012)</f>
        <v>0</v>
      </c>
      <c r="AX1012" s="43"/>
      <c r="AY1012" s="318">
        <f>SUM(AX1012*O1012)</f>
        <v>0</v>
      </c>
      <c r="AZ1012" s="44"/>
      <c r="BA1012" s="317">
        <f>SUM(AZ1012*O1012)</f>
        <v>0</v>
      </c>
      <c r="BB1012" s="43"/>
      <c r="BC1012" s="318">
        <f>SUM(BB1012*O1012)</f>
        <v>0</v>
      </c>
      <c r="BD1012" s="44"/>
      <c r="BE1012" s="317">
        <f>SUM(BD1012*O1012)</f>
        <v>0</v>
      </c>
    </row>
    <row r="1013" spans="1:57" ht="25.5" x14ac:dyDescent="0.2">
      <c r="A1013" s="81">
        <v>353</v>
      </c>
      <c r="B1013" s="82" t="s">
        <v>175</v>
      </c>
      <c r="C1013" s="82" t="s">
        <v>1814</v>
      </c>
      <c r="D1013" s="83" t="s">
        <v>3329</v>
      </c>
      <c r="E1013" s="84" t="s">
        <v>735</v>
      </c>
      <c r="F1013" s="85">
        <v>1</v>
      </c>
      <c r="G1013" s="84" t="s">
        <v>2468</v>
      </c>
      <c r="H1013" s="22" t="s">
        <v>2469</v>
      </c>
      <c r="I1013" s="34">
        <v>57681</v>
      </c>
      <c r="J1013" s="86" t="s">
        <v>1074</v>
      </c>
      <c r="K1013" s="81">
        <v>3</v>
      </c>
      <c r="L1013" s="87">
        <v>150.76</v>
      </c>
      <c r="M1013" s="194">
        <v>137.05000000000001</v>
      </c>
      <c r="N1013" s="87">
        <v>137.05000000000001</v>
      </c>
      <c r="O1013" s="362">
        <v>131.08000000000001</v>
      </c>
      <c r="P1013" s="371">
        <f>SUM(R1013,T1013,V1013,X1013,Z1013,AB1013,AD1013,AF1013,AH1013,AJ1013,AL1013,AN1013,AP1013,AR1013,AT1013,AV1013,AX1013,AZ1013,BB1013,BD1013)</f>
        <v>0</v>
      </c>
      <c r="Q1013" s="372">
        <f>SUM(P1013*O1013)</f>
        <v>0</v>
      </c>
      <c r="R1013" s="43"/>
      <c r="S1013" s="318">
        <f>SUM(R1013*O1013)</f>
        <v>0</v>
      </c>
      <c r="T1013" s="44"/>
      <c r="U1013" s="317">
        <f>SUM(T1013*O1013)</f>
        <v>0</v>
      </c>
      <c r="V1013" s="43"/>
      <c r="W1013" s="318">
        <f>SUM(V1013*O1013)</f>
        <v>0</v>
      </c>
      <c r="X1013" s="44"/>
      <c r="Y1013" s="317">
        <f>SUM(X1013*O1013)</f>
        <v>0</v>
      </c>
      <c r="Z1013" s="43"/>
      <c r="AA1013" s="318">
        <f>SUM(Z1013*O1013)</f>
        <v>0</v>
      </c>
      <c r="AB1013" s="44"/>
      <c r="AC1013" s="317">
        <f>SUM(AB1013*O1013)</f>
        <v>0</v>
      </c>
      <c r="AD1013" s="43"/>
      <c r="AE1013" s="318">
        <f>SUM(AD1013*O1013)</f>
        <v>0</v>
      </c>
      <c r="AF1013" s="44"/>
      <c r="AG1013" s="317">
        <f>SUM(AF1013*O1013)</f>
        <v>0</v>
      </c>
      <c r="AH1013" s="43"/>
      <c r="AI1013" s="318">
        <f>SUM(AH1013*O1013)</f>
        <v>0</v>
      </c>
      <c r="AJ1013" s="44"/>
      <c r="AK1013" s="317">
        <f>SUM(AJ1013*O1013)</f>
        <v>0</v>
      </c>
      <c r="AL1013" s="43"/>
      <c r="AM1013" s="318">
        <f>SUM(AL1013*O1013)</f>
        <v>0</v>
      </c>
      <c r="AN1013" s="44"/>
      <c r="AO1013" s="317">
        <f>SUM(AN1013*O1013)</f>
        <v>0</v>
      </c>
      <c r="AP1013" s="43"/>
      <c r="AQ1013" s="318">
        <f>SUM(AP1013*O1013)</f>
        <v>0</v>
      </c>
      <c r="AR1013" s="44"/>
      <c r="AS1013" s="317">
        <f>SUM(AR1013*O1013)</f>
        <v>0</v>
      </c>
      <c r="AT1013" s="43"/>
      <c r="AU1013" s="318">
        <f>SUM(AT1013*O1013)</f>
        <v>0</v>
      </c>
      <c r="AV1013" s="44"/>
      <c r="AW1013" s="317">
        <f>SUM(AV1013*O1013)</f>
        <v>0</v>
      </c>
      <c r="AX1013" s="43"/>
      <c r="AY1013" s="318">
        <f>SUM(AX1013*O1013)</f>
        <v>0</v>
      </c>
      <c r="AZ1013" s="44"/>
      <c r="BA1013" s="317">
        <f>SUM(AZ1013*O1013)</f>
        <v>0</v>
      </c>
      <c r="BB1013" s="43"/>
      <c r="BC1013" s="318">
        <f>SUM(BB1013*O1013)</f>
        <v>0</v>
      </c>
      <c r="BD1013" s="44"/>
      <c r="BE1013" s="317">
        <f>SUM(BD1013*O1013)</f>
        <v>0</v>
      </c>
    </row>
    <row r="1014" spans="1:57" ht="25.5" x14ac:dyDescent="0.2">
      <c r="A1014" s="186">
        <v>354</v>
      </c>
      <c r="B1014" s="73" t="s">
        <v>175</v>
      </c>
      <c r="C1014" s="73" t="s">
        <v>1815</v>
      </c>
      <c r="D1014" s="74" t="s">
        <v>97</v>
      </c>
      <c r="E1014" s="74" t="s">
        <v>11</v>
      </c>
      <c r="F1014" s="75">
        <v>1</v>
      </c>
      <c r="G1014" s="74" t="s">
        <v>3046</v>
      </c>
      <c r="H1014" s="76" t="s">
        <v>3046</v>
      </c>
      <c r="I1014" s="74" t="s">
        <v>3400</v>
      </c>
      <c r="J1014" s="24" t="s">
        <v>3132</v>
      </c>
      <c r="K1014" s="186">
        <v>1</v>
      </c>
      <c r="L1014" s="77">
        <v>49.49</v>
      </c>
      <c r="M1014" s="144">
        <v>51.96</v>
      </c>
      <c r="N1014" s="144">
        <v>54.56</v>
      </c>
      <c r="O1014" s="219">
        <v>57.29</v>
      </c>
      <c r="P1014" s="371">
        <f>SUM(R1014,T1014,V1014,X1014,Z1014,AB1014,AD1014,AF1014,AH1014,AJ1014,AL1014,AN1014,AP1014,AR1014,AT1014,AV1014,AX1014,AZ1014,BB1014,BD1014)</f>
        <v>0</v>
      </c>
      <c r="Q1014" s="372">
        <f>SUM(P1014*O1014)</f>
        <v>0</v>
      </c>
      <c r="R1014" s="43"/>
      <c r="S1014" s="318">
        <f>SUM(R1014*O1014)</f>
        <v>0</v>
      </c>
      <c r="T1014" s="44"/>
      <c r="U1014" s="317">
        <f>SUM(T1014*O1014)</f>
        <v>0</v>
      </c>
      <c r="V1014" s="43"/>
      <c r="W1014" s="318">
        <f>SUM(V1014*O1014)</f>
        <v>0</v>
      </c>
      <c r="X1014" s="44"/>
      <c r="Y1014" s="317">
        <f>SUM(X1014*O1014)</f>
        <v>0</v>
      </c>
      <c r="Z1014" s="43"/>
      <c r="AA1014" s="318">
        <f>SUM(Z1014*O1014)</f>
        <v>0</v>
      </c>
      <c r="AB1014" s="44"/>
      <c r="AC1014" s="317">
        <f>SUM(AB1014*O1014)</f>
        <v>0</v>
      </c>
      <c r="AD1014" s="43"/>
      <c r="AE1014" s="318">
        <f>SUM(AD1014*O1014)</f>
        <v>0</v>
      </c>
      <c r="AF1014" s="44"/>
      <c r="AG1014" s="317">
        <f>SUM(AF1014*O1014)</f>
        <v>0</v>
      </c>
      <c r="AH1014" s="43"/>
      <c r="AI1014" s="318">
        <f>SUM(AH1014*O1014)</f>
        <v>0</v>
      </c>
      <c r="AJ1014" s="44"/>
      <c r="AK1014" s="317">
        <f>SUM(AJ1014*O1014)</f>
        <v>0</v>
      </c>
      <c r="AL1014" s="43"/>
      <c r="AM1014" s="318">
        <f>SUM(AL1014*O1014)</f>
        <v>0</v>
      </c>
      <c r="AN1014" s="44"/>
      <c r="AO1014" s="317">
        <f>SUM(AN1014*O1014)</f>
        <v>0</v>
      </c>
      <c r="AP1014" s="43"/>
      <c r="AQ1014" s="318">
        <f>SUM(AP1014*O1014)</f>
        <v>0</v>
      </c>
      <c r="AR1014" s="44"/>
      <c r="AS1014" s="317">
        <f>SUM(AR1014*O1014)</f>
        <v>0</v>
      </c>
      <c r="AT1014" s="43"/>
      <c r="AU1014" s="318">
        <f>SUM(AT1014*O1014)</f>
        <v>0</v>
      </c>
      <c r="AV1014" s="44"/>
      <c r="AW1014" s="317">
        <f>SUM(AV1014*O1014)</f>
        <v>0</v>
      </c>
      <c r="AX1014" s="43"/>
      <c r="AY1014" s="318">
        <f>SUM(AX1014*O1014)</f>
        <v>0</v>
      </c>
      <c r="AZ1014" s="44"/>
      <c r="BA1014" s="317">
        <f>SUM(AZ1014*O1014)</f>
        <v>0</v>
      </c>
      <c r="BB1014" s="43"/>
      <c r="BC1014" s="318">
        <f>SUM(BB1014*O1014)</f>
        <v>0</v>
      </c>
      <c r="BD1014" s="44"/>
      <c r="BE1014" s="317">
        <f>SUM(BD1014*O1014)</f>
        <v>0</v>
      </c>
    </row>
    <row r="1015" spans="1:57" ht="25.5" x14ac:dyDescent="0.2">
      <c r="A1015" s="263">
        <v>354</v>
      </c>
      <c r="B1015" s="264" t="s">
        <v>175</v>
      </c>
      <c r="C1015" s="260" t="s">
        <v>1815</v>
      </c>
      <c r="D1015" s="315" t="s">
        <v>4689</v>
      </c>
      <c r="E1015" s="266" t="s">
        <v>11</v>
      </c>
      <c r="F1015" s="265">
        <v>1</v>
      </c>
      <c r="G1015" s="266" t="s">
        <v>4574</v>
      </c>
      <c r="H1015" s="320" t="s">
        <v>4336</v>
      </c>
      <c r="I1015" s="266" t="s">
        <v>3747</v>
      </c>
      <c r="J1015" s="316" t="s">
        <v>4733</v>
      </c>
      <c r="K1015" s="263"/>
      <c r="L1015" s="267"/>
      <c r="M1015" s="267"/>
      <c r="N1015" s="267"/>
      <c r="O1015" s="360">
        <v>63.17</v>
      </c>
      <c r="P1015" s="371">
        <f>SUM(R1015,T1015,V1015,X1015,Z1015,AB1015,AD1015,AF1015,AH1015,AJ1015,AL1015,AN1015,AP1015,AR1015,AT1015,AV1015,AX1015,AZ1015,BB1015,BD1015)</f>
        <v>0</v>
      </c>
      <c r="Q1015" s="372">
        <f>SUM(P1015*O1015)</f>
        <v>0</v>
      </c>
      <c r="R1015" s="43"/>
      <c r="S1015" s="318">
        <f>SUM(R1015*O1015)</f>
        <v>0</v>
      </c>
      <c r="T1015" s="44"/>
      <c r="U1015" s="317">
        <f>SUM(T1015*O1015)</f>
        <v>0</v>
      </c>
      <c r="V1015" s="43"/>
      <c r="W1015" s="318">
        <f>SUM(V1015*O1015)</f>
        <v>0</v>
      </c>
      <c r="X1015" s="44"/>
      <c r="Y1015" s="317">
        <f>SUM(X1015*O1015)</f>
        <v>0</v>
      </c>
      <c r="Z1015" s="43"/>
      <c r="AA1015" s="318">
        <f>SUM(Z1015*O1015)</f>
        <v>0</v>
      </c>
      <c r="AB1015" s="44"/>
      <c r="AC1015" s="317">
        <f>SUM(AB1015*O1015)</f>
        <v>0</v>
      </c>
      <c r="AD1015" s="43"/>
      <c r="AE1015" s="318">
        <f>SUM(AD1015*O1015)</f>
        <v>0</v>
      </c>
      <c r="AF1015" s="44"/>
      <c r="AG1015" s="317">
        <f>SUM(AF1015*O1015)</f>
        <v>0</v>
      </c>
      <c r="AH1015" s="43"/>
      <c r="AI1015" s="318">
        <f>SUM(AH1015*O1015)</f>
        <v>0</v>
      </c>
      <c r="AJ1015" s="44"/>
      <c r="AK1015" s="317">
        <f>SUM(AJ1015*O1015)</f>
        <v>0</v>
      </c>
      <c r="AL1015" s="43"/>
      <c r="AM1015" s="318">
        <f>SUM(AL1015*O1015)</f>
        <v>0</v>
      </c>
      <c r="AN1015" s="44"/>
      <c r="AO1015" s="317">
        <f>SUM(AN1015*O1015)</f>
        <v>0</v>
      </c>
      <c r="AP1015" s="43"/>
      <c r="AQ1015" s="318">
        <f>SUM(AP1015*O1015)</f>
        <v>0</v>
      </c>
      <c r="AR1015" s="44"/>
      <c r="AS1015" s="317">
        <f>SUM(AR1015*O1015)</f>
        <v>0</v>
      </c>
      <c r="AT1015" s="43"/>
      <c r="AU1015" s="318">
        <f>SUM(AT1015*O1015)</f>
        <v>0</v>
      </c>
      <c r="AV1015" s="44"/>
      <c r="AW1015" s="317">
        <f>SUM(AV1015*O1015)</f>
        <v>0</v>
      </c>
      <c r="AX1015" s="43"/>
      <c r="AY1015" s="318">
        <f>SUM(AX1015*O1015)</f>
        <v>0</v>
      </c>
      <c r="AZ1015" s="44"/>
      <c r="BA1015" s="317">
        <f>SUM(AZ1015*O1015)</f>
        <v>0</v>
      </c>
      <c r="BB1015" s="43"/>
      <c r="BC1015" s="318">
        <f>SUM(BB1015*O1015)</f>
        <v>0</v>
      </c>
      <c r="BD1015" s="44"/>
      <c r="BE1015" s="317">
        <f>SUM(BD1015*O1015)</f>
        <v>0</v>
      </c>
    </row>
    <row r="1016" spans="1:57" ht="25.5" x14ac:dyDescent="0.2">
      <c r="A1016" s="187">
        <v>354</v>
      </c>
      <c r="B1016" s="25" t="s">
        <v>175</v>
      </c>
      <c r="C1016" s="25" t="s">
        <v>1815</v>
      </c>
      <c r="D1016" s="29" t="s">
        <v>97</v>
      </c>
      <c r="E1016" s="28" t="s">
        <v>735</v>
      </c>
      <c r="F1016" s="188">
        <v>1</v>
      </c>
      <c r="G1016" s="28" t="s">
        <v>2169</v>
      </c>
      <c r="H1016" s="89">
        <v>39284</v>
      </c>
      <c r="I1016" s="29" t="s">
        <v>3404</v>
      </c>
      <c r="J1016" s="79" t="s">
        <v>2338</v>
      </c>
      <c r="K1016" s="187">
        <v>2</v>
      </c>
      <c r="L1016" s="146">
        <v>72.33</v>
      </c>
      <c r="M1016" s="80">
        <v>72.33</v>
      </c>
      <c r="N1016" s="80">
        <v>72.33</v>
      </c>
      <c r="O1016" s="223">
        <v>72.33</v>
      </c>
      <c r="P1016" s="371">
        <f>SUM(R1016,T1016,V1016,X1016,Z1016,AB1016,AD1016,AF1016,AH1016,AJ1016,AL1016,AN1016,AP1016,AR1016,AT1016,AV1016,AX1016,AZ1016,BB1016,BD1016)</f>
        <v>0</v>
      </c>
      <c r="Q1016" s="372">
        <f>SUM(P1016*O1016)</f>
        <v>0</v>
      </c>
      <c r="R1016" s="43"/>
      <c r="S1016" s="318">
        <f>SUM(R1016*O1016)</f>
        <v>0</v>
      </c>
      <c r="T1016" s="44"/>
      <c r="U1016" s="317">
        <f>SUM(T1016*O1016)</f>
        <v>0</v>
      </c>
      <c r="V1016" s="43"/>
      <c r="W1016" s="318">
        <f>SUM(V1016*O1016)</f>
        <v>0</v>
      </c>
      <c r="X1016" s="44"/>
      <c r="Y1016" s="317">
        <f>SUM(X1016*O1016)</f>
        <v>0</v>
      </c>
      <c r="Z1016" s="43"/>
      <c r="AA1016" s="318">
        <f>SUM(Z1016*O1016)</f>
        <v>0</v>
      </c>
      <c r="AB1016" s="44"/>
      <c r="AC1016" s="317">
        <f>SUM(AB1016*O1016)</f>
        <v>0</v>
      </c>
      <c r="AD1016" s="43"/>
      <c r="AE1016" s="318">
        <f>SUM(AD1016*O1016)</f>
        <v>0</v>
      </c>
      <c r="AF1016" s="44"/>
      <c r="AG1016" s="317">
        <f>SUM(AF1016*O1016)</f>
        <v>0</v>
      </c>
      <c r="AH1016" s="43"/>
      <c r="AI1016" s="318">
        <f>SUM(AH1016*O1016)</f>
        <v>0</v>
      </c>
      <c r="AJ1016" s="44"/>
      <c r="AK1016" s="317">
        <f>SUM(AJ1016*O1016)</f>
        <v>0</v>
      </c>
      <c r="AL1016" s="43"/>
      <c r="AM1016" s="318">
        <f>SUM(AL1016*O1016)</f>
        <v>0</v>
      </c>
      <c r="AN1016" s="44"/>
      <c r="AO1016" s="317">
        <f>SUM(AN1016*O1016)</f>
        <v>0</v>
      </c>
      <c r="AP1016" s="43"/>
      <c r="AQ1016" s="318">
        <f>SUM(AP1016*O1016)</f>
        <v>0</v>
      </c>
      <c r="AR1016" s="44"/>
      <c r="AS1016" s="317">
        <f>SUM(AR1016*O1016)</f>
        <v>0</v>
      </c>
      <c r="AT1016" s="43"/>
      <c r="AU1016" s="318">
        <f>SUM(AT1016*O1016)</f>
        <v>0</v>
      </c>
      <c r="AV1016" s="44"/>
      <c r="AW1016" s="317">
        <f>SUM(AV1016*O1016)</f>
        <v>0</v>
      </c>
      <c r="AX1016" s="43"/>
      <c r="AY1016" s="318">
        <f>SUM(AX1016*O1016)</f>
        <v>0</v>
      </c>
      <c r="AZ1016" s="44"/>
      <c r="BA1016" s="317">
        <f>SUM(AZ1016*O1016)</f>
        <v>0</v>
      </c>
      <c r="BB1016" s="43"/>
      <c r="BC1016" s="318">
        <f>SUM(BB1016*O1016)</f>
        <v>0</v>
      </c>
      <c r="BD1016" s="44"/>
      <c r="BE1016" s="317">
        <f>SUM(BD1016*O1016)</f>
        <v>0</v>
      </c>
    </row>
    <row r="1017" spans="1:57" ht="25.5" x14ac:dyDescent="0.2">
      <c r="A1017" s="187">
        <v>355</v>
      </c>
      <c r="B1017" s="25" t="s">
        <v>175</v>
      </c>
      <c r="C1017" s="25" t="s">
        <v>193</v>
      </c>
      <c r="D1017" s="29" t="s">
        <v>2114</v>
      </c>
      <c r="E1017" s="28" t="s">
        <v>1908</v>
      </c>
      <c r="F1017" s="188">
        <v>100</v>
      </c>
      <c r="G1017" s="28" t="s">
        <v>2170</v>
      </c>
      <c r="H1017" s="89">
        <v>40280</v>
      </c>
      <c r="I1017" s="29" t="s">
        <v>3404</v>
      </c>
      <c r="J1017" s="79" t="s">
        <v>2338</v>
      </c>
      <c r="K1017" s="187">
        <v>1</v>
      </c>
      <c r="L1017" s="146">
        <v>3.31</v>
      </c>
      <c r="M1017" s="80">
        <v>3.31</v>
      </c>
      <c r="N1017" s="80">
        <v>3.31</v>
      </c>
      <c r="O1017" s="223">
        <v>3.31</v>
      </c>
      <c r="P1017" s="371">
        <f>SUM(R1017,T1017,V1017,X1017,Z1017,AB1017,AD1017,AF1017,AH1017,AJ1017,AL1017,AN1017,AP1017,AR1017,AT1017,AV1017,AX1017,AZ1017,BB1017,BD1017)</f>
        <v>0</v>
      </c>
      <c r="Q1017" s="372">
        <f>SUM(P1017*O1017)</f>
        <v>0</v>
      </c>
      <c r="R1017" s="43"/>
      <c r="S1017" s="318">
        <f>SUM(R1017*O1017)</f>
        <v>0</v>
      </c>
      <c r="T1017" s="44"/>
      <c r="U1017" s="317">
        <f>SUM(T1017*O1017)</f>
        <v>0</v>
      </c>
      <c r="V1017" s="43"/>
      <c r="W1017" s="318">
        <f>SUM(V1017*O1017)</f>
        <v>0</v>
      </c>
      <c r="X1017" s="44"/>
      <c r="Y1017" s="317">
        <f>SUM(X1017*O1017)</f>
        <v>0</v>
      </c>
      <c r="Z1017" s="43"/>
      <c r="AA1017" s="318">
        <f>SUM(Z1017*O1017)</f>
        <v>0</v>
      </c>
      <c r="AB1017" s="44"/>
      <c r="AC1017" s="317">
        <f>SUM(AB1017*O1017)</f>
        <v>0</v>
      </c>
      <c r="AD1017" s="43"/>
      <c r="AE1017" s="318">
        <f>SUM(AD1017*O1017)</f>
        <v>0</v>
      </c>
      <c r="AF1017" s="44"/>
      <c r="AG1017" s="317">
        <f>SUM(AF1017*O1017)</f>
        <v>0</v>
      </c>
      <c r="AH1017" s="43"/>
      <c r="AI1017" s="318">
        <f>SUM(AH1017*O1017)</f>
        <v>0</v>
      </c>
      <c r="AJ1017" s="44"/>
      <c r="AK1017" s="317">
        <f>SUM(AJ1017*O1017)</f>
        <v>0</v>
      </c>
      <c r="AL1017" s="43"/>
      <c r="AM1017" s="318">
        <f>SUM(AL1017*O1017)</f>
        <v>0</v>
      </c>
      <c r="AN1017" s="44"/>
      <c r="AO1017" s="317">
        <f>SUM(AN1017*O1017)</f>
        <v>0</v>
      </c>
      <c r="AP1017" s="43"/>
      <c r="AQ1017" s="318">
        <f>SUM(AP1017*O1017)</f>
        <v>0</v>
      </c>
      <c r="AR1017" s="44"/>
      <c r="AS1017" s="317">
        <f>SUM(AR1017*O1017)</f>
        <v>0</v>
      </c>
      <c r="AT1017" s="43"/>
      <c r="AU1017" s="318">
        <f>SUM(AT1017*O1017)</f>
        <v>0</v>
      </c>
      <c r="AV1017" s="44"/>
      <c r="AW1017" s="317">
        <f>SUM(AV1017*O1017)</f>
        <v>0</v>
      </c>
      <c r="AX1017" s="43"/>
      <c r="AY1017" s="318">
        <f>SUM(AX1017*O1017)</f>
        <v>0</v>
      </c>
      <c r="AZ1017" s="44"/>
      <c r="BA1017" s="317">
        <f>SUM(AZ1017*O1017)</f>
        <v>0</v>
      </c>
      <c r="BB1017" s="43"/>
      <c r="BC1017" s="318">
        <f>SUM(BB1017*O1017)</f>
        <v>0</v>
      </c>
      <c r="BD1017" s="44"/>
      <c r="BE1017" s="317">
        <f>SUM(BD1017*O1017)</f>
        <v>0</v>
      </c>
    </row>
    <row r="1018" spans="1:57" ht="25.5" x14ac:dyDescent="0.2">
      <c r="A1018" s="186">
        <v>355</v>
      </c>
      <c r="B1018" s="73" t="s">
        <v>175</v>
      </c>
      <c r="C1018" s="73" t="s">
        <v>193</v>
      </c>
      <c r="D1018" s="74" t="s">
        <v>97</v>
      </c>
      <c r="E1018" s="74" t="s">
        <v>10</v>
      </c>
      <c r="F1018" s="75">
        <v>100</v>
      </c>
      <c r="G1018" s="74" t="s">
        <v>3047</v>
      </c>
      <c r="H1018" s="76" t="s">
        <v>3047</v>
      </c>
      <c r="I1018" s="74" t="s">
        <v>3400</v>
      </c>
      <c r="J1018" s="24" t="s">
        <v>3132</v>
      </c>
      <c r="K1018" s="186">
        <v>2</v>
      </c>
      <c r="L1018" s="77">
        <v>3.38</v>
      </c>
      <c r="M1018" s="144">
        <v>3.55</v>
      </c>
      <c r="N1018" s="77">
        <v>3.55</v>
      </c>
      <c r="O1018" s="219">
        <v>3.73</v>
      </c>
      <c r="P1018" s="371">
        <f>SUM(R1018,T1018,V1018,X1018,Z1018,AB1018,AD1018,AF1018,AH1018,AJ1018,AL1018,AN1018,AP1018,AR1018,AT1018,AV1018,AX1018,AZ1018,BB1018,BD1018)</f>
        <v>0</v>
      </c>
      <c r="Q1018" s="372">
        <f>SUM(P1018*O1018)</f>
        <v>0</v>
      </c>
      <c r="R1018" s="43"/>
      <c r="S1018" s="318">
        <f>SUM(R1018*O1018)</f>
        <v>0</v>
      </c>
      <c r="T1018" s="44"/>
      <c r="U1018" s="317">
        <f>SUM(T1018*O1018)</f>
        <v>0</v>
      </c>
      <c r="V1018" s="43"/>
      <c r="W1018" s="318">
        <f>SUM(V1018*O1018)</f>
        <v>0</v>
      </c>
      <c r="X1018" s="44"/>
      <c r="Y1018" s="317">
        <f>SUM(X1018*O1018)</f>
        <v>0</v>
      </c>
      <c r="Z1018" s="43"/>
      <c r="AA1018" s="318">
        <f>SUM(Z1018*O1018)</f>
        <v>0</v>
      </c>
      <c r="AB1018" s="44"/>
      <c r="AC1018" s="317">
        <f>SUM(AB1018*O1018)</f>
        <v>0</v>
      </c>
      <c r="AD1018" s="43"/>
      <c r="AE1018" s="318">
        <f>SUM(AD1018*O1018)</f>
        <v>0</v>
      </c>
      <c r="AF1018" s="44"/>
      <c r="AG1018" s="317">
        <f>SUM(AF1018*O1018)</f>
        <v>0</v>
      </c>
      <c r="AH1018" s="43"/>
      <c r="AI1018" s="318">
        <f>SUM(AH1018*O1018)</f>
        <v>0</v>
      </c>
      <c r="AJ1018" s="44"/>
      <c r="AK1018" s="317">
        <f>SUM(AJ1018*O1018)</f>
        <v>0</v>
      </c>
      <c r="AL1018" s="43"/>
      <c r="AM1018" s="318">
        <f>SUM(AL1018*O1018)</f>
        <v>0</v>
      </c>
      <c r="AN1018" s="44"/>
      <c r="AO1018" s="317">
        <f>SUM(AN1018*O1018)</f>
        <v>0</v>
      </c>
      <c r="AP1018" s="43"/>
      <c r="AQ1018" s="318">
        <f>SUM(AP1018*O1018)</f>
        <v>0</v>
      </c>
      <c r="AR1018" s="44"/>
      <c r="AS1018" s="317">
        <f>SUM(AR1018*O1018)</f>
        <v>0</v>
      </c>
      <c r="AT1018" s="43"/>
      <c r="AU1018" s="318">
        <f>SUM(AT1018*O1018)</f>
        <v>0</v>
      </c>
      <c r="AV1018" s="44"/>
      <c r="AW1018" s="317">
        <f>SUM(AV1018*O1018)</f>
        <v>0</v>
      </c>
      <c r="AX1018" s="43"/>
      <c r="AY1018" s="318">
        <f>SUM(AX1018*O1018)</f>
        <v>0</v>
      </c>
      <c r="AZ1018" s="44"/>
      <c r="BA1018" s="317">
        <f>SUM(AZ1018*O1018)</f>
        <v>0</v>
      </c>
      <c r="BB1018" s="43"/>
      <c r="BC1018" s="318">
        <f>SUM(BB1018*O1018)</f>
        <v>0</v>
      </c>
      <c r="BD1018" s="44"/>
      <c r="BE1018" s="317">
        <f>SUM(BD1018*O1018)</f>
        <v>0</v>
      </c>
    </row>
    <row r="1019" spans="1:57" ht="25.5" x14ac:dyDescent="0.2">
      <c r="A1019" s="263">
        <v>355</v>
      </c>
      <c r="B1019" s="264" t="s">
        <v>175</v>
      </c>
      <c r="C1019" s="260" t="s">
        <v>193</v>
      </c>
      <c r="D1019" s="315" t="s">
        <v>97</v>
      </c>
      <c r="E1019" s="266" t="s">
        <v>2340</v>
      </c>
      <c r="F1019" s="265">
        <v>100</v>
      </c>
      <c r="G1019" s="266" t="s">
        <v>4575</v>
      </c>
      <c r="H1019" s="320" t="s">
        <v>4337</v>
      </c>
      <c r="I1019" s="266" t="s">
        <v>3747</v>
      </c>
      <c r="J1019" s="316" t="s">
        <v>4733</v>
      </c>
      <c r="K1019" s="263"/>
      <c r="L1019" s="267"/>
      <c r="M1019" s="267"/>
      <c r="N1019" s="267"/>
      <c r="O1019" s="360">
        <v>4.16</v>
      </c>
      <c r="P1019" s="371">
        <f>SUM(R1019,T1019,V1019,X1019,Z1019,AB1019,AD1019,AF1019,AH1019,AJ1019,AL1019,AN1019,AP1019,AR1019,AT1019,AV1019,AX1019,AZ1019,BB1019,BD1019)</f>
        <v>0</v>
      </c>
      <c r="Q1019" s="372">
        <f>SUM(P1019*O1019)</f>
        <v>0</v>
      </c>
      <c r="R1019" s="43"/>
      <c r="S1019" s="318">
        <f>SUM(R1019*O1019)</f>
        <v>0</v>
      </c>
      <c r="T1019" s="44"/>
      <c r="U1019" s="317">
        <f>SUM(T1019*O1019)</f>
        <v>0</v>
      </c>
      <c r="V1019" s="43"/>
      <c r="W1019" s="318">
        <f>SUM(V1019*O1019)</f>
        <v>0</v>
      </c>
      <c r="X1019" s="44"/>
      <c r="Y1019" s="317">
        <f>SUM(X1019*O1019)</f>
        <v>0</v>
      </c>
      <c r="Z1019" s="43"/>
      <c r="AA1019" s="318">
        <f>SUM(Z1019*O1019)</f>
        <v>0</v>
      </c>
      <c r="AB1019" s="44"/>
      <c r="AC1019" s="317">
        <f>SUM(AB1019*O1019)</f>
        <v>0</v>
      </c>
      <c r="AD1019" s="43"/>
      <c r="AE1019" s="318">
        <f>SUM(AD1019*O1019)</f>
        <v>0</v>
      </c>
      <c r="AF1019" s="44"/>
      <c r="AG1019" s="317">
        <f>SUM(AF1019*O1019)</f>
        <v>0</v>
      </c>
      <c r="AH1019" s="43"/>
      <c r="AI1019" s="318">
        <f>SUM(AH1019*O1019)</f>
        <v>0</v>
      </c>
      <c r="AJ1019" s="44"/>
      <c r="AK1019" s="317">
        <f>SUM(AJ1019*O1019)</f>
        <v>0</v>
      </c>
      <c r="AL1019" s="43"/>
      <c r="AM1019" s="318">
        <f>SUM(AL1019*O1019)</f>
        <v>0</v>
      </c>
      <c r="AN1019" s="44"/>
      <c r="AO1019" s="317">
        <f>SUM(AN1019*O1019)</f>
        <v>0</v>
      </c>
      <c r="AP1019" s="43"/>
      <c r="AQ1019" s="318">
        <f>SUM(AP1019*O1019)</f>
        <v>0</v>
      </c>
      <c r="AR1019" s="44"/>
      <c r="AS1019" s="317">
        <f>SUM(AR1019*O1019)</f>
        <v>0</v>
      </c>
      <c r="AT1019" s="43"/>
      <c r="AU1019" s="318">
        <f>SUM(AT1019*O1019)</f>
        <v>0</v>
      </c>
      <c r="AV1019" s="44"/>
      <c r="AW1019" s="317">
        <f>SUM(AV1019*O1019)</f>
        <v>0</v>
      </c>
      <c r="AX1019" s="43"/>
      <c r="AY1019" s="318">
        <f>SUM(AX1019*O1019)</f>
        <v>0</v>
      </c>
      <c r="AZ1019" s="44"/>
      <c r="BA1019" s="317">
        <f>SUM(AZ1019*O1019)</f>
        <v>0</v>
      </c>
      <c r="BB1019" s="43"/>
      <c r="BC1019" s="318">
        <f>SUM(BB1019*O1019)</f>
        <v>0</v>
      </c>
      <c r="BD1019" s="44"/>
      <c r="BE1019" s="317">
        <f>SUM(BD1019*O1019)</f>
        <v>0</v>
      </c>
    </row>
    <row r="1020" spans="1:57" ht="25.5" x14ac:dyDescent="0.2">
      <c r="A1020" s="186">
        <v>356</v>
      </c>
      <c r="B1020" s="73" t="s">
        <v>175</v>
      </c>
      <c r="C1020" s="73" t="s">
        <v>190</v>
      </c>
      <c r="D1020" s="74" t="s">
        <v>97</v>
      </c>
      <c r="E1020" s="74" t="s">
        <v>10</v>
      </c>
      <c r="F1020" s="75">
        <v>100</v>
      </c>
      <c r="G1020" s="74" t="s">
        <v>3048</v>
      </c>
      <c r="H1020" s="76" t="s">
        <v>3048</v>
      </c>
      <c r="I1020" s="74" t="s">
        <v>3400</v>
      </c>
      <c r="J1020" s="24" t="s">
        <v>3132</v>
      </c>
      <c r="K1020" s="186">
        <v>1</v>
      </c>
      <c r="L1020" s="77">
        <v>14.14</v>
      </c>
      <c r="M1020" s="144">
        <v>14.85</v>
      </c>
      <c r="N1020" s="77">
        <v>14.85</v>
      </c>
      <c r="O1020" s="219">
        <v>15.59</v>
      </c>
      <c r="P1020" s="371">
        <f>SUM(R1020,T1020,V1020,X1020,Z1020,AB1020,AD1020,AF1020,AH1020,AJ1020,AL1020,AN1020,AP1020,AR1020,AT1020,AV1020,AX1020,AZ1020,BB1020,BD1020)</f>
        <v>0</v>
      </c>
      <c r="Q1020" s="372">
        <f>SUM(P1020*O1020)</f>
        <v>0</v>
      </c>
      <c r="R1020" s="43"/>
      <c r="S1020" s="318">
        <f>SUM(R1020*O1020)</f>
        <v>0</v>
      </c>
      <c r="T1020" s="44"/>
      <c r="U1020" s="317">
        <f>SUM(T1020*O1020)</f>
        <v>0</v>
      </c>
      <c r="V1020" s="43"/>
      <c r="W1020" s="318">
        <f>SUM(V1020*O1020)</f>
        <v>0</v>
      </c>
      <c r="X1020" s="44"/>
      <c r="Y1020" s="317">
        <f>SUM(X1020*O1020)</f>
        <v>0</v>
      </c>
      <c r="Z1020" s="43"/>
      <c r="AA1020" s="318">
        <f>SUM(Z1020*O1020)</f>
        <v>0</v>
      </c>
      <c r="AB1020" s="44"/>
      <c r="AC1020" s="317">
        <f>SUM(AB1020*O1020)</f>
        <v>0</v>
      </c>
      <c r="AD1020" s="43"/>
      <c r="AE1020" s="318">
        <f>SUM(AD1020*O1020)</f>
        <v>0</v>
      </c>
      <c r="AF1020" s="44"/>
      <c r="AG1020" s="317">
        <f>SUM(AF1020*O1020)</f>
        <v>0</v>
      </c>
      <c r="AH1020" s="43"/>
      <c r="AI1020" s="318">
        <f>SUM(AH1020*O1020)</f>
        <v>0</v>
      </c>
      <c r="AJ1020" s="44"/>
      <c r="AK1020" s="317">
        <f>SUM(AJ1020*O1020)</f>
        <v>0</v>
      </c>
      <c r="AL1020" s="43"/>
      <c r="AM1020" s="318">
        <f>SUM(AL1020*O1020)</f>
        <v>0</v>
      </c>
      <c r="AN1020" s="44"/>
      <c r="AO1020" s="317">
        <f>SUM(AN1020*O1020)</f>
        <v>0</v>
      </c>
      <c r="AP1020" s="43"/>
      <c r="AQ1020" s="318">
        <f>SUM(AP1020*O1020)</f>
        <v>0</v>
      </c>
      <c r="AR1020" s="44"/>
      <c r="AS1020" s="317">
        <f>SUM(AR1020*O1020)</f>
        <v>0</v>
      </c>
      <c r="AT1020" s="43"/>
      <c r="AU1020" s="318">
        <f>SUM(AT1020*O1020)</f>
        <v>0</v>
      </c>
      <c r="AV1020" s="44"/>
      <c r="AW1020" s="317">
        <f>SUM(AV1020*O1020)</f>
        <v>0</v>
      </c>
      <c r="AX1020" s="43"/>
      <c r="AY1020" s="318">
        <f>SUM(AX1020*O1020)</f>
        <v>0</v>
      </c>
      <c r="AZ1020" s="44"/>
      <c r="BA1020" s="317">
        <f>SUM(AZ1020*O1020)</f>
        <v>0</v>
      </c>
      <c r="BB1020" s="43"/>
      <c r="BC1020" s="318">
        <f>SUM(BB1020*O1020)</f>
        <v>0</v>
      </c>
      <c r="BD1020" s="44"/>
      <c r="BE1020" s="317">
        <f>SUM(BD1020*O1020)</f>
        <v>0</v>
      </c>
    </row>
    <row r="1021" spans="1:57" ht="25.5" x14ac:dyDescent="0.2">
      <c r="A1021" s="263">
        <v>356</v>
      </c>
      <c r="B1021" s="264" t="s">
        <v>175</v>
      </c>
      <c r="C1021" s="260" t="s">
        <v>190</v>
      </c>
      <c r="D1021" s="315" t="s">
        <v>97</v>
      </c>
      <c r="E1021" s="266" t="s">
        <v>2340</v>
      </c>
      <c r="F1021" s="265">
        <v>100</v>
      </c>
      <c r="G1021" s="266" t="s">
        <v>2171</v>
      </c>
      <c r="H1021" s="320" t="s">
        <v>4338</v>
      </c>
      <c r="I1021" s="266" t="s">
        <v>3747</v>
      </c>
      <c r="J1021" s="316" t="s">
        <v>4733</v>
      </c>
      <c r="K1021" s="263"/>
      <c r="L1021" s="267"/>
      <c r="M1021" s="267"/>
      <c r="N1021" s="267"/>
      <c r="O1021" s="360">
        <v>18.170000000000002</v>
      </c>
      <c r="P1021" s="371">
        <f>SUM(R1021,T1021,V1021,X1021,Z1021,AB1021,AD1021,AF1021,AH1021,AJ1021,AL1021,AN1021,AP1021,AR1021,AT1021,AV1021,AX1021,AZ1021,BB1021,BD1021)</f>
        <v>0</v>
      </c>
      <c r="Q1021" s="372">
        <f>SUM(P1021*O1021)</f>
        <v>0</v>
      </c>
      <c r="R1021" s="43"/>
      <c r="S1021" s="318">
        <f>SUM(R1021*O1021)</f>
        <v>0</v>
      </c>
      <c r="T1021" s="44"/>
      <c r="U1021" s="317">
        <f>SUM(T1021*O1021)</f>
        <v>0</v>
      </c>
      <c r="V1021" s="43"/>
      <c r="W1021" s="318">
        <f>SUM(V1021*O1021)</f>
        <v>0</v>
      </c>
      <c r="X1021" s="44"/>
      <c r="Y1021" s="317">
        <f>SUM(X1021*O1021)</f>
        <v>0</v>
      </c>
      <c r="Z1021" s="43"/>
      <c r="AA1021" s="318">
        <f>SUM(Z1021*O1021)</f>
        <v>0</v>
      </c>
      <c r="AB1021" s="44"/>
      <c r="AC1021" s="317">
        <f>SUM(AB1021*O1021)</f>
        <v>0</v>
      </c>
      <c r="AD1021" s="43"/>
      <c r="AE1021" s="318">
        <f>SUM(AD1021*O1021)</f>
        <v>0</v>
      </c>
      <c r="AF1021" s="44"/>
      <c r="AG1021" s="317">
        <f>SUM(AF1021*O1021)</f>
        <v>0</v>
      </c>
      <c r="AH1021" s="43"/>
      <c r="AI1021" s="318">
        <f>SUM(AH1021*O1021)</f>
        <v>0</v>
      </c>
      <c r="AJ1021" s="44"/>
      <c r="AK1021" s="317">
        <f>SUM(AJ1021*O1021)</f>
        <v>0</v>
      </c>
      <c r="AL1021" s="43"/>
      <c r="AM1021" s="318">
        <f>SUM(AL1021*O1021)</f>
        <v>0</v>
      </c>
      <c r="AN1021" s="44"/>
      <c r="AO1021" s="317">
        <f>SUM(AN1021*O1021)</f>
        <v>0</v>
      </c>
      <c r="AP1021" s="43"/>
      <c r="AQ1021" s="318">
        <f>SUM(AP1021*O1021)</f>
        <v>0</v>
      </c>
      <c r="AR1021" s="44"/>
      <c r="AS1021" s="317">
        <f>SUM(AR1021*O1021)</f>
        <v>0</v>
      </c>
      <c r="AT1021" s="43"/>
      <c r="AU1021" s="318">
        <f>SUM(AT1021*O1021)</f>
        <v>0</v>
      </c>
      <c r="AV1021" s="44"/>
      <c r="AW1021" s="317">
        <f>SUM(AV1021*O1021)</f>
        <v>0</v>
      </c>
      <c r="AX1021" s="43"/>
      <c r="AY1021" s="318">
        <f>SUM(AX1021*O1021)</f>
        <v>0</v>
      </c>
      <c r="AZ1021" s="44"/>
      <c r="BA1021" s="317">
        <f>SUM(AZ1021*O1021)</f>
        <v>0</v>
      </c>
      <c r="BB1021" s="43"/>
      <c r="BC1021" s="318">
        <f>SUM(BB1021*O1021)</f>
        <v>0</v>
      </c>
      <c r="BD1021" s="44"/>
      <c r="BE1021" s="317">
        <f>SUM(BD1021*O1021)</f>
        <v>0</v>
      </c>
    </row>
    <row r="1022" spans="1:57" ht="25.5" x14ac:dyDescent="0.2">
      <c r="A1022" s="187">
        <v>356</v>
      </c>
      <c r="B1022" s="25" t="s">
        <v>175</v>
      </c>
      <c r="C1022" s="25" t="s">
        <v>190</v>
      </c>
      <c r="D1022" s="29" t="s">
        <v>97</v>
      </c>
      <c r="E1022" s="28" t="s">
        <v>2019</v>
      </c>
      <c r="F1022" s="188">
        <v>100</v>
      </c>
      <c r="G1022" s="28" t="s">
        <v>2171</v>
      </c>
      <c r="H1022" s="89">
        <v>57311</v>
      </c>
      <c r="I1022" s="29" t="s">
        <v>3404</v>
      </c>
      <c r="J1022" s="79" t="s">
        <v>2338</v>
      </c>
      <c r="K1022" s="187">
        <v>2</v>
      </c>
      <c r="L1022" s="146">
        <v>21.97</v>
      </c>
      <c r="M1022" s="80">
        <v>21.97</v>
      </c>
      <c r="N1022" s="80">
        <v>21.97</v>
      </c>
      <c r="O1022" s="223">
        <v>21.97</v>
      </c>
      <c r="P1022" s="371">
        <f>SUM(R1022,T1022,V1022,X1022,Z1022,AB1022,AD1022,AF1022,AH1022,AJ1022,AL1022,AN1022,AP1022,AR1022,AT1022,AV1022,AX1022,AZ1022,BB1022,BD1022)</f>
        <v>0</v>
      </c>
      <c r="Q1022" s="372">
        <f>SUM(P1022*O1022)</f>
        <v>0</v>
      </c>
      <c r="R1022" s="43"/>
      <c r="S1022" s="318">
        <f>SUM(R1022*O1022)</f>
        <v>0</v>
      </c>
      <c r="T1022" s="44"/>
      <c r="U1022" s="317">
        <f>SUM(T1022*O1022)</f>
        <v>0</v>
      </c>
      <c r="V1022" s="43"/>
      <c r="W1022" s="318">
        <f>SUM(V1022*O1022)</f>
        <v>0</v>
      </c>
      <c r="X1022" s="44"/>
      <c r="Y1022" s="317">
        <f>SUM(X1022*O1022)</f>
        <v>0</v>
      </c>
      <c r="Z1022" s="43"/>
      <c r="AA1022" s="318">
        <f>SUM(Z1022*O1022)</f>
        <v>0</v>
      </c>
      <c r="AB1022" s="44"/>
      <c r="AC1022" s="317">
        <f>SUM(AB1022*O1022)</f>
        <v>0</v>
      </c>
      <c r="AD1022" s="43"/>
      <c r="AE1022" s="318">
        <f>SUM(AD1022*O1022)</f>
        <v>0</v>
      </c>
      <c r="AF1022" s="44"/>
      <c r="AG1022" s="317">
        <f>SUM(AF1022*O1022)</f>
        <v>0</v>
      </c>
      <c r="AH1022" s="43"/>
      <c r="AI1022" s="318">
        <f>SUM(AH1022*O1022)</f>
        <v>0</v>
      </c>
      <c r="AJ1022" s="44"/>
      <c r="AK1022" s="317">
        <f>SUM(AJ1022*O1022)</f>
        <v>0</v>
      </c>
      <c r="AL1022" s="43"/>
      <c r="AM1022" s="318">
        <f>SUM(AL1022*O1022)</f>
        <v>0</v>
      </c>
      <c r="AN1022" s="44"/>
      <c r="AO1022" s="317">
        <f>SUM(AN1022*O1022)</f>
        <v>0</v>
      </c>
      <c r="AP1022" s="43"/>
      <c r="AQ1022" s="318">
        <f>SUM(AP1022*O1022)</f>
        <v>0</v>
      </c>
      <c r="AR1022" s="44"/>
      <c r="AS1022" s="317">
        <f>SUM(AR1022*O1022)</f>
        <v>0</v>
      </c>
      <c r="AT1022" s="43"/>
      <c r="AU1022" s="318">
        <f>SUM(AT1022*O1022)</f>
        <v>0</v>
      </c>
      <c r="AV1022" s="44"/>
      <c r="AW1022" s="317">
        <f>SUM(AV1022*O1022)</f>
        <v>0</v>
      </c>
      <c r="AX1022" s="43"/>
      <c r="AY1022" s="318">
        <f>SUM(AX1022*O1022)</f>
        <v>0</v>
      </c>
      <c r="AZ1022" s="44"/>
      <c r="BA1022" s="317">
        <f>SUM(AZ1022*O1022)</f>
        <v>0</v>
      </c>
      <c r="BB1022" s="43"/>
      <c r="BC1022" s="318">
        <f>SUM(BB1022*O1022)</f>
        <v>0</v>
      </c>
      <c r="BD1022" s="44"/>
      <c r="BE1022" s="317">
        <f>SUM(BD1022*O1022)</f>
        <v>0</v>
      </c>
    </row>
    <row r="1023" spans="1:57" ht="25.5" x14ac:dyDescent="0.2">
      <c r="A1023" s="263">
        <v>357</v>
      </c>
      <c r="B1023" s="264" t="s">
        <v>175</v>
      </c>
      <c r="C1023" s="260" t="s">
        <v>189</v>
      </c>
      <c r="D1023" s="315" t="s">
        <v>731</v>
      </c>
      <c r="E1023" s="266" t="s">
        <v>2340</v>
      </c>
      <c r="F1023" s="265">
        <v>20</v>
      </c>
      <c r="G1023" s="266" t="s">
        <v>4576</v>
      </c>
      <c r="H1023" s="320" t="s">
        <v>4339</v>
      </c>
      <c r="I1023" s="266" t="s">
        <v>3747</v>
      </c>
      <c r="J1023" s="316" t="s">
        <v>4733</v>
      </c>
      <c r="K1023" s="263"/>
      <c r="L1023" s="267"/>
      <c r="M1023" s="267"/>
      <c r="N1023" s="267"/>
      <c r="O1023" s="360">
        <v>2.5499999999999998</v>
      </c>
      <c r="P1023" s="371">
        <f>SUM(R1023,T1023,V1023,X1023,Z1023,AB1023,AD1023,AF1023,AH1023,AJ1023,AL1023,AN1023,AP1023,AR1023,AT1023,AV1023,AX1023,AZ1023,BB1023,BD1023)</f>
        <v>0</v>
      </c>
      <c r="Q1023" s="372">
        <f>SUM(P1023*O1023)</f>
        <v>0</v>
      </c>
      <c r="R1023" s="43"/>
      <c r="S1023" s="318">
        <f>SUM(R1023*O1023)</f>
        <v>0</v>
      </c>
      <c r="T1023" s="44"/>
      <c r="U1023" s="317">
        <f>SUM(T1023*O1023)</f>
        <v>0</v>
      </c>
      <c r="V1023" s="43"/>
      <c r="W1023" s="318">
        <f>SUM(V1023*O1023)</f>
        <v>0</v>
      </c>
      <c r="X1023" s="44"/>
      <c r="Y1023" s="317">
        <f>SUM(X1023*O1023)</f>
        <v>0</v>
      </c>
      <c r="Z1023" s="43"/>
      <c r="AA1023" s="318">
        <f>SUM(Z1023*O1023)</f>
        <v>0</v>
      </c>
      <c r="AB1023" s="44"/>
      <c r="AC1023" s="317">
        <f>SUM(AB1023*O1023)</f>
        <v>0</v>
      </c>
      <c r="AD1023" s="43"/>
      <c r="AE1023" s="318">
        <f>SUM(AD1023*O1023)</f>
        <v>0</v>
      </c>
      <c r="AF1023" s="44"/>
      <c r="AG1023" s="317">
        <f>SUM(AF1023*O1023)</f>
        <v>0</v>
      </c>
      <c r="AH1023" s="43"/>
      <c r="AI1023" s="318">
        <f>SUM(AH1023*O1023)</f>
        <v>0</v>
      </c>
      <c r="AJ1023" s="44"/>
      <c r="AK1023" s="317">
        <f>SUM(AJ1023*O1023)</f>
        <v>0</v>
      </c>
      <c r="AL1023" s="43"/>
      <c r="AM1023" s="318">
        <f>SUM(AL1023*O1023)</f>
        <v>0</v>
      </c>
      <c r="AN1023" s="44"/>
      <c r="AO1023" s="317">
        <f>SUM(AN1023*O1023)</f>
        <v>0</v>
      </c>
      <c r="AP1023" s="43"/>
      <c r="AQ1023" s="318">
        <f>SUM(AP1023*O1023)</f>
        <v>0</v>
      </c>
      <c r="AR1023" s="44"/>
      <c r="AS1023" s="317">
        <f>SUM(AR1023*O1023)</f>
        <v>0</v>
      </c>
      <c r="AT1023" s="43"/>
      <c r="AU1023" s="318">
        <f>SUM(AT1023*O1023)</f>
        <v>0</v>
      </c>
      <c r="AV1023" s="44"/>
      <c r="AW1023" s="317">
        <f>SUM(AV1023*O1023)</f>
        <v>0</v>
      </c>
      <c r="AX1023" s="43"/>
      <c r="AY1023" s="318">
        <f>SUM(AX1023*O1023)</f>
        <v>0</v>
      </c>
      <c r="AZ1023" s="44"/>
      <c r="BA1023" s="317">
        <f>SUM(AZ1023*O1023)</f>
        <v>0</v>
      </c>
      <c r="BB1023" s="43"/>
      <c r="BC1023" s="318">
        <f>SUM(BB1023*O1023)</f>
        <v>0</v>
      </c>
      <c r="BD1023" s="44"/>
      <c r="BE1023" s="317">
        <f>SUM(BD1023*O1023)</f>
        <v>0</v>
      </c>
    </row>
    <row r="1024" spans="1:57" ht="25.5" x14ac:dyDescent="0.2">
      <c r="A1024" s="187">
        <v>357</v>
      </c>
      <c r="B1024" s="25" t="s">
        <v>175</v>
      </c>
      <c r="C1024" s="25" t="s">
        <v>189</v>
      </c>
      <c r="D1024" s="29" t="s">
        <v>97</v>
      </c>
      <c r="E1024" s="28" t="s">
        <v>3360</v>
      </c>
      <c r="F1024" s="188">
        <v>100</v>
      </c>
      <c r="G1024" s="28">
        <v>58516</v>
      </c>
      <c r="H1024" s="89">
        <v>38047</v>
      </c>
      <c r="I1024" s="29" t="s">
        <v>3404</v>
      </c>
      <c r="J1024" s="79" t="s">
        <v>2338</v>
      </c>
      <c r="K1024" s="187">
        <v>1</v>
      </c>
      <c r="L1024" s="146">
        <v>8.44</v>
      </c>
      <c r="M1024" s="80">
        <v>8.44</v>
      </c>
      <c r="N1024" s="80">
        <v>8.44</v>
      </c>
      <c r="O1024" s="223">
        <v>8.44</v>
      </c>
      <c r="P1024" s="371">
        <f>SUM(R1024,T1024,V1024,X1024,Z1024,AB1024,AD1024,AF1024,AH1024,AJ1024,AL1024,AN1024,AP1024,AR1024,AT1024,AV1024,AX1024,AZ1024,BB1024,BD1024)</f>
        <v>0</v>
      </c>
      <c r="Q1024" s="372">
        <f>SUM(P1024*O1024)</f>
        <v>0</v>
      </c>
      <c r="R1024" s="43"/>
      <c r="S1024" s="318">
        <f>SUM(R1024*O1024)</f>
        <v>0</v>
      </c>
      <c r="T1024" s="44"/>
      <c r="U1024" s="317">
        <f>SUM(T1024*O1024)</f>
        <v>0</v>
      </c>
      <c r="V1024" s="43"/>
      <c r="W1024" s="318">
        <f>SUM(V1024*O1024)</f>
        <v>0</v>
      </c>
      <c r="X1024" s="44"/>
      <c r="Y1024" s="317">
        <f>SUM(X1024*O1024)</f>
        <v>0</v>
      </c>
      <c r="Z1024" s="43"/>
      <c r="AA1024" s="318">
        <f>SUM(Z1024*O1024)</f>
        <v>0</v>
      </c>
      <c r="AB1024" s="44"/>
      <c r="AC1024" s="317">
        <f>SUM(AB1024*O1024)</f>
        <v>0</v>
      </c>
      <c r="AD1024" s="43"/>
      <c r="AE1024" s="318">
        <f>SUM(AD1024*O1024)</f>
        <v>0</v>
      </c>
      <c r="AF1024" s="44"/>
      <c r="AG1024" s="317">
        <f>SUM(AF1024*O1024)</f>
        <v>0</v>
      </c>
      <c r="AH1024" s="43"/>
      <c r="AI1024" s="318">
        <f>SUM(AH1024*O1024)</f>
        <v>0</v>
      </c>
      <c r="AJ1024" s="44"/>
      <c r="AK1024" s="317">
        <f>SUM(AJ1024*O1024)</f>
        <v>0</v>
      </c>
      <c r="AL1024" s="43"/>
      <c r="AM1024" s="318">
        <f>SUM(AL1024*O1024)</f>
        <v>0</v>
      </c>
      <c r="AN1024" s="44"/>
      <c r="AO1024" s="317">
        <f>SUM(AN1024*O1024)</f>
        <v>0</v>
      </c>
      <c r="AP1024" s="43"/>
      <c r="AQ1024" s="318">
        <f>SUM(AP1024*O1024)</f>
        <v>0</v>
      </c>
      <c r="AR1024" s="44"/>
      <c r="AS1024" s="317">
        <f>SUM(AR1024*O1024)</f>
        <v>0</v>
      </c>
      <c r="AT1024" s="43"/>
      <c r="AU1024" s="318">
        <f>SUM(AT1024*O1024)</f>
        <v>0</v>
      </c>
      <c r="AV1024" s="44"/>
      <c r="AW1024" s="317">
        <f>SUM(AV1024*O1024)</f>
        <v>0</v>
      </c>
      <c r="AX1024" s="43"/>
      <c r="AY1024" s="318">
        <f>SUM(AX1024*O1024)</f>
        <v>0</v>
      </c>
      <c r="AZ1024" s="44"/>
      <c r="BA1024" s="317">
        <f>SUM(AZ1024*O1024)</f>
        <v>0</v>
      </c>
      <c r="BB1024" s="43"/>
      <c r="BC1024" s="318">
        <f>SUM(BB1024*O1024)</f>
        <v>0</v>
      </c>
      <c r="BD1024" s="44"/>
      <c r="BE1024" s="317">
        <f>SUM(BD1024*O1024)</f>
        <v>0</v>
      </c>
    </row>
    <row r="1025" spans="1:57" ht="25.5" x14ac:dyDescent="0.2">
      <c r="A1025" s="186">
        <v>357</v>
      </c>
      <c r="B1025" s="73" t="s">
        <v>175</v>
      </c>
      <c r="C1025" s="73" t="s">
        <v>189</v>
      </c>
      <c r="D1025" s="74" t="s">
        <v>97</v>
      </c>
      <c r="E1025" s="74" t="s">
        <v>3360</v>
      </c>
      <c r="F1025" s="75">
        <v>100</v>
      </c>
      <c r="G1025" s="74" t="s">
        <v>1028</v>
      </c>
      <c r="H1025" s="76" t="s">
        <v>1028</v>
      </c>
      <c r="I1025" s="74" t="s">
        <v>3400</v>
      </c>
      <c r="J1025" s="24" t="s">
        <v>3132</v>
      </c>
      <c r="K1025" s="186">
        <v>2</v>
      </c>
      <c r="L1025" s="77">
        <v>8.09</v>
      </c>
      <c r="M1025" s="144">
        <v>8.58</v>
      </c>
      <c r="N1025" s="77">
        <v>8.58</v>
      </c>
      <c r="O1025" s="219">
        <v>9.01</v>
      </c>
      <c r="P1025" s="371">
        <f>SUM(R1025,T1025,V1025,X1025,Z1025,AB1025,AD1025,AF1025,AH1025,AJ1025,AL1025,AN1025,AP1025,AR1025,AT1025,AV1025,AX1025,AZ1025,BB1025,BD1025)</f>
        <v>0</v>
      </c>
      <c r="Q1025" s="372">
        <f>SUM(P1025*O1025)</f>
        <v>0</v>
      </c>
      <c r="R1025" s="43"/>
      <c r="S1025" s="318">
        <f>SUM(R1025*O1025)</f>
        <v>0</v>
      </c>
      <c r="T1025" s="44"/>
      <c r="U1025" s="317">
        <f>SUM(T1025*O1025)</f>
        <v>0</v>
      </c>
      <c r="V1025" s="43"/>
      <c r="W1025" s="318">
        <f>SUM(V1025*O1025)</f>
        <v>0</v>
      </c>
      <c r="X1025" s="44"/>
      <c r="Y1025" s="317">
        <f>SUM(X1025*O1025)</f>
        <v>0</v>
      </c>
      <c r="Z1025" s="43"/>
      <c r="AA1025" s="318">
        <f>SUM(Z1025*O1025)</f>
        <v>0</v>
      </c>
      <c r="AB1025" s="44"/>
      <c r="AC1025" s="317">
        <f>SUM(AB1025*O1025)</f>
        <v>0</v>
      </c>
      <c r="AD1025" s="43"/>
      <c r="AE1025" s="318">
        <f>SUM(AD1025*O1025)</f>
        <v>0</v>
      </c>
      <c r="AF1025" s="44"/>
      <c r="AG1025" s="317">
        <f>SUM(AF1025*O1025)</f>
        <v>0</v>
      </c>
      <c r="AH1025" s="43"/>
      <c r="AI1025" s="318">
        <f>SUM(AH1025*O1025)</f>
        <v>0</v>
      </c>
      <c r="AJ1025" s="44"/>
      <c r="AK1025" s="317">
        <f>SUM(AJ1025*O1025)</f>
        <v>0</v>
      </c>
      <c r="AL1025" s="43"/>
      <c r="AM1025" s="318">
        <f>SUM(AL1025*O1025)</f>
        <v>0</v>
      </c>
      <c r="AN1025" s="44"/>
      <c r="AO1025" s="317">
        <f>SUM(AN1025*O1025)</f>
        <v>0</v>
      </c>
      <c r="AP1025" s="43"/>
      <c r="AQ1025" s="318">
        <f>SUM(AP1025*O1025)</f>
        <v>0</v>
      </c>
      <c r="AR1025" s="44"/>
      <c r="AS1025" s="317">
        <f>SUM(AR1025*O1025)</f>
        <v>0</v>
      </c>
      <c r="AT1025" s="43"/>
      <c r="AU1025" s="318">
        <f>SUM(AT1025*O1025)</f>
        <v>0</v>
      </c>
      <c r="AV1025" s="44"/>
      <c r="AW1025" s="317">
        <f>SUM(AV1025*O1025)</f>
        <v>0</v>
      </c>
      <c r="AX1025" s="43"/>
      <c r="AY1025" s="318">
        <f>SUM(AX1025*O1025)</f>
        <v>0</v>
      </c>
      <c r="AZ1025" s="44"/>
      <c r="BA1025" s="317">
        <f>SUM(AZ1025*O1025)</f>
        <v>0</v>
      </c>
      <c r="BB1025" s="43"/>
      <c r="BC1025" s="318">
        <f>SUM(BB1025*O1025)</f>
        <v>0</v>
      </c>
      <c r="BD1025" s="44"/>
      <c r="BE1025" s="317">
        <f>SUM(BD1025*O1025)</f>
        <v>0</v>
      </c>
    </row>
    <row r="1026" spans="1:57" ht="25.5" x14ac:dyDescent="0.2">
      <c r="A1026" s="81">
        <v>357</v>
      </c>
      <c r="B1026" s="82" t="s">
        <v>175</v>
      </c>
      <c r="C1026" s="82" t="s">
        <v>189</v>
      </c>
      <c r="D1026" s="83" t="s">
        <v>3329</v>
      </c>
      <c r="E1026" s="84" t="s">
        <v>3360</v>
      </c>
      <c r="F1026" s="85">
        <v>100</v>
      </c>
      <c r="G1026" s="84" t="s">
        <v>2470</v>
      </c>
      <c r="H1026" s="22">
        <v>9701230</v>
      </c>
      <c r="I1026" s="34">
        <v>57681</v>
      </c>
      <c r="J1026" s="86" t="s">
        <v>1074</v>
      </c>
      <c r="K1026" s="81">
        <v>3</v>
      </c>
      <c r="L1026" s="87">
        <v>10.28</v>
      </c>
      <c r="M1026" s="155">
        <v>12.85</v>
      </c>
      <c r="N1026" s="87">
        <v>12.85</v>
      </c>
      <c r="O1026" s="362">
        <v>10.6</v>
      </c>
      <c r="P1026" s="371">
        <f>SUM(R1026,T1026,V1026,X1026,Z1026,AB1026,AD1026,AF1026,AH1026,AJ1026,AL1026,AN1026,AP1026,AR1026,AT1026,AV1026,AX1026,AZ1026,BB1026,BD1026)</f>
        <v>0</v>
      </c>
      <c r="Q1026" s="372">
        <f>SUM(P1026*O1026)</f>
        <v>0</v>
      </c>
      <c r="R1026" s="43"/>
      <c r="S1026" s="318">
        <f>SUM(R1026*O1026)</f>
        <v>0</v>
      </c>
      <c r="T1026" s="44"/>
      <c r="U1026" s="317">
        <f>SUM(T1026*O1026)</f>
        <v>0</v>
      </c>
      <c r="V1026" s="43"/>
      <c r="W1026" s="318">
        <f>SUM(V1026*O1026)</f>
        <v>0</v>
      </c>
      <c r="X1026" s="44"/>
      <c r="Y1026" s="317">
        <f>SUM(X1026*O1026)</f>
        <v>0</v>
      </c>
      <c r="Z1026" s="43"/>
      <c r="AA1026" s="318">
        <f>SUM(Z1026*O1026)</f>
        <v>0</v>
      </c>
      <c r="AB1026" s="44"/>
      <c r="AC1026" s="317">
        <f>SUM(AB1026*O1026)</f>
        <v>0</v>
      </c>
      <c r="AD1026" s="43"/>
      <c r="AE1026" s="318">
        <f>SUM(AD1026*O1026)</f>
        <v>0</v>
      </c>
      <c r="AF1026" s="44"/>
      <c r="AG1026" s="317">
        <f>SUM(AF1026*O1026)</f>
        <v>0</v>
      </c>
      <c r="AH1026" s="43"/>
      <c r="AI1026" s="318">
        <f>SUM(AH1026*O1026)</f>
        <v>0</v>
      </c>
      <c r="AJ1026" s="44"/>
      <c r="AK1026" s="317">
        <f>SUM(AJ1026*O1026)</f>
        <v>0</v>
      </c>
      <c r="AL1026" s="43"/>
      <c r="AM1026" s="318">
        <f>SUM(AL1026*O1026)</f>
        <v>0</v>
      </c>
      <c r="AN1026" s="44"/>
      <c r="AO1026" s="317">
        <f>SUM(AN1026*O1026)</f>
        <v>0</v>
      </c>
      <c r="AP1026" s="43"/>
      <c r="AQ1026" s="318">
        <f>SUM(AP1026*O1026)</f>
        <v>0</v>
      </c>
      <c r="AR1026" s="44"/>
      <c r="AS1026" s="317">
        <f>SUM(AR1026*O1026)</f>
        <v>0</v>
      </c>
      <c r="AT1026" s="43"/>
      <c r="AU1026" s="318">
        <f>SUM(AT1026*O1026)</f>
        <v>0</v>
      </c>
      <c r="AV1026" s="44"/>
      <c r="AW1026" s="317">
        <f>SUM(AV1026*O1026)</f>
        <v>0</v>
      </c>
      <c r="AX1026" s="43"/>
      <c r="AY1026" s="318">
        <f>SUM(AX1026*O1026)</f>
        <v>0</v>
      </c>
      <c r="AZ1026" s="44"/>
      <c r="BA1026" s="317">
        <f>SUM(AZ1026*O1026)</f>
        <v>0</v>
      </c>
      <c r="BB1026" s="43"/>
      <c r="BC1026" s="318">
        <f>SUM(BB1026*O1026)</f>
        <v>0</v>
      </c>
      <c r="BD1026" s="44"/>
      <c r="BE1026" s="317">
        <f>SUM(BD1026*O1026)</f>
        <v>0</v>
      </c>
    </row>
    <row r="1027" spans="1:57" ht="25.5" x14ac:dyDescent="0.2">
      <c r="A1027" s="263">
        <v>358</v>
      </c>
      <c r="B1027" s="264" t="s">
        <v>175</v>
      </c>
      <c r="C1027" s="260" t="s">
        <v>187</v>
      </c>
      <c r="D1027" s="315" t="s">
        <v>4672</v>
      </c>
      <c r="E1027" s="266" t="s">
        <v>11</v>
      </c>
      <c r="F1027" s="265">
        <v>1</v>
      </c>
      <c r="G1027" s="266" t="s">
        <v>4577</v>
      </c>
      <c r="H1027" s="320" t="s">
        <v>4340</v>
      </c>
      <c r="I1027" s="266" t="s">
        <v>3747</v>
      </c>
      <c r="J1027" s="316" t="s">
        <v>4733</v>
      </c>
      <c r="K1027" s="263"/>
      <c r="L1027" s="267"/>
      <c r="M1027" s="267"/>
      <c r="N1027" s="267"/>
      <c r="O1027" s="360">
        <v>16.170000000000002</v>
      </c>
      <c r="P1027" s="371">
        <f>SUM(R1027,T1027,V1027,X1027,Z1027,AB1027,AD1027,AF1027,AH1027,AJ1027,AL1027,AN1027,AP1027,AR1027,AT1027,AV1027,AX1027,AZ1027,BB1027,BD1027)</f>
        <v>0</v>
      </c>
      <c r="Q1027" s="372">
        <f>SUM(P1027*O1027)</f>
        <v>0</v>
      </c>
      <c r="R1027" s="43"/>
      <c r="S1027" s="318">
        <f>SUM(R1027*O1027)</f>
        <v>0</v>
      </c>
      <c r="T1027" s="44"/>
      <c r="U1027" s="317">
        <f>SUM(T1027*O1027)</f>
        <v>0</v>
      </c>
      <c r="V1027" s="43"/>
      <c r="W1027" s="318">
        <f>SUM(V1027*O1027)</f>
        <v>0</v>
      </c>
      <c r="X1027" s="44"/>
      <c r="Y1027" s="317">
        <f>SUM(X1027*O1027)</f>
        <v>0</v>
      </c>
      <c r="Z1027" s="43"/>
      <c r="AA1027" s="318">
        <f>SUM(Z1027*O1027)</f>
        <v>0</v>
      </c>
      <c r="AB1027" s="44"/>
      <c r="AC1027" s="317">
        <f>SUM(AB1027*O1027)</f>
        <v>0</v>
      </c>
      <c r="AD1027" s="43"/>
      <c r="AE1027" s="318">
        <f>SUM(AD1027*O1027)</f>
        <v>0</v>
      </c>
      <c r="AF1027" s="44"/>
      <c r="AG1027" s="317">
        <f>SUM(AF1027*O1027)</f>
        <v>0</v>
      </c>
      <c r="AH1027" s="43"/>
      <c r="AI1027" s="318">
        <f>SUM(AH1027*O1027)</f>
        <v>0</v>
      </c>
      <c r="AJ1027" s="44"/>
      <c r="AK1027" s="317">
        <f>SUM(AJ1027*O1027)</f>
        <v>0</v>
      </c>
      <c r="AL1027" s="43"/>
      <c r="AM1027" s="318">
        <f>SUM(AL1027*O1027)</f>
        <v>0</v>
      </c>
      <c r="AN1027" s="44"/>
      <c r="AO1027" s="317">
        <f>SUM(AN1027*O1027)</f>
        <v>0</v>
      </c>
      <c r="AP1027" s="43"/>
      <c r="AQ1027" s="318">
        <f>SUM(AP1027*O1027)</f>
        <v>0</v>
      </c>
      <c r="AR1027" s="44"/>
      <c r="AS1027" s="317">
        <f>SUM(AR1027*O1027)</f>
        <v>0</v>
      </c>
      <c r="AT1027" s="43"/>
      <c r="AU1027" s="318">
        <f>SUM(AT1027*O1027)</f>
        <v>0</v>
      </c>
      <c r="AV1027" s="44"/>
      <c r="AW1027" s="317">
        <f>SUM(AV1027*O1027)</f>
        <v>0</v>
      </c>
      <c r="AX1027" s="43"/>
      <c r="AY1027" s="318">
        <f>SUM(AX1027*O1027)</f>
        <v>0</v>
      </c>
      <c r="AZ1027" s="44"/>
      <c r="BA1027" s="317">
        <f>SUM(AZ1027*O1027)</f>
        <v>0</v>
      </c>
      <c r="BB1027" s="43"/>
      <c r="BC1027" s="318">
        <f>SUM(BB1027*O1027)</f>
        <v>0</v>
      </c>
      <c r="BD1027" s="44"/>
      <c r="BE1027" s="317">
        <f>SUM(BD1027*O1027)</f>
        <v>0</v>
      </c>
    </row>
    <row r="1028" spans="1:57" ht="25.5" x14ac:dyDescent="0.2">
      <c r="A1028" s="81">
        <v>358</v>
      </c>
      <c r="B1028" s="82" t="s">
        <v>175</v>
      </c>
      <c r="C1028" s="82" t="s">
        <v>187</v>
      </c>
      <c r="D1028" s="83" t="s">
        <v>3337</v>
      </c>
      <c r="E1028" s="84" t="s">
        <v>3360</v>
      </c>
      <c r="F1028" s="85">
        <v>100</v>
      </c>
      <c r="G1028" s="84" t="s">
        <v>2471</v>
      </c>
      <c r="H1028" s="22">
        <v>9705996</v>
      </c>
      <c r="I1028" s="34">
        <v>57681</v>
      </c>
      <c r="J1028" s="86" t="s">
        <v>1074</v>
      </c>
      <c r="K1028" s="81">
        <v>1</v>
      </c>
      <c r="L1028" s="87">
        <v>76.64</v>
      </c>
      <c r="M1028" s="155">
        <v>96.3</v>
      </c>
      <c r="N1028" s="87">
        <v>96.3</v>
      </c>
      <c r="O1028" s="362">
        <v>89.6</v>
      </c>
      <c r="P1028" s="371">
        <f>SUM(R1028,T1028,V1028,X1028,Z1028,AB1028,AD1028,AF1028,AH1028,AJ1028,AL1028,AN1028,AP1028,AR1028,AT1028,AV1028,AX1028,AZ1028,BB1028,BD1028)</f>
        <v>0</v>
      </c>
      <c r="Q1028" s="372">
        <f>SUM(P1028*O1028)</f>
        <v>0</v>
      </c>
      <c r="R1028" s="43"/>
      <c r="S1028" s="318">
        <f>SUM(R1028*O1028)</f>
        <v>0</v>
      </c>
      <c r="T1028" s="44"/>
      <c r="U1028" s="317">
        <f>SUM(T1028*O1028)</f>
        <v>0</v>
      </c>
      <c r="V1028" s="43"/>
      <c r="W1028" s="318">
        <f>SUM(V1028*O1028)</f>
        <v>0</v>
      </c>
      <c r="X1028" s="44"/>
      <c r="Y1028" s="317">
        <f>SUM(X1028*O1028)</f>
        <v>0</v>
      </c>
      <c r="Z1028" s="43"/>
      <c r="AA1028" s="318">
        <f>SUM(Z1028*O1028)</f>
        <v>0</v>
      </c>
      <c r="AB1028" s="44"/>
      <c r="AC1028" s="317">
        <f>SUM(AB1028*O1028)</f>
        <v>0</v>
      </c>
      <c r="AD1028" s="43"/>
      <c r="AE1028" s="318">
        <f>SUM(AD1028*O1028)</f>
        <v>0</v>
      </c>
      <c r="AF1028" s="44"/>
      <c r="AG1028" s="317">
        <f>SUM(AF1028*O1028)</f>
        <v>0</v>
      </c>
      <c r="AH1028" s="43"/>
      <c r="AI1028" s="318">
        <f>SUM(AH1028*O1028)</f>
        <v>0</v>
      </c>
      <c r="AJ1028" s="44"/>
      <c r="AK1028" s="317">
        <f>SUM(AJ1028*O1028)</f>
        <v>0</v>
      </c>
      <c r="AL1028" s="43"/>
      <c r="AM1028" s="318">
        <f>SUM(AL1028*O1028)</f>
        <v>0</v>
      </c>
      <c r="AN1028" s="44"/>
      <c r="AO1028" s="317">
        <f>SUM(AN1028*O1028)</f>
        <v>0</v>
      </c>
      <c r="AP1028" s="43"/>
      <c r="AQ1028" s="318">
        <f>SUM(AP1028*O1028)</f>
        <v>0</v>
      </c>
      <c r="AR1028" s="44"/>
      <c r="AS1028" s="317">
        <f>SUM(AR1028*O1028)</f>
        <v>0</v>
      </c>
      <c r="AT1028" s="43"/>
      <c r="AU1028" s="318">
        <f>SUM(AT1028*O1028)</f>
        <v>0</v>
      </c>
      <c r="AV1028" s="44"/>
      <c r="AW1028" s="317">
        <f>SUM(AV1028*O1028)</f>
        <v>0</v>
      </c>
      <c r="AX1028" s="43"/>
      <c r="AY1028" s="318">
        <f>SUM(AX1028*O1028)</f>
        <v>0</v>
      </c>
      <c r="AZ1028" s="44"/>
      <c r="BA1028" s="317">
        <f>SUM(AZ1028*O1028)</f>
        <v>0</v>
      </c>
      <c r="BB1028" s="43"/>
      <c r="BC1028" s="318">
        <f>SUM(BB1028*O1028)</f>
        <v>0</v>
      </c>
      <c r="BD1028" s="44"/>
      <c r="BE1028" s="317">
        <f>SUM(BD1028*O1028)</f>
        <v>0</v>
      </c>
    </row>
    <row r="1029" spans="1:57" ht="25.5" x14ac:dyDescent="0.2">
      <c r="A1029" s="263">
        <v>359</v>
      </c>
      <c r="B1029" s="264" t="s">
        <v>175</v>
      </c>
      <c r="C1029" s="260" t="s">
        <v>3359</v>
      </c>
      <c r="D1029" s="315" t="s">
        <v>4672</v>
      </c>
      <c r="E1029" s="266" t="s">
        <v>11</v>
      </c>
      <c r="F1029" s="265">
        <v>1</v>
      </c>
      <c r="G1029" s="266" t="s">
        <v>4578</v>
      </c>
      <c r="H1029" s="320" t="s">
        <v>4341</v>
      </c>
      <c r="I1029" s="266" t="s">
        <v>3747</v>
      </c>
      <c r="J1029" s="316" t="s">
        <v>4733</v>
      </c>
      <c r="K1029" s="263"/>
      <c r="L1029" s="267"/>
      <c r="M1029" s="267"/>
      <c r="N1029" s="267"/>
      <c r="O1029" s="360">
        <v>6.06</v>
      </c>
      <c r="P1029" s="371">
        <f>SUM(R1029,T1029,V1029,X1029,Z1029,AB1029,AD1029,AF1029,AH1029,AJ1029,AL1029,AN1029,AP1029,AR1029,AT1029,AV1029,AX1029,AZ1029,BB1029,BD1029)</f>
        <v>0</v>
      </c>
      <c r="Q1029" s="372">
        <f>SUM(P1029*O1029)</f>
        <v>0</v>
      </c>
      <c r="R1029" s="43"/>
      <c r="S1029" s="318">
        <f>SUM(R1029*O1029)</f>
        <v>0</v>
      </c>
      <c r="T1029" s="44"/>
      <c r="U1029" s="317">
        <f>SUM(T1029*O1029)</f>
        <v>0</v>
      </c>
      <c r="V1029" s="43"/>
      <c r="W1029" s="318">
        <f>SUM(V1029*O1029)</f>
        <v>0</v>
      </c>
      <c r="X1029" s="44"/>
      <c r="Y1029" s="317">
        <f>SUM(X1029*O1029)</f>
        <v>0</v>
      </c>
      <c r="Z1029" s="43"/>
      <c r="AA1029" s="318">
        <f>SUM(Z1029*O1029)</f>
        <v>0</v>
      </c>
      <c r="AB1029" s="44"/>
      <c r="AC1029" s="317">
        <f>SUM(AB1029*O1029)</f>
        <v>0</v>
      </c>
      <c r="AD1029" s="43"/>
      <c r="AE1029" s="318">
        <f>SUM(AD1029*O1029)</f>
        <v>0</v>
      </c>
      <c r="AF1029" s="44"/>
      <c r="AG1029" s="317">
        <f>SUM(AF1029*O1029)</f>
        <v>0</v>
      </c>
      <c r="AH1029" s="43"/>
      <c r="AI1029" s="318">
        <f>SUM(AH1029*O1029)</f>
        <v>0</v>
      </c>
      <c r="AJ1029" s="44"/>
      <c r="AK1029" s="317">
        <f>SUM(AJ1029*O1029)</f>
        <v>0</v>
      </c>
      <c r="AL1029" s="43"/>
      <c r="AM1029" s="318">
        <f>SUM(AL1029*O1029)</f>
        <v>0</v>
      </c>
      <c r="AN1029" s="44"/>
      <c r="AO1029" s="317">
        <f>SUM(AN1029*O1029)</f>
        <v>0</v>
      </c>
      <c r="AP1029" s="43"/>
      <c r="AQ1029" s="318">
        <f>SUM(AP1029*O1029)</f>
        <v>0</v>
      </c>
      <c r="AR1029" s="44"/>
      <c r="AS1029" s="317">
        <f>SUM(AR1029*O1029)</f>
        <v>0</v>
      </c>
      <c r="AT1029" s="43"/>
      <c r="AU1029" s="318">
        <f>SUM(AT1029*O1029)</f>
        <v>0</v>
      </c>
      <c r="AV1029" s="44"/>
      <c r="AW1029" s="317">
        <f>SUM(AV1029*O1029)</f>
        <v>0</v>
      </c>
      <c r="AX1029" s="43"/>
      <c r="AY1029" s="318">
        <f>SUM(AX1029*O1029)</f>
        <v>0</v>
      </c>
      <c r="AZ1029" s="44"/>
      <c r="BA1029" s="317">
        <f>SUM(AZ1029*O1029)</f>
        <v>0</v>
      </c>
      <c r="BB1029" s="43"/>
      <c r="BC1029" s="318">
        <f>SUM(BB1029*O1029)</f>
        <v>0</v>
      </c>
      <c r="BD1029" s="44"/>
      <c r="BE1029" s="317">
        <f>SUM(BD1029*O1029)</f>
        <v>0</v>
      </c>
    </row>
    <row r="1030" spans="1:57" ht="25.5" x14ac:dyDescent="0.2">
      <c r="A1030" s="187">
        <v>359</v>
      </c>
      <c r="B1030" s="25" t="s">
        <v>175</v>
      </c>
      <c r="C1030" s="25" t="s">
        <v>3359</v>
      </c>
      <c r="D1030" s="29" t="s">
        <v>97</v>
      </c>
      <c r="E1030" s="28" t="s">
        <v>3360</v>
      </c>
      <c r="F1030" s="188">
        <v>50</v>
      </c>
      <c r="G1030" s="28" t="s">
        <v>2172</v>
      </c>
      <c r="H1030" s="89">
        <v>35384</v>
      </c>
      <c r="I1030" s="29" t="s">
        <v>3404</v>
      </c>
      <c r="J1030" s="79" t="s">
        <v>2338</v>
      </c>
      <c r="K1030" s="187">
        <v>1</v>
      </c>
      <c r="L1030" s="80">
        <v>6.46</v>
      </c>
      <c r="M1030" s="80">
        <v>6.46</v>
      </c>
      <c r="N1030" s="80">
        <v>6.46</v>
      </c>
      <c r="O1030" s="223">
        <v>6.46</v>
      </c>
      <c r="P1030" s="371">
        <f>SUM(R1030,T1030,V1030,X1030,Z1030,AB1030,AD1030,AF1030,AH1030,AJ1030,AL1030,AN1030,AP1030,AR1030,AT1030,AV1030,AX1030,AZ1030,BB1030,BD1030)</f>
        <v>0</v>
      </c>
      <c r="Q1030" s="372">
        <f>SUM(P1030*O1030)</f>
        <v>0</v>
      </c>
      <c r="R1030" s="43"/>
      <c r="S1030" s="318">
        <f>SUM(R1030*O1030)</f>
        <v>0</v>
      </c>
      <c r="T1030" s="44"/>
      <c r="U1030" s="317">
        <f>SUM(T1030*O1030)</f>
        <v>0</v>
      </c>
      <c r="V1030" s="43"/>
      <c r="W1030" s="318">
        <f>SUM(V1030*O1030)</f>
        <v>0</v>
      </c>
      <c r="X1030" s="44"/>
      <c r="Y1030" s="317">
        <f>SUM(X1030*O1030)</f>
        <v>0</v>
      </c>
      <c r="Z1030" s="43"/>
      <c r="AA1030" s="318">
        <f>SUM(Z1030*O1030)</f>
        <v>0</v>
      </c>
      <c r="AB1030" s="44"/>
      <c r="AC1030" s="317">
        <f>SUM(AB1030*O1030)</f>
        <v>0</v>
      </c>
      <c r="AD1030" s="43"/>
      <c r="AE1030" s="318">
        <f>SUM(AD1030*O1030)</f>
        <v>0</v>
      </c>
      <c r="AF1030" s="44"/>
      <c r="AG1030" s="317">
        <f>SUM(AF1030*O1030)</f>
        <v>0</v>
      </c>
      <c r="AH1030" s="43"/>
      <c r="AI1030" s="318">
        <f>SUM(AH1030*O1030)</f>
        <v>0</v>
      </c>
      <c r="AJ1030" s="44"/>
      <c r="AK1030" s="317">
        <f>SUM(AJ1030*O1030)</f>
        <v>0</v>
      </c>
      <c r="AL1030" s="43"/>
      <c r="AM1030" s="318">
        <f>SUM(AL1030*O1030)</f>
        <v>0</v>
      </c>
      <c r="AN1030" s="44"/>
      <c r="AO1030" s="317">
        <f>SUM(AN1030*O1030)</f>
        <v>0</v>
      </c>
      <c r="AP1030" s="43"/>
      <c r="AQ1030" s="318">
        <f>SUM(AP1030*O1030)</f>
        <v>0</v>
      </c>
      <c r="AR1030" s="44"/>
      <c r="AS1030" s="317">
        <f>SUM(AR1030*O1030)</f>
        <v>0</v>
      </c>
      <c r="AT1030" s="43"/>
      <c r="AU1030" s="318">
        <f>SUM(AT1030*O1030)</f>
        <v>0</v>
      </c>
      <c r="AV1030" s="44"/>
      <c r="AW1030" s="317">
        <f>SUM(AV1030*O1030)</f>
        <v>0</v>
      </c>
      <c r="AX1030" s="43"/>
      <c r="AY1030" s="318">
        <f>SUM(AX1030*O1030)</f>
        <v>0</v>
      </c>
      <c r="AZ1030" s="44"/>
      <c r="BA1030" s="317">
        <f>SUM(AZ1030*O1030)</f>
        <v>0</v>
      </c>
      <c r="BB1030" s="43"/>
      <c r="BC1030" s="318">
        <f>SUM(BB1030*O1030)</f>
        <v>0</v>
      </c>
      <c r="BD1030" s="44"/>
      <c r="BE1030" s="317">
        <f>SUM(BD1030*O1030)</f>
        <v>0</v>
      </c>
    </row>
    <row r="1031" spans="1:57" ht="25.5" x14ac:dyDescent="0.2">
      <c r="A1031" s="81">
        <v>359</v>
      </c>
      <c r="B1031" s="82" t="s">
        <v>175</v>
      </c>
      <c r="C1031" s="82" t="s">
        <v>1139</v>
      </c>
      <c r="D1031" s="83" t="s">
        <v>3338</v>
      </c>
      <c r="E1031" s="84" t="s">
        <v>3360</v>
      </c>
      <c r="F1031" s="85">
        <v>30</v>
      </c>
      <c r="G1031" s="84" t="s">
        <v>2472</v>
      </c>
      <c r="H1031" s="22">
        <v>9740870</v>
      </c>
      <c r="I1031" s="34">
        <v>57681</v>
      </c>
      <c r="J1031" s="86" t="s">
        <v>1074</v>
      </c>
      <c r="K1031" s="81">
        <v>2</v>
      </c>
      <c r="L1031" s="87">
        <v>6</v>
      </c>
      <c r="M1031" s="155">
        <v>7.65</v>
      </c>
      <c r="N1031" s="87">
        <v>7.65</v>
      </c>
      <c r="O1031" s="362">
        <v>7.32</v>
      </c>
      <c r="P1031" s="371">
        <f>SUM(R1031,T1031,V1031,X1031,Z1031,AB1031,AD1031,AF1031,AH1031,AJ1031,AL1031,AN1031,AP1031,AR1031,AT1031,AV1031,AX1031,AZ1031,BB1031,BD1031)</f>
        <v>0</v>
      </c>
      <c r="Q1031" s="372">
        <f>SUM(P1031*O1031)</f>
        <v>0</v>
      </c>
      <c r="R1031" s="43"/>
      <c r="S1031" s="318">
        <f>SUM(R1031*O1031)</f>
        <v>0</v>
      </c>
      <c r="T1031" s="44"/>
      <c r="U1031" s="317">
        <f>SUM(T1031*O1031)</f>
        <v>0</v>
      </c>
      <c r="V1031" s="43"/>
      <c r="W1031" s="318">
        <f>SUM(V1031*O1031)</f>
        <v>0</v>
      </c>
      <c r="X1031" s="44"/>
      <c r="Y1031" s="317">
        <f>SUM(X1031*O1031)</f>
        <v>0</v>
      </c>
      <c r="Z1031" s="43"/>
      <c r="AA1031" s="318">
        <f>SUM(Z1031*O1031)</f>
        <v>0</v>
      </c>
      <c r="AB1031" s="44"/>
      <c r="AC1031" s="317">
        <f>SUM(AB1031*O1031)</f>
        <v>0</v>
      </c>
      <c r="AD1031" s="43"/>
      <c r="AE1031" s="318">
        <f>SUM(AD1031*O1031)</f>
        <v>0</v>
      </c>
      <c r="AF1031" s="44"/>
      <c r="AG1031" s="317">
        <f>SUM(AF1031*O1031)</f>
        <v>0</v>
      </c>
      <c r="AH1031" s="43"/>
      <c r="AI1031" s="318">
        <f>SUM(AH1031*O1031)</f>
        <v>0</v>
      </c>
      <c r="AJ1031" s="44"/>
      <c r="AK1031" s="317">
        <f>SUM(AJ1031*O1031)</f>
        <v>0</v>
      </c>
      <c r="AL1031" s="43"/>
      <c r="AM1031" s="318">
        <f>SUM(AL1031*O1031)</f>
        <v>0</v>
      </c>
      <c r="AN1031" s="44"/>
      <c r="AO1031" s="317">
        <f>SUM(AN1031*O1031)</f>
        <v>0</v>
      </c>
      <c r="AP1031" s="43"/>
      <c r="AQ1031" s="318">
        <f>SUM(AP1031*O1031)</f>
        <v>0</v>
      </c>
      <c r="AR1031" s="44"/>
      <c r="AS1031" s="317">
        <f>SUM(AR1031*O1031)</f>
        <v>0</v>
      </c>
      <c r="AT1031" s="43"/>
      <c r="AU1031" s="318">
        <f>SUM(AT1031*O1031)</f>
        <v>0</v>
      </c>
      <c r="AV1031" s="44"/>
      <c r="AW1031" s="317">
        <f>SUM(AV1031*O1031)</f>
        <v>0</v>
      </c>
      <c r="AX1031" s="43"/>
      <c r="AY1031" s="318">
        <f>SUM(AX1031*O1031)</f>
        <v>0</v>
      </c>
      <c r="AZ1031" s="44"/>
      <c r="BA1031" s="317">
        <f>SUM(AZ1031*O1031)</f>
        <v>0</v>
      </c>
      <c r="BB1031" s="43"/>
      <c r="BC1031" s="318">
        <f>SUM(BB1031*O1031)</f>
        <v>0</v>
      </c>
      <c r="BD1031" s="44"/>
      <c r="BE1031" s="317">
        <f>SUM(BD1031*O1031)</f>
        <v>0</v>
      </c>
    </row>
    <row r="1032" spans="1:57" ht="25.5" x14ac:dyDescent="0.2">
      <c r="A1032" s="186">
        <v>359</v>
      </c>
      <c r="B1032" s="73" t="s">
        <v>175</v>
      </c>
      <c r="C1032" s="73" t="s">
        <v>1139</v>
      </c>
      <c r="D1032" s="74" t="s">
        <v>97</v>
      </c>
      <c r="E1032" s="74" t="s">
        <v>3360</v>
      </c>
      <c r="F1032" s="75">
        <v>30</v>
      </c>
      <c r="G1032" s="74" t="s">
        <v>3049</v>
      </c>
      <c r="H1032" s="76" t="s">
        <v>3049</v>
      </c>
      <c r="I1032" s="74" t="s">
        <v>3400</v>
      </c>
      <c r="J1032" s="24" t="s">
        <v>3132</v>
      </c>
      <c r="K1032" s="186">
        <v>3</v>
      </c>
      <c r="L1032" s="77">
        <v>7.79</v>
      </c>
      <c r="M1032" s="144">
        <v>8.26</v>
      </c>
      <c r="N1032" s="77">
        <v>8.26</v>
      </c>
      <c r="O1032" s="219">
        <v>8.67</v>
      </c>
      <c r="P1032" s="371">
        <f>SUM(R1032,T1032,V1032,X1032,Z1032,AB1032,AD1032,AF1032,AH1032,AJ1032,AL1032,AN1032,AP1032,AR1032,AT1032,AV1032,AX1032,AZ1032,BB1032,BD1032)</f>
        <v>0</v>
      </c>
      <c r="Q1032" s="372">
        <f>SUM(P1032*O1032)</f>
        <v>0</v>
      </c>
      <c r="R1032" s="43"/>
      <c r="S1032" s="318">
        <f>SUM(R1032*O1032)</f>
        <v>0</v>
      </c>
      <c r="T1032" s="44"/>
      <c r="U1032" s="317">
        <f>SUM(T1032*O1032)</f>
        <v>0</v>
      </c>
      <c r="V1032" s="43"/>
      <c r="W1032" s="318">
        <f>SUM(V1032*O1032)</f>
        <v>0</v>
      </c>
      <c r="X1032" s="44"/>
      <c r="Y1032" s="317">
        <f>SUM(X1032*O1032)</f>
        <v>0</v>
      </c>
      <c r="Z1032" s="43"/>
      <c r="AA1032" s="318">
        <f>SUM(Z1032*O1032)</f>
        <v>0</v>
      </c>
      <c r="AB1032" s="44"/>
      <c r="AC1032" s="317">
        <f>SUM(AB1032*O1032)</f>
        <v>0</v>
      </c>
      <c r="AD1032" s="43"/>
      <c r="AE1032" s="318">
        <f>SUM(AD1032*O1032)</f>
        <v>0</v>
      </c>
      <c r="AF1032" s="44"/>
      <c r="AG1032" s="317">
        <f>SUM(AF1032*O1032)</f>
        <v>0</v>
      </c>
      <c r="AH1032" s="43"/>
      <c r="AI1032" s="318">
        <f>SUM(AH1032*O1032)</f>
        <v>0</v>
      </c>
      <c r="AJ1032" s="44"/>
      <c r="AK1032" s="317">
        <f>SUM(AJ1032*O1032)</f>
        <v>0</v>
      </c>
      <c r="AL1032" s="43"/>
      <c r="AM1032" s="318">
        <f>SUM(AL1032*O1032)</f>
        <v>0</v>
      </c>
      <c r="AN1032" s="44"/>
      <c r="AO1032" s="317">
        <f>SUM(AN1032*O1032)</f>
        <v>0</v>
      </c>
      <c r="AP1032" s="43"/>
      <c r="AQ1032" s="318">
        <f>SUM(AP1032*O1032)</f>
        <v>0</v>
      </c>
      <c r="AR1032" s="44"/>
      <c r="AS1032" s="317">
        <f>SUM(AR1032*O1032)</f>
        <v>0</v>
      </c>
      <c r="AT1032" s="43"/>
      <c r="AU1032" s="318">
        <f>SUM(AT1032*O1032)</f>
        <v>0</v>
      </c>
      <c r="AV1032" s="44"/>
      <c r="AW1032" s="317">
        <f>SUM(AV1032*O1032)</f>
        <v>0</v>
      </c>
      <c r="AX1032" s="43"/>
      <c r="AY1032" s="318">
        <f>SUM(AX1032*O1032)</f>
        <v>0</v>
      </c>
      <c r="AZ1032" s="44"/>
      <c r="BA1032" s="317">
        <f>SUM(AZ1032*O1032)</f>
        <v>0</v>
      </c>
      <c r="BB1032" s="43"/>
      <c r="BC1032" s="318">
        <f>SUM(BB1032*O1032)</f>
        <v>0</v>
      </c>
      <c r="BD1032" s="44"/>
      <c r="BE1032" s="317">
        <f>SUM(BD1032*O1032)</f>
        <v>0</v>
      </c>
    </row>
    <row r="1033" spans="1:57" ht="25.5" x14ac:dyDescent="0.2">
      <c r="A1033" s="186">
        <v>360</v>
      </c>
      <c r="B1033" s="73" t="s">
        <v>175</v>
      </c>
      <c r="C1033" s="73" t="s">
        <v>186</v>
      </c>
      <c r="D1033" s="74" t="s">
        <v>97</v>
      </c>
      <c r="E1033" s="74" t="s">
        <v>11</v>
      </c>
      <c r="F1033" s="75">
        <v>1</v>
      </c>
      <c r="G1033" s="74" t="s">
        <v>3050</v>
      </c>
      <c r="H1033" s="76" t="s">
        <v>3050</v>
      </c>
      <c r="I1033" s="74" t="s">
        <v>3400</v>
      </c>
      <c r="J1033" s="24" t="s">
        <v>3132</v>
      </c>
      <c r="K1033" s="186">
        <v>1</v>
      </c>
      <c r="L1033" s="77">
        <v>45</v>
      </c>
      <c r="M1033" s="144">
        <v>47.25</v>
      </c>
      <c r="N1033" s="144">
        <v>49.61</v>
      </c>
      <c r="O1033" s="219">
        <v>52.09</v>
      </c>
      <c r="P1033" s="371">
        <f>SUM(R1033,T1033,V1033,X1033,Z1033,AB1033,AD1033,AF1033,AH1033,AJ1033,AL1033,AN1033,AP1033,AR1033,AT1033,AV1033,AX1033,AZ1033,BB1033,BD1033)</f>
        <v>0</v>
      </c>
      <c r="Q1033" s="372">
        <f>SUM(P1033*O1033)</f>
        <v>0</v>
      </c>
      <c r="R1033" s="43"/>
      <c r="S1033" s="318">
        <f>SUM(R1033*O1033)</f>
        <v>0</v>
      </c>
      <c r="T1033" s="44"/>
      <c r="U1033" s="317">
        <f>SUM(T1033*O1033)</f>
        <v>0</v>
      </c>
      <c r="V1033" s="43"/>
      <c r="W1033" s="318">
        <f>SUM(V1033*O1033)</f>
        <v>0</v>
      </c>
      <c r="X1033" s="44"/>
      <c r="Y1033" s="317">
        <f>SUM(X1033*O1033)</f>
        <v>0</v>
      </c>
      <c r="Z1033" s="43"/>
      <c r="AA1033" s="318">
        <f>SUM(Z1033*O1033)</f>
        <v>0</v>
      </c>
      <c r="AB1033" s="44"/>
      <c r="AC1033" s="317">
        <f>SUM(AB1033*O1033)</f>
        <v>0</v>
      </c>
      <c r="AD1033" s="43"/>
      <c r="AE1033" s="318">
        <f>SUM(AD1033*O1033)</f>
        <v>0</v>
      </c>
      <c r="AF1033" s="44"/>
      <c r="AG1033" s="317">
        <f>SUM(AF1033*O1033)</f>
        <v>0</v>
      </c>
      <c r="AH1033" s="43"/>
      <c r="AI1033" s="318">
        <f>SUM(AH1033*O1033)</f>
        <v>0</v>
      </c>
      <c r="AJ1033" s="44"/>
      <c r="AK1033" s="317">
        <f>SUM(AJ1033*O1033)</f>
        <v>0</v>
      </c>
      <c r="AL1033" s="43"/>
      <c r="AM1033" s="318">
        <f>SUM(AL1033*O1033)</f>
        <v>0</v>
      </c>
      <c r="AN1033" s="44"/>
      <c r="AO1033" s="317">
        <f>SUM(AN1033*O1033)</f>
        <v>0</v>
      </c>
      <c r="AP1033" s="43"/>
      <c r="AQ1033" s="318">
        <f>SUM(AP1033*O1033)</f>
        <v>0</v>
      </c>
      <c r="AR1033" s="44"/>
      <c r="AS1033" s="317">
        <f>SUM(AR1033*O1033)</f>
        <v>0</v>
      </c>
      <c r="AT1033" s="43"/>
      <c r="AU1033" s="318">
        <f>SUM(AT1033*O1033)</f>
        <v>0</v>
      </c>
      <c r="AV1033" s="44"/>
      <c r="AW1033" s="317">
        <f>SUM(AV1033*O1033)</f>
        <v>0</v>
      </c>
      <c r="AX1033" s="43"/>
      <c r="AY1033" s="318">
        <f>SUM(AX1033*O1033)</f>
        <v>0</v>
      </c>
      <c r="AZ1033" s="44"/>
      <c r="BA1033" s="317">
        <f>SUM(AZ1033*O1033)</f>
        <v>0</v>
      </c>
      <c r="BB1033" s="43"/>
      <c r="BC1033" s="318">
        <f>SUM(BB1033*O1033)</f>
        <v>0</v>
      </c>
      <c r="BD1033" s="44"/>
      <c r="BE1033" s="317">
        <f>SUM(BD1033*O1033)</f>
        <v>0</v>
      </c>
    </row>
    <row r="1034" spans="1:57" ht="25.5" x14ac:dyDescent="0.2">
      <c r="A1034" s="263">
        <v>360</v>
      </c>
      <c r="B1034" s="264" t="s">
        <v>175</v>
      </c>
      <c r="C1034" s="260" t="s">
        <v>186</v>
      </c>
      <c r="D1034" s="315" t="s">
        <v>4052</v>
      </c>
      <c r="E1034" s="266" t="s">
        <v>11</v>
      </c>
      <c r="F1034" s="265">
        <v>1</v>
      </c>
      <c r="G1034" s="266"/>
      <c r="H1034" s="320" t="s">
        <v>4342</v>
      </c>
      <c r="I1034" s="266" t="s">
        <v>3747</v>
      </c>
      <c r="J1034" s="316" t="s">
        <v>4733</v>
      </c>
      <c r="K1034" s="263"/>
      <c r="L1034" s="267"/>
      <c r="M1034" s="267"/>
      <c r="N1034" s="267"/>
      <c r="O1034" s="360">
        <v>62.389999999999993</v>
      </c>
      <c r="P1034" s="371">
        <f>SUM(R1034,T1034,V1034,X1034,Z1034,AB1034,AD1034,AF1034,AH1034,AJ1034,AL1034,AN1034,AP1034,AR1034,AT1034,AV1034,AX1034,AZ1034,BB1034,BD1034)</f>
        <v>0</v>
      </c>
      <c r="Q1034" s="372">
        <f>SUM(P1034*O1034)</f>
        <v>0</v>
      </c>
      <c r="R1034" s="43"/>
      <c r="S1034" s="318">
        <f>SUM(R1034*O1034)</f>
        <v>0</v>
      </c>
      <c r="T1034" s="44"/>
      <c r="U1034" s="317">
        <f>SUM(T1034*O1034)</f>
        <v>0</v>
      </c>
      <c r="V1034" s="43"/>
      <c r="W1034" s="318">
        <f>SUM(V1034*O1034)</f>
        <v>0</v>
      </c>
      <c r="X1034" s="44"/>
      <c r="Y1034" s="317">
        <f>SUM(X1034*O1034)</f>
        <v>0</v>
      </c>
      <c r="Z1034" s="43"/>
      <c r="AA1034" s="318">
        <f>SUM(Z1034*O1034)</f>
        <v>0</v>
      </c>
      <c r="AB1034" s="44"/>
      <c r="AC1034" s="317">
        <f>SUM(AB1034*O1034)</f>
        <v>0</v>
      </c>
      <c r="AD1034" s="43"/>
      <c r="AE1034" s="318">
        <f>SUM(AD1034*O1034)</f>
        <v>0</v>
      </c>
      <c r="AF1034" s="44"/>
      <c r="AG1034" s="317">
        <f>SUM(AF1034*O1034)</f>
        <v>0</v>
      </c>
      <c r="AH1034" s="43"/>
      <c r="AI1034" s="318">
        <f>SUM(AH1034*O1034)</f>
        <v>0</v>
      </c>
      <c r="AJ1034" s="44"/>
      <c r="AK1034" s="317">
        <f>SUM(AJ1034*O1034)</f>
        <v>0</v>
      </c>
      <c r="AL1034" s="43"/>
      <c r="AM1034" s="318">
        <f>SUM(AL1034*O1034)</f>
        <v>0</v>
      </c>
      <c r="AN1034" s="44"/>
      <c r="AO1034" s="317">
        <f>SUM(AN1034*O1034)</f>
        <v>0</v>
      </c>
      <c r="AP1034" s="43"/>
      <c r="AQ1034" s="318">
        <f>SUM(AP1034*O1034)</f>
        <v>0</v>
      </c>
      <c r="AR1034" s="44"/>
      <c r="AS1034" s="317">
        <f>SUM(AR1034*O1034)</f>
        <v>0</v>
      </c>
      <c r="AT1034" s="43"/>
      <c r="AU1034" s="318">
        <f>SUM(AT1034*O1034)</f>
        <v>0</v>
      </c>
      <c r="AV1034" s="44"/>
      <c r="AW1034" s="317">
        <f>SUM(AV1034*O1034)</f>
        <v>0</v>
      </c>
      <c r="AX1034" s="43"/>
      <c r="AY1034" s="318">
        <f>SUM(AX1034*O1034)</f>
        <v>0</v>
      </c>
      <c r="AZ1034" s="44"/>
      <c r="BA1034" s="317">
        <f>SUM(AZ1034*O1034)</f>
        <v>0</v>
      </c>
      <c r="BB1034" s="43"/>
      <c r="BC1034" s="318">
        <f>SUM(BB1034*O1034)</f>
        <v>0</v>
      </c>
      <c r="BD1034" s="44"/>
      <c r="BE1034" s="317">
        <f>SUM(BD1034*O1034)</f>
        <v>0</v>
      </c>
    </row>
    <row r="1035" spans="1:57" ht="25.5" x14ac:dyDescent="0.2">
      <c r="A1035" s="187">
        <v>360</v>
      </c>
      <c r="B1035" s="25" t="s">
        <v>175</v>
      </c>
      <c r="C1035" s="25" t="s">
        <v>186</v>
      </c>
      <c r="D1035" s="29" t="s">
        <v>97</v>
      </c>
      <c r="E1035" s="28" t="s">
        <v>735</v>
      </c>
      <c r="F1035" s="188">
        <v>1</v>
      </c>
      <c r="G1035" s="28" t="s">
        <v>2173</v>
      </c>
      <c r="H1035" s="89">
        <v>57299</v>
      </c>
      <c r="I1035" s="29" t="s">
        <v>3404</v>
      </c>
      <c r="J1035" s="79" t="s">
        <v>2338</v>
      </c>
      <c r="K1035" s="187">
        <v>2</v>
      </c>
      <c r="L1035" s="146">
        <v>70.16</v>
      </c>
      <c r="M1035" s="80">
        <v>70.16</v>
      </c>
      <c r="N1035" s="80">
        <v>70.16</v>
      </c>
      <c r="O1035" s="223">
        <v>70.16</v>
      </c>
      <c r="P1035" s="371">
        <f>SUM(R1035,T1035,V1035,X1035,Z1035,AB1035,AD1035,AF1035,AH1035,AJ1035,AL1035,AN1035,AP1035,AR1035,AT1035,AV1035,AX1035,AZ1035,BB1035,BD1035)</f>
        <v>0</v>
      </c>
      <c r="Q1035" s="372">
        <f>SUM(P1035*O1035)</f>
        <v>0</v>
      </c>
      <c r="R1035" s="43"/>
      <c r="S1035" s="318">
        <f>SUM(R1035*O1035)</f>
        <v>0</v>
      </c>
      <c r="T1035" s="44"/>
      <c r="U1035" s="317">
        <f>SUM(T1035*O1035)</f>
        <v>0</v>
      </c>
      <c r="V1035" s="43"/>
      <c r="W1035" s="318">
        <f>SUM(V1035*O1035)</f>
        <v>0</v>
      </c>
      <c r="X1035" s="44"/>
      <c r="Y1035" s="317">
        <f>SUM(X1035*O1035)</f>
        <v>0</v>
      </c>
      <c r="Z1035" s="43"/>
      <c r="AA1035" s="318">
        <f>SUM(Z1035*O1035)</f>
        <v>0</v>
      </c>
      <c r="AB1035" s="44"/>
      <c r="AC1035" s="317">
        <f>SUM(AB1035*O1035)</f>
        <v>0</v>
      </c>
      <c r="AD1035" s="43"/>
      <c r="AE1035" s="318">
        <f>SUM(AD1035*O1035)</f>
        <v>0</v>
      </c>
      <c r="AF1035" s="44"/>
      <c r="AG1035" s="317">
        <f>SUM(AF1035*O1035)</f>
        <v>0</v>
      </c>
      <c r="AH1035" s="43"/>
      <c r="AI1035" s="318">
        <f>SUM(AH1035*O1035)</f>
        <v>0</v>
      </c>
      <c r="AJ1035" s="44"/>
      <c r="AK1035" s="317">
        <f>SUM(AJ1035*O1035)</f>
        <v>0</v>
      </c>
      <c r="AL1035" s="43"/>
      <c r="AM1035" s="318">
        <f>SUM(AL1035*O1035)</f>
        <v>0</v>
      </c>
      <c r="AN1035" s="44"/>
      <c r="AO1035" s="317">
        <f>SUM(AN1035*O1035)</f>
        <v>0</v>
      </c>
      <c r="AP1035" s="43"/>
      <c r="AQ1035" s="318">
        <f>SUM(AP1035*O1035)</f>
        <v>0</v>
      </c>
      <c r="AR1035" s="44"/>
      <c r="AS1035" s="317">
        <f>SUM(AR1035*O1035)</f>
        <v>0</v>
      </c>
      <c r="AT1035" s="43"/>
      <c r="AU1035" s="318">
        <f>SUM(AT1035*O1035)</f>
        <v>0</v>
      </c>
      <c r="AV1035" s="44"/>
      <c r="AW1035" s="317">
        <f>SUM(AV1035*O1035)</f>
        <v>0</v>
      </c>
      <c r="AX1035" s="43"/>
      <c r="AY1035" s="318">
        <f>SUM(AX1035*O1035)</f>
        <v>0</v>
      </c>
      <c r="AZ1035" s="44"/>
      <c r="BA1035" s="317">
        <f>SUM(AZ1035*O1035)</f>
        <v>0</v>
      </c>
      <c r="BB1035" s="43"/>
      <c r="BC1035" s="318">
        <f>SUM(BB1035*O1035)</f>
        <v>0</v>
      </c>
      <c r="BD1035" s="44"/>
      <c r="BE1035" s="317">
        <f>SUM(BD1035*O1035)</f>
        <v>0</v>
      </c>
    </row>
    <row r="1036" spans="1:57" ht="25.5" x14ac:dyDescent="0.2">
      <c r="A1036" s="186">
        <v>361</v>
      </c>
      <c r="B1036" s="73" t="s">
        <v>175</v>
      </c>
      <c r="C1036" s="73" t="s">
        <v>178</v>
      </c>
      <c r="D1036" s="74" t="s">
        <v>97</v>
      </c>
      <c r="E1036" s="74" t="s">
        <v>10</v>
      </c>
      <c r="F1036" s="75">
        <v>500</v>
      </c>
      <c r="G1036" s="74" t="s">
        <v>3051</v>
      </c>
      <c r="H1036" s="76" t="s">
        <v>3051</v>
      </c>
      <c r="I1036" s="74" t="s">
        <v>3400</v>
      </c>
      <c r="J1036" s="24" t="s">
        <v>3132</v>
      </c>
      <c r="K1036" s="186">
        <v>1</v>
      </c>
      <c r="L1036" s="77">
        <v>5.99</v>
      </c>
      <c r="M1036" s="144">
        <v>6.35</v>
      </c>
      <c r="N1036" s="144">
        <v>6.67</v>
      </c>
      <c r="O1036" s="219">
        <v>7</v>
      </c>
      <c r="P1036" s="371">
        <f>SUM(R1036,T1036,V1036,X1036,Z1036,AB1036,AD1036,AF1036,AH1036,AJ1036,AL1036,AN1036,AP1036,AR1036,AT1036,AV1036,AX1036,AZ1036,BB1036,BD1036)</f>
        <v>0</v>
      </c>
      <c r="Q1036" s="372">
        <f>SUM(P1036*O1036)</f>
        <v>0</v>
      </c>
      <c r="R1036" s="43"/>
      <c r="S1036" s="318">
        <f>SUM(R1036*O1036)</f>
        <v>0</v>
      </c>
      <c r="T1036" s="44"/>
      <c r="U1036" s="317">
        <f>SUM(T1036*O1036)</f>
        <v>0</v>
      </c>
      <c r="V1036" s="43"/>
      <c r="W1036" s="318">
        <f>SUM(V1036*O1036)</f>
        <v>0</v>
      </c>
      <c r="X1036" s="44"/>
      <c r="Y1036" s="317">
        <f>SUM(X1036*O1036)</f>
        <v>0</v>
      </c>
      <c r="Z1036" s="43"/>
      <c r="AA1036" s="318">
        <f>SUM(Z1036*O1036)</f>
        <v>0</v>
      </c>
      <c r="AB1036" s="44"/>
      <c r="AC1036" s="317">
        <f>SUM(AB1036*O1036)</f>
        <v>0</v>
      </c>
      <c r="AD1036" s="43"/>
      <c r="AE1036" s="318">
        <f>SUM(AD1036*O1036)</f>
        <v>0</v>
      </c>
      <c r="AF1036" s="44"/>
      <c r="AG1036" s="317">
        <f>SUM(AF1036*O1036)</f>
        <v>0</v>
      </c>
      <c r="AH1036" s="43"/>
      <c r="AI1036" s="318">
        <f>SUM(AH1036*O1036)</f>
        <v>0</v>
      </c>
      <c r="AJ1036" s="44"/>
      <c r="AK1036" s="317">
        <f>SUM(AJ1036*O1036)</f>
        <v>0</v>
      </c>
      <c r="AL1036" s="43"/>
      <c r="AM1036" s="318">
        <f>SUM(AL1036*O1036)</f>
        <v>0</v>
      </c>
      <c r="AN1036" s="44"/>
      <c r="AO1036" s="317">
        <f>SUM(AN1036*O1036)</f>
        <v>0</v>
      </c>
      <c r="AP1036" s="43"/>
      <c r="AQ1036" s="318">
        <f>SUM(AP1036*O1036)</f>
        <v>0</v>
      </c>
      <c r="AR1036" s="44"/>
      <c r="AS1036" s="317">
        <f>SUM(AR1036*O1036)</f>
        <v>0</v>
      </c>
      <c r="AT1036" s="43"/>
      <c r="AU1036" s="318">
        <f>SUM(AT1036*O1036)</f>
        <v>0</v>
      </c>
      <c r="AV1036" s="44"/>
      <c r="AW1036" s="317">
        <f>SUM(AV1036*O1036)</f>
        <v>0</v>
      </c>
      <c r="AX1036" s="43"/>
      <c r="AY1036" s="318">
        <f>SUM(AX1036*O1036)</f>
        <v>0</v>
      </c>
      <c r="AZ1036" s="44"/>
      <c r="BA1036" s="317">
        <f>SUM(AZ1036*O1036)</f>
        <v>0</v>
      </c>
      <c r="BB1036" s="43"/>
      <c r="BC1036" s="318">
        <f>SUM(BB1036*O1036)</f>
        <v>0</v>
      </c>
      <c r="BD1036" s="44"/>
      <c r="BE1036" s="317">
        <f>SUM(BD1036*O1036)</f>
        <v>0</v>
      </c>
    </row>
    <row r="1037" spans="1:57" ht="25.5" x14ac:dyDescent="0.2">
      <c r="A1037" s="263">
        <v>361</v>
      </c>
      <c r="B1037" s="273" t="s">
        <v>175</v>
      </c>
      <c r="C1037" s="268" t="s">
        <v>178</v>
      </c>
      <c r="D1037" s="319" t="s">
        <v>4052</v>
      </c>
      <c r="E1037" s="255" t="s">
        <v>734</v>
      </c>
      <c r="F1037" s="254">
        <v>500</v>
      </c>
      <c r="G1037" s="266"/>
      <c r="H1037" s="320" t="s">
        <v>4343</v>
      </c>
      <c r="I1037" s="266" t="s">
        <v>3747</v>
      </c>
      <c r="J1037" s="316" t="s">
        <v>4733</v>
      </c>
      <c r="K1037" s="263"/>
      <c r="L1037" s="267"/>
      <c r="M1037" s="267"/>
      <c r="N1037" s="267"/>
      <c r="O1037" s="360">
        <v>8.3800000000000008</v>
      </c>
      <c r="P1037" s="371">
        <f>SUM(R1037,T1037,V1037,X1037,Z1037,AB1037,AD1037,AF1037,AH1037,AJ1037,AL1037,AN1037,AP1037,AR1037,AT1037,AV1037,AX1037,AZ1037,BB1037,BD1037)</f>
        <v>0</v>
      </c>
      <c r="Q1037" s="372">
        <f>SUM(P1037*O1037)</f>
        <v>0</v>
      </c>
      <c r="R1037" s="43"/>
      <c r="S1037" s="318">
        <f>SUM(R1037*O1037)</f>
        <v>0</v>
      </c>
      <c r="T1037" s="44"/>
      <c r="U1037" s="317">
        <f>SUM(T1037*O1037)</f>
        <v>0</v>
      </c>
      <c r="V1037" s="43"/>
      <c r="W1037" s="318">
        <f>SUM(V1037*O1037)</f>
        <v>0</v>
      </c>
      <c r="X1037" s="44"/>
      <c r="Y1037" s="317">
        <f>SUM(X1037*O1037)</f>
        <v>0</v>
      </c>
      <c r="Z1037" s="43"/>
      <c r="AA1037" s="318">
        <f>SUM(Z1037*O1037)</f>
        <v>0</v>
      </c>
      <c r="AB1037" s="44"/>
      <c r="AC1037" s="317">
        <f>SUM(AB1037*O1037)</f>
        <v>0</v>
      </c>
      <c r="AD1037" s="43"/>
      <c r="AE1037" s="318">
        <f>SUM(AD1037*O1037)</f>
        <v>0</v>
      </c>
      <c r="AF1037" s="44"/>
      <c r="AG1037" s="317">
        <f>SUM(AF1037*O1037)</f>
        <v>0</v>
      </c>
      <c r="AH1037" s="43"/>
      <c r="AI1037" s="318">
        <f>SUM(AH1037*O1037)</f>
        <v>0</v>
      </c>
      <c r="AJ1037" s="44"/>
      <c r="AK1037" s="317">
        <f>SUM(AJ1037*O1037)</f>
        <v>0</v>
      </c>
      <c r="AL1037" s="43"/>
      <c r="AM1037" s="318">
        <f>SUM(AL1037*O1037)</f>
        <v>0</v>
      </c>
      <c r="AN1037" s="44"/>
      <c r="AO1037" s="317">
        <f>SUM(AN1037*O1037)</f>
        <v>0</v>
      </c>
      <c r="AP1037" s="43"/>
      <c r="AQ1037" s="318">
        <f>SUM(AP1037*O1037)</f>
        <v>0</v>
      </c>
      <c r="AR1037" s="44"/>
      <c r="AS1037" s="317">
        <f>SUM(AR1037*O1037)</f>
        <v>0</v>
      </c>
      <c r="AT1037" s="43"/>
      <c r="AU1037" s="318">
        <f>SUM(AT1037*O1037)</f>
        <v>0</v>
      </c>
      <c r="AV1037" s="44"/>
      <c r="AW1037" s="317">
        <f>SUM(AV1037*O1037)</f>
        <v>0</v>
      </c>
      <c r="AX1037" s="43"/>
      <c r="AY1037" s="318">
        <f>SUM(AX1037*O1037)</f>
        <v>0</v>
      </c>
      <c r="AZ1037" s="44"/>
      <c r="BA1037" s="317">
        <f>SUM(AZ1037*O1037)</f>
        <v>0</v>
      </c>
      <c r="BB1037" s="43"/>
      <c r="BC1037" s="318">
        <f>SUM(BB1037*O1037)</f>
        <v>0</v>
      </c>
      <c r="BD1037" s="44"/>
      <c r="BE1037" s="317">
        <f>SUM(BD1037*O1037)</f>
        <v>0</v>
      </c>
    </row>
    <row r="1038" spans="1:57" ht="25.5" x14ac:dyDescent="0.2">
      <c r="A1038" s="186">
        <v>362</v>
      </c>
      <c r="B1038" s="73" t="s">
        <v>175</v>
      </c>
      <c r="C1038" s="73" t="s">
        <v>188</v>
      </c>
      <c r="D1038" s="74" t="s">
        <v>97</v>
      </c>
      <c r="E1038" s="74" t="s">
        <v>10</v>
      </c>
      <c r="F1038" s="75">
        <v>50</v>
      </c>
      <c r="G1038" s="74" t="s">
        <v>3052</v>
      </c>
      <c r="H1038" s="76" t="s">
        <v>3052</v>
      </c>
      <c r="I1038" s="74" t="s">
        <v>3400</v>
      </c>
      <c r="J1038" s="24" t="s">
        <v>3132</v>
      </c>
      <c r="K1038" s="186">
        <v>1</v>
      </c>
      <c r="L1038" s="144">
        <v>5.36</v>
      </c>
      <c r="M1038" s="77">
        <v>5.36</v>
      </c>
      <c r="N1038" s="144">
        <v>5.63</v>
      </c>
      <c r="O1038" s="220">
        <v>5.63</v>
      </c>
      <c r="P1038" s="371">
        <f>SUM(R1038,T1038,V1038,X1038,Z1038,AB1038,AD1038,AF1038,AH1038,AJ1038,AL1038,AN1038,AP1038,AR1038,AT1038,AV1038,AX1038,AZ1038,BB1038,BD1038)</f>
        <v>0</v>
      </c>
      <c r="Q1038" s="372">
        <f>SUM(P1038*O1038)</f>
        <v>0</v>
      </c>
      <c r="R1038" s="43"/>
      <c r="S1038" s="318">
        <f>SUM(R1038*O1038)</f>
        <v>0</v>
      </c>
      <c r="T1038" s="44"/>
      <c r="U1038" s="317">
        <f>SUM(T1038*O1038)</f>
        <v>0</v>
      </c>
      <c r="V1038" s="43"/>
      <c r="W1038" s="318">
        <f>SUM(V1038*O1038)</f>
        <v>0</v>
      </c>
      <c r="X1038" s="44"/>
      <c r="Y1038" s="317">
        <f>SUM(X1038*O1038)</f>
        <v>0</v>
      </c>
      <c r="Z1038" s="43"/>
      <c r="AA1038" s="318">
        <f>SUM(Z1038*O1038)</f>
        <v>0</v>
      </c>
      <c r="AB1038" s="44"/>
      <c r="AC1038" s="317">
        <f>SUM(AB1038*O1038)</f>
        <v>0</v>
      </c>
      <c r="AD1038" s="43"/>
      <c r="AE1038" s="318">
        <f>SUM(AD1038*O1038)</f>
        <v>0</v>
      </c>
      <c r="AF1038" s="44"/>
      <c r="AG1038" s="317">
        <f>SUM(AF1038*O1038)</f>
        <v>0</v>
      </c>
      <c r="AH1038" s="43"/>
      <c r="AI1038" s="318">
        <f>SUM(AH1038*O1038)</f>
        <v>0</v>
      </c>
      <c r="AJ1038" s="44"/>
      <c r="AK1038" s="317">
        <f>SUM(AJ1038*O1038)</f>
        <v>0</v>
      </c>
      <c r="AL1038" s="43"/>
      <c r="AM1038" s="318">
        <f>SUM(AL1038*O1038)</f>
        <v>0</v>
      </c>
      <c r="AN1038" s="44"/>
      <c r="AO1038" s="317">
        <f>SUM(AN1038*O1038)</f>
        <v>0</v>
      </c>
      <c r="AP1038" s="43"/>
      <c r="AQ1038" s="318">
        <f>SUM(AP1038*O1038)</f>
        <v>0</v>
      </c>
      <c r="AR1038" s="44"/>
      <c r="AS1038" s="317">
        <f>SUM(AR1038*O1038)</f>
        <v>0</v>
      </c>
      <c r="AT1038" s="43"/>
      <c r="AU1038" s="318">
        <f>SUM(AT1038*O1038)</f>
        <v>0</v>
      </c>
      <c r="AV1038" s="44"/>
      <c r="AW1038" s="317">
        <f>SUM(AV1038*O1038)</f>
        <v>0</v>
      </c>
      <c r="AX1038" s="43"/>
      <c r="AY1038" s="318">
        <f>SUM(AX1038*O1038)</f>
        <v>0</v>
      </c>
      <c r="AZ1038" s="44"/>
      <c r="BA1038" s="317">
        <f>SUM(AZ1038*O1038)</f>
        <v>0</v>
      </c>
      <c r="BB1038" s="43"/>
      <c r="BC1038" s="318">
        <f>SUM(BB1038*O1038)</f>
        <v>0</v>
      </c>
      <c r="BD1038" s="44"/>
      <c r="BE1038" s="317">
        <f>SUM(BD1038*O1038)</f>
        <v>0</v>
      </c>
    </row>
    <row r="1039" spans="1:57" ht="25.5" x14ac:dyDescent="0.2">
      <c r="A1039" s="263">
        <v>366</v>
      </c>
      <c r="B1039" s="264" t="s">
        <v>175</v>
      </c>
      <c r="C1039" s="260" t="s">
        <v>881</v>
      </c>
      <c r="D1039" s="315" t="s">
        <v>731</v>
      </c>
      <c r="E1039" s="266" t="s">
        <v>4692</v>
      </c>
      <c r="F1039" s="265">
        <v>24</v>
      </c>
      <c r="G1039" s="266" t="s">
        <v>4579</v>
      </c>
      <c r="H1039" s="320" t="s">
        <v>4344</v>
      </c>
      <c r="I1039" s="266" t="s">
        <v>3747</v>
      </c>
      <c r="J1039" s="316" t="s">
        <v>4733</v>
      </c>
      <c r="K1039" s="263"/>
      <c r="L1039" s="267"/>
      <c r="M1039" s="267"/>
      <c r="N1039" s="267"/>
      <c r="O1039" s="360">
        <v>2.4300000000000002</v>
      </c>
      <c r="P1039" s="371">
        <f>SUM(R1039,T1039,V1039,X1039,Z1039,AB1039,AD1039,AF1039,AH1039,AJ1039,AL1039,AN1039,AP1039,AR1039,AT1039,AV1039,AX1039,AZ1039,BB1039,BD1039)</f>
        <v>0</v>
      </c>
      <c r="Q1039" s="372">
        <f>SUM(P1039*O1039)</f>
        <v>0</v>
      </c>
      <c r="R1039" s="43"/>
      <c r="S1039" s="318">
        <f>SUM(R1039*O1039)</f>
        <v>0</v>
      </c>
      <c r="T1039" s="44"/>
      <c r="U1039" s="317">
        <f>SUM(T1039*O1039)</f>
        <v>0</v>
      </c>
      <c r="V1039" s="43"/>
      <c r="W1039" s="318">
        <f>SUM(V1039*O1039)</f>
        <v>0</v>
      </c>
      <c r="X1039" s="44"/>
      <c r="Y1039" s="317">
        <f>SUM(X1039*O1039)</f>
        <v>0</v>
      </c>
      <c r="Z1039" s="43"/>
      <c r="AA1039" s="318">
        <f>SUM(Z1039*O1039)</f>
        <v>0</v>
      </c>
      <c r="AB1039" s="44"/>
      <c r="AC1039" s="317">
        <f>SUM(AB1039*O1039)</f>
        <v>0</v>
      </c>
      <c r="AD1039" s="43"/>
      <c r="AE1039" s="318">
        <f>SUM(AD1039*O1039)</f>
        <v>0</v>
      </c>
      <c r="AF1039" s="44"/>
      <c r="AG1039" s="317">
        <f>SUM(AF1039*O1039)</f>
        <v>0</v>
      </c>
      <c r="AH1039" s="43"/>
      <c r="AI1039" s="318">
        <f>SUM(AH1039*O1039)</f>
        <v>0</v>
      </c>
      <c r="AJ1039" s="44"/>
      <c r="AK1039" s="317">
        <f>SUM(AJ1039*O1039)</f>
        <v>0</v>
      </c>
      <c r="AL1039" s="43"/>
      <c r="AM1039" s="318">
        <f>SUM(AL1039*O1039)</f>
        <v>0</v>
      </c>
      <c r="AN1039" s="44"/>
      <c r="AO1039" s="317">
        <f>SUM(AN1039*O1039)</f>
        <v>0</v>
      </c>
      <c r="AP1039" s="43"/>
      <c r="AQ1039" s="318">
        <f>SUM(AP1039*O1039)</f>
        <v>0</v>
      </c>
      <c r="AR1039" s="44"/>
      <c r="AS1039" s="317">
        <f>SUM(AR1039*O1039)</f>
        <v>0</v>
      </c>
      <c r="AT1039" s="43"/>
      <c r="AU1039" s="318">
        <f>SUM(AT1039*O1039)</f>
        <v>0</v>
      </c>
      <c r="AV1039" s="44"/>
      <c r="AW1039" s="317">
        <f>SUM(AV1039*O1039)</f>
        <v>0</v>
      </c>
      <c r="AX1039" s="43"/>
      <c r="AY1039" s="318">
        <f>SUM(AX1039*O1039)</f>
        <v>0</v>
      </c>
      <c r="AZ1039" s="44"/>
      <c r="BA1039" s="317">
        <f>SUM(AZ1039*O1039)</f>
        <v>0</v>
      </c>
      <c r="BB1039" s="43"/>
      <c r="BC1039" s="318">
        <f>SUM(BB1039*O1039)</f>
        <v>0</v>
      </c>
      <c r="BD1039" s="44"/>
      <c r="BE1039" s="317">
        <f>SUM(BD1039*O1039)</f>
        <v>0</v>
      </c>
    </row>
    <row r="1040" spans="1:57" ht="25.5" x14ac:dyDescent="0.2">
      <c r="A1040" s="187">
        <v>366</v>
      </c>
      <c r="B1040" s="25" t="s">
        <v>175</v>
      </c>
      <c r="C1040" s="25" t="s">
        <v>881</v>
      </c>
      <c r="D1040" s="29" t="s">
        <v>97</v>
      </c>
      <c r="E1040" s="28" t="s">
        <v>1908</v>
      </c>
      <c r="F1040" s="188">
        <v>24</v>
      </c>
      <c r="G1040" s="28">
        <v>59042</v>
      </c>
      <c r="H1040" s="89">
        <v>38184</v>
      </c>
      <c r="I1040" s="29" t="s">
        <v>3404</v>
      </c>
      <c r="J1040" s="79" t="s">
        <v>2338</v>
      </c>
      <c r="K1040" s="187">
        <v>1</v>
      </c>
      <c r="L1040" s="146">
        <v>2.27</v>
      </c>
      <c r="M1040" s="146">
        <v>2.44</v>
      </c>
      <c r="N1040" s="80">
        <v>2.44</v>
      </c>
      <c r="O1040" s="223">
        <v>2.44</v>
      </c>
      <c r="P1040" s="371">
        <f>SUM(R1040,T1040,V1040,X1040,Z1040,AB1040,AD1040,AF1040,AH1040,AJ1040,AL1040,AN1040,AP1040,AR1040,AT1040,AV1040,AX1040,AZ1040,BB1040,BD1040)</f>
        <v>0</v>
      </c>
      <c r="Q1040" s="372">
        <f>SUM(P1040*O1040)</f>
        <v>0</v>
      </c>
      <c r="R1040" s="43"/>
      <c r="S1040" s="318">
        <f>SUM(R1040*O1040)</f>
        <v>0</v>
      </c>
      <c r="T1040" s="44"/>
      <c r="U1040" s="317">
        <f>SUM(T1040*O1040)</f>
        <v>0</v>
      </c>
      <c r="V1040" s="43"/>
      <c r="W1040" s="318">
        <f>SUM(V1040*O1040)</f>
        <v>0</v>
      </c>
      <c r="X1040" s="44"/>
      <c r="Y1040" s="317">
        <f>SUM(X1040*O1040)</f>
        <v>0</v>
      </c>
      <c r="Z1040" s="43"/>
      <c r="AA1040" s="318">
        <f>SUM(Z1040*O1040)</f>
        <v>0</v>
      </c>
      <c r="AB1040" s="44"/>
      <c r="AC1040" s="317">
        <f>SUM(AB1040*O1040)</f>
        <v>0</v>
      </c>
      <c r="AD1040" s="43"/>
      <c r="AE1040" s="318">
        <f>SUM(AD1040*O1040)</f>
        <v>0</v>
      </c>
      <c r="AF1040" s="44"/>
      <c r="AG1040" s="317">
        <f>SUM(AF1040*O1040)</f>
        <v>0</v>
      </c>
      <c r="AH1040" s="43"/>
      <c r="AI1040" s="318">
        <f>SUM(AH1040*O1040)</f>
        <v>0</v>
      </c>
      <c r="AJ1040" s="44"/>
      <c r="AK1040" s="317">
        <f>SUM(AJ1040*O1040)</f>
        <v>0</v>
      </c>
      <c r="AL1040" s="43"/>
      <c r="AM1040" s="318">
        <f>SUM(AL1040*O1040)</f>
        <v>0</v>
      </c>
      <c r="AN1040" s="44"/>
      <c r="AO1040" s="317">
        <f>SUM(AN1040*O1040)</f>
        <v>0</v>
      </c>
      <c r="AP1040" s="43"/>
      <c r="AQ1040" s="318">
        <f>SUM(AP1040*O1040)</f>
        <v>0</v>
      </c>
      <c r="AR1040" s="44"/>
      <c r="AS1040" s="317">
        <f>SUM(AR1040*O1040)</f>
        <v>0</v>
      </c>
      <c r="AT1040" s="43"/>
      <c r="AU1040" s="318">
        <f>SUM(AT1040*O1040)</f>
        <v>0</v>
      </c>
      <c r="AV1040" s="44"/>
      <c r="AW1040" s="317">
        <f>SUM(AV1040*O1040)</f>
        <v>0</v>
      </c>
      <c r="AX1040" s="43"/>
      <c r="AY1040" s="318">
        <f>SUM(AX1040*O1040)</f>
        <v>0</v>
      </c>
      <c r="AZ1040" s="44"/>
      <c r="BA1040" s="317">
        <f>SUM(AZ1040*O1040)</f>
        <v>0</v>
      </c>
      <c r="BB1040" s="43"/>
      <c r="BC1040" s="318">
        <f>SUM(BB1040*O1040)</f>
        <v>0</v>
      </c>
      <c r="BD1040" s="44"/>
      <c r="BE1040" s="317">
        <f>SUM(BD1040*O1040)</f>
        <v>0</v>
      </c>
    </row>
    <row r="1041" spans="1:57" ht="25.5" x14ac:dyDescent="0.2">
      <c r="A1041" s="263">
        <v>367</v>
      </c>
      <c r="B1041" s="264" t="s">
        <v>175</v>
      </c>
      <c r="C1041" s="260" t="s">
        <v>882</v>
      </c>
      <c r="D1041" s="315" t="s">
        <v>731</v>
      </c>
      <c r="E1041" s="266" t="s">
        <v>4692</v>
      </c>
      <c r="F1041" s="265">
        <v>24</v>
      </c>
      <c r="G1041" s="266" t="s">
        <v>4580</v>
      </c>
      <c r="H1041" s="320" t="s">
        <v>4345</v>
      </c>
      <c r="I1041" s="266" t="s">
        <v>3747</v>
      </c>
      <c r="J1041" s="316" t="s">
        <v>4733</v>
      </c>
      <c r="K1041" s="263"/>
      <c r="L1041" s="267"/>
      <c r="M1041" s="267"/>
      <c r="N1041" s="267"/>
      <c r="O1041" s="360">
        <v>2.4300000000000002</v>
      </c>
      <c r="P1041" s="371">
        <f>SUM(R1041,T1041,V1041,X1041,Z1041,AB1041,AD1041,AF1041,AH1041,AJ1041,AL1041,AN1041,AP1041,AR1041,AT1041,AV1041,AX1041,AZ1041,BB1041,BD1041)</f>
        <v>0</v>
      </c>
      <c r="Q1041" s="372">
        <f>SUM(P1041*O1041)</f>
        <v>0</v>
      </c>
      <c r="R1041" s="43"/>
      <c r="S1041" s="318">
        <f>SUM(R1041*O1041)</f>
        <v>0</v>
      </c>
      <c r="T1041" s="44"/>
      <c r="U1041" s="317">
        <f>SUM(T1041*O1041)</f>
        <v>0</v>
      </c>
      <c r="V1041" s="43"/>
      <c r="W1041" s="318">
        <f>SUM(V1041*O1041)</f>
        <v>0</v>
      </c>
      <c r="X1041" s="44"/>
      <c r="Y1041" s="317">
        <f>SUM(X1041*O1041)</f>
        <v>0</v>
      </c>
      <c r="Z1041" s="43"/>
      <c r="AA1041" s="318">
        <f>SUM(Z1041*O1041)</f>
        <v>0</v>
      </c>
      <c r="AB1041" s="44"/>
      <c r="AC1041" s="317">
        <f>SUM(AB1041*O1041)</f>
        <v>0</v>
      </c>
      <c r="AD1041" s="43"/>
      <c r="AE1041" s="318">
        <f>SUM(AD1041*O1041)</f>
        <v>0</v>
      </c>
      <c r="AF1041" s="44"/>
      <c r="AG1041" s="317">
        <f>SUM(AF1041*O1041)</f>
        <v>0</v>
      </c>
      <c r="AH1041" s="43"/>
      <c r="AI1041" s="318">
        <f>SUM(AH1041*O1041)</f>
        <v>0</v>
      </c>
      <c r="AJ1041" s="44"/>
      <c r="AK1041" s="317">
        <f>SUM(AJ1041*O1041)</f>
        <v>0</v>
      </c>
      <c r="AL1041" s="43"/>
      <c r="AM1041" s="318">
        <f>SUM(AL1041*O1041)</f>
        <v>0</v>
      </c>
      <c r="AN1041" s="44"/>
      <c r="AO1041" s="317">
        <f>SUM(AN1041*O1041)</f>
        <v>0</v>
      </c>
      <c r="AP1041" s="43"/>
      <c r="AQ1041" s="318">
        <f>SUM(AP1041*O1041)</f>
        <v>0</v>
      </c>
      <c r="AR1041" s="44"/>
      <c r="AS1041" s="317">
        <f>SUM(AR1041*O1041)</f>
        <v>0</v>
      </c>
      <c r="AT1041" s="43"/>
      <c r="AU1041" s="318">
        <f>SUM(AT1041*O1041)</f>
        <v>0</v>
      </c>
      <c r="AV1041" s="44"/>
      <c r="AW1041" s="317">
        <f>SUM(AV1041*O1041)</f>
        <v>0</v>
      </c>
      <c r="AX1041" s="43"/>
      <c r="AY1041" s="318">
        <f>SUM(AX1041*O1041)</f>
        <v>0</v>
      </c>
      <c r="AZ1041" s="44"/>
      <c r="BA1041" s="317">
        <f>SUM(AZ1041*O1041)</f>
        <v>0</v>
      </c>
      <c r="BB1041" s="43"/>
      <c r="BC1041" s="318">
        <f>SUM(BB1041*O1041)</f>
        <v>0</v>
      </c>
      <c r="BD1041" s="44"/>
      <c r="BE1041" s="317">
        <f>SUM(BD1041*O1041)</f>
        <v>0</v>
      </c>
    </row>
    <row r="1042" spans="1:57" ht="25.5" x14ac:dyDescent="0.2">
      <c r="A1042" s="187">
        <v>367</v>
      </c>
      <c r="B1042" s="25" t="s">
        <v>175</v>
      </c>
      <c r="C1042" s="25" t="s">
        <v>882</v>
      </c>
      <c r="D1042" s="29" t="s">
        <v>97</v>
      </c>
      <c r="E1042" s="28" t="s">
        <v>1908</v>
      </c>
      <c r="F1042" s="188">
        <v>24</v>
      </c>
      <c r="G1042" s="28">
        <v>59102</v>
      </c>
      <c r="H1042" s="89">
        <v>57298</v>
      </c>
      <c r="I1042" s="29" t="s">
        <v>3404</v>
      </c>
      <c r="J1042" s="79" t="s">
        <v>2338</v>
      </c>
      <c r="K1042" s="187">
        <v>1</v>
      </c>
      <c r="L1042" s="146">
        <v>2.44</v>
      </c>
      <c r="M1042" s="80">
        <v>2.44</v>
      </c>
      <c r="N1042" s="80">
        <v>2.44</v>
      </c>
      <c r="O1042" s="223">
        <v>2.44</v>
      </c>
      <c r="P1042" s="371">
        <f>SUM(R1042,T1042,V1042,X1042,Z1042,AB1042,AD1042,AF1042,AH1042,AJ1042,AL1042,AN1042,AP1042,AR1042,AT1042,AV1042,AX1042,AZ1042,BB1042,BD1042)</f>
        <v>0</v>
      </c>
      <c r="Q1042" s="372">
        <f>SUM(P1042*O1042)</f>
        <v>0</v>
      </c>
      <c r="R1042" s="43"/>
      <c r="S1042" s="318">
        <f>SUM(R1042*O1042)</f>
        <v>0</v>
      </c>
      <c r="T1042" s="44"/>
      <c r="U1042" s="317">
        <f>SUM(T1042*O1042)</f>
        <v>0</v>
      </c>
      <c r="V1042" s="43"/>
      <c r="W1042" s="318">
        <f>SUM(V1042*O1042)</f>
        <v>0</v>
      </c>
      <c r="X1042" s="44"/>
      <c r="Y1042" s="317">
        <f>SUM(X1042*O1042)</f>
        <v>0</v>
      </c>
      <c r="Z1042" s="43"/>
      <c r="AA1042" s="318">
        <f>SUM(Z1042*O1042)</f>
        <v>0</v>
      </c>
      <c r="AB1042" s="44"/>
      <c r="AC1042" s="317">
        <f>SUM(AB1042*O1042)</f>
        <v>0</v>
      </c>
      <c r="AD1042" s="43"/>
      <c r="AE1042" s="318">
        <f>SUM(AD1042*O1042)</f>
        <v>0</v>
      </c>
      <c r="AF1042" s="44"/>
      <c r="AG1042" s="317">
        <f>SUM(AF1042*O1042)</f>
        <v>0</v>
      </c>
      <c r="AH1042" s="43"/>
      <c r="AI1042" s="318">
        <f>SUM(AH1042*O1042)</f>
        <v>0</v>
      </c>
      <c r="AJ1042" s="44"/>
      <c r="AK1042" s="317">
        <f>SUM(AJ1042*O1042)</f>
        <v>0</v>
      </c>
      <c r="AL1042" s="43"/>
      <c r="AM1042" s="318">
        <f>SUM(AL1042*O1042)</f>
        <v>0</v>
      </c>
      <c r="AN1042" s="44"/>
      <c r="AO1042" s="317">
        <f>SUM(AN1042*O1042)</f>
        <v>0</v>
      </c>
      <c r="AP1042" s="43"/>
      <c r="AQ1042" s="318">
        <f>SUM(AP1042*O1042)</f>
        <v>0</v>
      </c>
      <c r="AR1042" s="44"/>
      <c r="AS1042" s="317">
        <f>SUM(AR1042*O1042)</f>
        <v>0</v>
      </c>
      <c r="AT1042" s="43"/>
      <c r="AU1042" s="318">
        <f>SUM(AT1042*O1042)</f>
        <v>0</v>
      </c>
      <c r="AV1042" s="44"/>
      <c r="AW1042" s="317">
        <f>SUM(AV1042*O1042)</f>
        <v>0</v>
      </c>
      <c r="AX1042" s="43"/>
      <c r="AY1042" s="318">
        <f>SUM(AX1042*O1042)</f>
        <v>0</v>
      </c>
      <c r="AZ1042" s="44"/>
      <c r="BA1042" s="317">
        <f>SUM(AZ1042*O1042)</f>
        <v>0</v>
      </c>
      <c r="BB1042" s="43"/>
      <c r="BC1042" s="318">
        <f>SUM(BB1042*O1042)</f>
        <v>0</v>
      </c>
      <c r="BD1042" s="44"/>
      <c r="BE1042" s="317">
        <f>SUM(BD1042*O1042)</f>
        <v>0</v>
      </c>
    </row>
    <row r="1043" spans="1:57" ht="25.5" x14ac:dyDescent="0.2">
      <c r="A1043" s="81">
        <v>367</v>
      </c>
      <c r="B1043" s="82" t="s">
        <v>175</v>
      </c>
      <c r="C1043" s="82" t="s">
        <v>882</v>
      </c>
      <c r="D1043" s="83" t="s">
        <v>3329</v>
      </c>
      <c r="E1043" s="84" t="s">
        <v>12</v>
      </c>
      <c r="F1043" s="85">
        <v>1</v>
      </c>
      <c r="G1043" s="84"/>
      <c r="H1043" s="22" t="s">
        <v>2473</v>
      </c>
      <c r="I1043" s="34">
        <v>57681</v>
      </c>
      <c r="J1043" s="86" t="s">
        <v>1074</v>
      </c>
      <c r="K1043" s="81">
        <v>2</v>
      </c>
      <c r="L1043" s="87">
        <v>2.92</v>
      </c>
      <c r="M1043" s="155">
        <v>3.65</v>
      </c>
      <c r="N1043" s="87">
        <v>3.65</v>
      </c>
      <c r="O1043" s="362">
        <v>2.96</v>
      </c>
      <c r="P1043" s="371">
        <f>SUM(R1043,T1043,V1043,X1043,Z1043,AB1043,AD1043,AF1043,AH1043,AJ1043,AL1043,AN1043,AP1043,AR1043,AT1043,AV1043,AX1043,AZ1043,BB1043,BD1043)</f>
        <v>0</v>
      </c>
      <c r="Q1043" s="372">
        <f>SUM(P1043*O1043)</f>
        <v>0</v>
      </c>
      <c r="R1043" s="43"/>
      <c r="S1043" s="318">
        <f>SUM(R1043*O1043)</f>
        <v>0</v>
      </c>
      <c r="T1043" s="44"/>
      <c r="U1043" s="317">
        <f>SUM(T1043*O1043)</f>
        <v>0</v>
      </c>
      <c r="V1043" s="43"/>
      <c r="W1043" s="318">
        <f>SUM(V1043*O1043)</f>
        <v>0</v>
      </c>
      <c r="X1043" s="44"/>
      <c r="Y1043" s="317">
        <f>SUM(X1043*O1043)</f>
        <v>0</v>
      </c>
      <c r="Z1043" s="43"/>
      <c r="AA1043" s="318">
        <f>SUM(Z1043*O1043)</f>
        <v>0</v>
      </c>
      <c r="AB1043" s="44"/>
      <c r="AC1043" s="317">
        <f>SUM(AB1043*O1043)</f>
        <v>0</v>
      </c>
      <c r="AD1043" s="43"/>
      <c r="AE1043" s="318">
        <f>SUM(AD1043*O1043)</f>
        <v>0</v>
      </c>
      <c r="AF1043" s="44"/>
      <c r="AG1043" s="317">
        <f>SUM(AF1043*O1043)</f>
        <v>0</v>
      </c>
      <c r="AH1043" s="43"/>
      <c r="AI1043" s="318">
        <f>SUM(AH1043*O1043)</f>
        <v>0</v>
      </c>
      <c r="AJ1043" s="44"/>
      <c r="AK1043" s="317">
        <f>SUM(AJ1043*O1043)</f>
        <v>0</v>
      </c>
      <c r="AL1043" s="43"/>
      <c r="AM1043" s="318">
        <f>SUM(AL1043*O1043)</f>
        <v>0</v>
      </c>
      <c r="AN1043" s="44"/>
      <c r="AO1043" s="317">
        <f>SUM(AN1043*O1043)</f>
        <v>0</v>
      </c>
      <c r="AP1043" s="43"/>
      <c r="AQ1043" s="318">
        <f>SUM(AP1043*O1043)</f>
        <v>0</v>
      </c>
      <c r="AR1043" s="44"/>
      <c r="AS1043" s="317">
        <f>SUM(AR1043*O1043)</f>
        <v>0</v>
      </c>
      <c r="AT1043" s="43"/>
      <c r="AU1043" s="318">
        <f>SUM(AT1043*O1043)</f>
        <v>0</v>
      </c>
      <c r="AV1043" s="44"/>
      <c r="AW1043" s="317">
        <f>SUM(AV1043*O1043)</f>
        <v>0</v>
      </c>
      <c r="AX1043" s="43"/>
      <c r="AY1043" s="318">
        <f>SUM(AX1043*O1043)</f>
        <v>0</v>
      </c>
      <c r="AZ1043" s="44"/>
      <c r="BA1043" s="317">
        <f>SUM(AZ1043*O1043)</f>
        <v>0</v>
      </c>
      <c r="BB1043" s="43"/>
      <c r="BC1043" s="318">
        <f>SUM(BB1043*O1043)</f>
        <v>0</v>
      </c>
      <c r="BD1043" s="44"/>
      <c r="BE1043" s="317">
        <f>SUM(BD1043*O1043)</f>
        <v>0</v>
      </c>
    </row>
    <row r="1044" spans="1:57" ht="25.5" x14ac:dyDescent="0.2">
      <c r="A1044" s="263">
        <v>368</v>
      </c>
      <c r="B1044" s="264" t="s">
        <v>175</v>
      </c>
      <c r="C1044" s="260" t="s">
        <v>883</v>
      </c>
      <c r="D1044" s="315" t="s">
        <v>731</v>
      </c>
      <c r="E1044" s="266" t="s">
        <v>4692</v>
      </c>
      <c r="F1044" s="265">
        <v>24</v>
      </c>
      <c r="G1044" s="266" t="s">
        <v>4581</v>
      </c>
      <c r="H1044" s="320" t="s">
        <v>4346</v>
      </c>
      <c r="I1044" s="266" t="s">
        <v>3747</v>
      </c>
      <c r="J1044" s="316" t="s">
        <v>4733</v>
      </c>
      <c r="K1044" s="263"/>
      <c r="L1044" s="267"/>
      <c r="M1044" s="267"/>
      <c r="N1044" s="267"/>
      <c r="O1044" s="360">
        <v>2.4300000000000002</v>
      </c>
      <c r="P1044" s="371">
        <f>SUM(R1044,T1044,V1044,X1044,Z1044,AB1044,AD1044,AF1044,AH1044,AJ1044,AL1044,AN1044,AP1044,AR1044,AT1044,AV1044,AX1044,AZ1044,BB1044,BD1044)</f>
        <v>0</v>
      </c>
      <c r="Q1044" s="372">
        <f>SUM(P1044*O1044)</f>
        <v>0</v>
      </c>
      <c r="R1044" s="43"/>
      <c r="S1044" s="318">
        <f>SUM(R1044*O1044)</f>
        <v>0</v>
      </c>
      <c r="T1044" s="44"/>
      <c r="U1044" s="317">
        <f>SUM(T1044*O1044)</f>
        <v>0</v>
      </c>
      <c r="V1044" s="43"/>
      <c r="W1044" s="318">
        <f>SUM(V1044*O1044)</f>
        <v>0</v>
      </c>
      <c r="X1044" s="44"/>
      <c r="Y1044" s="317">
        <f>SUM(X1044*O1044)</f>
        <v>0</v>
      </c>
      <c r="Z1044" s="43"/>
      <c r="AA1044" s="318">
        <f>SUM(Z1044*O1044)</f>
        <v>0</v>
      </c>
      <c r="AB1044" s="44"/>
      <c r="AC1044" s="317">
        <f>SUM(AB1044*O1044)</f>
        <v>0</v>
      </c>
      <c r="AD1044" s="43"/>
      <c r="AE1044" s="318">
        <f>SUM(AD1044*O1044)</f>
        <v>0</v>
      </c>
      <c r="AF1044" s="44"/>
      <c r="AG1044" s="317">
        <f>SUM(AF1044*O1044)</f>
        <v>0</v>
      </c>
      <c r="AH1044" s="43"/>
      <c r="AI1044" s="318">
        <f>SUM(AH1044*O1044)</f>
        <v>0</v>
      </c>
      <c r="AJ1044" s="44"/>
      <c r="AK1044" s="317">
        <f>SUM(AJ1044*O1044)</f>
        <v>0</v>
      </c>
      <c r="AL1044" s="43"/>
      <c r="AM1044" s="318">
        <f>SUM(AL1044*O1044)</f>
        <v>0</v>
      </c>
      <c r="AN1044" s="44"/>
      <c r="AO1044" s="317">
        <f>SUM(AN1044*O1044)</f>
        <v>0</v>
      </c>
      <c r="AP1044" s="43"/>
      <c r="AQ1044" s="318">
        <f>SUM(AP1044*O1044)</f>
        <v>0</v>
      </c>
      <c r="AR1044" s="44"/>
      <c r="AS1044" s="317">
        <f>SUM(AR1044*O1044)</f>
        <v>0</v>
      </c>
      <c r="AT1044" s="43"/>
      <c r="AU1044" s="318">
        <f>SUM(AT1044*O1044)</f>
        <v>0</v>
      </c>
      <c r="AV1044" s="44"/>
      <c r="AW1044" s="317">
        <f>SUM(AV1044*O1044)</f>
        <v>0</v>
      </c>
      <c r="AX1044" s="43"/>
      <c r="AY1044" s="318">
        <f>SUM(AX1044*O1044)</f>
        <v>0</v>
      </c>
      <c r="AZ1044" s="44"/>
      <c r="BA1044" s="317">
        <f>SUM(AZ1044*O1044)</f>
        <v>0</v>
      </c>
      <c r="BB1044" s="43"/>
      <c r="BC1044" s="318">
        <f>SUM(BB1044*O1044)</f>
        <v>0</v>
      </c>
      <c r="BD1044" s="44"/>
      <c r="BE1044" s="317">
        <f>SUM(BD1044*O1044)</f>
        <v>0</v>
      </c>
    </row>
    <row r="1045" spans="1:57" ht="25.5" x14ac:dyDescent="0.2">
      <c r="A1045" s="187">
        <v>368</v>
      </c>
      <c r="B1045" s="25" t="s">
        <v>175</v>
      </c>
      <c r="C1045" s="25" t="s">
        <v>883</v>
      </c>
      <c r="D1045" s="29" t="s">
        <v>97</v>
      </c>
      <c r="E1045" s="28" t="s">
        <v>1908</v>
      </c>
      <c r="F1045" s="188">
        <v>24</v>
      </c>
      <c r="G1045" s="28">
        <v>59142</v>
      </c>
      <c r="H1045" s="89">
        <v>38189</v>
      </c>
      <c r="I1045" s="29" t="s">
        <v>3404</v>
      </c>
      <c r="J1045" s="79" t="s">
        <v>2338</v>
      </c>
      <c r="K1045" s="187">
        <v>1</v>
      </c>
      <c r="L1045" s="146">
        <v>2.27</v>
      </c>
      <c r="M1045" s="146">
        <v>2.44</v>
      </c>
      <c r="N1045" s="80">
        <v>2.44</v>
      </c>
      <c r="O1045" s="223">
        <v>2.44</v>
      </c>
      <c r="P1045" s="371">
        <f>SUM(R1045,T1045,V1045,X1045,Z1045,AB1045,AD1045,AF1045,AH1045,AJ1045,AL1045,AN1045,AP1045,AR1045,AT1045,AV1045,AX1045,AZ1045,BB1045,BD1045)</f>
        <v>0</v>
      </c>
      <c r="Q1045" s="372">
        <f>SUM(P1045*O1045)</f>
        <v>0</v>
      </c>
      <c r="R1045" s="43"/>
      <c r="S1045" s="318">
        <f>SUM(R1045*O1045)</f>
        <v>0</v>
      </c>
      <c r="T1045" s="44"/>
      <c r="U1045" s="317">
        <f>SUM(T1045*O1045)</f>
        <v>0</v>
      </c>
      <c r="V1045" s="43"/>
      <c r="W1045" s="318">
        <f>SUM(V1045*O1045)</f>
        <v>0</v>
      </c>
      <c r="X1045" s="44"/>
      <c r="Y1045" s="317">
        <f>SUM(X1045*O1045)</f>
        <v>0</v>
      </c>
      <c r="Z1045" s="43"/>
      <c r="AA1045" s="318">
        <f>SUM(Z1045*O1045)</f>
        <v>0</v>
      </c>
      <c r="AB1045" s="44"/>
      <c r="AC1045" s="317">
        <f>SUM(AB1045*O1045)</f>
        <v>0</v>
      </c>
      <c r="AD1045" s="43"/>
      <c r="AE1045" s="318">
        <f>SUM(AD1045*O1045)</f>
        <v>0</v>
      </c>
      <c r="AF1045" s="44"/>
      <c r="AG1045" s="317">
        <f>SUM(AF1045*O1045)</f>
        <v>0</v>
      </c>
      <c r="AH1045" s="43"/>
      <c r="AI1045" s="318">
        <f>SUM(AH1045*O1045)</f>
        <v>0</v>
      </c>
      <c r="AJ1045" s="44"/>
      <c r="AK1045" s="317">
        <f>SUM(AJ1045*O1045)</f>
        <v>0</v>
      </c>
      <c r="AL1045" s="43"/>
      <c r="AM1045" s="318">
        <f>SUM(AL1045*O1045)</f>
        <v>0</v>
      </c>
      <c r="AN1045" s="44"/>
      <c r="AO1045" s="317">
        <f>SUM(AN1045*O1045)</f>
        <v>0</v>
      </c>
      <c r="AP1045" s="43"/>
      <c r="AQ1045" s="318">
        <f>SUM(AP1045*O1045)</f>
        <v>0</v>
      </c>
      <c r="AR1045" s="44"/>
      <c r="AS1045" s="317">
        <f>SUM(AR1045*O1045)</f>
        <v>0</v>
      </c>
      <c r="AT1045" s="43"/>
      <c r="AU1045" s="318">
        <f>SUM(AT1045*O1045)</f>
        <v>0</v>
      </c>
      <c r="AV1045" s="44"/>
      <c r="AW1045" s="317">
        <f>SUM(AV1045*O1045)</f>
        <v>0</v>
      </c>
      <c r="AX1045" s="43"/>
      <c r="AY1045" s="318">
        <f>SUM(AX1045*O1045)</f>
        <v>0</v>
      </c>
      <c r="AZ1045" s="44"/>
      <c r="BA1045" s="317">
        <f>SUM(AZ1045*O1045)</f>
        <v>0</v>
      </c>
      <c r="BB1045" s="43"/>
      <c r="BC1045" s="318">
        <f>SUM(BB1045*O1045)</f>
        <v>0</v>
      </c>
      <c r="BD1045" s="44"/>
      <c r="BE1045" s="317">
        <f>SUM(BD1045*O1045)</f>
        <v>0</v>
      </c>
    </row>
    <row r="1046" spans="1:57" ht="25.5" x14ac:dyDescent="0.2">
      <c r="A1046" s="81">
        <v>368</v>
      </c>
      <c r="B1046" s="82" t="s">
        <v>175</v>
      </c>
      <c r="C1046" s="82" t="s">
        <v>883</v>
      </c>
      <c r="D1046" s="83" t="s">
        <v>3329</v>
      </c>
      <c r="E1046" s="84" t="s">
        <v>12</v>
      </c>
      <c r="F1046" s="85">
        <v>1</v>
      </c>
      <c r="G1046" s="84"/>
      <c r="H1046" s="22" t="s">
        <v>2474</v>
      </c>
      <c r="I1046" s="34">
        <v>57681</v>
      </c>
      <c r="J1046" s="86" t="s">
        <v>1074</v>
      </c>
      <c r="K1046" s="81">
        <v>2</v>
      </c>
      <c r="L1046" s="87">
        <v>2.92</v>
      </c>
      <c r="M1046" s="155">
        <v>3.52</v>
      </c>
      <c r="N1046" s="87">
        <v>3.52</v>
      </c>
      <c r="O1046" s="362">
        <v>2.96</v>
      </c>
      <c r="P1046" s="371">
        <f>SUM(R1046,T1046,V1046,X1046,Z1046,AB1046,AD1046,AF1046,AH1046,AJ1046,AL1046,AN1046,AP1046,AR1046,AT1046,AV1046,AX1046,AZ1046,BB1046,BD1046)</f>
        <v>0</v>
      </c>
      <c r="Q1046" s="372">
        <f>SUM(P1046*O1046)</f>
        <v>0</v>
      </c>
      <c r="R1046" s="43"/>
      <c r="S1046" s="318">
        <f>SUM(R1046*O1046)</f>
        <v>0</v>
      </c>
      <c r="T1046" s="44"/>
      <c r="U1046" s="317">
        <f>SUM(T1046*O1046)</f>
        <v>0</v>
      </c>
      <c r="V1046" s="43"/>
      <c r="W1046" s="318">
        <f>SUM(V1046*O1046)</f>
        <v>0</v>
      </c>
      <c r="X1046" s="44"/>
      <c r="Y1046" s="317">
        <f>SUM(X1046*O1046)</f>
        <v>0</v>
      </c>
      <c r="Z1046" s="43"/>
      <c r="AA1046" s="318">
        <f>SUM(Z1046*O1046)</f>
        <v>0</v>
      </c>
      <c r="AB1046" s="44"/>
      <c r="AC1046" s="317">
        <f>SUM(AB1046*O1046)</f>
        <v>0</v>
      </c>
      <c r="AD1046" s="43"/>
      <c r="AE1046" s="318">
        <f>SUM(AD1046*O1046)</f>
        <v>0</v>
      </c>
      <c r="AF1046" s="44"/>
      <c r="AG1046" s="317">
        <f>SUM(AF1046*O1046)</f>
        <v>0</v>
      </c>
      <c r="AH1046" s="43"/>
      <c r="AI1046" s="318">
        <f>SUM(AH1046*O1046)</f>
        <v>0</v>
      </c>
      <c r="AJ1046" s="44"/>
      <c r="AK1046" s="317">
        <f>SUM(AJ1046*O1046)</f>
        <v>0</v>
      </c>
      <c r="AL1046" s="43"/>
      <c r="AM1046" s="318">
        <f>SUM(AL1046*O1046)</f>
        <v>0</v>
      </c>
      <c r="AN1046" s="44"/>
      <c r="AO1046" s="317">
        <f>SUM(AN1046*O1046)</f>
        <v>0</v>
      </c>
      <c r="AP1046" s="43"/>
      <c r="AQ1046" s="318">
        <f>SUM(AP1046*O1046)</f>
        <v>0</v>
      </c>
      <c r="AR1046" s="44"/>
      <c r="AS1046" s="317">
        <f>SUM(AR1046*O1046)</f>
        <v>0</v>
      </c>
      <c r="AT1046" s="43"/>
      <c r="AU1046" s="318">
        <f>SUM(AT1046*O1046)</f>
        <v>0</v>
      </c>
      <c r="AV1046" s="44"/>
      <c r="AW1046" s="317">
        <f>SUM(AV1046*O1046)</f>
        <v>0</v>
      </c>
      <c r="AX1046" s="43"/>
      <c r="AY1046" s="318">
        <f>SUM(AX1046*O1046)</f>
        <v>0</v>
      </c>
      <c r="AZ1046" s="44"/>
      <c r="BA1046" s="317">
        <f>SUM(AZ1046*O1046)</f>
        <v>0</v>
      </c>
      <c r="BB1046" s="43"/>
      <c r="BC1046" s="318">
        <f>SUM(BB1046*O1046)</f>
        <v>0</v>
      </c>
      <c r="BD1046" s="44"/>
      <c r="BE1046" s="317">
        <f>SUM(BD1046*O1046)</f>
        <v>0</v>
      </c>
    </row>
    <row r="1047" spans="1:57" ht="38.25" x14ac:dyDescent="0.2">
      <c r="A1047" s="263">
        <v>369</v>
      </c>
      <c r="B1047" s="264" t="s">
        <v>175</v>
      </c>
      <c r="C1047" s="260" t="s">
        <v>884</v>
      </c>
      <c r="D1047" s="315" t="s">
        <v>731</v>
      </c>
      <c r="E1047" s="266" t="s">
        <v>4692</v>
      </c>
      <c r="F1047" s="265">
        <v>24</v>
      </c>
      <c r="G1047" s="266" t="s">
        <v>4582</v>
      </c>
      <c r="H1047" s="320" t="s">
        <v>4347</v>
      </c>
      <c r="I1047" s="266" t="s">
        <v>3747</v>
      </c>
      <c r="J1047" s="316" t="s">
        <v>4733</v>
      </c>
      <c r="K1047" s="263"/>
      <c r="L1047" s="267"/>
      <c r="M1047" s="267"/>
      <c r="N1047" s="267"/>
      <c r="O1047" s="360">
        <v>2.4300000000000002</v>
      </c>
      <c r="P1047" s="371">
        <f>SUM(R1047,T1047,V1047,X1047,Z1047,AB1047,AD1047,AF1047,AH1047,AJ1047,AL1047,AN1047,AP1047,AR1047,AT1047,AV1047,AX1047,AZ1047,BB1047,BD1047)</f>
        <v>0</v>
      </c>
      <c r="Q1047" s="372">
        <f>SUM(P1047*O1047)</f>
        <v>0</v>
      </c>
      <c r="R1047" s="43"/>
      <c r="S1047" s="318">
        <f>SUM(R1047*O1047)</f>
        <v>0</v>
      </c>
      <c r="T1047" s="44"/>
      <c r="U1047" s="317">
        <f>SUM(T1047*O1047)</f>
        <v>0</v>
      </c>
      <c r="V1047" s="43"/>
      <c r="W1047" s="318">
        <f>SUM(V1047*O1047)</f>
        <v>0</v>
      </c>
      <c r="X1047" s="44"/>
      <c r="Y1047" s="317">
        <f>SUM(X1047*O1047)</f>
        <v>0</v>
      </c>
      <c r="Z1047" s="43"/>
      <c r="AA1047" s="318">
        <f>SUM(Z1047*O1047)</f>
        <v>0</v>
      </c>
      <c r="AB1047" s="44"/>
      <c r="AC1047" s="317">
        <f>SUM(AB1047*O1047)</f>
        <v>0</v>
      </c>
      <c r="AD1047" s="43"/>
      <c r="AE1047" s="318">
        <f>SUM(AD1047*O1047)</f>
        <v>0</v>
      </c>
      <c r="AF1047" s="44"/>
      <c r="AG1047" s="317">
        <f>SUM(AF1047*O1047)</f>
        <v>0</v>
      </c>
      <c r="AH1047" s="43"/>
      <c r="AI1047" s="318">
        <f>SUM(AH1047*O1047)</f>
        <v>0</v>
      </c>
      <c r="AJ1047" s="44"/>
      <c r="AK1047" s="317">
        <f>SUM(AJ1047*O1047)</f>
        <v>0</v>
      </c>
      <c r="AL1047" s="43"/>
      <c r="AM1047" s="318">
        <f>SUM(AL1047*O1047)</f>
        <v>0</v>
      </c>
      <c r="AN1047" s="44"/>
      <c r="AO1047" s="317">
        <f>SUM(AN1047*O1047)</f>
        <v>0</v>
      </c>
      <c r="AP1047" s="43"/>
      <c r="AQ1047" s="318">
        <f>SUM(AP1047*O1047)</f>
        <v>0</v>
      </c>
      <c r="AR1047" s="44"/>
      <c r="AS1047" s="317">
        <f>SUM(AR1047*O1047)</f>
        <v>0</v>
      </c>
      <c r="AT1047" s="43"/>
      <c r="AU1047" s="318">
        <f>SUM(AT1047*O1047)</f>
        <v>0</v>
      </c>
      <c r="AV1047" s="44"/>
      <c r="AW1047" s="317">
        <f>SUM(AV1047*O1047)</f>
        <v>0</v>
      </c>
      <c r="AX1047" s="43"/>
      <c r="AY1047" s="318">
        <f>SUM(AX1047*O1047)</f>
        <v>0</v>
      </c>
      <c r="AZ1047" s="44"/>
      <c r="BA1047" s="317">
        <f>SUM(AZ1047*O1047)</f>
        <v>0</v>
      </c>
      <c r="BB1047" s="43"/>
      <c r="BC1047" s="318">
        <f>SUM(BB1047*O1047)</f>
        <v>0</v>
      </c>
      <c r="BD1047" s="44"/>
      <c r="BE1047" s="317">
        <f>SUM(BD1047*O1047)</f>
        <v>0</v>
      </c>
    </row>
    <row r="1048" spans="1:57" ht="38.25" x14ac:dyDescent="0.2">
      <c r="A1048" s="187">
        <v>369</v>
      </c>
      <c r="B1048" s="25" t="s">
        <v>175</v>
      </c>
      <c r="C1048" s="25" t="s">
        <v>884</v>
      </c>
      <c r="D1048" s="29" t="s">
        <v>97</v>
      </c>
      <c r="E1048" s="28" t="s">
        <v>1908</v>
      </c>
      <c r="F1048" s="188">
        <v>24</v>
      </c>
      <c r="G1048" s="28">
        <v>59162</v>
      </c>
      <c r="H1048" s="89">
        <v>38190</v>
      </c>
      <c r="I1048" s="29" t="s">
        <v>3404</v>
      </c>
      <c r="J1048" s="79" t="s">
        <v>2338</v>
      </c>
      <c r="K1048" s="187">
        <v>1</v>
      </c>
      <c r="L1048" s="146">
        <v>2.27</v>
      </c>
      <c r="M1048" s="146">
        <v>2.44</v>
      </c>
      <c r="N1048" s="80">
        <v>2.44</v>
      </c>
      <c r="O1048" s="223">
        <v>2.44</v>
      </c>
      <c r="P1048" s="371">
        <f>SUM(R1048,T1048,V1048,X1048,Z1048,AB1048,AD1048,AF1048,AH1048,AJ1048,AL1048,AN1048,AP1048,AR1048,AT1048,AV1048,AX1048,AZ1048,BB1048,BD1048)</f>
        <v>0</v>
      </c>
      <c r="Q1048" s="372">
        <f>SUM(P1048*O1048)</f>
        <v>0</v>
      </c>
      <c r="R1048" s="43"/>
      <c r="S1048" s="318">
        <f>SUM(R1048*O1048)</f>
        <v>0</v>
      </c>
      <c r="T1048" s="44"/>
      <c r="U1048" s="317">
        <f>SUM(T1048*O1048)</f>
        <v>0</v>
      </c>
      <c r="V1048" s="43"/>
      <c r="W1048" s="318">
        <f>SUM(V1048*O1048)</f>
        <v>0</v>
      </c>
      <c r="X1048" s="44"/>
      <c r="Y1048" s="317">
        <f>SUM(X1048*O1048)</f>
        <v>0</v>
      </c>
      <c r="Z1048" s="43"/>
      <c r="AA1048" s="318">
        <f>SUM(Z1048*O1048)</f>
        <v>0</v>
      </c>
      <c r="AB1048" s="44"/>
      <c r="AC1048" s="317">
        <f>SUM(AB1048*O1048)</f>
        <v>0</v>
      </c>
      <c r="AD1048" s="43"/>
      <c r="AE1048" s="318">
        <f>SUM(AD1048*O1048)</f>
        <v>0</v>
      </c>
      <c r="AF1048" s="44"/>
      <c r="AG1048" s="317">
        <f>SUM(AF1048*O1048)</f>
        <v>0</v>
      </c>
      <c r="AH1048" s="43"/>
      <c r="AI1048" s="318">
        <f>SUM(AH1048*O1048)</f>
        <v>0</v>
      </c>
      <c r="AJ1048" s="44"/>
      <c r="AK1048" s="317">
        <f>SUM(AJ1048*O1048)</f>
        <v>0</v>
      </c>
      <c r="AL1048" s="43"/>
      <c r="AM1048" s="318">
        <f>SUM(AL1048*O1048)</f>
        <v>0</v>
      </c>
      <c r="AN1048" s="44"/>
      <c r="AO1048" s="317">
        <f>SUM(AN1048*O1048)</f>
        <v>0</v>
      </c>
      <c r="AP1048" s="43"/>
      <c r="AQ1048" s="318">
        <f>SUM(AP1048*O1048)</f>
        <v>0</v>
      </c>
      <c r="AR1048" s="44"/>
      <c r="AS1048" s="317">
        <f>SUM(AR1048*O1048)</f>
        <v>0</v>
      </c>
      <c r="AT1048" s="43"/>
      <c r="AU1048" s="318">
        <f>SUM(AT1048*O1048)</f>
        <v>0</v>
      </c>
      <c r="AV1048" s="44"/>
      <c r="AW1048" s="317">
        <f>SUM(AV1048*O1048)</f>
        <v>0</v>
      </c>
      <c r="AX1048" s="43"/>
      <c r="AY1048" s="318">
        <f>SUM(AX1048*O1048)</f>
        <v>0</v>
      </c>
      <c r="AZ1048" s="44"/>
      <c r="BA1048" s="317">
        <f>SUM(AZ1048*O1048)</f>
        <v>0</v>
      </c>
      <c r="BB1048" s="43"/>
      <c r="BC1048" s="318">
        <f>SUM(BB1048*O1048)</f>
        <v>0</v>
      </c>
      <c r="BD1048" s="44"/>
      <c r="BE1048" s="317">
        <f>SUM(BD1048*O1048)</f>
        <v>0</v>
      </c>
    </row>
    <row r="1049" spans="1:57" ht="38.25" x14ac:dyDescent="0.2">
      <c r="A1049" s="81">
        <v>369</v>
      </c>
      <c r="B1049" s="82" t="s">
        <v>175</v>
      </c>
      <c r="C1049" s="82" t="s">
        <v>884</v>
      </c>
      <c r="D1049" s="83" t="s">
        <v>3329</v>
      </c>
      <c r="E1049" s="84" t="s">
        <v>12</v>
      </c>
      <c r="F1049" s="85">
        <v>1</v>
      </c>
      <c r="G1049" s="84"/>
      <c r="H1049" s="22" t="s">
        <v>2475</v>
      </c>
      <c r="I1049" s="34">
        <v>57681</v>
      </c>
      <c r="J1049" s="86" t="s">
        <v>1074</v>
      </c>
      <c r="K1049" s="81">
        <v>2</v>
      </c>
      <c r="L1049" s="87">
        <v>2.92</v>
      </c>
      <c r="M1049" s="155">
        <v>3.52</v>
      </c>
      <c r="N1049" s="87">
        <v>3.52</v>
      </c>
      <c r="O1049" s="362">
        <v>2.96</v>
      </c>
      <c r="P1049" s="371">
        <f>SUM(R1049,T1049,V1049,X1049,Z1049,AB1049,AD1049,AF1049,AH1049,AJ1049,AL1049,AN1049,AP1049,AR1049,AT1049,AV1049,AX1049,AZ1049,BB1049,BD1049)</f>
        <v>0</v>
      </c>
      <c r="Q1049" s="372">
        <f>SUM(P1049*O1049)</f>
        <v>0</v>
      </c>
      <c r="R1049" s="43"/>
      <c r="S1049" s="318">
        <f>SUM(R1049*O1049)</f>
        <v>0</v>
      </c>
      <c r="T1049" s="44"/>
      <c r="U1049" s="317">
        <f>SUM(T1049*O1049)</f>
        <v>0</v>
      </c>
      <c r="V1049" s="43"/>
      <c r="W1049" s="318">
        <f>SUM(V1049*O1049)</f>
        <v>0</v>
      </c>
      <c r="X1049" s="44"/>
      <c r="Y1049" s="317">
        <f>SUM(X1049*O1049)</f>
        <v>0</v>
      </c>
      <c r="Z1049" s="43"/>
      <c r="AA1049" s="318">
        <f>SUM(Z1049*O1049)</f>
        <v>0</v>
      </c>
      <c r="AB1049" s="44"/>
      <c r="AC1049" s="317">
        <f>SUM(AB1049*O1049)</f>
        <v>0</v>
      </c>
      <c r="AD1049" s="43"/>
      <c r="AE1049" s="318">
        <f>SUM(AD1049*O1049)</f>
        <v>0</v>
      </c>
      <c r="AF1049" s="44"/>
      <c r="AG1049" s="317">
        <f>SUM(AF1049*O1049)</f>
        <v>0</v>
      </c>
      <c r="AH1049" s="43"/>
      <c r="AI1049" s="318">
        <f>SUM(AH1049*O1049)</f>
        <v>0</v>
      </c>
      <c r="AJ1049" s="44"/>
      <c r="AK1049" s="317">
        <f>SUM(AJ1049*O1049)</f>
        <v>0</v>
      </c>
      <c r="AL1049" s="43"/>
      <c r="AM1049" s="318">
        <f>SUM(AL1049*O1049)</f>
        <v>0</v>
      </c>
      <c r="AN1049" s="44"/>
      <c r="AO1049" s="317">
        <f>SUM(AN1049*O1049)</f>
        <v>0</v>
      </c>
      <c r="AP1049" s="43"/>
      <c r="AQ1049" s="318">
        <f>SUM(AP1049*O1049)</f>
        <v>0</v>
      </c>
      <c r="AR1049" s="44"/>
      <c r="AS1049" s="317">
        <f>SUM(AR1049*O1049)</f>
        <v>0</v>
      </c>
      <c r="AT1049" s="43"/>
      <c r="AU1049" s="318">
        <f>SUM(AT1049*O1049)</f>
        <v>0</v>
      </c>
      <c r="AV1049" s="44"/>
      <c r="AW1049" s="317">
        <f>SUM(AV1049*O1049)</f>
        <v>0</v>
      </c>
      <c r="AX1049" s="43"/>
      <c r="AY1049" s="318">
        <f>SUM(AX1049*O1049)</f>
        <v>0</v>
      </c>
      <c r="AZ1049" s="44"/>
      <c r="BA1049" s="317">
        <f>SUM(AZ1049*O1049)</f>
        <v>0</v>
      </c>
      <c r="BB1049" s="43"/>
      <c r="BC1049" s="318">
        <f>SUM(BB1049*O1049)</f>
        <v>0</v>
      </c>
      <c r="BD1049" s="44"/>
      <c r="BE1049" s="317">
        <f>SUM(BD1049*O1049)</f>
        <v>0</v>
      </c>
    </row>
    <row r="1050" spans="1:57" ht="25.5" x14ac:dyDescent="0.2">
      <c r="A1050" s="263">
        <v>370</v>
      </c>
      <c r="B1050" s="264" t="s">
        <v>175</v>
      </c>
      <c r="C1050" s="260" t="s">
        <v>1816</v>
      </c>
      <c r="D1050" s="315" t="s">
        <v>731</v>
      </c>
      <c r="E1050" s="266" t="s">
        <v>4692</v>
      </c>
      <c r="F1050" s="265">
        <v>24</v>
      </c>
      <c r="G1050" s="266" t="s">
        <v>4583</v>
      </c>
      <c r="H1050" s="320" t="s">
        <v>4348</v>
      </c>
      <c r="I1050" s="266" t="s">
        <v>3747</v>
      </c>
      <c r="J1050" s="316" t="s">
        <v>4733</v>
      </c>
      <c r="K1050" s="263"/>
      <c r="L1050" s="267"/>
      <c r="M1050" s="267"/>
      <c r="N1050" s="267"/>
      <c r="O1050" s="360">
        <v>2.4300000000000002</v>
      </c>
      <c r="P1050" s="371">
        <f>SUM(R1050,T1050,V1050,X1050,Z1050,AB1050,AD1050,AF1050,AH1050,AJ1050,AL1050,AN1050,AP1050,AR1050,AT1050,AV1050,AX1050,AZ1050,BB1050,BD1050)</f>
        <v>0</v>
      </c>
      <c r="Q1050" s="372">
        <f>SUM(P1050*O1050)</f>
        <v>0</v>
      </c>
      <c r="R1050" s="43"/>
      <c r="S1050" s="318">
        <f>SUM(R1050*O1050)</f>
        <v>0</v>
      </c>
      <c r="T1050" s="44"/>
      <c r="U1050" s="317">
        <f>SUM(T1050*O1050)</f>
        <v>0</v>
      </c>
      <c r="V1050" s="43"/>
      <c r="W1050" s="318">
        <f>SUM(V1050*O1050)</f>
        <v>0</v>
      </c>
      <c r="X1050" s="44"/>
      <c r="Y1050" s="317">
        <f>SUM(X1050*O1050)</f>
        <v>0</v>
      </c>
      <c r="Z1050" s="43"/>
      <c r="AA1050" s="318">
        <f>SUM(Z1050*O1050)</f>
        <v>0</v>
      </c>
      <c r="AB1050" s="44"/>
      <c r="AC1050" s="317">
        <f>SUM(AB1050*O1050)</f>
        <v>0</v>
      </c>
      <c r="AD1050" s="43"/>
      <c r="AE1050" s="318">
        <f>SUM(AD1050*O1050)</f>
        <v>0</v>
      </c>
      <c r="AF1050" s="44"/>
      <c r="AG1050" s="317">
        <f>SUM(AF1050*O1050)</f>
        <v>0</v>
      </c>
      <c r="AH1050" s="43"/>
      <c r="AI1050" s="318">
        <f>SUM(AH1050*O1050)</f>
        <v>0</v>
      </c>
      <c r="AJ1050" s="44"/>
      <c r="AK1050" s="317">
        <f>SUM(AJ1050*O1050)</f>
        <v>0</v>
      </c>
      <c r="AL1050" s="43"/>
      <c r="AM1050" s="318">
        <f>SUM(AL1050*O1050)</f>
        <v>0</v>
      </c>
      <c r="AN1050" s="44"/>
      <c r="AO1050" s="317">
        <f>SUM(AN1050*O1050)</f>
        <v>0</v>
      </c>
      <c r="AP1050" s="43"/>
      <c r="AQ1050" s="318">
        <f>SUM(AP1050*O1050)</f>
        <v>0</v>
      </c>
      <c r="AR1050" s="44"/>
      <c r="AS1050" s="317">
        <f>SUM(AR1050*O1050)</f>
        <v>0</v>
      </c>
      <c r="AT1050" s="43"/>
      <c r="AU1050" s="318">
        <f>SUM(AT1050*O1050)</f>
        <v>0</v>
      </c>
      <c r="AV1050" s="44"/>
      <c r="AW1050" s="317">
        <f>SUM(AV1050*O1050)</f>
        <v>0</v>
      </c>
      <c r="AX1050" s="43"/>
      <c r="AY1050" s="318">
        <f>SUM(AX1050*O1050)</f>
        <v>0</v>
      </c>
      <c r="AZ1050" s="44"/>
      <c r="BA1050" s="317">
        <f>SUM(AZ1050*O1050)</f>
        <v>0</v>
      </c>
      <c r="BB1050" s="43"/>
      <c r="BC1050" s="318">
        <f>SUM(BB1050*O1050)</f>
        <v>0</v>
      </c>
      <c r="BD1050" s="44"/>
      <c r="BE1050" s="317">
        <f>SUM(BD1050*O1050)</f>
        <v>0</v>
      </c>
    </row>
    <row r="1051" spans="1:57" ht="25.5" x14ac:dyDescent="0.2">
      <c r="A1051" s="187">
        <v>370</v>
      </c>
      <c r="B1051" s="25" t="s">
        <v>175</v>
      </c>
      <c r="C1051" s="25" t="s">
        <v>1816</v>
      </c>
      <c r="D1051" s="29" t="s">
        <v>97</v>
      </c>
      <c r="E1051" s="28" t="s">
        <v>1908</v>
      </c>
      <c r="F1051" s="188">
        <v>24</v>
      </c>
      <c r="G1051" s="28">
        <v>59232</v>
      </c>
      <c r="H1051" s="89">
        <v>38192</v>
      </c>
      <c r="I1051" s="29" t="s">
        <v>3404</v>
      </c>
      <c r="J1051" s="79" t="s">
        <v>2338</v>
      </c>
      <c r="K1051" s="187">
        <v>1</v>
      </c>
      <c r="L1051" s="146">
        <v>2.27</v>
      </c>
      <c r="M1051" s="146">
        <v>2.44</v>
      </c>
      <c r="N1051" s="80">
        <v>2.44</v>
      </c>
      <c r="O1051" s="223">
        <v>2.44</v>
      </c>
      <c r="P1051" s="371">
        <f>SUM(R1051,T1051,V1051,X1051,Z1051,AB1051,AD1051,AF1051,AH1051,AJ1051,AL1051,AN1051,AP1051,AR1051,AT1051,AV1051,AX1051,AZ1051,BB1051,BD1051)</f>
        <v>0</v>
      </c>
      <c r="Q1051" s="372">
        <f>SUM(P1051*O1051)</f>
        <v>0</v>
      </c>
      <c r="R1051" s="43"/>
      <c r="S1051" s="318">
        <f>SUM(R1051*O1051)</f>
        <v>0</v>
      </c>
      <c r="T1051" s="44"/>
      <c r="U1051" s="317">
        <f>SUM(T1051*O1051)</f>
        <v>0</v>
      </c>
      <c r="V1051" s="43"/>
      <c r="W1051" s="318">
        <f>SUM(V1051*O1051)</f>
        <v>0</v>
      </c>
      <c r="X1051" s="44"/>
      <c r="Y1051" s="317">
        <f>SUM(X1051*O1051)</f>
        <v>0</v>
      </c>
      <c r="Z1051" s="43"/>
      <c r="AA1051" s="318">
        <f>SUM(Z1051*O1051)</f>
        <v>0</v>
      </c>
      <c r="AB1051" s="44"/>
      <c r="AC1051" s="317">
        <f>SUM(AB1051*O1051)</f>
        <v>0</v>
      </c>
      <c r="AD1051" s="43"/>
      <c r="AE1051" s="318">
        <f>SUM(AD1051*O1051)</f>
        <v>0</v>
      </c>
      <c r="AF1051" s="44"/>
      <c r="AG1051" s="317">
        <f>SUM(AF1051*O1051)</f>
        <v>0</v>
      </c>
      <c r="AH1051" s="43"/>
      <c r="AI1051" s="318">
        <f>SUM(AH1051*O1051)</f>
        <v>0</v>
      </c>
      <c r="AJ1051" s="44"/>
      <c r="AK1051" s="317">
        <f>SUM(AJ1051*O1051)</f>
        <v>0</v>
      </c>
      <c r="AL1051" s="43"/>
      <c r="AM1051" s="318">
        <f>SUM(AL1051*O1051)</f>
        <v>0</v>
      </c>
      <c r="AN1051" s="44"/>
      <c r="AO1051" s="317">
        <f>SUM(AN1051*O1051)</f>
        <v>0</v>
      </c>
      <c r="AP1051" s="43"/>
      <c r="AQ1051" s="318">
        <f>SUM(AP1051*O1051)</f>
        <v>0</v>
      </c>
      <c r="AR1051" s="44"/>
      <c r="AS1051" s="317">
        <f>SUM(AR1051*O1051)</f>
        <v>0</v>
      </c>
      <c r="AT1051" s="43"/>
      <c r="AU1051" s="318">
        <f>SUM(AT1051*O1051)</f>
        <v>0</v>
      </c>
      <c r="AV1051" s="44"/>
      <c r="AW1051" s="317">
        <f>SUM(AV1051*O1051)</f>
        <v>0</v>
      </c>
      <c r="AX1051" s="43"/>
      <c r="AY1051" s="318">
        <f>SUM(AX1051*O1051)</f>
        <v>0</v>
      </c>
      <c r="AZ1051" s="44"/>
      <c r="BA1051" s="317">
        <f>SUM(AZ1051*O1051)</f>
        <v>0</v>
      </c>
      <c r="BB1051" s="43"/>
      <c r="BC1051" s="318">
        <f>SUM(BB1051*O1051)</f>
        <v>0</v>
      </c>
      <c r="BD1051" s="44"/>
      <c r="BE1051" s="317">
        <f>SUM(BD1051*O1051)</f>
        <v>0</v>
      </c>
    </row>
    <row r="1052" spans="1:57" ht="25.5" x14ac:dyDescent="0.2">
      <c r="A1052" s="81">
        <v>370</v>
      </c>
      <c r="B1052" s="82" t="s">
        <v>175</v>
      </c>
      <c r="C1052" s="82" t="s">
        <v>1816</v>
      </c>
      <c r="D1052" s="83" t="s">
        <v>3329</v>
      </c>
      <c r="E1052" s="84" t="s">
        <v>12</v>
      </c>
      <c r="F1052" s="85">
        <v>1</v>
      </c>
      <c r="G1052" s="84"/>
      <c r="H1052" s="22" t="s">
        <v>2476</v>
      </c>
      <c r="I1052" s="34">
        <v>57681</v>
      </c>
      <c r="J1052" s="86" t="s">
        <v>1074</v>
      </c>
      <c r="K1052" s="81">
        <v>2</v>
      </c>
      <c r="L1052" s="87">
        <v>2.92</v>
      </c>
      <c r="M1052" s="155">
        <v>3.52</v>
      </c>
      <c r="N1052" s="87">
        <v>3.52</v>
      </c>
      <c r="O1052" s="362">
        <v>2.96</v>
      </c>
      <c r="P1052" s="371">
        <f>SUM(R1052,T1052,V1052,X1052,Z1052,AB1052,AD1052,AF1052,AH1052,AJ1052,AL1052,AN1052,AP1052,AR1052,AT1052,AV1052,AX1052,AZ1052,BB1052,BD1052)</f>
        <v>0</v>
      </c>
      <c r="Q1052" s="372">
        <f>SUM(P1052*O1052)</f>
        <v>0</v>
      </c>
      <c r="R1052" s="43"/>
      <c r="S1052" s="318">
        <f>SUM(R1052*O1052)</f>
        <v>0</v>
      </c>
      <c r="T1052" s="44"/>
      <c r="U1052" s="317">
        <f>SUM(T1052*O1052)</f>
        <v>0</v>
      </c>
      <c r="V1052" s="43"/>
      <c r="W1052" s="318">
        <f>SUM(V1052*O1052)</f>
        <v>0</v>
      </c>
      <c r="X1052" s="44"/>
      <c r="Y1052" s="317">
        <f>SUM(X1052*O1052)</f>
        <v>0</v>
      </c>
      <c r="Z1052" s="43"/>
      <c r="AA1052" s="318">
        <f>SUM(Z1052*O1052)</f>
        <v>0</v>
      </c>
      <c r="AB1052" s="44"/>
      <c r="AC1052" s="317">
        <f>SUM(AB1052*O1052)</f>
        <v>0</v>
      </c>
      <c r="AD1052" s="43"/>
      <c r="AE1052" s="318">
        <f>SUM(AD1052*O1052)</f>
        <v>0</v>
      </c>
      <c r="AF1052" s="44"/>
      <c r="AG1052" s="317">
        <f>SUM(AF1052*O1052)</f>
        <v>0</v>
      </c>
      <c r="AH1052" s="43"/>
      <c r="AI1052" s="318">
        <f>SUM(AH1052*O1052)</f>
        <v>0</v>
      </c>
      <c r="AJ1052" s="44"/>
      <c r="AK1052" s="317">
        <f>SUM(AJ1052*O1052)</f>
        <v>0</v>
      </c>
      <c r="AL1052" s="43"/>
      <c r="AM1052" s="318">
        <f>SUM(AL1052*O1052)</f>
        <v>0</v>
      </c>
      <c r="AN1052" s="44"/>
      <c r="AO1052" s="317">
        <f>SUM(AN1052*O1052)</f>
        <v>0</v>
      </c>
      <c r="AP1052" s="43"/>
      <c r="AQ1052" s="318">
        <f>SUM(AP1052*O1052)</f>
        <v>0</v>
      </c>
      <c r="AR1052" s="44"/>
      <c r="AS1052" s="317">
        <f>SUM(AR1052*O1052)</f>
        <v>0</v>
      </c>
      <c r="AT1052" s="43"/>
      <c r="AU1052" s="318">
        <f>SUM(AT1052*O1052)</f>
        <v>0</v>
      </c>
      <c r="AV1052" s="44"/>
      <c r="AW1052" s="317">
        <f>SUM(AV1052*O1052)</f>
        <v>0</v>
      </c>
      <c r="AX1052" s="43"/>
      <c r="AY1052" s="318">
        <f>SUM(AX1052*O1052)</f>
        <v>0</v>
      </c>
      <c r="AZ1052" s="44"/>
      <c r="BA1052" s="317">
        <f>SUM(AZ1052*O1052)</f>
        <v>0</v>
      </c>
      <c r="BB1052" s="43"/>
      <c r="BC1052" s="318">
        <f>SUM(BB1052*O1052)</f>
        <v>0</v>
      </c>
      <c r="BD1052" s="44"/>
      <c r="BE1052" s="317">
        <f>SUM(BD1052*O1052)</f>
        <v>0</v>
      </c>
    </row>
    <row r="1053" spans="1:57" ht="25.5" x14ac:dyDescent="0.2">
      <c r="A1053" s="187">
        <v>371</v>
      </c>
      <c r="B1053" s="25" t="s">
        <v>175</v>
      </c>
      <c r="C1053" s="25" t="s">
        <v>885</v>
      </c>
      <c r="D1053" s="29" t="s">
        <v>97</v>
      </c>
      <c r="E1053" s="28" t="s">
        <v>1908</v>
      </c>
      <c r="F1053" s="188">
        <v>24</v>
      </c>
      <c r="G1053" s="28">
        <v>59392</v>
      </c>
      <c r="H1053" s="89">
        <v>38194</v>
      </c>
      <c r="I1053" s="29" t="s">
        <v>3404</v>
      </c>
      <c r="J1053" s="79" t="s">
        <v>2338</v>
      </c>
      <c r="K1053" s="187">
        <v>1</v>
      </c>
      <c r="L1053" s="146">
        <v>2.27</v>
      </c>
      <c r="M1053" s="146">
        <v>2.44</v>
      </c>
      <c r="N1053" s="80">
        <v>2.44</v>
      </c>
      <c r="O1053" s="223">
        <v>2.44</v>
      </c>
      <c r="P1053" s="371">
        <f>SUM(R1053,T1053,V1053,X1053,Z1053,AB1053,AD1053,AF1053,AH1053,AJ1053,AL1053,AN1053,AP1053,AR1053,AT1053,AV1053,AX1053,AZ1053,BB1053,BD1053)</f>
        <v>0</v>
      </c>
      <c r="Q1053" s="372">
        <f>SUM(P1053*O1053)</f>
        <v>0</v>
      </c>
      <c r="R1053" s="43"/>
      <c r="S1053" s="318">
        <f>SUM(R1053*O1053)</f>
        <v>0</v>
      </c>
      <c r="T1053" s="44"/>
      <c r="U1053" s="317">
        <f>SUM(T1053*O1053)</f>
        <v>0</v>
      </c>
      <c r="V1053" s="43"/>
      <c r="W1053" s="318">
        <f>SUM(V1053*O1053)</f>
        <v>0</v>
      </c>
      <c r="X1053" s="44"/>
      <c r="Y1053" s="317">
        <f>SUM(X1053*O1053)</f>
        <v>0</v>
      </c>
      <c r="Z1053" s="43"/>
      <c r="AA1053" s="318">
        <f>SUM(Z1053*O1053)</f>
        <v>0</v>
      </c>
      <c r="AB1053" s="44"/>
      <c r="AC1053" s="317">
        <f>SUM(AB1053*O1053)</f>
        <v>0</v>
      </c>
      <c r="AD1053" s="43"/>
      <c r="AE1053" s="318">
        <f>SUM(AD1053*O1053)</f>
        <v>0</v>
      </c>
      <c r="AF1053" s="44"/>
      <c r="AG1053" s="317">
        <f>SUM(AF1053*O1053)</f>
        <v>0</v>
      </c>
      <c r="AH1053" s="43"/>
      <c r="AI1053" s="318">
        <f>SUM(AH1053*O1053)</f>
        <v>0</v>
      </c>
      <c r="AJ1053" s="44"/>
      <c r="AK1053" s="317">
        <f>SUM(AJ1053*O1053)</f>
        <v>0</v>
      </c>
      <c r="AL1053" s="43"/>
      <c r="AM1053" s="318">
        <f>SUM(AL1053*O1053)</f>
        <v>0</v>
      </c>
      <c r="AN1053" s="44"/>
      <c r="AO1053" s="317">
        <f>SUM(AN1053*O1053)</f>
        <v>0</v>
      </c>
      <c r="AP1053" s="43"/>
      <c r="AQ1053" s="318">
        <f>SUM(AP1053*O1053)</f>
        <v>0</v>
      </c>
      <c r="AR1053" s="44"/>
      <c r="AS1053" s="317">
        <f>SUM(AR1053*O1053)</f>
        <v>0</v>
      </c>
      <c r="AT1053" s="43"/>
      <c r="AU1053" s="318">
        <f>SUM(AT1053*O1053)</f>
        <v>0</v>
      </c>
      <c r="AV1053" s="44"/>
      <c r="AW1053" s="317">
        <f>SUM(AV1053*O1053)</f>
        <v>0</v>
      </c>
      <c r="AX1053" s="43"/>
      <c r="AY1053" s="318">
        <f>SUM(AX1053*O1053)</f>
        <v>0</v>
      </c>
      <c r="AZ1053" s="44"/>
      <c r="BA1053" s="317">
        <f>SUM(AZ1053*O1053)</f>
        <v>0</v>
      </c>
      <c r="BB1053" s="43"/>
      <c r="BC1053" s="318">
        <f>SUM(BB1053*O1053)</f>
        <v>0</v>
      </c>
      <c r="BD1053" s="44"/>
      <c r="BE1053" s="317">
        <f>SUM(BD1053*O1053)</f>
        <v>0</v>
      </c>
    </row>
    <row r="1054" spans="1:57" ht="25.5" x14ac:dyDescent="0.2">
      <c r="A1054" s="81">
        <v>371</v>
      </c>
      <c r="B1054" s="82" t="s">
        <v>175</v>
      </c>
      <c r="C1054" s="82" t="s">
        <v>885</v>
      </c>
      <c r="D1054" s="83" t="s">
        <v>3329</v>
      </c>
      <c r="E1054" s="84" t="s">
        <v>12</v>
      </c>
      <c r="F1054" s="85">
        <v>1</v>
      </c>
      <c r="G1054" s="84"/>
      <c r="H1054" s="22" t="s">
        <v>2477</v>
      </c>
      <c r="I1054" s="34">
        <v>57681</v>
      </c>
      <c r="J1054" s="86" t="s">
        <v>1074</v>
      </c>
      <c r="K1054" s="81">
        <v>2</v>
      </c>
      <c r="L1054" s="87">
        <v>2.92</v>
      </c>
      <c r="M1054" s="155">
        <v>3.52</v>
      </c>
      <c r="N1054" s="87">
        <v>3.52</v>
      </c>
      <c r="O1054" s="362">
        <v>2.96</v>
      </c>
      <c r="P1054" s="371">
        <f>SUM(R1054,T1054,V1054,X1054,Z1054,AB1054,AD1054,AF1054,AH1054,AJ1054,AL1054,AN1054,AP1054,AR1054,AT1054,AV1054,AX1054,AZ1054,BB1054,BD1054)</f>
        <v>0</v>
      </c>
      <c r="Q1054" s="372">
        <f>SUM(P1054*O1054)</f>
        <v>0</v>
      </c>
      <c r="R1054" s="43"/>
      <c r="S1054" s="318">
        <f>SUM(R1054*O1054)</f>
        <v>0</v>
      </c>
      <c r="T1054" s="44"/>
      <c r="U1054" s="317">
        <f>SUM(T1054*O1054)</f>
        <v>0</v>
      </c>
      <c r="V1054" s="43"/>
      <c r="W1054" s="318">
        <f>SUM(V1054*O1054)</f>
        <v>0</v>
      </c>
      <c r="X1054" s="44"/>
      <c r="Y1054" s="317">
        <f>SUM(X1054*O1054)</f>
        <v>0</v>
      </c>
      <c r="Z1054" s="43"/>
      <c r="AA1054" s="318">
        <f>SUM(Z1054*O1054)</f>
        <v>0</v>
      </c>
      <c r="AB1054" s="44"/>
      <c r="AC1054" s="317">
        <f>SUM(AB1054*O1054)</f>
        <v>0</v>
      </c>
      <c r="AD1054" s="43"/>
      <c r="AE1054" s="318">
        <f>SUM(AD1054*O1054)</f>
        <v>0</v>
      </c>
      <c r="AF1054" s="44"/>
      <c r="AG1054" s="317">
        <f>SUM(AF1054*O1054)</f>
        <v>0</v>
      </c>
      <c r="AH1054" s="43"/>
      <c r="AI1054" s="318">
        <f>SUM(AH1054*O1054)</f>
        <v>0</v>
      </c>
      <c r="AJ1054" s="44"/>
      <c r="AK1054" s="317">
        <f>SUM(AJ1054*O1054)</f>
        <v>0</v>
      </c>
      <c r="AL1054" s="43"/>
      <c r="AM1054" s="318">
        <f>SUM(AL1054*O1054)</f>
        <v>0</v>
      </c>
      <c r="AN1054" s="44"/>
      <c r="AO1054" s="317">
        <f>SUM(AN1054*O1054)</f>
        <v>0</v>
      </c>
      <c r="AP1054" s="43"/>
      <c r="AQ1054" s="318">
        <f>SUM(AP1054*O1054)</f>
        <v>0</v>
      </c>
      <c r="AR1054" s="44"/>
      <c r="AS1054" s="317">
        <f>SUM(AR1054*O1054)</f>
        <v>0</v>
      </c>
      <c r="AT1054" s="43"/>
      <c r="AU1054" s="318">
        <f>SUM(AT1054*O1054)</f>
        <v>0</v>
      </c>
      <c r="AV1054" s="44"/>
      <c r="AW1054" s="317">
        <f>SUM(AV1054*O1054)</f>
        <v>0</v>
      </c>
      <c r="AX1054" s="43"/>
      <c r="AY1054" s="318">
        <f>SUM(AX1054*O1054)</f>
        <v>0</v>
      </c>
      <c r="AZ1054" s="44"/>
      <c r="BA1054" s="317">
        <f>SUM(AZ1054*O1054)</f>
        <v>0</v>
      </c>
      <c r="BB1054" s="43"/>
      <c r="BC1054" s="318">
        <f>SUM(BB1054*O1054)</f>
        <v>0</v>
      </c>
      <c r="BD1054" s="44"/>
      <c r="BE1054" s="317">
        <f>SUM(BD1054*O1054)</f>
        <v>0</v>
      </c>
    </row>
    <row r="1055" spans="1:57" ht="38.25" x14ac:dyDescent="0.2">
      <c r="A1055" s="263">
        <v>372</v>
      </c>
      <c r="B1055" s="264" t="s">
        <v>175</v>
      </c>
      <c r="C1055" s="260" t="s">
        <v>886</v>
      </c>
      <c r="D1055" s="315" t="s">
        <v>731</v>
      </c>
      <c r="E1055" s="266" t="s">
        <v>4692</v>
      </c>
      <c r="F1055" s="265">
        <v>24</v>
      </c>
      <c r="G1055" s="266" t="s">
        <v>4584</v>
      </c>
      <c r="H1055" s="320" t="s">
        <v>4349</v>
      </c>
      <c r="I1055" s="266" t="s">
        <v>3747</v>
      </c>
      <c r="J1055" s="316" t="s">
        <v>4733</v>
      </c>
      <c r="K1055" s="263"/>
      <c r="L1055" s="267"/>
      <c r="M1055" s="267"/>
      <c r="N1055" s="267"/>
      <c r="O1055" s="360">
        <v>2.4300000000000002</v>
      </c>
      <c r="P1055" s="371">
        <f>SUM(R1055,T1055,V1055,X1055,Z1055,AB1055,AD1055,AF1055,AH1055,AJ1055,AL1055,AN1055,AP1055,AR1055,AT1055,AV1055,AX1055,AZ1055,BB1055,BD1055)</f>
        <v>0</v>
      </c>
      <c r="Q1055" s="372">
        <f>SUM(P1055*O1055)</f>
        <v>0</v>
      </c>
      <c r="R1055" s="43"/>
      <c r="S1055" s="318">
        <f>SUM(R1055*O1055)</f>
        <v>0</v>
      </c>
      <c r="T1055" s="44"/>
      <c r="U1055" s="317">
        <f>SUM(T1055*O1055)</f>
        <v>0</v>
      </c>
      <c r="V1055" s="43"/>
      <c r="W1055" s="318">
        <f>SUM(V1055*O1055)</f>
        <v>0</v>
      </c>
      <c r="X1055" s="44"/>
      <c r="Y1055" s="317">
        <f>SUM(X1055*O1055)</f>
        <v>0</v>
      </c>
      <c r="Z1055" s="43"/>
      <c r="AA1055" s="318">
        <f>SUM(Z1055*O1055)</f>
        <v>0</v>
      </c>
      <c r="AB1055" s="44"/>
      <c r="AC1055" s="317">
        <f>SUM(AB1055*O1055)</f>
        <v>0</v>
      </c>
      <c r="AD1055" s="43"/>
      <c r="AE1055" s="318">
        <f>SUM(AD1055*O1055)</f>
        <v>0</v>
      </c>
      <c r="AF1055" s="44"/>
      <c r="AG1055" s="317">
        <f>SUM(AF1055*O1055)</f>
        <v>0</v>
      </c>
      <c r="AH1055" s="43"/>
      <c r="AI1055" s="318">
        <f>SUM(AH1055*O1055)</f>
        <v>0</v>
      </c>
      <c r="AJ1055" s="44"/>
      <c r="AK1055" s="317">
        <f>SUM(AJ1055*O1055)</f>
        <v>0</v>
      </c>
      <c r="AL1055" s="43"/>
      <c r="AM1055" s="318">
        <f>SUM(AL1055*O1055)</f>
        <v>0</v>
      </c>
      <c r="AN1055" s="44"/>
      <c r="AO1055" s="317">
        <f>SUM(AN1055*O1055)</f>
        <v>0</v>
      </c>
      <c r="AP1055" s="43"/>
      <c r="AQ1055" s="318">
        <f>SUM(AP1055*O1055)</f>
        <v>0</v>
      </c>
      <c r="AR1055" s="44"/>
      <c r="AS1055" s="317">
        <f>SUM(AR1055*O1055)</f>
        <v>0</v>
      </c>
      <c r="AT1055" s="43"/>
      <c r="AU1055" s="318">
        <f>SUM(AT1055*O1055)</f>
        <v>0</v>
      </c>
      <c r="AV1055" s="44"/>
      <c r="AW1055" s="317">
        <f>SUM(AV1055*O1055)</f>
        <v>0</v>
      </c>
      <c r="AX1055" s="43"/>
      <c r="AY1055" s="318">
        <f>SUM(AX1055*O1055)</f>
        <v>0</v>
      </c>
      <c r="AZ1055" s="44"/>
      <c r="BA1055" s="317">
        <f>SUM(AZ1055*O1055)</f>
        <v>0</v>
      </c>
      <c r="BB1055" s="43"/>
      <c r="BC1055" s="318">
        <f>SUM(BB1055*O1055)</f>
        <v>0</v>
      </c>
      <c r="BD1055" s="44"/>
      <c r="BE1055" s="317">
        <f>SUM(BD1055*O1055)</f>
        <v>0</v>
      </c>
    </row>
    <row r="1056" spans="1:57" ht="38.25" x14ac:dyDescent="0.2">
      <c r="A1056" s="187">
        <v>372</v>
      </c>
      <c r="B1056" s="25" t="s">
        <v>175</v>
      </c>
      <c r="C1056" s="25" t="s">
        <v>886</v>
      </c>
      <c r="D1056" s="29" t="s">
        <v>97</v>
      </c>
      <c r="E1056" s="28" t="s">
        <v>1908</v>
      </c>
      <c r="F1056" s="188">
        <v>24</v>
      </c>
      <c r="G1056" s="28">
        <v>59402</v>
      </c>
      <c r="H1056" s="89">
        <v>57545</v>
      </c>
      <c r="I1056" s="29" t="s">
        <v>3404</v>
      </c>
      <c r="J1056" s="79" t="s">
        <v>2338</v>
      </c>
      <c r="K1056" s="187">
        <v>1</v>
      </c>
      <c r="L1056" s="146">
        <v>2.27</v>
      </c>
      <c r="M1056" s="146">
        <v>2.44</v>
      </c>
      <c r="N1056" s="80">
        <v>2.44</v>
      </c>
      <c r="O1056" s="223">
        <v>2.44</v>
      </c>
      <c r="P1056" s="371">
        <f>SUM(R1056,T1056,V1056,X1056,Z1056,AB1056,AD1056,AF1056,AH1056,AJ1056,AL1056,AN1056,AP1056,AR1056,AT1056,AV1056,AX1056,AZ1056,BB1056,BD1056)</f>
        <v>0</v>
      </c>
      <c r="Q1056" s="372">
        <f>SUM(P1056*O1056)</f>
        <v>0</v>
      </c>
      <c r="R1056" s="43"/>
      <c r="S1056" s="318">
        <f>SUM(R1056*O1056)</f>
        <v>0</v>
      </c>
      <c r="T1056" s="44"/>
      <c r="U1056" s="317">
        <f>SUM(T1056*O1056)</f>
        <v>0</v>
      </c>
      <c r="V1056" s="43"/>
      <c r="W1056" s="318">
        <f>SUM(V1056*O1056)</f>
        <v>0</v>
      </c>
      <c r="X1056" s="44"/>
      <c r="Y1056" s="317">
        <f>SUM(X1056*O1056)</f>
        <v>0</v>
      </c>
      <c r="Z1056" s="43"/>
      <c r="AA1056" s="318">
        <f>SUM(Z1056*O1056)</f>
        <v>0</v>
      </c>
      <c r="AB1056" s="44"/>
      <c r="AC1056" s="317">
        <f>SUM(AB1056*O1056)</f>
        <v>0</v>
      </c>
      <c r="AD1056" s="43"/>
      <c r="AE1056" s="318">
        <f>SUM(AD1056*O1056)</f>
        <v>0</v>
      </c>
      <c r="AF1056" s="44"/>
      <c r="AG1056" s="317">
        <f>SUM(AF1056*O1056)</f>
        <v>0</v>
      </c>
      <c r="AH1056" s="43"/>
      <c r="AI1056" s="318">
        <f>SUM(AH1056*O1056)</f>
        <v>0</v>
      </c>
      <c r="AJ1056" s="44"/>
      <c r="AK1056" s="317">
        <f>SUM(AJ1056*O1056)</f>
        <v>0</v>
      </c>
      <c r="AL1056" s="43"/>
      <c r="AM1056" s="318">
        <f>SUM(AL1056*O1056)</f>
        <v>0</v>
      </c>
      <c r="AN1056" s="44"/>
      <c r="AO1056" s="317">
        <f>SUM(AN1056*O1056)</f>
        <v>0</v>
      </c>
      <c r="AP1056" s="43"/>
      <c r="AQ1056" s="318">
        <f>SUM(AP1056*O1056)</f>
        <v>0</v>
      </c>
      <c r="AR1056" s="44"/>
      <c r="AS1056" s="317">
        <f>SUM(AR1056*O1056)</f>
        <v>0</v>
      </c>
      <c r="AT1056" s="43"/>
      <c r="AU1056" s="318">
        <f>SUM(AT1056*O1056)</f>
        <v>0</v>
      </c>
      <c r="AV1056" s="44"/>
      <c r="AW1056" s="317">
        <f>SUM(AV1056*O1056)</f>
        <v>0</v>
      </c>
      <c r="AX1056" s="43"/>
      <c r="AY1056" s="318">
        <f>SUM(AX1056*O1056)</f>
        <v>0</v>
      </c>
      <c r="AZ1056" s="44"/>
      <c r="BA1056" s="317">
        <f>SUM(AZ1056*O1056)</f>
        <v>0</v>
      </c>
      <c r="BB1056" s="43"/>
      <c r="BC1056" s="318">
        <f>SUM(BB1056*O1056)</f>
        <v>0</v>
      </c>
      <c r="BD1056" s="44"/>
      <c r="BE1056" s="317">
        <f>SUM(BD1056*O1056)</f>
        <v>0</v>
      </c>
    </row>
    <row r="1057" spans="1:57" ht="25.5" x14ac:dyDescent="0.2">
      <c r="A1057" s="263">
        <v>373</v>
      </c>
      <c r="B1057" s="264" t="s">
        <v>175</v>
      </c>
      <c r="C1057" s="260" t="s">
        <v>3361</v>
      </c>
      <c r="D1057" s="315" t="s">
        <v>1085</v>
      </c>
      <c r="E1057" s="266" t="s">
        <v>11</v>
      </c>
      <c r="F1057" s="265">
        <v>1</v>
      </c>
      <c r="G1057" s="266"/>
      <c r="H1057" s="320" t="s">
        <v>4480</v>
      </c>
      <c r="I1057" s="266" t="s">
        <v>3747</v>
      </c>
      <c r="J1057" s="316" t="s">
        <v>4733</v>
      </c>
      <c r="K1057" s="263"/>
      <c r="L1057" s="267"/>
      <c r="M1057" s="267"/>
      <c r="N1057" s="267"/>
      <c r="O1057" s="360">
        <v>2.12</v>
      </c>
      <c r="P1057" s="371">
        <f>SUM(R1057,T1057,V1057,X1057,Z1057,AB1057,AD1057,AF1057,AH1057,AJ1057,AL1057,AN1057,AP1057,AR1057,AT1057,AV1057,AX1057,AZ1057,BB1057,BD1057)</f>
        <v>0</v>
      </c>
      <c r="Q1057" s="372">
        <f>SUM(P1057*O1057)</f>
        <v>0</v>
      </c>
      <c r="R1057" s="43"/>
      <c r="S1057" s="318">
        <f>SUM(R1057*O1057)</f>
        <v>0</v>
      </c>
      <c r="T1057" s="44"/>
      <c r="U1057" s="317">
        <f>SUM(T1057*O1057)</f>
        <v>0</v>
      </c>
      <c r="V1057" s="43"/>
      <c r="W1057" s="318">
        <f>SUM(V1057*O1057)</f>
        <v>0</v>
      </c>
      <c r="X1057" s="44"/>
      <c r="Y1057" s="317">
        <f>SUM(X1057*O1057)</f>
        <v>0</v>
      </c>
      <c r="Z1057" s="43"/>
      <c r="AA1057" s="318">
        <f>SUM(Z1057*O1057)</f>
        <v>0</v>
      </c>
      <c r="AB1057" s="44"/>
      <c r="AC1057" s="317">
        <f>SUM(AB1057*O1057)</f>
        <v>0</v>
      </c>
      <c r="AD1057" s="43"/>
      <c r="AE1057" s="318">
        <f>SUM(AD1057*O1057)</f>
        <v>0</v>
      </c>
      <c r="AF1057" s="44"/>
      <c r="AG1057" s="317">
        <f>SUM(AF1057*O1057)</f>
        <v>0</v>
      </c>
      <c r="AH1057" s="43"/>
      <c r="AI1057" s="318">
        <f>SUM(AH1057*O1057)</f>
        <v>0</v>
      </c>
      <c r="AJ1057" s="44"/>
      <c r="AK1057" s="317">
        <f>SUM(AJ1057*O1057)</f>
        <v>0</v>
      </c>
      <c r="AL1057" s="43"/>
      <c r="AM1057" s="318">
        <f>SUM(AL1057*O1057)</f>
        <v>0</v>
      </c>
      <c r="AN1057" s="44"/>
      <c r="AO1057" s="317">
        <f>SUM(AN1057*O1057)</f>
        <v>0</v>
      </c>
      <c r="AP1057" s="43"/>
      <c r="AQ1057" s="318">
        <f>SUM(AP1057*O1057)</f>
        <v>0</v>
      </c>
      <c r="AR1057" s="44"/>
      <c r="AS1057" s="317">
        <f>SUM(AR1057*O1057)</f>
        <v>0</v>
      </c>
      <c r="AT1057" s="43"/>
      <c r="AU1057" s="318">
        <f>SUM(AT1057*O1057)</f>
        <v>0</v>
      </c>
      <c r="AV1057" s="44"/>
      <c r="AW1057" s="317">
        <f>SUM(AV1057*O1057)</f>
        <v>0</v>
      </c>
      <c r="AX1057" s="43"/>
      <c r="AY1057" s="318">
        <f>SUM(AX1057*O1057)</f>
        <v>0</v>
      </c>
      <c r="AZ1057" s="44"/>
      <c r="BA1057" s="317">
        <f>SUM(AZ1057*O1057)</f>
        <v>0</v>
      </c>
      <c r="BB1057" s="43"/>
      <c r="BC1057" s="318">
        <f>SUM(BB1057*O1057)</f>
        <v>0</v>
      </c>
      <c r="BD1057" s="44"/>
      <c r="BE1057" s="317">
        <f>SUM(BD1057*O1057)</f>
        <v>0</v>
      </c>
    </row>
    <row r="1058" spans="1:57" ht="25.5" x14ac:dyDescent="0.2">
      <c r="A1058" s="187">
        <v>373</v>
      </c>
      <c r="B1058" s="25" t="s">
        <v>175</v>
      </c>
      <c r="C1058" s="25" t="s">
        <v>3361</v>
      </c>
      <c r="D1058" s="29" t="s">
        <v>97</v>
      </c>
      <c r="E1058" s="28" t="s">
        <v>11</v>
      </c>
      <c r="F1058" s="188">
        <v>1</v>
      </c>
      <c r="G1058" s="28" t="s">
        <v>2179</v>
      </c>
      <c r="H1058" s="89">
        <v>27425</v>
      </c>
      <c r="I1058" s="29" t="s">
        <v>3404</v>
      </c>
      <c r="J1058" s="79" t="s">
        <v>2338</v>
      </c>
      <c r="K1058" s="187">
        <v>1</v>
      </c>
      <c r="L1058" s="146">
        <v>4.79</v>
      </c>
      <c r="M1058" s="146">
        <v>5.05</v>
      </c>
      <c r="N1058" s="80">
        <v>5.05</v>
      </c>
      <c r="O1058" s="223">
        <v>5.05</v>
      </c>
      <c r="P1058" s="371">
        <f>SUM(R1058,T1058,V1058,X1058,Z1058,AB1058,AD1058,AF1058,AH1058,AJ1058,AL1058,AN1058,AP1058,AR1058,AT1058,AV1058,AX1058,AZ1058,BB1058,BD1058)</f>
        <v>0</v>
      </c>
      <c r="Q1058" s="372">
        <f>SUM(P1058*O1058)</f>
        <v>0</v>
      </c>
      <c r="R1058" s="43"/>
      <c r="S1058" s="318">
        <f>SUM(R1058*O1058)</f>
        <v>0</v>
      </c>
      <c r="T1058" s="44"/>
      <c r="U1058" s="317">
        <f>SUM(T1058*O1058)</f>
        <v>0</v>
      </c>
      <c r="V1058" s="43"/>
      <c r="W1058" s="318">
        <f>SUM(V1058*O1058)</f>
        <v>0</v>
      </c>
      <c r="X1058" s="44"/>
      <c r="Y1058" s="317">
        <f>SUM(X1058*O1058)</f>
        <v>0</v>
      </c>
      <c r="Z1058" s="43"/>
      <c r="AA1058" s="318">
        <f>SUM(Z1058*O1058)</f>
        <v>0</v>
      </c>
      <c r="AB1058" s="44"/>
      <c r="AC1058" s="317">
        <f>SUM(AB1058*O1058)</f>
        <v>0</v>
      </c>
      <c r="AD1058" s="43"/>
      <c r="AE1058" s="318">
        <f>SUM(AD1058*O1058)</f>
        <v>0</v>
      </c>
      <c r="AF1058" s="44"/>
      <c r="AG1058" s="317">
        <f>SUM(AF1058*O1058)</f>
        <v>0</v>
      </c>
      <c r="AH1058" s="43"/>
      <c r="AI1058" s="318">
        <f>SUM(AH1058*O1058)</f>
        <v>0</v>
      </c>
      <c r="AJ1058" s="44"/>
      <c r="AK1058" s="317">
        <f>SUM(AJ1058*O1058)</f>
        <v>0</v>
      </c>
      <c r="AL1058" s="43"/>
      <c r="AM1058" s="318">
        <f>SUM(AL1058*O1058)</f>
        <v>0</v>
      </c>
      <c r="AN1058" s="44"/>
      <c r="AO1058" s="317">
        <f>SUM(AN1058*O1058)</f>
        <v>0</v>
      </c>
      <c r="AP1058" s="43"/>
      <c r="AQ1058" s="318">
        <f>SUM(AP1058*O1058)</f>
        <v>0</v>
      </c>
      <c r="AR1058" s="44"/>
      <c r="AS1058" s="317">
        <f>SUM(AR1058*O1058)</f>
        <v>0</v>
      </c>
      <c r="AT1058" s="43"/>
      <c r="AU1058" s="318">
        <f>SUM(AT1058*O1058)</f>
        <v>0</v>
      </c>
      <c r="AV1058" s="44"/>
      <c r="AW1058" s="317">
        <f>SUM(AV1058*O1058)</f>
        <v>0</v>
      </c>
      <c r="AX1058" s="43"/>
      <c r="AY1058" s="318">
        <f>SUM(AX1058*O1058)</f>
        <v>0</v>
      </c>
      <c r="AZ1058" s="44"/>
      <c r="BA1058" s="317">
        <f>SUM(AZ1058*O1058)</f>
        <v>0</v>
      </c>
      <c r="BB1058" s="43"/>
      <c r="BC1058" s="318">
        <f>SUM(BB1058*O1058)</f>
        <v>0</v>
      </c>
      <c r="BD1058" s="44"/>
      <c r="BE1058" s="317">
        <f>SUM(BD1058*O1058)</f>
        <v>0</v>
      </c>
    </row>
    <row r="1059" spans="1:57" ht="25.5" x14ac:dyDescent="0.2">
      <c r="A1059" s="186">
        <v>373</v>
      </c>
      <c r="B1059" s="73" t="s">
        <v>175</v>
      </c>
      <c r="C1059" s="73" t="s">
        <v>1214</v>
      </c>
      <c r="D1059" s="74" t="s">
        <v>97</v>
      </c>
      <c r="E1059" s="74" t="s">
        <v>11</v>
      </c>
      <c r="F1059" s="75">
        <v>24</v>
      </c>
      <c r="G1059" s="74" t="s">
        <v>3053</v>
      </c>
      <c r="H1059" s="76" t="s">
        <v>3053</v>
      </c>
      <c r="I1059" s="74" t="s">
        <v>3400</v>
      </c>
      <c r="J1059" s="24" t="s">
        <v>3132</v>
      </c>
      <c r="K1059" s="186">
        <v>2</v>
      </c>
      <c r="L1059" s="144">
        <v>7.2</v>
      </c>
      <c r="M1059" s="145">
        <v>5.4</v>
      </c>
      <c r="N1059" s="77">
        <v>5.4</v>
      </c>
      <c r="O1059" s="220">
        <v>5.4</v>
      </c>
      <c r="P1059" s="371">
        <f>SUM(R1059,T1059,V1059,X1059,Z1059,AB1059,AD1059,AF1059,AH1059,AJ1059,AL1059,AN1059,AP1059,AR1059,AT1059,AV1059,AX1059,AZ1059,BB1059,BD1059)</f>
        <v>0</v>
      </c>
      <c r="Q1059" s="372">
        <f>SUM(P1059*O1059)</f>
        <v>0</v>
      </c>
      <c r="R1059" s="43"/>
      <c r="S1059" s="318">
        <f>SUM(R1059*O1059)</f>
        <v>0</v>
      </c>
      <c r="T1059" s="44"/>
      <c r="U1059" s="317">
        <f>SUM(T1059*O1059)</f>
        <v>0</v>
      </c>
      <c r="V1059" s="43"/>
      <c r="W1059" s="318">
        <f>SUM(V1059*O1059)</f>
        <v>0</v>
      </c>
      <c r="X1059" s="44"/>
      <c r="Y1059" s="317">
        <f>SUM(X1059*O1059)</f>
        <v>0</v>
      </c>
      <c r="Z1059" s="43"/>
      <c r="AA1059" s="318">
        <f>SUM(Z1059*O1059)</f>
        <v>0</v>
      </c>
      <c r="AB1059" s="44"/>
      <c r="AC1059" s="317">
        <f>SUM(AB1059*O1059)</f>
        <v>0</v>
      </c>
      <c r="AD1059" s="43"/>
      <c r="AE1059" s="318">
        <f>SUM(AD1059*O1059)</f>
        <v>0</v>
      </c>
      <c r="AF1059" s="44"/>
      <c r="AG1059" s="317">
        <f>SUM(AF1059*O1059)</f>
        <v>0</v>
      </c>
      <c r="AH1059" s="43"/>
      <c r="AI1059" s="318">
        <f>SUM(AH1059*O1059)</f>
        <v>0</v>
      </c>
      <c r="AJ1059" s="44"/>
      <c r="AK1059" s="317">
        <f>SUM(AJ1059*O1059)</f>
        <v>0</v>
      </c>
      <c r="AL1059" s="43"/>
      <c r="AM1059" s="318">
        <f>SUM(AL1059*O1059)</f>
        <v>0</v>
      </c>
      <c r="AN1059" s="44"/>
      <c r="AO1059" s="317">
        <f>SUM(AN1059*O1059)</f>
        <v>0</v>
      </c>
      <c r="AP1059" s="43"/>
      <c r="AQ1059" s="318">
        <f>SUM(AP1059*O1059)</f>
        <v>0</v>
      </c>
      <c r="AR1059" s="44"/>
      <c r="AS1059" s="317">
        <f>SUM(AR1059*O1059)</f>
        <v>0</v>
      </c>
      <c r="AT1059" s="43"/>
      <c r="AU1059" s="318">
        <f>SUM(AT1059*O1059)</f>
        <v>0</v>
      </c>
      <c r="AV1059" s="44"/>
      <c r="AW1059" s="317">
        <f>SUM(AV1059*O1059)</f>
        <v>0</v>
      </c>
      <c r="AX1059" s="43"/>
      <c r="AY1059" s="318">
        <f>SUM(AX1059*O1059)</f>
        <v>0</v>
      </c>
      <c r="AZ1059" s="44"/>
      <c r="BA1059" s="317">
        <f>SUM(AZ1059*O1059)</f>
        <v>0</v>
      </c>
      <c r="BB1059" s="43"/>
      <c r="BC1059" s="318">
        <f>SUM(BB1059*O1059)</f>
        <v>0</v>
      </c>
      <c r="BD1059" s="44"/>
      <c r="BE1059" s="317">
        <f>SUM(BD1059*O1059)</f>
        <v>0</v>
      </c>
    </row>
    <row r="1060" spans="1:57" ht="25.5" x14ac:dyDescent="0.2">
      <c r="A1060" s="186">
        <v>374</v>
      </c>
      <c r="B1060" s="73" t="s">
        <v>175</v>
      </c>
      <c r="C1060" s="73" t="s">
        <v>176</v>
      </c>
      <c r="D1060" s="74" t="s">
        <v>3540</v>
      </c>
      <c r="E1060" s="74" t="s">
        <v>11</v>
      </c>
      <c r="F1060" s="75">
        <v>1</v>
      </c>
      <c r="G1060" s="74" t="s">
        <v>1029</v>
      </c>
      <c r="H1060" s="76" t="s">
        <v>1029</v>
      </c>
      <c r="I1060" s="74" t="s">
        <v>3400</v>
      </c>
      <c r="J1060" s="24" t="s">
        <v>3132</v>
      </c>
      <c r="K1060" s="186">
        <v>1</v>
      </c>
      <c r="L1060" s="144">
        <v>1.04</v>
      </c>
      <c r="M1060" s="144">
        <v>1.17</v>
      </c>
      <c r="N1060" s="144">
        <v>1.23</v>
      </c>
      <c r="O1060" s="219">
        <v>1.29</v>
      </c>
      <c r="P1060" s="371">
        <f>SUM(R1060,T1060,V1060,X1060,Z1060,AB1060,AD1060,AF1060,AH1060,AJ1060,AL1060,AN1060,AP1060,AR1060,AT1060,AV1060,AX1060,AZ1060,BB1060,BD1060)</f>
        <v>0</v>
      </c>
      <c r="Q1060" s="372">
        <f>SUM(P1060*O1060)</f>
        <v>0</v>
      </c>
      <c r="R1060" s="43"/>
      <c r="S1060" s="318">
        <f>SUM(R1060*O1060)</f>
        <v>0</v>
      </c>
      <c r="T1060" s="44"/>
      <c r="U1060" s="317">
        <f>SUM(T1060*O1060)</f>
        <v>0</v>
      </c>
      <c r="V1060" s="43"/>
      <c r="W1060" s="318">
        <f>SUM(V1060*O1060)</f>
        <v>0</v>
      </c>
      <c r="X1060" s="44"/>
      <c r="Y1060" s="317">
        <f>SUM(X1060*O1060)</f>
        <v>0</v>
      </c>
      <c r="Z1060" s="43"/>
      <c r="AA1060" s="318">
        <f>SUM(Z1060*O1060)</f>
        <v>0</v>
      </c>
      <c r="AB1060" s="44"/>
      <c r="AC1060" s="317">
        <f>SUM(AB1060*O1060)</f>
        <v>0</v>
      </c>
      <c r="AD1060" s="43"/>
      <c r="AE1060" s="318">
        <f>SUM(AD1060*O1060)</f>
        <v>0</v>
      </c>
      <c r="AF1060" s="44"/>
      <c r="AG1060" s="317">
        <f>SUM(AF1060*O1060)</f>
        <v>0</v>
      </c>
      <c r="AH1060" s="43"/>
      <c r="AI1060" s="318">
        <f>SUM(AH1060*O1060)</f>
        <v>0</v>
      </c>
      <c r="AJ1060" s="44"/>
      <c r="AK1060" s="317">
        <f>SUM(AJ1060*O1060)</f>
        <v>0</v>
      </c>
      <c r="AL1060" s="43"/>
      <c r="AM1060" s="318">
        <f>SUM(AL1060*O1060)</f>
        <v>0</v>
      </c>
      <c r="AN1060" s="44"/>
      <c r="AO1060" s="317">
        <f>SUM(AN1060*O1060)</f>
        <v>0</v>
      </c>
      <c r="AP1060" s="43"/>
      <c r="AQ1060" s="318">
        <f>SUM(AP1060*O1060)</f>
        <v>0</v>
      </c>
      <c r="AR1060" s="44"/>
      <c r="AS1060" s="317">
        <f>SUM(AR1060*O1060)</f>
        <v>0</v>
      </c>
      <c r="AT1060" s="43"/>
      <c r="AU1060" s="318">
        <f>SUM(AT1060*O1060)</f>
        <v>0</v>
      </c>
      <c r="AV1060" s="44"/>
      <c r="AW1060" s="317">
        <f>SUM(AV1060*O1060)</f>
        <v>0</v>
      </c>
      <c r="AX1060" s="43"/>
      <c r="AY1060" s="318">
        <f>SUM(AX1060*O1060)</f>
        <v>0</v>
      </c>
      <c r="AZ1060" s="44"/>
      <c r="BA1060" s="317">
        <f>SUM(AZ1060*O1060)</f>
        <v>0</v>
      </c>
      <c r="BB1060" s="43"/>
      <c r="BC1060" s="318">
        <f>SUM(BB1060*O1060)</f>
        <v>0</v>
      </c>
      <c r="BD1060" s="44"/>
      <c r="BE1060" s="317">
        <f>SUM(BD1060*O1060)</f>
        <v>0</v>
      </c>
    </row>
    <row r="1061" spans="1:57" x14ac:dyDescent="0.2">
      <c r="A1061" s="187">
        <v>374</v>
      </c>
      <c r="B1061" s="25" t="s">
        <v>175</v>
      </c>
      <c r="C1061" s="25" t="s">
        <v>176</v>
      </c>
      <c r="D1061" s="29" t="s">
        <v>1970</v>
      </c>
      <c r="E1061" s="28" t="s">
        <v>1908</v>
      </c>
      <c r="F1061" s="188">
        <v>12</v>
      </c>
      <c r="G1061" s="28">
        <v>91880</v>
      </c>
      <c r="H1061" s="88" t="s">
        <v>2186</v>
      </c>
      <c r="I1061" s="29" t="s">
        <v>3404</v>
      </c>
      <c r="J1061" s="79" t="s">
        <v>2338</v>
      </c>
      <c r="K1061" s="187">
        <v>2</v>
      </c>
      <c r="L1061" s="80">
        <v>23.79</v>
      </c>
      <c r="M1061" s="80">
        <v>23.79</v>
      </c>
      <c r="N1061" s="80">
        <v>23.79</v>
      </c>
      <c r="O1061" s="223">
        <v>23.79</v>
      </c>
      <c r="P1061" s="371">
        <f>SUM(R1061,T1061,V1061,X1061,Z1061,AB1061,AD1061,AF1061,AH1061,AJ1061,AL1061,AN1061,AP1061,AR1061,AT1061,AV1061,AX1061,AZ1061,BB1061,BD1061)</f>
        <v>0</v>
      </c>
      <c r="Q1061" s="372">
        <f>SUM(P1061*O1061)</f>
        <v>0</v>
      </c>
      <c r="R1061" s="43"/>
      <c r="S1061" s="318">
        <f>SUM(R1061*O1061)</f>
        <v>0</v>
      </c>
      <c r="T1061" s="44"/>
      <c r="U1061" s="317">
        <f>SUM(T1061*O1061)</f>
        <v>0</v>
      </c>
      <c r="V1061" s="43"/>
      <c r="W1061" s="318">
        <f>SUM(V1061*O1061)</f>
        <v>0</v>
      </c>
      <c r="X1061" s="44"/>
      <c r="Y1061" s="317">
        <f>SUM(X1061*O1061)</f>
        <v>0</v>
      </c>
      <c r="Z1061" s="43"/>
      <c r="AA1061" s="318">
        <f>SUM(Z1061*O1061)</f>
        <v>0</v>
      </c>
      <c r="AB1061" s="44"/>
      <c r="AC1061" s="317">
        <f>SUM(AB1061*O1061)</f>
        <v>0</v>
      </c>
      <c r="AD1061" s="43"/>
      <c r="AE1061" s="318">
        <f>SUM(AD1061*O1061)</f>
        <v>0</v>
      </c>
      <c r="AF1061" s="44"/>
      <c r="AG1061" s="317">
        <f>SUM(AF1061*O1061)</f>
        <v>0</v>
      </c>
      <c r="AH1061" s="43"/>
      <c r="AI1061" s="318">
        <f>SUM(AH1061*O1061)</f>
        <v>0</v>
      </c>
      <c r="AJ1061" s="44"/>
      <c r="AK1061" s="317">
        <f>SUM(AJ1061*O1061)</f>
        <v>0</v>
      </c>
      <c r="AL1061" s="43"/>
      <c r="AM1061" s="318">
        <f>SUM(AL1061*O1061)</f>
        <v>0</v>
      </c>
      <c r="AN1061" s="44"/>
      <c r="AO1061" s="317">
        <f>SUM(AN1061*O1061)</f>
        <v>0</v>
      </c>
      <c r="AP1061" s="43"/>
      <c r="AQ1061" s="318">
        <f>SUM(AP1061*O1061)</f>
        <v>0</v>
      </c>
      <c r="AR1061" s="44"/>
      <c r="AS1061" s="317">
        <f>SUM(AR1061*O1061)</f>
        <v>0</v>
      </c>
      <c r="AT1061" s="43"/>
      <c r="AU1061" s="318">
        <f>SUM(AT1061*O1061)</f>
        <v>0</v>
      </c>
      <c r="AV1061" s="44"/>
      <c r="AW1061" s="317">
        <f>SUM(AV1061*O1061)</f>
        <v>0</v>
      </c>
      <c r="AX1061" s="43"/>
      <c r="AY1061" s="318">
        <f>SUM(AX1061*O1061)</f>
        <v>0</v>
      </c>
      <c r="AZ1061" s="44"/>
      <c r="BA1061" s="317">
        <f>SUM(AZ1061*O1061)</f>
        <v>0</v>
      </c>
      <c r="BB1061" s="43"/>
      <c r="BC1061" s="318">
        <f>SUM(BB1061*O1061)</f>
        <v>0</v>
      </c>
      <c r="BD1061" s="44"/>
      <c r="BE1061" s="317">
        <f>SUM(BD1061*O1061)</f>
        <v>0</v>
      </c>
    </row>
    <row r="1062" spans="1:57" ht="25.5" x14ac:dyDescent="0.2">
      <c r="A1062" s="186">
        <v>375</v>
      </c>
      <c r="B1062" s="73" t="s">
        <v>175</v>
      </c>
      <c r="C1062" s="73" t="s">
        <v>191</v>
      </c>
      <c r="D1062" s="74" t="s">
        <v>97</v>
      </c>
      <c r="E1062" s="74" t="s">
        <v>10</v>
      </c>
      <c r="F1062" s="75">
        <v>100</v>
      </c>
      <c r="G1062" s="74" t="s">
        <v>3048</v>
      </c>
      <c r="H1062" s="76" t="s">
        <v>3048</v>
      </c>
      <c r="I1062" s="74" t="s">
        <v>3400</v>
      </c>
      <c r="J1062" s="24" t="s">
        <v>3132</v>
      </c>
      <c r="K1062" s="186">
        <v>1</v>
      </c>
      <c r="L1062" s="77">
        <v>14.14</v>
      </c>
      <c r="M1062" s="144">
        <v>14.85</v>
      </c>
      <c r="N1062" s="77">
        <v>14.85</v>
      </c>
      <c r="O1062" s="219">
        <v>15.59</v>
      </c>
      <c r="P1062" s="371">
        <f>SUM(R1062,T1062,V1062,X1062,Z1062,AB1062,AD1062,AF1062,AH1062,AJ1062,AL1062,AN1062,AP1062,AR1062,AT1062,AV1062,AX1062,AZ1062,BB1062,BD1062)</f>
        <v>0</v>
      </c>
      <c r="Q1062" s="372">
        <f>SUM(P1062*O1062)</f>
        <v>0</v>
      </c>
      <c r="R1062" s="43"/>
      <c r="S1062" s="318">
        <f>SUM(R1062*O1062)</f>
        <v>0</v>
      </c>
      <c r="T1062" s="44"/>
      <c r="U1062" s="317">
        <f>SUM(T1062*O1062)</f>
        <v>0</v>
      </c>
      <c r="V1062" s="43"/>
      <c r="W1062" s="318">
        <f>SUM(V1062*O1062)</f>
        <v>0</v>
      </c>
      <c r="X1062" s="44"/>
      <c r="Y1062" s="317">
        <f>SUM(X1062*O1062)</f>
        <v>0</v>
      </c>
      <c r="Z1062" s="43"/>
      <c r="AA1062" s="318">
        <f>SUM(Z1062*O1062)</f>
        <v>0</v>
      </c>
      <c r="AB1062" s="44"/>
      <c r="AC1062" s="317">
        <f>SUM(AB1062*O1062)</f>
        <v>0</v>
      </c>
      <c r="AD1062" s="43"/>
      <c r="AE1062" s="318">
        <f>SUM(AD1062*O1062)</f>
        <v>0</v>
      </c>
      <c r="AF1062" s="44"/>
      <c r="AG1062" s="317">
        <f>SUM(AF1062*O1062)</f>
        <v>0</v>
      </c>
      <c r="AH1062" s="43"/>
      <c r="AI1062" s="318">
        <f>SUM(AH1062*O1062)</f>
        <v>0</v>
      </c>
      <c r="AJ1062" s="44"/>
      <c r="AK1062" s="317">
        <f>SUM(AJ1062*O1062)</f>
        <v>0</v>
      </c>
      <c r="AL1062" s="43"/>
      <c r="AM1062" s="318">
        <f>SUM(AL1062*O1062)</f>
        <v>0</v>
      </c>
      <c r="AN1062" s="44"/>
      <c r="AO1062" s="317">
        <f>SUM(AN1062*O1062)</f>
        <v>0</v>
      </c>
      <c r="AP1062" s="43"/>
      <c r="AQ1062" s="318">
        <f>SUM(AP1062*O1062)</f>
        <v>0</v>
      </c>
      <c r="AR1062" s="44"/>
      <c r="AS1062" s="317">
        <f>SUM(AR1062*O1062)</f>
        <v>0</v>
      </c>
      <c r="AT1062" s="43"/>
      <c r="AU1062" s="318">
        <f>SUM(AT1062*O1062)</f>
        <v>0</v>
      </c>
      <c r="AV1062" s="44"/>
      <c r="AW1062" s="317">
        <f>SUM(AV1062*O1062)</f>
        <v>0</v>
      </c>
      <c r="AX1062" s="43"/>
      <c r="AY1062" s="318">
        <f>SUM(AX1062*O1062)</f>
        <v>0</v>
      </c>
      <c r="AZ1062" s="44"/>
      <c r="BA1062" s="317">
        <f>SUM(AZ1062*O1062)</f>
        <v>0</v>
      </c>
      <c r="BB1062" s="43"/>
      <c r="BC1062" s="318">
        <f>SUM(BB1062*O1062)</f>
        <v>0</v>
      </c>
      <c r="BD1062" s="44"/>
      <c r="BE1062" s="317">
        <f>SUM(BD1062*O1062)</f>
        <v>0</v>
      </c>
    </row>
    <row r="1063" spans="1:57" x14ac:dyDescent="0.2">
      <c r="A1063" s="187">
        <v>375</v>
      </c>
      <c r="B1063" s="25" t="s">
        <v>175</v>
      </c>
      <c r="C1063" s="25" t="s">
        <v>191</v>
      </c>
      <c r="D1063" s="29" t="s">
        <v>97</v>
      </c>
      <c r="E1063" s="28" t="s">
        <v>2019</v>
      </c>
      <c r="F1063" s="188">
        <v>100</v>
      </c>
      <c r="G1063" s="28" t="s">
        <v>2171</v>
      </c>
      <c r="H1063" s="89">
        <v>57311</v>
      </c>
      <c r="I1063" s="29" t="s">
        <v>3404</v>
      </c>
      <c r="J1063" s="79" t="s">
        <v>2338</v>
      </c>
      <c r="K1063" s="187">
        <v>2</v>
      </c>
      <c r="L1063" s="80">
        <v>20.92</v>
      </c>
      <c r="M1063" s="146">
        <v>21.97</v>
      </c>
      <c r="N1063" s="80">
        <v>21.97</v>
      </c>
      <c r="O1063" s="223">
        <v>21.97</v>
      </c>
      <c r="P1063" s="371">
        <f>SUM(R1063,T1063,V1063,X1063,Z1063,AB1063,AD1063,AF1063,AH1063,AJ1063,AL1063,AN1063,AP1063,AR1063,AT1063,AV1063,AX1063,AZ1063,BB1063,BD1063)</f>
        <v>0</v>
      </c>
      <c r="Q1063" s="372">
        <f>SUM(P1063*O1063)</f>
        <v>0</v>
      </c>
      <c r="R1063" s="43"/>
      <c r="S1063" s="318">
        <f>SUM(R1063*O1063)</f>
        <v>0</v>
      </c>
      <c r="T1063" s="44"/>
      <c r="U1063" s="317">
        <f>SUM(T1063*O1063)</f>
        <v>0</v>
      </c>
      <c r="V1063" s="43"/>
      <c r="W1063" s="318">
        <f>SUM(V1063*O1063)</f>
        <v>0</v>
      </c>
      <c r="X1063" s="44"/>
      <c r="Y1063" s="317">
        <f>SUM(X1063*O1063)</f>
        <v>0</v>
      </c>
      <c r="Z1063" s="43"/>
      <c r="AA1063" s="318">
        <f>SUM(Z1063*O1063)</f>
        <v>0</v>
      </c>
      <c r="AB1063" s="44"/>
      <c r="AC1063" s="317">
        <f>SUM(AB1063*O1063)</f>
        <v>0</v>
      </c>
      <c r="AD1063" s="43"/>
      <c r="AE1063" s="318">
        <f>SUM(AD1063*O1063)</f>
        <v>0</v>
      </c>
      <c r="AF1063" s="44"/>
      <c r="AG1063" s="317">
        <f>SUM(AF1063*O1063)</f>
        <v>0</v>
      </c>
      <c r="AH1063" s="43"/>
      <c r="AI1063" s="318">
        <f>SUM(AH1063*O1063)</f>
        <v>0</v>
      </c>
      <c r="AJ1063" s="44"/>
      <c r="AK1063" s="317">
        <f>SUM(AJ1063*O1063)</f>
        <v>0</v>
      </c>
      <c r="AL1063" s="43"/>
      <c r="AM1063" s="318">
        <f>SUM(AL1063*O1063)</f>
        <v>0</v>
      </c>
      <c r="AN1063" s="44"/>
      <c r="AO1063" s="317">
        <f>SUM(AN1063*O1063)</f>
        <v>0</v>
      </c>
      <c r="AP1063" s="43"/>
      <c r="AQ1063" s="318">
        <f>SUM(AP1063*O1063)</f>
        <v>0</v>
      </c>
      <c r="AR1063" s="44"/>
      <c r="AS1063" s="317">
        <f>SUM(AR1063*O1063)</f>
        <v>0</v>
      </c>
      <c r="AT1063" s="43"/>
      <c r="AU1063" s="318">
        <f>SUM(AT1063*O1063)</f>
        <v>0</v>
      </c>
      <c r="AV1063" s="44"/>
      <c r="AW1063" s="317">
        <f>SUM(AV1063*O1063)</f>
        <v>0</v>
      </c>
      <c r="AX1063" s="43"/>
      <c r="AY1063" s="318">
        <f>SUM(AX1063*O1063)</f>
        <v>0</v>
      </c>
      <c r="AZ1063" s="44"/>
      <c r="BA1063" s="317">
        <f>SUM(AZ1063*O1063)</f>
        <v>0</v>
      </c>
      <c r="BB1063" s="43"/>
      <c r="BC1063" s="318">
        <f>SUM(BB1063*O1063)</f>
        <v>0</v>
      </c>
      <c r="BD1063" s="44"/>
      <c r="BE1063" s="317">
        <f>SUM(BD1063*O1063)</f>
        <v>0</v>
      </c>
    </row>
    <row r="1064" spans="1:57" ht="25.5" x14ac:dyDescent="0.2">
      <c r="A1064" s="187">
        <v>376</v>
      </c>
      <c r="B1064" s="25" t="s">
        <v>175</v>
      </c>
      <c r="C1064" s="25" t="s">
        <v>3362</v>
      </c>
      <c r="D1064" s="29" t="s">
        <v>2114</v>
      </c>
      <c r="E1064" s="28" t="s">
        <v>1908</v>
      </c>
      <c r="F1064" s="188">
        <v>100</v>
      </c>
      <c r="G1064" s="28" t="s">
        <v>2170</v>
      </c>
      <c r="H1064" s="89">
        <v>40280</v>
      </c>
      <c r="I1064" s="29" t="s">
        <v>3404</v>
      </c>
      <c r="J1064" s="79" t="s">
        <v>2338</v>
      </c>
      <c r="K1064" s="187">
        <v>1</v>
      </c>
      <c r="L1064" s="146">
        <v>3.31</v>
      </c>
      <c r="M1064" s="80">
        <v>3.31</v>
      </c>
      <c r="N1064" s="80">
        <v>3.31</v>
      </c>
      <c r="O1064" s="223">
        <v>3.31</v>
      </c>
      <c r="P1064" s="371">
        <f>SUM(R1064,T1064,V1064,X1064,Z1064,AB1064,AD1064,AF1064,AH1064,AJ1064,AL1064,AN1064,AP1064,AR1064,AT1064,AV1064,AX1064,AZ1064,BB1064,BD1064)</f>
        <v>0</v>
      </c>
      <c r="Q1064" s="372">
        <f>SUM(P1064*O1064)</f>
        <v>0</v>
      </c>
      <c r="R1064" s="43"/>
      <c r="S1064" s="318">
        <f>SUM(R1064*O1064)</f>
        <v>0</v>
      </c>
      <c r="T1064" s="44"/>
      <c r="U1064" s="317">
        <f>SUM(T1064*O1064)</f>
        <v>0</v>
      </c>
      <c r="V1064" s="43"/>
      <c r="W1064" s="318">
        <f>SUM(V1064*O1064)</f>
        <v>0</v>
      </c>
      <c r="X1064" s="44"/>
      <c r="Y1064" s="317">
        <f>SUM(X1064*O1064)</f>
        <v>0</v>
      </c>
      <c r="Z1064" s="43"/>
      <c r="AA1064" s="318">
        <f>SUM(Z1064*O1064)</f>
        <v>0</v>
      </c>
      <c r="AB1064" s="44"/>
      <c r="AC1064" s="317">
        <f>SUM(AB1064*O1064)</f>
        <v>0</v>
      </c>
      <c r="AD1064" s="43"/>
      <c r="AE1064" s="318">
        <f>SUM(AD1064*O1064)</f>
        <v>0</v>
      </c>
      <c r="AF1064" s="44"/>
      <c r="AG1064" s="317">
        <f>SUM(AF1064*O1064)</f>
        <v>0</v>
      </c>
      <c r="AH1064" s="43"/>
      <c r="AI1064" s="318">
        <f>SUM(AH1064*O1064)</f>
        <v>0</v>
      </c>
      <c r="AJ1064" s="44"/>
      <c r="AK1064" s="317">
        <f>SUM(AJ1064*O1064)</f>
        <v>0</v>
      </c>
      <c r="AL1064" s="43"/>
      <c r="AM1064" s="318">
        <f>SUM(AL1064*O1064)</f>
        <v>0</v>
      </c>
      <c r="AN1064" s="44"/>
      <c r="AO1064" s="317">
        <f>SUM(AN1064*O1064)</f>
        <v>0</v>
      </c>
      <c r="AP1064" s="43"/>
      <c r="AQ1064" s="318">
        <f>SUM(AP1064*O1064)</f>
        <v>0</v>
      </c>
      <c r="AR1064" s="44"/>
      <c r="AS1064" s="317">
        <f>SUM(AR1064*O1064)</f>
        <v>0</v>
      </c>
      <c r="AT1064" s="43"/>
      <c r="AU1064" s="318">
        <f>SUM(AT1064*O1064)</f>
        <v>0</v>
      </c>
      <c r="AV1064" s="44"/>
      <c r="AW1064" s="317">
        <f>SUM(AV1064*O1064)</f>
        <v>0</v>
      </c>
      <c r="AX1064" s="43"/>
      <c r="AY1064" s="318">
        <f>SUM(AX1064*O1064)</f>
        <v>0</v>
      </c>
      <c r="AZ1064" s="44"/>
      <c r="BA1064" s="317">
        <f>SUM(AZ1064*O1064)</f>
        <v>0</v>
      </c>
      <c r="BB1064" s="43"/>
      <c r="BC1064" s="318">
        <f>SUM(BB1064*O1064)</f>
        <v>0</v>
      </c>
      <c r="BD1064" s="44"/>
      <c r="BE1064" s="317">
        <f>SUM(BD1064*O1064)</f>
        <v>0</v>
      </c>
    </row>
    <row r="1065" spans="1:57" x14ac:dyDescent="0.2">
      <c r="A1065" s="186">
        <v>376</v>
      </c>
      <c r="B1065" s="73" t="s">
        <v>175</v>
      </c>
      <c r="C1065" s="73" t="s">
        <v>194</v>
      </c>
      <c r="D1065" s="74" t="s">
        <v>97</v>
      </c>
      <c r="E1065" s="74" t="s">
        <v>10</v>
      </c>
      <c r="F1065" s="75">
        <v>100</v>
      </c>
      <c r="G1065" s="74" t="s">
        <v>3047</v>
      </c>
      <c r="H1065" s="76" t="s">
        <v>3047</v>
      </c>
      <c r="I1065" s="74" t="s">
        <v>3400</v>
      </c>
      <c r="J1065" s="24" t="s">
        <v>3132</v>
      </c>
      <c r="K1065" s="186">
        <v>2</v>
      </c>
      <c r="L1065" s="77">
        <v>3.38</v>
      </c>
      <c r="M1065" s="144">
        <v>3.55</v>
      </c>
      <c r="N1065" s="77">
        <v>3.55</v>
      </c>
      <c r="O1065" s="219">
        <v>3.73</v>
      </c>
      <c r="P1065" s="371">
        <f>SUM(R1065,T1065,V1065,X1065,Z1065,AB1065,AD1065,AF1065,AH1065,AJ1065,AL1065,AN1065,AP1065,AR1065,AT1065,AV1065,AX1065,AZ1065,BB1065,BD1065)</f>
        <v>0</v>
      </c>
      <c r="Q1065" s="372">
        <f>SUM(P1065*O1065)</f>
        <v>0</v>
      </c>
      <c r="R1065" s="43"/>
      <c r="S1065" s="318">
        <f>SUM(R1065*O1065)</f>
        <v>0</v>
      </c>
      <c r="T1065" s="44"/>
      <c r="U1065" s="317">
        <f>SUM(T1065*O1065)</f>
        <v>0</v>
      </c>
      <c r="V1065" s="43"/>
      <c r="W1065" s="318">
        <f>SUM(V1065*O1065)</f>
        <v>0</v>
      </c>
      <c r="X1065" s="44"/>
      <c r="Y1065" s="317">
        <f>SUM(X1065*O1065)</f>
        <v>0</v>
      </c>
      <c r="Z1065" s="43"/>
      <c r="AA1065" s="318">
        <f>SUM(Z1065*O1065)</f>
        <v>0</v>
      </c>
      <c r="AB1065" s="44"/>
      <c r="AC1065" s="317">
        <f>SUM(AB1065*O1065)</f>
        <v>0</v>
      </c>
      <c r="AD1065" s="43"/>
      <c r="AE1065" s="318">
        <f>SUM(AD1065*O1065)</f>
        <v>0</v>
      </c>
      <c r="AF1065" s="44"/>
      <c r="AG1065" s="317">
        <f>SUM(AF1065*O1065)</f>
        <v>0</v>
      </c>
      <c r="AH1065" s="43"/>
      <c r="AI1065" s="318">
        <f>SUM(AH1065*O1065)</f>
        <v>0</v>
      </c>
      <c r="AJ1065" s="44"/>
      <c r="AK1065" s="317">
        <f>SUM(AJ1065*O1065)</f>
        <v>0</v>
      </c>
      <c r="AL1065" s="43"/>
      <c r="AM1065" s="318">
        <f>SUM(AL1065*O1065)</f>
        <v>0</v>
      </c>
      <c r="AN1065" s="44"/>
      <c r="AO1065" s="317">
        <f>SUM(AN1065*O1065)</f>
        <v>0</v>
      </c>
      <c r="AP1065" s="43"/>
      <c r="AQ1065" s="318">
        <f>SUM(AP1065*O1065)</f>
        <v>0</v>
      </c>
      <c r="AR1065" s="44"/>
      <c r="AS1065" s="317">
        <f>SUM(AR1065*O1065)</f>
        <v>0</v>
      </c>
      <c r="AT1065" s="43"/>
      <c r="AU1065" s="318">
        <f>SUM(AT1065*O1065)</f>
        <v>0</v>
      </c>
      <c r="AV1065" s="44"/>
      <c r="AW1065" s="317">
        <f>SUM(AV1065*O1065)</f>
        <v>0</v>
      </c>
      <c r="AX1065" s="43"/>
      <c r="AY1065" s="318">
        <f>SUM(AX1065*O1065)</f>
        <v>0</v>
      </c>
      <c r="AZ1065" s="44"/>
      <c r="BA1065" s="317">
        <f>SUM(AZ1065*O1065)</f>
        <v>0</v>
      </c>
      <c r="BB1065" s="43"/>
      <c r="BC1065" s="318">
        <f>SUM(BB1065*O1065)</f>
        <v>0</v>
      </c>
      <c r="BD1065" s="44"/>
      <c r="BE1065" s="317">
        <f>SUM(BD1065*O1065)</f>
        <v>0</v>
      </c>
    </row>
    <row r="1066" spans="1:57" x14ac:dyDescent="0.2">
      <c r="A1066" s="186">
        <v>377</v>
      </c>
      <c r="B1066" s="73" t="s">
        <v>175</v>
      </c>
      <c r="C1066" s="73" t="s">
        <v>195</v>
      </c>
      <c r="D1066" s="74" t="s">
        <v>97</v>
      </c>
      <c r="E1066" s="74" t="s">
        <v>10</v>
      </c>
      <c r="F1066" s="75">
        <v>100</v>
      </c>
      <c r="G1066" s="74" t="s">
        <v>3054</v>
      </c>
      <c r="H1066" s="76" t="s">
        <v>3054</v>
      </c>
      <c r="I1066" s="74" t="s">
        <v>3400</v>
      </c>
      <c r="J1066" s="24" t="s">
        <v>3132</v>
      </c>
      <c r="K1066" s="186">
        <v>1</v>
      </c>
      <c r="L1066" s="77">
        <v>2.89</v>
      </c>
      <c r="M1066" s="144">
        <v>3.03</v>
      </c>
      <c r="N1066" s="77">
        <v>3.03</v>
      </c>
      <c r="O1066" s="219">
        <v>3.19</v>
      </c>
      <c r="P1066" s="371">
        <f>SUM(R1066,T1066,V1066,X1066,Z1066,AB1066,AD1066,AF1066,AH1066,AJ1066,AL1066,AN1066,AP1066,AR1066,AT1066,AV1066,AX1066,AZ1066,BB1066,BD1066)</f>
        <v>0</v>
      </c>
      <c r="Q1066" s="372">
        <f>SUM(P1066*O1066)</f>
        <v>0</v>
      </c>
      <c r="R1066" s="43"/>
      <c r="S1066" s="318">
        <f>SUM(R1066*O1066)</f>
        <v>0</v>
      </c>
      <c r="T1066" s="44"/>
      <c r="U1066" s="317">
        <f>SUM(T1066*O1066)</f>
        <v>0</v>
      </c>
      <c r="V1066" s="43"/>
      <c r="W1066" s="318">
        <f>SUM(V1066*O1066)</f>
        <v>0</v>
      </c>
      <c r="X1066" s="44"/>
      <c r="Y1066" s="317">
        <f>SUM(X1066*O1066)</f>
        <v>0</v>
      </c>
      <c r="Z1066" s="43"/>
      <c r="AA1066" s="318">
        <f>SUM(Z1066*O1066)</f>
        <v>0</v>
      </c>
      <c r="AB1066" s="44"/>
      <c r="AC1066" s="317">
        <f>SUM(AB1066*O1066)</f>
        <v>0</v>
      </c>
      <c r="AD1066" s="43"/>
      <c r="AE1066" s="318">
        <f>SUM(AD1066*O1066)</f>
        <v>0</v>
      </c>
      <c r="AF1066" s="44"/>
      <c r="AG1066" s="317">
        <f>SUM(AF1066*O1066)</f>
        <v>0</v>
      </c>
      <c r="AH1066" s="43"/>
      <c r="AI1066" s="318">
        <f>SUM(AH1066*O1066)</f>
        <v>0</v>
      </c>
      <c r="AJ1066" s="44"/>
      <c r="AK1066" s="317">
        <f>SUM(AJ1066*O1066)</f>
        <v>0</v>
      </c>
      <c r="AL1066" s="43"/>
      <c r="AM1066" s="318">
        <f>SUM(AL1066*O1066)</f>
        <v>0</v>
      </c>
      <c r="AN1066" s="44"/>
      <c r="AO1066" s="317">
        <f>SUM(AN1066*O1066)</f>
        <v>0</v>
      </c>
      <c r="AP1066" s="43"/>
      <c r="AQ1066" s="318">
        <f>SUM(AP1066*O1066)</f>
        <v>0</v>
      </c>
      <c r="AR1066" s="44"/>
      <c r="AS1066" s="317">
        <f>SUM(AR1066*O1066)</f>
        <v>0</v>
      </c>
      <c r="AT1066" s="43"/>
      <c r="AU1066" s="318">
        <f>SUM(AT1066*O1066)</f>
        <v>0</v>
      </c>
      <c r="AV1066" s="44"/>
      <c r="AW1066" s="317">
        <f>SUM(AV1066*O1066)</f>
        <v>0</v>
      </c>
      <c r="AX1066" s="43"/>
      <c r="AY1066" s="318">
        <f>SUM(AX1066*O1066)</f>
        <v>0</v>
      </c>
      <c r="AZ1066" s="44"/>
      <c r="BA1066" s="317">
        <f>SUM(AZ1066*O1066)</f>
        <v>0</v>
      </c>
      <c r="BB1066" s="43"/>
      <c r="BC1066" s="318">
        <f>SUM(BB1066*O1066)</f>
        <v>0</v>
      </c>
      <c r="BD1066" s="44"/>
      <c r="BE1066" s="317">
        <f>SUM(BD1066*O1066)</f>
        <v>0</v>
      </c>
    </row>
    <row r="1067" spans="1:57" ht="25.5" x14ac:dyDescent="0.2">
      <c r="A1067" s="187">
        <v>378</v>
      </c>
      <c r="B1067" s="25" t="s">
        <v>175</v>
      </c>
      <c r="C1067" s="25" t="s">
        <v>174</v>
      </c>
      <c r="D1067" s="29" t="s">
        <v>2174</v>
      </c>
      <c r="E1067" s="28" t="s">
        <v>735</v>
      </c>
      <c r="F1067" s="188">
        <v>1</v>
      </c>
      <c r="G1067" s="189" t="s">
        <v>2180</v>
      </c>
      <c r="H1067" s="89">
        <v>14001</v>
      </c>
      <c r="I1067" s="29" t="s">
        <v>3404</v>
      </c>
      <c r="J1067" s="79" t="s">
        <v>2338</v>
      </c>
      <c r="K1067" s="187">
        <v>1</v>
      </c>
      <c r="L1067" s="146">
        <v>0.77</v>
      </c>
      <c r="M1067" s="80">
        <v>0.77</v>
      </c>
      <c r="N1067" s="80">
        <v>0.77</v>
      </c>
      <c r="O1067" s="223">
        <v>0.77</v>
      </c>
      <c r="P1067" s="371">
        <f>SUM(R1067,T1067,V1067,X1067,Z1067,AB1067,AD1067,AF1067,AH1067,AJ1067,AL1067,AN1067,AP1067,AR1067,AT1067,AV1067,AX1067,AZ1067,BB1067,BD1067)</f>
        <v>0</v>
      </c>
      <c r="Q1067" s="372">
        <f>SUM(P1067*O1067)</f>
        <v>0</v>
      </c>
      <c r="R1067" s="43"/>
      <c r="S1067" s="318">
        <f>SUM(R1067*O1067)</f>
        <v>0</v>
      </c>
      <c r="T1067" s="44"/>
      <c r="U1067" s="317">
        <f>SUM(T1067*O1067)</f>
        <v>0</v>
      </c>
      <c r="V1067" s="43"/>
      <c r="W1067" s="318">
        <f>SUM(V1067*O1067)</f>
        <v>0</v>
      </c>
      <c r="X1067" s="44"/>
      <c r="Y1067" s="317">
        <f>SUM(X1067*O1067)</f>
        <v>0</v>
      </c>
      <c r="Z1067" s="43"/>
      <c r="AA1067" s="318">
        <f>SUM(Z1067*O1067)</f>
        <v>0</v>
      </c>
      <c r="AB1067" s="44"/>
      <c r="AC1067" s="317">
        <f>SUM(AB1067*O1067)</f>
        <v>0</v>
      </c>
      <c r="AD1067" s="43"/>
      <c r="AE1067" s="318">
        <f>SUM(AD1067*O1067)</f>
        <v>0</v>
      </c>
      <c r="AF1067" s="44"/>
      <c r="AG1067" s="317">
        <f>SUM(AF1067*O1067)</f>
        <v>0</v>
      </c>
      <c r="AH1067" s="43"/>
      <c r="AI1067" s="318">
        <f>SUM(AH1067*O1067)</f>
        <v>0</v>
      </c>
      <c r="AJ1067" s="44"/>
      <c r="AK1067" s="317">
        <f>SUM(AJ1067*O1067)</f>
        <v>0</v>
      </c>
      <c r="AL1067" s="43"/>
      <c r="AM1067" s="318">
        <f>SUM(AL1067*O1067)</f>
        <v>0</v>
      </c>
      <c r="AN1067" s="44"/>
      <c r="AO1067" s="317">
        <f>SUM(AN1067*O1067)</f>
        <v>0</v>
      </c>
      <c r="AP1067" s="43"/>
      <c r="AQ1067" s="318">
        <f>SUM(AP1067*O1067)</f>
        <v>0</v>
      </c>
      <c r="AR1067" s="44"/>
      <c r="AS1067" s="317">
        <f>SUM(AR1067*O1067)</f>
        <v>0</v>
      </c>
      <c r="AT1067" s="43"/>
      <c r="AU1067" s="318">
        <f>SUM(AT1067*O1067)</f>
        <v>0</v>
      </c>
      <c r="AV1067" s="44"/>
      <c r="AW1067" s="317">
        <f>SUM(AV1067*O1067)</f>
        <v>0</v>
      </c>
      <c r="AX1067" s="43"/>
      <c r="AY1067" s="318">
        <f>SUM(AX1067*O1067)</f>
        <v>0</v>
      </c>
      <c r="AZ1067" s="44"/>
      <c r="BA1067" s="317">
        <f>SUM(AZ1067*O1067)</f>
        <v>0</v>
      </c>
      <c r="BB1067" s="43"/>
      <c r="BC1067" s="318">
        <f>SUM(BB1067*O1067)</f>
        <v>0</v>
      </c>
      <c r="BD1067" s="44"/>
      <c r="BE1067" s="317">
        <f>SUM(BD1067*O1067)</f>
        <v>0</v>
      </c>
    </row>
    <row r="1068" spans="1:57" ht="25.5" x14ac:dyDescent="0.2">
      <c r="A1068" s="186">
        <v>378</v>
      </c>
      <c r="B1068" s="73" t="s">
        <v>175</v>
      </c>
      <c r="C1068" s="73" t="s">
        <v>174</v>
      </c>
      <c r="D1068" s="74" t="s">
        <v>901</v>
      </c>
      <c r="E1068" s="74" t="s">
        <v>10</v>
      </c>
      <c r="F1068" s="75">
        <v>3</v>
      </c>
      <c r="G1068" s="74" t="s">
        <v>1030</v>
      </c>
      <c r="H1068" s="76" t="s">
        <v>1030</v>
      </c>
      <c r="I1068" s="74" t="s">
        <v>3400</v>
      </c>
      <c r="J1068" s="24" t="s">
        <v>3132</v>
      </c>
      <c r="K1068" s="186">
        <v>2</v>
      </c>
      <c r="L1068" s="144">
        <v>2.88</v>
      </c>
      <c r="M1068" s="144">
        <v>3.02</v>
      </c>
      <c r="N1068" s="77">
        <v>3.02</v>
      </c>
      <c r="O1068" s="219">
        <v>3.17</v>
      </c>
      <c r="P1068" s="371">
        <f>SUM(R1068,T1068,V1068,X1068,Z1068,AB1068,AD1068,AF1068,AH1068,AJ1068,AL1068,AN1068,AP1068,AR1068,AT1068,AV1068,AX1068,AZ1068,BB1068,BD1068)</f>
        <v>0</v>
      </c>
      <c r="Q1068" s="372">
        <f>SUM(P1068*O1068)</f>
        <v>0</v>
      </c>
      <c r="R1068" s="43"/>
      <c r="S1068" s="318">
        <f>SUM(R1068*O1068)</f>
        <v>0</v>
      </c>
      <c r="T1068" s="44"/>
      <c r="U1068" s="317">
        <f>SUM(T1068*O1068)</f>
        <v>0</v>
      </c>
      <c r="V1068" s="43"/>
      <c r="W1068" s="318">
        <f>SUM(V1068*O1068)</f>
        <v>0</v>
      </c>
      <c r="X1068" s="44"/>
      <c r="Y1068" s="317">
        <f>SUM(X1068*O1068)</f>
        <v>0</v>
      </c>
      <c r="Z1068" s="43"/>
      <c r="AA1068" s="318">
        <f>SUM(Z1068*O1068)</f>
        <v>0</v>
      </c>
      <c r="AB1068" s="44"/>
      <c r="AC1068" s="317">
        <f>SUM(AB1068*O1068)</f>
        <v>0</v>
      </c>
      <c r="AD1068" s="43"/>
      <c r="AE1068" s="318">
        <f>SUM(AD1068*O1068)</f>
        <v>0</v>
      </c>
      <c r="AF1068" s="44"/>
      <c r="AG1068" s="317">
        <f>SUM(AF1068*O1068)</f>
        <v>0</v>
      </c>
      <c r="AH1068" s="43"/>
      <c r="AI1068" s="318">
        <f>SUM(AH1068*O1068)</f>
        <v>0</v>
      </c>
      <c r="AJ1068" s="44"/>
      <c r="AK1068" s="317">
        <f>SUM(AJ1068*O1068)</f>
        <v>0</v>
      </c>
      <c r="AL1068" s="43"/>
      <c r="AM1068" s="318">
        <f>SUM(AL1068*O1068)</f>
        <v>0</v>
      </c>
      <c r="AN1068" s="44"/>
      <c r="AO1068" s="317">
        <f>SUM(AN1068*O1068)</f>
        <v>0</v>
      </c>
      <c r="AP1068" s="43"/>
      <c r="AQ1068" s="318">
        <f>SUM(AP1068*O1068)</f>
        <v>0</v>
      </c>
      <c r="AR1068" s="44"/>
      <c r="AS1068" s="317">
        <f>SUM(AR1068*O1068)</f>
        <v>0</v>
      </c>
      <c r="AT1068" s="43"/>
      <c r="AU1068" s="318">
        <f>SUM(AT1068*O1068)</f>
        <v>0</v>
      </c>
      <c r="AV1068" s="44"/>
      <c r="AW1068" s="317">
        <f>SUM(AV1068*O1068)</f>
        <v>0</v>
      </c>
      <c r="AX1068" s="43"/>
      <c r="AY1068" s="318">
        <f>SUM(AX1068*O1068)</f>
        <v>0</v>
      </c>
      <c r="AZ1068" s="44"/>
      <c r="BA1068" s="317">
        <f>SUM(AZ1068*O1068)</f>
        <v>0</v>
      </c>
      <c r="BB1068" s="43"/>
      <c r="BC1068" s="318">
        <f>SUM(BB1068*O1068)</f>
        <v>0</v>
      </c>
      <c r="BD1068" s="44"/>
      <c r="BE1068" s="317">
        <f>SUM(BD1068*O1068)</f>
        <v>0</v>
      </c>
    </row>
    <row r="1069" spans="1:57" ht="25.5" x14ac:dyDescent="0.2">
      <c r="A1069" s="187">
        <v>379</v>
      </c>
      <c r="B1069" s="193" t="s">
        <v>173</v>
      </c>
      <c r="C1069" s="25" t="s">
        <v>854</v>
      </c>
      <c r="D1069" s="29" t="s">
        <v>920</v>
      </c>
      <c r="E1069" s="28" t="s">
        <v>2383</v>
      </c>
      <c r="F1069" s="188">
        <v>100</v>
      </c>
      <c r="G1069" s="28" t="s">
        <v>2181</v>
      </c>
      <c r="H1069" s="89">
        <v>11405</v>
      </c>
      <c r="I1069" s="29" t="s">
        <v>3404</v>
      </c>
      <c r="J1069" s="79" t="s">
        <v>2338</v>
      </c>
      <c r="K1069" s="187">
        <v>1</v>
      </c>
      <c r="L1069" s="146">
        <v>0.57999999999999996</v>
      </c>
      <c r="M1069" s="80">
        <v>0.57999999999999996</v>
      </c>
      <c r="N1069" s="80">
        <v>0.57999999999999996</v>
      </c>
      <c r="O1069" s="223">
        <v>0.57999999999999996</v>
      </c>
      <c r="P1069" s="371">
        <f>SUM(R1069,T1069,V1069,X1069,Z1069,AB1069,AD1069,AF1069,AH1069,AJ1069,AL1069,AN1069,AP1069,AR1069,AT1069,AV1069,AX1069,AZ1069,BB1069,BD1069)</f>
        <v>0</v>
      </c>
      <c r="Q1069" s="372">
        <f>SUM(P1069*O1069)</f>
        <v>0</v>
      </c>
      <c r="R1069" s="43"/>
      <c r="S1069" s="318">
        <f>SUM(R1069*O1069)</f>
        <v>0</v>
      </c>
      <c r="T1069" s="44"/>
      <c r="U1069" s="317">
        <f>SUM(T1069*O1069)</f>
        <v>0</v>
      </c>
      <c r="V1069" s="43"/>
      <c r="W1069" s="318">
        <f>SUM(V1069*O1069)</f>
        <v>0</v>
      </c>
      <c r="X1069" s="44"/>
      <c r="Y1069" s="317">
        <f>SUM(X1069*O1069)</f>
        <v>0</v>
      </c>
      <c r="Z1069" s="43"/>
      <c r="AA1069" s="318">
        <f>SUM(Z1069*O1069)</f>
        <v>0</v>
      </c>
      <c r="AB1069" s="44"/>
      <c r="AC1069" s="317">
        <f>SUM(AB1069*O1069)</f>
        <v>0</v>
      </c>
      <c r="AD1069" s="43"/>
      <c r="AE1069" s="318">
        <f>SUM(AD1069*O1069)</f>
        <v>0</v>
      </c>
      <c r="AF1069" s="44"/>
      <c r="AG1069" s="317">
        <f>SUM(AF1069*O1069)</f>
        <v>0</v>
      </c>
      <c r="AH1069" s="43"/>
      <c r="AI1069" s="318">
        <f>SUM(AH1069*O1069)</f>
        <v>0</v>
      </c>
      <c r="AJ1069" s="44"/>
      <c r="AK1069" s="317">
        <f>SUM(AJ1069*O1069)</f>
        <v>0</v>
      </c>
      <c r="AL1069" s="43"/>
      <c r="AM1069" s="318">
        <f>SUM(AL1069*O1069)</f>
        <v>0</v>
      </c>
      <c r="AN1069" s="44"/>
      <c r="AO1069" s="317">
        <f>SUM(AN1069*O1069)</f>
        <v>0</v>
      </c>
      <c r="AP1069" s="43"/>
      <c r="AQ1069" s="318">
        <f>SUM(AP1069*O1069)</f>
        <v>0</v>
      </c>
      <c r="AR1069" s="44"/>
      <c r="AS1069" s="317">
        <f>SUM(AR1069*O1069)</f>
        <v>0</v>
      </c>
      <c r="AT1069" s="43"/>
      <c r="AU1069" s="318">
        <f>SUM(AT1069*O1069)</f>
        <v>0</v>
      </c>
      <c r="AV1069" s="44"/>
      <c r="AW1069" s="317">
        <f>SUM(AV1069*O1069)</f>
        <v>0</v>
      </c>
      <c r="AX1069" s="43"/>
      <c r="AY1069" s="318">
        <f>SUM(AX1069*O1069)</f>
        <v>0</v>
      </c>
      <c r="AZ1069" s="44"/>
      <c r="BA1069" s="317">
        <f>SUM(AZ1069*O1069)</f>
        <v>0</v>
      </c>
      <c r="BB1069" s="43"/>
      <c r="BC1069" s="318">
        <f>SUM(BB1069*O1069)</f>
        <v>0</v>
      </c>
      <c r="BD1069" s="44"/>
      <c r="BE1069" s="317">
        <f>SUM(BD1069*O1069)</f>
        <v>0</v>
      </c>
    </row>
    <row r="1070" spans="1:57" x14ac:dyDescent="0.2">
      <c r="A1070" s="81">
        <v>379</v>
      </c>
      <c r="B1070" s="191" t="s">
        <v>173</v>
      </c>
      <c r="C1070" s="82" t="s">
        <v>854</v>
      </c>
      <c r="D1070" s="83" t="s">
        <v>1074</v>
      </c>
      <c r="E1070" s="84" t="s">
        <v>2383</v>
      </c>
      <c r="F1070" s="85">
        <v>100</v>
      </c>
      <c r="G1070" s="84" t="s">
        <v>2181</v>
      </c>
      <c r="H1070" s="22">
        <v>9732829</v>
      </c>
      <c r="I1070" s="34">
        <v>57681</v>
      </c>
      <c r="J1070" s="86" t="s">
        <v>1074</v>
      </c>
      <c r="K1070" s="81">
        <v>3</v>
      </c>
      <c r="L1070" s="87">
        <v>0.88</v>
      </c>
      <c r="M1070" s="155">
        <v>0.94</v>
      </c>
      <c r="N1070" s="87">
        <v>0.94</v>
      </c>
      <c r="O1070" s="362">
        <v>0.88</v>
      </c>
      <c r="P1070" s="371">
        <f>SUM(R1070,T1070,V1070,X1070,Z1070,AB1070,AD1070,AF1070,AH1070,AJ1070,AL1070,AN1070,AP1070,AR1070,AT1070,AV1070,AX1070,AZ1070,BB1070,BD1070)</f>
        <v>0</v>
      </c>
      <c r="Q1070" s="372">
        <f>SUM(P1070*O1070)</f>
        <v>0</v>
      </c>
      <c r="R1070" s="43"/>
      <c r="S1070" s="318">
        <f>SUM(R1070*O1070)</f>
        <v>0</v>
      </c>
      <c r="T1070" s="44"/>
      <c r="U1070" s="317">
        <f>SUM(T1070*O1070)</f>
        <v>0</v>
      </c>
      <c r="V1070" s="43"/>
      <c r="W1070" s="318">
        <f>SUM(V1070*O1070)</f>
        <v>0</v>
      </c>
      <c r="X1070" s="44"/>
      <c r="Y1070" s="317">
        <f>SUM(X1070*O1070)</f>
        <v>0</v>
      </c>
      <c r="Z1070" s="43"/>
      <c r="AA1070" s="318">
        <f>SUM(Z1070*O1070)</f>
        <v>0</v>
      </c>
      <c r="AB1070" s="44"/>
      <c r="AC1070" s="317">
        <f>SUM(AB1070*O1070)</f>
        <v>0</v>
      </c>
      <c r="AD1070" s="43"/>
      <c r="AE1070" s="318">
        <f>SUM(AD1070*O1070)</f>
        <v>0</v>
      </c>
      <c r="AF1070" s="44"/>
      <c r="AG1070" s="317">
        <f>SUM(AF1070*O1070)</f>
        <v>0</v>
      </c>
      <c r="AH1070" s="43"/>
      <c r="AI1070" s="318">
        <f>SUM(AH1070*O1070)</f>
        <v>0</v>
      </c>
      <c r="AJ1070" s="44"/>
      <c r="AK1070" s="317">
        <f>SUM(AJ1070*O1070)</f>
        <v>0</v>
      </c>
      <c r="AL1070" s="43"/>
      <c r="AM1070" s="318">
        <f>SUM(AL1070*O1070)</f>
        <v>0</v>
      </c>
      <c r="AN1070" s="44"/>
      <c r="AO1070" s="317">
        <f>SUM(AN1070*O1070)</f>
        <v>0</v>
      </c>
      <c r="AP1070" s="43"/>
      <c r="AQ1070" s="318">
        <f>SUM(AP1070*O1070)</f>
        <v>0</v>
      </c>
      <c r="AR1070" s="44"/>
      <c r="AS1070" s="317">
        <f>SUM(AR1070*O1070)</f>
        <v>0</v>
      </c>
      <c r="AT1070" s="43"/>
      <c r="AU1070" s="318">
        <f>SUM(AT1070*O1070)</f>
        <v>0</v>
      </c>
      <c r="AV1070" s="44"/>
      <c r="AW1070" s="317">
        <f>SUM(AV1070*O1070)</f>
        <v>0</v>
      </c>
      <c r="AX1070" s="43"/>
      <c r="AY1070" s="318">
        <f>SUM(AX1070*O1070)</f>
        <v>0</v>
      </c>
      <c r="AZ1070" s="44"/>
      <c r="BA1070" s="317">
        <f>SUM(AZ1070*O1070)</f>
        <v>0</v>
      </c>
      <c r="BB1070" s="43"/>
      <c r="BC1070" s="318">
        <f>SUM(BB1070*O1070)</f>
        <v>0</v>
      </c>
      <c r="BD1070" s="44"/>
      <c r="BE1070" s="317">
        <f>SUM(BD1070*O1070)</f>
        <v>0</v>
      </c>
    </row>
    <row r="1071" spans="1:57" ht="25.5" x14ac:dyDescent="0.2">
      <c r="A1071" s="263">
        <v>379</v>
      </c>
      <c r="B1071" s="264" t="s">
        <v>173</v>
      </c>
      <c r="C1071" s="260" t="s">
        <v>854</v>
      </c>
      <c r="D1071" s="315" t="s">
        <v>4052</v>
      </c>
      <c r="E1071" s="266" t="s">
        <v>2340</v>
      </c>
      <c r="F1071" s="265">
        <v>100</v>
      </c>
      <c r="G1071" s="266"/>
      <c r="H1071" s="320" t="s">
        <v>4350</v>
      </c>
      <c r="I1071" s="266" t="s">
        <v>3747</v>
      </c>
      <c r="J1071" s="316" t="s">
        <v>4733</v>
      </c>
      <c r="K1071" s="263"/>
      <c r="L1071" s="267"/>
      <c r="M1071" s="267"/>
      <c r="N1071" s="267"/>
      <c r="O1071" s="360">
        <v>1.23</v>
      </c>
      <c r="P1071" s="371">
        <f>SUM(R1071,T1071,V1071,X1071,Z1071,AB1071,AD1071,AF1071,AH1071,AJ1071,AL1071,AN1071,AP1071,AR1071,AT1071,AV1071,AX1071,AZ1071,BB1071,BD1071)</f>
        <v>0</v>
      </c>
      <c r="Q1071" s="372">
        <f>SUM(P1071*O1071)</f>
        <v>0</v>
      </c>
      <c r="R1071" s="43"/>
      <c r="S1071" s="318">
        <f>SUM(R1071*O1071)</f>
        <v>0</v>
      </c>
      <c r="T1071" s="44"/>
      <c r="U1071" s="317">
        <f>SUM(T1071*O1071)</f>
        <v>0</v>
      </c>
      <c r="V1071" s="43"/>
      <c r="W1071" s="318">
        <f>SUM(V1071*O1071)</f>
        <v>0</v>
      </c>
      <c r="X1071" s="44"/>
      <c r="Y1071" s="317">
        <f>SUM(X1071*O1071)</f>
        <v>0</v>
      </c>
      <c r="Z1071" s="43"/>
      <c r="AA1071" s="318">
        <f>SUM(Z1071*O1071)</f>
        <v>0</v>
      </c>
      <c r="AB1071" s="44"/>
      <c r="AC1071" s="317">
        <f>SUM(AB1071*O1071)</f>
        <v>0</v>
      </c>
      <c r="AD1071" s="43"/>
      <c r="AE1071" s="318">
        <f>SUM(AD1071*O1071)</f>
        <v>0</v>
      </c>
      <c r="AF1071" s="44"/>
      <c r="AG1071" s="317">
        <f>SUM(AF1071*O1071)</f>
        <v>0</v>
      </c>
      <c r="AH1071" s="43"/>
      <c r="AI1071" s="318">
        <f>SUM(AH1071*O1071)</f>
        <v>0</v>
      </c>
      <c r="AJ1071" s="44"/>
      <c r="AK1071" s="317">
        <f>SUM(AJ1071*O1071)</f>
        <v>0</v>
      </c>
      <c r="AL1071" s="43"/>
      <c r="AM1071" s="318">
        <f>SUM(AL1071*O1071)</f>
        <v>0</v>
      </c>
      <c r="AN1071" s="44"/>
      <c r="AO1071" s="317">
        <f>SUM(AN1071*O1071)</f>
        <v>0</v>
      </c>
      <c r="AP1071" s="43"/>
      <c r="AQ1071" s="318">
        <f>SUM(AP1071*O1071)</f>
        <v>0</v>
      </c>
      <c r="AR1071" s="44"/>
      <c r="AS1071" s="317">
        <f>SUM(AR1071*O1071)</f>
        <v>0</v>
      </c>
      <c r="AT1071" s="43"/>
      <c r="AU1071" s="318">
        <f>SUM(AT1071*O1071)</f>
        <v>0</v>
      </c>
      <c r="AV1071" s="44"/>
      <c r="AW1071" s="317">
        <f>SUM(AV1071*O1071)</f>
        <v>0</v>
      </c>
      <c r="AX1071" s="43"/>
      <c r="AY1071" s="318">
        <f>SUM(AX1071*O1071)</f>
        <v>0</v>
      </c>
      <c r="AZ1071" s="44"/>
      <c r="BA1071" s="317">
        <f>SUM(AZ1071*O1071)</f>
        <v>0</v>
      </c>
      <c r="BB1071" s="43"/>
      <c r="BC1071" s="318">
        <f>SUM(BB1071*O1071)</f>
        <v>0</v>
      </c>
      <c r="BD1071" s="44"/>
      <c r="BE1071" s="317">
        <f>SUM(BD1071*O1071)</f>
        <v>0</v>
      </c>
    </row>
    <row r="1072" spans="1:57" ht="25.5" x14ac:dyDescent="0.2">
      <c r="A1072" s="186">
        <v>379</v>
      </c>
      <c r="B1072" s="192" t="s">
        <v>173</v>
      </c>
      <c r="C1072" s="73" t="s">
        <v>854</v>
      </c>
      <c r="D1072" s="74" t="s">
        <v>901</v>
      </c>
      <c r="E1072" s="74" t="s">
        <v>919</v>
      </c>
      <c r="F1072" s="75">
        <v>1000</v>
      </c>
      <c r="G1072" s="74" t="s">
        <v>3055</v>
      </c>
      <c r="H1072" s="76" t="s">
        <v>3055</v>
      </c>
      <c r="I1072" s="74" t="s">
        <v>3400</v>
      </c>
      <c r="J1072" s="24" t="s">
        <v>3132</v>
      </c>
      <c r="K1072" s="186">
        <v>2</v>
      </c>
      <c r="L1072" s="144">
        <v>10.29</v>
      </c>
      <c r="M1072" s="77">
        <v>10.29</v>
      </c>
      <c r="N1072" s="157">
        <v>7.29</v>
      </c>
      <c r="O1072" s="225">
        <v>7.14</v>
      </c>
      <c r="P1072" s="371">
        <f>SUM(R1072,T1072,V1072,X1072,Z1072,AB1072,AD1072,AF1072,AH1072,AJ1072,AL1072,AN1072,AP1072,AR1072,AT1072,AV1072,AX1072,AZ1072,BB1072,BD1072)</f>
        <v>0</v>
      </c>
      <c r="Q1072" s="372">
        <f>SUM(P1072*O1072)</f>
        <v>0</v>
      </c>
      <c r="R1072" s="43"/>
      <c r="S1072" s="318">
        <f>SUM(R1072*O1072)</f>
        <v>0</v>
      </c>
      <c r="T1072" s="44"/>
      <c r="U1072" s="317">
        <f>SUM(T1072*O1072)</f>
        <v>0</v>
      </c>
      <c r="V1072" s="43"/>
      <c r="W1072" s="318">
        <f>SUM(V1072*O1072)</f>
        <v>0</v>
      </c>
      <c r="X1072" s="44"/>
      <c r="Y1072" s="317">
        <f>SUM(X1072*O1072)</f>
        <v>0</v>
      </c>
      <c r="Z1072" s="43"/>
      <c r="AA1072" s="318">
        <f>SUM(Z1072*O1072)</f>
        <v>0</v>
      </c>
      <c r="AB1072" s="44"/>
      <c r="AC1072" s="317">
        <f>SUM(AB1072*O1072)</f>
        <v>0</v>
      </c>
      <c r="AD1072" s="43"/>
      <c r="AE1072" s="318">
        <f>SUM(AD1072*O1072)</f>
        <v>0</v>
      </c>
      <c r="AF1072" s="44"/>
      <c r="AG1072" s="317">
        <f>SUM(AF1072*O1072)</f>
        <v>0</v>
      </c>
      <c r="AH1072" s="43"/>
      <c r="AI1072" s="318">
        <f>SUM(AH1072*O1072)</f>
        <v>0</v>
      </c>
      <c r="AJ1072" s="44"/>
      <c r="AK1072" s="317">
        <f>SUM(AJ1072*O1072)</f>
        <v>0</v>
      </c>
      <c r="AL1072" s="43"/>
      <c r="AM1072" s="318">
        <f>SUM(AL1072*O1072)</f>
        <v>0</v>
      </c>
      <c r="AN1072" s="44"/>
      <c r="AO1072" s="317">
        <f>SUM(AN1072*O1072)</f>
        <v>0</v>
      </c>
      <c r="AP1072" s="43"/>
      <c r="AQ1072" s="318">
        <f>SUM(AP1072*O1072)</f>
        <v>0</v>
      </c>
      <c r="AR1072" s="44"/>
      <c r="AS1072" s="317">
        <f>SUM(AR1072*O1072)</f>
        <v>0</v>
      </c>
      <c r="AT1072" s="43"/>
      <c r="AU1072" s="318">
        <f>SUM(AT1072*O1072)</f>
        <v>0</v>
      </c>
      <c r="AV1072" s="44"/>
      <c r="AW1072" s="317">
        <f>SUM(AV1072*O1072)</f>
        <v>0</v>
      </c>
      <c r="AX1072" s="43"/>
      <c r="AY1072" s="318">
        <f>SUM(AX1072*O1072)</f>
        <v>0</v>
      </c>
      <c r="AZ1072" s="44"/>
      <c r="BA1072" s="317">
        <f>SUM(AZ1072*O1072)</f>
        <v>0</v>
      </c>
      <c r="BB1072" s="43"/>
      <c r="BC1072" s="318">
        <f>SUM(BB1072*O1072)</f>
        <v>0</v>
      </c>
      <c r="BD1072" s="44"/>
      <c r="BE1072" s="317">
        <f>SUM(BD1072*O1072)</f>
        <v>0</v>
      </c>
    </row>
    <row r="1073" spans="1:57" ht="25.5" x14ac:dyDescent="0.2">
      <c r="A1073" s="187">
        <v>380</v>
      </c>
      <c r="B1073" s="193" t="s">
        <v>173</v>
      </c>
      <c r="C1073" s="25" t="s">
        <v>3363</v>
      </c>
      <c r="D1073" s="29" t="s">
        <v>920</v>
      </c>
      <c r="E1073" s="28" t="s">
        <v>2383</v>
      </c>
      <c r="F1073" s="188">
        <v>100</v>
      </c>
      <c r="G1073" s="28">
        <v>1</v>
      </c>
      <c r="H1073" s="89">
        <v>11403</v>
      </c>
      <c r="I1073" s="29" t="s">
        <v>3404</v>
      </c>
      <c r="J1073" s="79" t="s">
        <v>2338</v>
      </c>
      <c r="K1073" s="187">
        <v>1</v>
      </c>
      <c r="L1073" s="146">
        <v>0.24</v>
      </c>
      <c r="M1073" s="80">
        <v>0.24</v>
      </c>
      <c r="N1073" s="80">
        <v>0.24</v>
      </c>
      <c r="O1073" s="223">
        <v>0.24</v>
      </c>
      <c r="P1073" s="371">
        <f>SUM(R1073,T1073,V1073,X1073,Z1073,AB1073,AD1073,AF1073,AH1073,AJ1073,AL1073,AN1073,AP1073,AR1073,AT1073,AV1073,AX1073,AZ1073,BB1073,BD1073)</f>
        <v>0</v>
      </c>
      <c r="Q1073" s="372">
        <f>SUM(P1073*O1073)</f>
        <v>0</v>
      </c>
      <c r="R1073" s="43"/>
      <c r="S1073" s="318">
        <f>SUM(R1073*O1073)</f>
        <v>0</v>
      </c>
      <c r="T1073" s="44"/>
      <c r="U1073" s="317">
        <f>SUM(T1073*O1073)</f>
        <v>0</v>
      </c>
      <c r="V1073" s="43"/>
      <c r="W1073" s="318">
        <f>SUM(V1073*O1073)</f>
        <v>0</v>
      </c>
      <c r="X1073" s="44"/>
      <c r="Y1073" s="317">
        <f>SUM(X1073*O1073)</f>
        <v>0</v>
      </c>
      <c r="Z1073" s="43"/>
      <c r="AA1073" s="318">
        <f>SUM(Z1073*O1073)</f>
        <v>0</v>
      </c>
      <c r="AB1073" s="44"/>
      <c r="AC1073" s="317">
        <f>SUM(AB1073*O1073)</f>
        <v>0</v>
      </c>
      <c r="AD1073" s="43"/>
      <c r="AE1073" s="318">
        <f>SUM(AD1073*O1073)</f>
        <v>0</v>
      </c>
      <c r="AF1073" s="44"/>
      <c r="AG1073" s="317">
        <f>SUM(AF1073*O1073)</f>
        <v>0</v>
      </c>
      <c r="AH1073" s="43"/>
      <c r="AI1073" s="318">
        <f>SUM(AH1073*O1073)</f>
        <v>0</v>
      </c>
      <c r="AJ1073" s="44"/>
      <c r="AK1073" s="317">
        <f>SUM(AJ1073*O1073)</f>
        <v>0</v>
      </c>
      <c r="AL1073" s="43"/>
      <c r="AM1073" s="318">
        <f>SUM(AL1073*O1073)</f>
        <v>0</v>
      </c>
      <c r="AN1073" s="44"/>
      <c r="AO1073" s="317">
        <f>SUM(AN1073*O1073)</f>
        <v>0</v>
      </c>
      <c r="AP1073" s="43"/>
      <c r="AQ1073" s="318">
        <f>SUM(AP1073*O1073)</f>
        <v>0</v>
      </c>
      <c r="AR1073" s="44"/>
      <c r="AS1073" s="317">
        <f>SUM(AR1073*O1073)</f>
        <v>0</v>
      </c>
      <c r="AT1073" s="43"/>
      <c r="AU1073" s="318">
        <f>SUM(AT1073*O1073)</f>
        <v>0</v>
      </c>
      <c r="AV1073" s="44"/>
      <c r="AW1073" s="317">
        <f>SUM(AV1073*O1073)</f>
        <v>0</v>
      </c>
      <c r="AX1073" s="43"/>
      <c r="AY1073" s="318">
        <f>SUM(AX1073*O1073)</f>
        <v>0</v>
      </c>
      <c r="AZ1073" s="44"/>
      <c r="BA1073" s="317">
        <f>SUM(AZ1073*O1073)</f>
        <v>0</v>
      </c>
      <c r="BB1073" s="43"/>
      <c r="BC1073" s="318">
        <f>SUM(BB1073*O1073)</f>
        <v>0</v>
      </c>
      <c r="BD1073" s="44"/>
      <c r="BE1073" s="317">
        <f>SUM(BD1073*O1073)</f>
        <v>0</v>
      </c>
    </row>
    <row r="1074" spans="1:57" ht="25.5" x14ac:dyDescent="0.2">
      <c r="A1074" s="186">
        <v>380</v>
      </c>
      <c r="B1074" s="192" t="s">
        <v>173</v>
      </c>
      <c r="C1074" s="73" t="s">
        <v>880</v>
      </c>
      <c r="D1074" s="74" t="s">
        <v>901</v>
      </c>
      <c r="E1074" s="74" t="s">
        <v>10</v>
      </c>
      <c r="F1074" s="75">
        <v>100</v>
      </c>
      <c r="G1074" s="74" t="s">
        <v>3056</v>
      </c>
      <c r="H1074" s="74" t="s">
        <v>3056</v>
      </c>
      <c r="I1074" s="74" t="s">
        <v>3400</v>
      </c>
      <c r="J1074" s="24" t="s">
        <v>3132</v>
      </c>
      <c r="K1074" s="186">
        <v>2</v>
      </c>
      <c r="L1074" s="77">
        <v>0.16</v>
      </c>
      <c r="M1074" s="144">
        <v>0.24</v>
      </c>
      <c r="N1074" s="144">
        <v>0.25</v>
      </c>
      <c r="O1074" s="219">
        <v>0.26</v>
      </c>
      <c r="P1074" s="371">
        <f>SUM(R1074,T1074,V1074,X1074,Z1074,AB1074,AD1074,AF1074,AH1074,AJ1074,AL1074,AN1074,AP1074,AR1074,AT1074,AV1074,AX1074,AZ1074,BB1074,BD1074)</f>
        <v>0</v>
      </c>
      <c r="Q1074" s="372">
        <f>SUM(P1074*O1074)</f>
        <v>0</v>
      </c>
      <c r="R1074" s="43"/>
      <c r="S1074" s="318">
        <f>SUM(R1074*O1074)</f>
        <v>0</v>
      </c>
      <c r="T1074" s="44"/>
      <c r="U1074" s="317">
        <f>SUM(T1074*O1074)</f>
        <v>0</v>
      </c>
      <c r="V1074" s="43"/>
      <c r="W1074" s="318">
        <f>SUM(V1074*O1074)</f>
        <v>0</v>
      </c>
      <c r="X1074" s="44"/>
      <c r="Y1074" s="317">
        <f>SUM(X1074*O1074)</f>
        <v>0</v>
      </c>
      <c r="Z1074" s="43"/>
      <c r="AA1074" s="318">
        <f>SUM(Z1074*O1074)</f>
        <v>0</v>
      </c>
      <c r="AB1074" s="44"/>
      <c r="AC1074" s="317">
        <f>SUM(AB1074*O1074)</f>
        <v>0</v>
      </c>
      <c r="AD1074" s="43"/>
      <c r="AE1074" s="318">
        <f>SUM(AD1074*O1074)</f>
        <v>0</v>
      </c>
      <c r="AF1074" s="44"/>
      <c r="AG1074" s="317">
        <f>SUM(AF1074*O1074)</f>
        <v>0</v>
      </c>
      <c r="AH1074" s="43"/>
      <c r="AI1074" s="318">
        <f>SUM(AH1074*O1074)</f>
        <v>0</v>
      </c>
      <c r="AJ1074" s="44"/>
      <c r="AK1074" s="317">
        <f>SUM(AJ1074*O1074)</f>
        <v>0</v>
      </c>
      <c r="AL1074" s="43"/>
      <c r="AM1074" s="318">
        <f>SUM(AL1074*O1074)</f>
        <v>0</v>
      </c>
      <c r="AN1074" s="44"/>
      <c r="AO1074" s="317">
        <f>SUM(AN1074*O1074)</f>
        <v>0</v>
      </c>
      <c r="AP1074" s="43"/>
      <c r="AQ1074" s="318">
        <f>SUM(AP1074*O1074)</f>
        <v>0</v>
      </c>
      <c r="AR1074" s="44"/>
      <c r="AS1074" s="317">
        <f>SUM(AR1074*O1074)</f>
        <v>0</v>
      </c>
      <c r="AT1074" s="43"/>
      <c r="AU1074" s="318">
        <f>SUM(AT1074*O1074)</f>
        <v>0</v>
      </c>
      <c r="AV1074" s="44"/>
      <c r="AW1074" s="317">
        <f>SUM(AV1074*O1074)</f>
        <v>0</v>
      </c>
      <c r="AX1074" s="43"/>
      <c r="AY1074" s="318">
        <f>SUM(AX1074*O1074)</f>
        <v>0</v>
      </c>
      <c r="AZ1074" s="44"/>
      <c r="BA1074" s="317">
        <f>SUM(AZ1074*O1074)</f>
        <v>0</v>
      </c>
      <c r="BB1074" s="43"/>
      <c r="BC1074" s="318">
        <f>SUM(BB1074*O1074)</f>
        <v>0</v>
      </c>
      <c r="BD1074" s="44"/>
      <c r="BE1074" s="317">
        <f>SUM(BD1074*O1074)</f>
        <v>0</v>
      </c>
    </row>
    <row r="1075" spans="1:57" ht="25.5" x14ac:dyDescent="0.2">
      <c r="A1075" s="81">
        <v>380</v>
      </c>
      <c r="B1075" s="191" t="s">
        <v>173</v>
      </c>
      <c r="C1075" s="82" t="s">
        <v>880</v>
      </c>
      <c r="D1075" s="83" t="s">
        <v>1074</v>
      </c>
      <c r="E1075" s="84" t="s">
        <v>2383</v>
      </c>
      <c r="F1075" s="85">
        <v>100</v>
      </c>
      <c r="G1075" s="84" t="s">
        <v>2478</v>
      </c>
      <c r="H1075" s="22">
        <v>9732828</v>
      </c>
      <c r="I1075" s="34">
        <v>57681</v>
      </c>
      <c r="J1075" s="86" t="s">
        <v>1074</v>
      </c>
      <c r="K1075" s="81">
        <v>3</v>
      </c>
      <c r="L1075" s="87">
        <v>0.56000000000000005</v>
      </c>
      <c r="M1075" s="87">
        <v>0.56000000000000005</v>
      </c>
      <c r="N1075" s="87">
        <v>0.56000000000000005</v>
      </c>
      <c r="O1075" s="365">
        <v>0.56000000000000005</v>
      </c>
      <c r="P1075" s="371">
        <f>SUM(R1075,T1075,V1075,X1075,Z1075,AB1075,AD1075,AF1075,AH1075,AJ1075,AL1075,AN1075,AP1075,AR1075,AT1075,AV1075,AX1075,AZ1075,BB1075,BD1075)</f>
        <v>0</v>
      </c>
      <c r="Q1075" s="372">
        <f>SUM(P1075*O1075)</f>
        <v>0</v>
      </c>
      <c r="R1075" s="43"/>
      <c r="S1075" s="318">
        <f>SUM(R1075*O1075)</f>
        <v>0</v>
      </c>
      <c r="T1075" s="44"/>
      <c r="U1075" s="317">
        <f>SUM(T1075*O1075)</f>
        <v>0</v>
      </c>
      <c r="V1075" s="43"/>
      <c r="W1075" s="318">
        <f>SUM(V1075*O1075)</f>
        <v>0</v>
      </c>
      <c r="X1075" s="44"/>
      <c r="Y1075" s="317">
        <f>SUM(X1075*O1075)</f>
        <v>0</v>
      </c>
      <c r="Z1075" s="43"/>
      <c r="AA1075" s="318">
        <f>SUM(Z1075*O1075)</f>
        <v>0</v>
      </c>
      <c r="AB1075" s="44"/>
      <c r="AC1075" s="317">
        <f>SUM(AB1075*O1075)</f>
        <v>0</v>
      </c>
      <c r="AD1075" s="43"/>
      <c r="AE1075" s="318">
        <f>SUM(AD1075*O1075)</f>
        <v>0</v>
      </c>
      <c r="AF1075" s="44"/>
      <c r="AG1075" s="317">
        <f>SUM(AF1075*O1075)</f>
        <v>0</v>
      </c>
      <c r="AH1075" s="43"/>
      <c r="AI1075" s="318">
        <f>SUM(AH1075*O1075)</f>
        <v>0</v>
      </c>
      <c r="AJ1075" s="44"/>
      <c r="AK1075" s="317">
        <f>SUM(AJ1075*O1075)</f>
        <v>0</v>
      </c>
      <c r="AL1075" s="43"/>
      <c r="AM1075" s="318">
        <f>SUM(AL1075*O1075)</f>
        <v>0</v>
      </c>
      <c r="AN1075" s="44"/>
      <c r="AO1075" s="317">
        <f>SUM(AN1075*O1075)</f>
        <v>0</v>
      </c>
      <c r="AP1075" s="43"/>
      <c r="AQ1075" s="318">
        <f>SUM(AP1075*O1075)</f>
        <v>0</v>
      </c>
      <c r="AR1075" s="44"/>
      <c r="AS1075" s="317">
        <f>SUM(AR1075*O1075)</f>
        <v>0</v>
      </c>
      <c r="AT1075" s="43"/>
      <c r="AU1075" s="318">
        <f>SUM(AT1075*O1075)</f>
        <v>0</v>
      </c>
      <c r="AV1075" s="44"/>
      <c r="AW1075" s="317">
        <f>SUM(AV1075*O1075)</f>
        <v>0</v>
      </c>
      <c r="AX1075" s="43"/>
      <c r="AY1075" s="318">
        <f>SUM(AX1075*O1075)</f>
        <v>0</v>
      </c>
      <c r="AZ1075" s="44"/>
      <c r="BA1075" s="317">
        <f>SUM(AZ1075*O1075)</f>
        <v>0</v>
      </c>
      <c r="BB1075" s="43"/>
      <c r="BC1075" s="318">
        <f>SUM(BB1075*O1075)</f>
        <v>0</v>
      </c>
      <c r="BD1075" s="44"/>
      <c r="BE1075" s="317">
        <f>SUM(BD1075*O1075)</f>
        <v>0</v>
      </c>
    </row>
    <row r="1076" spans="1:57" ht="25.5" x14ac:dyDescent="0.2">
      <c r="A1076" s="263">
        <v>380</v>
      </c>
      <c r="B1076" s="264" t="s">
        <v>173</v>
      </c>
      <c r="C1076" s="260" t="s">
        <v>4711</v>
      </c>
      <c r="D1076" s="315" t="s">
        <v>4052</v>
      </c>
      <c r="E1076" s="266" t="s">
        <v>2340</v>
      </c>
      <c r="F1076" s="265">
        <v>100</v>
      </c>
      <c r="G1076" s="266"/>
      <c r="H1076" s="320" t="s">
        <v>4351</v>
      </c>
      <c r="I1076" s="266" t="s">
        <v>3747</v>
      </c>
      <c r="J1076" s="316" t="s">
        <v>4733</v>
      </c>
      <c r="K1076" s="263"/>
      <c r="L1076" s="267"/>
      <c r="M1076" s="267"/>
      <c r="N1076" s="267"/>
      <c r="O1076" s="360">
        <v>1.1000000000000001</v>
      </c>
      <c r="P1076" s="371">
        <f>SUM(R1076,T1076,V1076,X1076,Z1076,AB1076,AD1076,AF1076,AH1076,AJ1076,AL1076,AN1076,AP1076,AR1076,AT1076,AV1076,AX1076,AZ1076,BB1076,BD1076)</f>
        <v>0</v>
      </c>
      <c r="Q1076" s="372">
        <f>SUM(P1076*O1076)</f>
        <v>0</v>
      </c>
      <c r="R1076" s="43"/>
      <c r="S1076" s="318">
        <f>SUM(R1076*O1076)</f>
        <v>0</v>
      </c>
      <c r="T1076" s="44"/>
      <c r="U1076" s="317">
        <f>SUM(T1076*O1076)</f>
        <v>0</v>
      </c>
      <c r="V1076" s="43"/>
      <c r="W1076" s="318">
        <f>SUM(V1076*O1076)</f>
        <v>0</v>
      </c>
      <c r="X1076" s="44"/>
      <c r="Y1076" s="317">
        <f>SUM(X1076*O1076)</f>
        <v>0</v>
      </c>
      <c r="Z1076" s="43"/>
      <c r="AA1076" s="318">
        <f>SUM(Z1076*O1076)</f>
        <v>0</v>
      </c>
      <c r="AB1076" s="44"/>
      <c r="AC1076" s="317">
        <f>SUM(AB1076*O1076)</f>
        <v>0</v>
      </c>
      <c r="AD1076" s="43"/>
      <c r="AE1076" s="318">
        <f>SUM(AD1076*O1076)</f>
        <v>0</v>
      </c>
      <c r="AF1076" s="44"/>
      <c r="AG1076" s="317">
        <f>SUM(AF1076*O1076)</f>
        <v>0</v>
      </c>
      <c r="AH1076" s="43"/>
      <c r="AI1076" s="318">
        <f>SUM(AH1076*O1076)</f>
        <v>0</v>
      </c>
      <c r="AJ1076" s="44"/>
      <c r="AK1076" s="317">
        <f>SUM(AJ1076*O1076)</f>
        <v>0</v>
      </c>
      <c r="AL1076" s="43"/>
      <c r="AM1076" s="318">
        <f>SUM(AL1076*O1076)</f>
        <v>0</v>
      </c>
      <c r="AN1076" s="44"/>
      <c r="AO1076" s="317">
        <f>SUM(AN1076*O1076)</f>
        <v>0</v>
      </c>
      <c r="AP1076" s="43"/>
      <c r="AQ1076" s="318">
        <f>SUM(AP1076*O1076)</f>
        <v>0</v>
      </c>
      <c r="AR1076" s="44"/>
      <c r="AS1076" s="317">
        <f>SUM(AR1076*O1076)</f>
        <v>0</v>
      </c>
      <c r="AT1076" s="43"/>
      <c r="AU1076" s="318">
        <f>SUM(AT1076*O1076)</f>
        <v>0</v>
      </c>
      <c r="AV1076" s="44"/>
      <c r="AW1076" s="317">
        <f>SUM(AV1076*O1076)</f>
        <v>0</v>
      </c>
      <c r="AX1076" s="43"/>
      <c r="AY1076" s="318">
        <f>SUM(AX1076*O1076)</f>
        <v>0</v>
      </c>
      <c r="AZ1076" s="44"/>
      <c r="BA1076" s="317">
        <f>SUM(AZ1076*O1076)</f>
        <v>0</v>
      </c>
      <c r="BB1076" s="43"/>
      <c r="BC1076" s="318">
        <f>SUM(BB1076*O1076)</f>
        <v>0</v>
      </c>
      <c r="BD1076" s="44"/>
      <c r="BE1076" s="317">
        <f>SUM(BD1076*O1076)</f>
        <v>0</v>
      </c>
    </row>
    <row r="1077" spans="1:57" ht="25.5" x14ac:dyDescent="0.2">
      <c r="A1077" s="187">
        <v>381</v>
      </c>
      <c r="B1077" s="25" t="s">
        <v>173</v>
      </c>
      <c r="C1077" s="25" t="s">
        <v>3364</v>
      </c>
      <c r="D1077" s="29" t="s">
        <v>920</v>
      </c>
      <c r="E1077" s="28" t="s">
        <v>2383</v>
      </c>
      <c r="F1077" s="188">
        <v>100</v>
      </c>
      <c r="G1077" s="28">
        <v>1</v>
      </c>
      <c r="H1077" s="89">
        <v>11401</v>
      </c>
      <c r="I1077" s="29" t="s">
        <v>3404</v>
      </c>
      <c r="J1077" s="79" t="s">
        <v>2338</v>
      </c>
      <c r="K1077" s="187">
        <v>1</v>
      </c>
      <c r="L1077" s="146">
        <v>0.22</v>
      </c>
      <c r="M1077" s="80">
        <v>0.22</v>
      </c>
      <c r="N1077" s="80">
        <v>0.22</v>
      </c>
      <c r="O1077" s="223">
        <v>0.22</v>
      </c>
      <c r="P1077" s="371">
        <f>SUM(R1077,T1077,V1077,X1077,Z1077,AB1077,AD1077,AF1077,AH1077,AJ1077,AL1077,AN1077,AP1077,AR1077,AT1077,AV1077,AX1077,AZ1077,BB1077,BD1077)</f>
        <v>0</v>
      </c>
      <c r="Q1077" s="372">
        <f>SUM(P1077*O1077)</f>
        <v>0</v>
      </c>
      <c r="R1077" s="43"/>
      <c r="S1077" s="318">
        <f>SUM(R1077*O1077)</f>
        <v>0</v>
      </c>
      <c r="T1077" s="44"/>
      <c r="U1077" s="317">
        <f>SUM(T1077*O1077)</f>
        <v>0</v>
      </c>
      <c r="V1077" s="43"/>
      <c r="W1077" s="318">
        <f>SUM(V1077*O1077)</f>
        <v>0</v>
      </c>
      <c r="X1077" s="44"/>
      <c r="Y1077" s="317">
        <f>SUM(X1077*O1077)</f>
        <v>0</v>
      </c>
      <c r="Z1077" s="43"/>
      <c r="AA1077" s="318">
        <f>SUM(Z1077*O1077)</f>
        <v>0</v>
      </c>
      <c r="AB1077" s="44"/>
      <c r="AC1077" s="317">
        <f>SUM(AB1077*O1077)</f>
        <v>0</v>
      </c>
      <c r="AD1077" s="43"/>
      <c r="AE1077" s="318">
        <f>SUM(AD1077*O1077)</f>
        <v>0</v>
      </c>
      <c r="AF1077" s="44"/>
      <c r="AG1077" s="317">
        <f>SUM(AF1077*O1077)</f>
        <v>0</v>
      </c>
      <c r="AH1077" s="43"/>
      <c r="AI1077" s="318">
        <f>SUM(AH1077*O1077)</f>
        <v>0</v>
      </c>
      <c r="AJ1077" s="44"/>
      <c r="AK1077" s="317">
        <f>SUM(AJ1077*O1077)</f>
        <v>0</v>
      </c>
      <c r="AL1077" s="43"/>
      <c r="AM1077" s="318">
        <f>SUM(AL1077*O1077)</f>
        <v>0</v>
      </c>
      <c r="AN1077" s="44"/>
      <c r="AO1077" s="317">
        <f>SUM(AN1077*O1077)</f>
        <v>0</v>
      </c>
      <c r="AP1077" s="43"/>
      <c r="AQ1077" s="318">
        <f>SUM(AP1077*O1077)</f>
        <v>0</v>
      </c>
      <c r="AR1077" s="44"/>
      <c r="AS1077" s="317">
        <f>SUM(AR1077*O1077)</f>
        <v>0</v>
      </c>
      <c r="AT1077" s="43"/>
      <c r="AU1077" s="318">
        <f>SUM(AT1077*O1077)</f>
        <v>0</v>
      </c>
      <c r="AV1077" s="44"/>
      <c r="AW1077" s="317">
        <f>SUM(AV1077*O1077)</f>
        <v>0</v>
      </c>
      <c r="AX1077" s="43"/>
      <c r="AY1077" s="318">
        <f>SUM(AX1077*O1077)</f>
        <v>0</v>
      </c>
      <c r="AZ1077" s="44"/>
      <c r="BA1077" s="317">
        <f>SUM(AZ1077*O1077)</f>
        <v>0</v>
      </c>
      <c r="BB1077" s="43"/>
      <c r="BC1077" s="318">
        <f>SUM(BB1077*O1077)</f>
        <v>0</v>
      </c>
      <c r="BD1077" s="44"/>
      <c r="BE1077" s="317">
        <f>SUM(BD1077*O1077)</f>
        <v>0</v>
      </c>
    </row>
    <row r="1078" spans="1:57" ht="25.5" x14ac:dyDescent="0.2">
      <c r="A1078" s="186">
        <v>381</v>
      </c>
      <c r="B1078" s="73" t="s">
        <v>173</v>
      </c>
      <c r="C1078" s="73" t="s">
        <v>1817</v>
      </c>
      <c r="D1078" s="74" t="s">
        <v>901</v>
      </c>
      <c r="E1078" s="74" t="s">
        <v>10</v>
      </c>
      <c r="F1078" s="75">
        <v>1000</v>
      </c>
      <c r="G1078" s="74" t="s">
        <v>1031</v>
      </c>
      <c r="H1078" s="76" t="s">
        <v>1031</v>
      </c>
      <c r="I1078" s="74" t="s">
        <v>3400</v>
      </c>
      <c r="J1078" s="24" t="s">
        <v>3132</v>
      </c>
      <c r="K1078" s="186">
        <v>1</v>
      </c>
      <c r="L1078" s="144">
        <v>2.0699999999999998</v>
      </c>
      <c r="M1078" s="144">
        <v>2.17</v>
      </c>
      <c r="N1078" s="77">
        <v>2.17</v>
      </c>
      <c r="O1078" s="219">
        <v>2.2799999999999998</v>
      </c>
      <c r="P1078" s="371">
        <f>SUM(R1078,T1078,V1078,X1078,Z1078,AB1078,AD1078,AF1078,AH1078,AJ1078,AL1078,AN1078,AP1078,AR1078,AT1078,AV1078,AX1078,AZ1078,BB1078,BD1078)</f>
        <v>0</v>
      </c>
      <c r="Q1078" s="372">
        <f>SUM(P1078*O1078)</f>
        <v>0</v>
      </c>
      <c r="R1078" s="43"/>
      <c r="S1078" s="318">
        <f>SUM(R1078*O1078)</f>
        <v>0</v>
      </c>
      <c r="T1078" s="44"/>
      <c r="U1078" s="317">
        <f>SUM(T1078*O1078)</f>
        <v>0</v>
      </c>
      <c r="V1078" s="43"/>
      <c r="W1078" s="318">
        <f>SUM(V1078*O1078)</f>
        <v>0</v>
      </c>
      <c r="X1078" s="44"/>
      <c r="Y1078" s="317">
        <f>SUM(X1078*O1078)</f>
        <v>0</v>
      </c>
      <c r="Z1078" s="43"/>
      <c r="AA1078" s="318">
        <f>SUM(Z1078*O1078)</f>
        <v>0</v>
      </c>
      <c r="AB1078" s="44"/>
      <c r="AC1078" s="317">
        <f>SUM(AB1078*O1078)</f>
        <v>0</v>
      </c>
      <c r="AD1078" s="43"/>
      <c r="AE1078" s="318">
        <f>SUM(AD1078*O1078)</f>
        <v>0</v>
      </c>
      <c r="AF1078" s="44"/>
      <c r="AG1078" s="317">
        <f>SUM(AF1078*O1078)</f>
        <v>0</v>
      </c>
      <c r="AH1078" s="43"/>
      <c r="AI1078" s="318">
        <f>SUM(AH1078*O1078)</f>
        <v>0</v>
      </c>
      <c r="AJ1078" s="44"/>
      <c r="AK1078" s="317">
        <f>SUM(AJ1078*O1078)</f>
        <v>0</v>
      </c>
      <c r="AL1078" s="43"/>
      <c r="AM1078" s="318">
        <f>SUM(AL1078*O1078)</f>
        <v>0</v>
      </c>
      <c r="AN1078" s="44"/>
      <c r="AO1078" s="317">
        <f>SUM(AN1078*O1078)</f>
        <v>0</v>
      </c>
      <c r="AP1078" s="43"/>
      <c r="AQ1078" s="318">
        <f>SUM(AP1078*O1078)</f>
        <v>0</v>
      </c>
      <c r="AR1078" s="44"/>
      <c r="AS1078" s="317">
        <f>SUM(AR1078*O1078)</f>
        <v>0</v>
      </c>
      <c r="AT1078" s="43"/>
      <c r="AU1078" s="318">
        <f>SUM(AT1078*O1078)</f>
        <v>0</v>
      </c>
      <c r="AV1078" s="44"/>
      <c r="AW1078" s="317">
        <f>SUM(AV1078*O1078)</f>
        <v>0</v>
      </c>
      <c r="AX1078" s="43"/>
      <c r="AY1078" s="318">
        <f>SUM(AX1078*O1078)</f>
        <v>0</v>
      </c>
      <c r="AZ1078" s="44"/>
      <c r="BA1078" s="317">
        <f>SUM(AZ1078*O1078)</f>
        <v>0</v>
      </c>
      <c r="BB1078" s="43"/>
      <c r="BC1078" s="318">
        <f>SUM(BB1078*O1078)</f>
        <v>0</v>
      </c>
      <c r="BD1078" s="44"/>
      <c r="BE1078" s="317">
        <f>SUM(BD1078*O1078)</f>
        <v>0</v>
      </c>
    </row>
    <row r="1079" spans="1:57" ht="25.5" x14ac:dyDescent="0.2">
      <c r="A1079" s="263">
        <v>381</v>
      </c>
      <c r="B1079" s="264" t="s">
        <v>173</v>
      </c>
      <c r="C1079" s="260" t="s">
        <v>1817</v>
      </c>
      <c r="D1079" s="315" t="s">
        <v>4052</v>
      </c>
      <c r="E1079" s="266" t="s">
        <v>2340</v>
      </c>
      <c r="F1079" s="265">
        <v>1000</v>
      </c>
      <c r="G1079" s="266"/>
      <c r="H1079" s="320" t="s">
        <v>4352</v>
      </c>
      <c r="I1079" s="266" t="s">
        <v>3747</v>
      </c>
      <c r="J1079" s="316" t="s">
        <v>4733</v>
      </c>
      <c r="K1079" s="263"/>
      <c r="L1079" s="267"/>
      <c r="M1079" s="267"/>
      <c r="N1079" s="267"/>
      <c r="O1079" s="360">
        <v>12.470000000000002</v>
      </c>
      <c r="P1079" s="371">
        <f>SUM(R1079,T1079,V1079,X1079,Z1079,AB1079,AD1079,AF1079,AH1079,AJ1079,AL1079,AN1079,AP1079,AR1079,AT1079,AV1079,AX1079,AZ1079,BB1079,BD1079)</f>
        <v>0</v>
      </c>
      <c r="Q1079" s="372">
        <f>SUM(P1079*O1079)</f>
        <v>0</v>
      </c>
      <c r="R1079" s="43"/>
      <c r="S1079" s="318">
        <f>SUM(R1079*O1079)</f>
        <v>0</v>
      </c>
      <c r="T1079" s="44"/>
      <c r="U1079" s="317">
        <f>SUM(T1079*O1079)</f>
        <v>0</v>
      </c>
      <c r="V1079" s="43"/>
      <c r="W1079" s="318">
        <f>SUM(V1079*O1079)</f>
        <v>0</v>
      </c>
      <c r="X1079" s="44"/>
      <c r="Y1079" s="317">
        <f>SUM(X1079*O1079)</f>
        <v>0</v>
      </c>
      <c r="Z1079" s="43"/>
      <c r="AA1079" s="318">
        <f>SUM(Z1079*O1079)</f>
        <v>0</v>
      </c>
      <c r="AB1079" s="44"/>
      <c r="AC1079" s="317">
        <f>SUM(AB1079*O1079)</f>
        <v>0</v>
      </c>
      <c r="AD1079" s="43"/>
      <c r="AE1079" s="318">
        <f>SUM(AD1079*O1079)</f>
        <v>0</v>
      </c>
      <c r="AF1079" s="44"/>
      <c r="AG1079" s="317">
        <f>SUM(AF1079*O1079)</f>
        <v>0</v>
      </c>
      <c r="AH1079" s="43"/>
      <c r="AI1079" s="318">
        <f>SUM(AH1079*O1079)</f>
        <v>0</v>
      </c>
      <c r="AJ1079" s="44"/>
      <c r="AK1079" s="317">
        <f>SUM(AJ1079*O1079)</f>
        <v>0</v>
      </c>
      <c r="AL1079" s="43"/>
      <c r="AM1079" s="318">
        <f>SUM(AL1079*O1079)</f>
        <v>0</v>
      </c>
      <c r="AN1079" s="44"/>
      <c r="AO1079" s="317">
        <f>SUM(AN1079*O1079)</f>
        <v>0</v>
      </c>
      <c r="AP1079" s="43"/>
      <c r="AQ1079" s="318">
        <f>SUM(AP1079*O1079)</f>
        <v>0</v>
      </c>
      <c r="AR1079" s="44"/>
      <c r="AS1079" s="317">
        <f>SUM(AR1079*O1079)</f>
        <v>0</v>
      </c>
      <c r="AT1079" s="43"/>
      <c r="AU1079" s="318">
        <f>SUM(AT1079*O1079)</f>
        <v>0</v>
      </c>
      <c r="AV1079" s="44"/>
      <c r="AW1079" s="317">
        <f>SUM(AV1079*O1079)</f>
        <v>0</v>
      </c>
      <c r="AX1079" s="43"/>
      <c r="AY1079" s="318">
        <f>SUM(AX1079*O1079)</f>
        <v>0</v>
      </c>
      <c r="AZ1079" s="44"/>
      <c r="BA1079" s="317">
        <f>SUM(AZ1079*O1079)</f>
        <v>0</v>
      </c>
      <c r="BB1079" s="43"/>
      <c r="BC1079" s="318">
        <f>SUM(BB1079*O1079)</f>
        <v>0</v>
      </c>
      <c r="BD1079" s="44"/>
      <c r="BE1079" s="317">
        <f>SUM(BD1079*O1079)</f>
        <v>0</v>
      </c>
    </row>
    <row r="1080" spans="1:57" ht="38.25" x14ac:dyDescent="0.2">
      <c r="A1080" s="187">
        <v>382</v>
      </c>
      <c r="B1080" s="25" t="s">
        <v>167</v>
      </c>
      <c r="C1080" s="25" t="s">
        <v>1776</v>
      </c>
      <c r="D1080" s="29" t="s">
        <v>737</v>
      </c>
      <c r="E1080" s="28" t="s">
        <v>11</v>
      </c>
      <c r="F1080" s="188">
        <v>1</v>
      </c>
      <c r="G1080" s="28" t="s">
        <v>2182</v>
      </c>
      <c r="H1080" s="88" t="s">
        <v>2187</v>
      </c>
      <c r="I1080" s="29" t="s">
        <v>3404</v>
      </c>
      <c r="J1080" s="79" t="s">
        <v>2338</v>
      </c>
      <c r="K1080" s="187">
        <v>1</v>
      </c>
      <c r="L1080" s="80">
        <v>10.47</v>
      </c>
      <c r="M1080" s="80">
        <v>10.47</v>
      </c>
      <c r="N1080" s="80">
        <v>10.47</v>
      </c>
      <c r="O1080" s="223">
        <v>10.47</v>
      </c>
      <c r="P1080" s="371">
        <f>SUM(R1080,T1080,V1080,X1080,Z1080,AB1080,AD1080,AF1080,AH1080,AJ1080,AL1080,AN1080,AP1080,AR1080,AT1080,AV1080,AX1080,AZ1080,BB1080,BD1080)</f>
        <v>0</v>
      </c>
      <c r="Q1080" s="372">
        <f>SUM(P1080*O1080)</f>
        <v>0</v>
      </c>
      <c r="R1080" s="43"/>
      <c r="S1080" s="318">
        <f>SUM(R1080*O1080)</f>
        <v>0</v>
      </c>
      <c r="T1080" s="44"/>
      <c r="U1080" s="317">
        <f>SUM(T1080*O1080)</f>
        <v>0</v>
      </c>
      <c r="V1080" s="43"/>
      <c r="W1080" s="318">
        <f>SUM(V1080*O1080)</f>
        <v>0</v>
      </c>
      <c r="X1080" s="44"/>
      <c r="Y1080" s="317">
        <f>SUM(X1080*O1080)</f>
        <v>0</v>
      </c>
      <c r="Z1080" s="43"/>
      <c r="AA1080" s="318">
        <f>SUM(Z1080*O1080)</f>
        <v>0</v>
      </c>
      <c r="AB1080" s="44"/>
      <c r="AC1080" s="317">
        <f>SUM(AB1080*O1080)</f>
        <v>0</v>
      </c>
      <c r="AD1080" s="43"/>
      <c r="AE1080" s="318">
        <f>SUM(AD1080*O1080)</f>
        <v>0</v>
      </c>
      <c r="AF1080" s="44"/>
      <c r="AG1080" s="317">
        <f>SUM(AF1080*O1080)</f>
        <v>0</v>
      </c>
      <c r="AH1080" s="43"/>
      <c r="AI1080" s="318">
        <f>SUM(AH1080*O1080)</f>
        <v>0</v>
      </c>
      <c r="AJ1080" s="44"/>
      <c r="AK1080" s="317">
        <f>SUM(AJ1080*O1080)</f>
        <v>0</v>
      </c>
      <c r="AL1080" s="43"/>
      <c r="AM1080" s="318">
        <f>SUM(AL1080*O1080)</f>
        <v>0</v>
      </c>
      <c r="AN1080" s="44"/>
      <c r="AO1080" s="317">
        <f>SUM(AN1080*O1080)</f>
        <v>0</v>
      </c>
      <c r="AP1080" s="43"/>
      <c r="AQ1080" s="318">
        <f>SUM(AP1080*O1080)</f>
        <v>0</v>
      </c>
      <c r="AR1080" s="44"/>
      <c r="AS1080" s="317">
        <f>SUM(AR1080*O1080)</f>
        <v>0</v>
      </c>
      <c r="AT1080" s="43"/>
      <c r="AU1080" s="318">
        <f>SUM(AT1080*O1080)</f>
        <v>0</v>
      </c>
      <c r="AV1080" s="44"/>
      <c r="AW1080" s="317">
        <f>SUM(AV1080*O1080)</f>
        <v>0</v>
      </c>
      <c r="AX1080" s="43"/>
      <c r="AY1080" s="318">
        <f>SUM(AX1080*O1080)</f>
        <v>0</v>
      </c>
      <c r="AZ1080" s="44"/>
      <c r="BA1080" s="317">
        <f>SUM(AZ1080*O1080)</f>
        <v>0</v>
      </c>
      <c r="BB1080" s="43"/>
      <c r="BC1080" s="318">
        <f>SUM(BB1080*O1080)</f>
        <v>0</v>
      </c>
      <c r="BD1080" s="44"/>
      <c r="BE1080" s="317">
        <f>SUM(BD1080*O1080)</f>
        <v>0</v>
      </c>
    </row>
    <row r="1081" spans="1:57" ht="38.25" x14ac:dyDescent="0.2">
      <c r="A1081" s="186">
        <v>382</v>
      </c>
      <c r="B1081" s="73" t="s">
        <v>167</v>
      </c>
      <c r="C1081" s="73" t="s">
        <v>1776</v>
      </c>
      <c r="D1081" s="74" t="s">
        <v>737</v>
      </c>
      <c r="E1081" s="74" t="s">
        <v>11</v>
      </c>
      <c r="F1081" s="75">
        <v>1</v>
      </c>
      <c r="G1081" s="74" t="s">
        <v>1032</v>
      </c>
      <c r="H1081" s="76" t="s">
        <v>1032</v>
      </c>
      <c r="I1081" s="74" t="s">
        <v>3400</v>
      </c>
      <c r="J1081" s="24" t="s">
        <v>3132</v>
      </c>
      <c r="K1081" s="186">
        <v>2</v>
      </c>
      <c r="L1081" s="144">
        <v>12.51</v>
      </c>
      <c r="M1081" s="144">
        <v>13.14</v>
      </c>
      <c r="N1081" s="77">
        <v>13.14</v>
      </c>
      <c r="O1081" s="219">
        <v>13.8</v>
      </c>
      <c r="P1081" s="371">
        <f>SUM(R1081,T1081,V1081,X1081,Z1081,AB1081,AD1081,AF1081,AH1081,AJ1081,AL1081,AN1081,AP1081,AR1081,AT1081,AV1081,AX1081,AZ1081,BB1081,BD1081)</f>
        <v>0</v>
      </c>
      <c r="Q1081" s="372">
        <f>SUM(P1081*O1081)</f>
        <v>0</v>
      </c>
      <c r="R1081" s="43"/>
      <c r="S1081" s="318">
        <f>SUM(R1081*O1081)</f>
        <v>0</v>
      </c>
      <c r="T1081" s="44"/>
      <c r="U1081" s="317">
        <f>SUM(T1081*O1081)</f>
        <v>0</v>
      </c>
      <c r="V1081" s="43"/>
      <c r="W1081" s="318">
        <f>SUM(V1081*O1081)</f>
        <v>0</v>
      </c>
      <c r="X1081" s="44"/>
      <c r="Y1081" s="317">
        <f>SUM(X1081*O1081)</f>
        <v>0</v>
      </c>
      <c r="Z1081" s="43"/>
      <c r="AA1081" s="318">
        <f>SUM(Z1081*O1081)</f>
        <v>0</v>
      </c>
      <c r="AB1081" s="44"/>
      <c r="AC1081" s="317">
        <f>SUM(AB1081*O1081)</f>
        <v>0</v>
      </c>
      <c r="AD1081" s="43"/>
      <c r="AE1081" s="318">
        <f>SUM(AD1081*O1081)</f>
        <v>0</v>
      </c>
      <c r="AF1081" s="44"/>
      <c r="AG1081" s="317">
        <f>SUM(AF1081*O1081)</f>
        <v>0</v>
      </c>
      <c r="AH1081" s="43"/>
      <c r="AI1081" s="318">
        <f>SUM(AH1081*O1081)</f>
        <v>0</v>
      </c>
      <c r="AJ1081" s="44"/>
      <c r="AK1081" s="317">
        <f>SUM(AJ1081*O1081)</f>
        <v>0</v>
      </c>
      <c r="AL1081" s="43"/>
      <c r="AM1081" s="318">
        <f>SUM(AL1081*O1081)</f>
        <v>0</v>
      </c>
      <c r="AN1081" s="44"/>
      <c r="AO1081" s="317">
        <f>SUM(AN1081*O1081)</f>
        <v>0</v>
      </c>
      <c r="AP1081" s="43"/>
      <c r="AQ1081" s="318">
        <f>SUM(AP1081*O1081)</f>
        <v>0</v>
      </c>
      <c r="AR1081" s="44"/>
      <c r="AS1081" s="317">
        <f>SUM(AR1081*O1081)</f>
        <v>0</v>
      </c>
      <c r="AT1081" s="43"/>
      <c r="AU1081" s="318">
        <f>SUM(AT1081*O1081)</f>
        <v>0</v>
      </c>
      <c r="AV1081" s="44"/>
      <c r="AW1081" s="317">
        <f>SUM(AV1081*O1081)</f>
        <v>0</v>
      </c>
      <c r="AX1081" s="43"/>
      <c r="AY1081" s="318">
        <f>SUM(AX1081*O1081)</f>
        <v>0</v>
      </c>
      <c r="AZ1081" s="44"/>
      <c r="BA1081" s="317">
        <f>SUM(AZ1081*O1081)</f>
        <v>0</v>
      </c>
      <c r="BB1081" s="43"/>
      <c r="BC1081" s="318">
        <f>SUM(BB1081*O1081)</f>
        <v>0</v>
      </c>
      <c r="BD1081" s="44"/>
      <c r="BE1081" s="317">
        <f>SUM(BD1081*O1081)</f>
        <v>0</v>
      </c>
    </row>
    <row r="1082" spans="1:57" ht="38.25" x14ac:dyDescent="0.2">
      <c r="A1082" s="263">
        <v>382</v>
      </c>
      <c r="B1082" s="264" t="s">
        <v>167</v>
      </c>
      <c r="C1082" s="260" t="s">
        <v>1776</v>
      </c>
      <c r="D1082" s="315" t="s">
        <v>737</v>
      </c>
      <c r="E1082" s="266" t="s">
        <v>11</v>
      </c>
      <c r="F1082" s="265">
        <v>1</v>
      </c>
      <c r="G1082" s="266" t="s">
        <v>4585</v>
      </c>
      <c r="H1082" s="320" t="s">
        <v>4353</v>
      </c>
      <c r="I1082" s="266" t="s">
        <v>3747</v>
      </c>
      <c r="J1082" s="316" t="s">
        <v>4733</v>
      </c>
      <c r="K1082" s="263"/>
      <c r="L1082" s="267"/>
      <c r="M1082" s="267"/>
      <c r="N1082" s="267"/>
      <c r="O1082" s="360">
        <v>13.97</v>
      </c>
      <c r="P1082" s="371">
        <f>SUM(R1082,T1082,V1082,X1082,Z1082,AB1082,AD1082,AF1082,AH1082,AJ1082,AL1082,AN1082,AP1082,AR1082,AT1082,AV1082,AX1082,AZ1082,BB1082,BD1082)</f>
        <v>0</v>
      </c>
      <c r="Q1082" s="372">
        <f>SUM(P1082*O1082)</f>
        <v>0</v>
      </c>
      <c r="R1082" s="43"/>
      <c r="S1082" s="318">
        <f>SUM(R1082*O1082)</f>
        <v>0</v>
      </c>
      <c r="T1082" s="44"/>
      <c r="U1082" s="317">
        <f>SUM(T1082*O1082)</f>
        <v>0</v>
      </c>
      <c r="V1082" s="43"/>
      <c r="W1082" s="318">
        <f>SUM(V1082*O1082)</f>
        <v>0</v>
      </c>
      <c r="X1082" s="44"/>
      <c r="Y1082" s="317">
        <f>SUM(X1082*O1082)</f>
        <v>0</v>
      </c>
      <c r="Z1082" s="43"/>
      <c r="AA1082" s="318">
        <f>SUM(Z1082*O1082)</f>
        <v>0</v>
      </c>
      <c r="AB1082" s="44"/>
      <c r="AC1082" s="317">
        <f>SUM(AB1082*O1082)</f>
        <v>0</v>
      </c>
      <c r="AD1082" s="43"/>
      <c r="AE1082" s="318">
        <f>SUM(AD1082*O1082)</f>
        <v>0</v>
      </c>
      <c r="AF1082" s="44"/>
      <c r="AG1082" s="317">
        <f>SUM(AF1082*O1082)</f>
        <v>0</v>
      </c>
      <c r="AH1082" s="43"/>
      <c r="AI1082" s="318">
        <f>SUM(AH1082*O1082)</f>
        <v>0</v>
      </c>
      <c r="AJ1082" s="44"/>
      <c r="AK1082" s="317">
        <f>SUM(AJ1082*O1082)</f>
        <v>0</v>
      </c>
      <c r="AL1082" s="43"/>
      <c r="AM1082" s="318">
        <f>SUM(AL1082*O1082)</f>
        <v>0</v>
      </c>
      <c r="AN1082" s="44"/>
      <c r="AO1082" s="317">
        <f>SUM(AN1082*O1082)</f>
        <v>0</v>
      </c>
      <c r="AP1082" s="43"/>
      <c r="AQ1082" s="318">
        <f>SUM(AP1082*O1082)</f>
        <v>0</v>
      </c>
      <c r="AR1082" s="44"/>
      <c r="AS1082" s="317">
        <f>SUM(AR1082*O1082)</f>
        <v>0</v>
      </c>
      <c r="AT1082" s="43"/>
      <c r="AU1082" s="318">
        <f>SUM(AT1082*O1082)</f>
        <v>0</v>
      </c>
      <c r="AV1082" s="44"/>
      <c r="AW1082" s="317">
        <f>SUM(AV1082*O1082)</f>
        <v>0</v>
      </c>
      <c r="AX1082" s="43"/>
      <c r="AY1082" s="318">
        <f>SUM(AX1082*O1082)</f>
        <v>0</v>
      </c>
      <c r="AZ1082" s="44"/>
      <c r="BA1082" s="317">
        <f>SUM(AZ1082*O1082)</f>
        <v>0</v>
      </c>
      <c r="BB1082" s="43"/>
      <c r="BC1082" s="318">
        <f>SUM(BB1082*O1082)</f>
        <v>0</v>
      </c>
      <c r="BD1082" s="44"/>
      <c r="BE1082" s="317">
        <f>SUM(BD1082*O1082)</f>
        <v>0</v>
      </c>
    </row>
    <row r="1083" spans="1:57" ht="38.25" x14ac:dyDescent="0.2">
      <c r="A1083" s="81">
        <v>382</v>
      </c>
      <c r="B1083" s="82" t="s">
        <v>167</v>
      </c>
      <c r="C1083" s="82" t="s">
        <v>1776</v>
      </c>
      <c r="D1083" s="83" t="s">
        <v>3339</v>
      </c>
      <c r="E1083" s="84" t="s">
        <v>2350</v>
      </c>
      <c r="F1083" s="85">
        <v>1</v>
      </c>
      <c r="G1083" s="84" t="s">
        <v>2479</v>
      </c>
      <c r="H1083" s="22">
        <v>9724560</v>
      </c>
      <c r="I1083" s="34">
        <v>57681</v>
      </c>
      <c r="J1083" s="86" t="s">
        <v>1074</v>
      </c>
      <c r="K1083" s="81">
        <v>3</v>
      </c>
      <c r="L1083" s="87">
        <v>15.56</v>
      </c>
      <c r="M1083" s="155">
        <v>18.760000000000002</v>
      </c>
      <c r="N1083" s="87">
        <v>18.760000000000002</v>
      </c>
      <c r="O1083" s="362">
        <v>15.8</v>
      </c>
      <c r="P1083" s="371">
        <f>SUM(R1083,T1083,V1083,X1083,Z1083,AB1083,AD1083,AF1083,AH1083,AJ1083,AL1083,AN1083,AP1083,AR1083,AT1083,AV1083,AX1083,AZ1083,BB1083,BD1083)</f>
        <v>0</v>
      </c>
      <c r="Q1083" s="372">
        <f>SUM(P1083*O1083)</f>
        <v>0</v>
      </c>
      <c r="R1083" s="43"/>
      <c r="S1083" s="318">
        <f>SUM(R1083*O1083)</f>
        <v>0</v>
      </c>
      <c r="T1083" s="44"/>
      <c r="U1083" s="317">
        <f>SUM(T1083*O1083)</f>
        <v>0</v>
      </c>
      <c r="V1083" s="43"/>
      <c r="W1083" s="318">
        <f>SUM(V1083*O1083)</f>
        <v>0</v>
      </c>
      <c r="X1083" s="44"/>
      <c r="Y1083" s="317">
        <f>SUM(X1083*O1083)</f>
        <v>0</v>
      </c>
      <c r="Z1083" s="43"/>
      <c r="AA1083" s="318">
        <f>SUM(Z1083*O1083)</f>
        <v>0</v>
      </c>
      <c r="AB1083" s="44"/>
      <c r="AC1083" s="317">
        <f>SUM(AB1083*O1083)</f>
        <v>0</v>
      </c>
      <c r="AD1083" s="43"/>
      <c r="AE1083" s="318">
        <f>SUM(AD1083*O1083)</f>
        <v>0</v>
      </c>
      <c r="AF1083" s="44"/>
      <c r="AG1083" s="317">
        <f>SUM(AF1083*O1083)</f>
        <v>0</v>
      </c>
      <c r="AH1083" s="43"/>
      <c r="AI1083" s="318">
        <f>SUM(AH1083*O1083)</f>
        <v>0</v>
      </c>
      <c r="AJ1083" s="44"/>
      <c r="AK1083" s="317">
        <f>SUM(AJ1083*O1083)</f>
        <v>0</v>
      </c>
      <c r="AL1083" s="43"/>
      <c r="AM1083" s="318">
        <f>SUM(AL1083*O1083)</f>
        <v>0</v>
      </c>
      <c r="AN1083" s="44"/>
      <c r="AO1083" s="317">
        <f>SUM(AN1083*O1083)</f>
        <v>0</v>
      </c>
      <c r="AP1083" s="43"/>
      <c r="AQ1083" s="318">
        <f>SUM(AP1083*O1083)</f>
        <v>0</v>
      </c>
      <c r="AR1083" s="44"/>
      <c r="AS1083" s="317">
        <f>SUM(AR1083*O1083)</f>
        <v>0</v>
      </c>
      <c r="AT1083" s="43"/>
      <c r="AU1083" s="318">
        <f>SUM(AT1083*O1083)</f>
        <v>0</v>
      </c>
      <c r="AV1083" s="44"/>
      <c r="AW1083" s="317">
        <f>SUM(AV1083*O1083)</f>
        <v>0</v>
      </c>
      <c r="AX1083" s="43"/>
      <c r="AY1083" s="318">
        <f>SUM(AX1083*O1083)</f>
        <v>0</v>
      </c>
      <c r="AZ1083" s="44"/>
      <c r="BA1083" s="317">
        <f>SUM(AZ1083*O1083)</f>
        <v>0</v>
      </c>
      <c r="BB1083" s="43"/>
      <c r="BC1083" s="318">
        <f>SUM(BB1083*O1083)</f>
        <v>0</v>
      </c>
      <c r="BD1083" s="44"/>
      <c r="BE1083" s="317">
        <f>SUM(BD1083*O1083)</f>
        <v>0</v>
      </c>
    </row>
    <row r="1084" spans="1:57" ht="25.5" x14ac:dyDescent="0.2">
      <c r="A1084" s="187">
        <v>383</v>
      </c>
      <c r="B1084" s="25" t="s">
        <v>167</v>
      </c>
      <c r="C1084" s="25" t="s">
        <v>1128</v>
      </c>
      <c r="D1084" s="29" t="s">
        <v>2175</v>
      </c>
      <c r="E1084" s="28" t="s">
        <v>11</v>
      </c>
      <c r="F1084" s="188">
        <v>1</v>
      </c>
      <c r="G1084" s="28" t="s">
        <v>2183</v>
      </c>
      <c r="H1084" s="88" t="s">
        <v>2188</v>
      </c>
      <c r="I1084" s="29" t="s">
        <v>3404</v>
      </c>
      <c r="J1084" s="79" t="s">
        <v>2338</v>
      </c>
      <c r="K1084" s="187">
        <v>1</v>
      </c>
      <c r="L1084" s="146">
        <v>10.15</v>
      </c>
      <c r="M1084" s="80">
        <v>10.15</v>
      </c>
      <c r="N1084" s="80">
        <v>10.15</v>
      </c>
      <c r="O1084" s="223">
        <v>10.15</v>
      </c>
      <c r="P1084" s="371">
        <f>SUM(R1084,T1084,V1084,X1084,Z1084,AB1084,AD1084,AF1084,AH1084,AJ1084,AL1084,AN1084,AP1084,AR1084,AT1084,AV1084,AX1084,AZ1084,BB1084,BD1084)</f>
        <v>0</v>
      </c>
      <c r="Q1084" s="372">
        <f>SUM(P1084*O1084)</f>
        <v>0</v>
      </c>
      <c r="R1084" s="43"/>
      <c r="S1084" s="318">
        <f>SUM(R1084*O1084)</f>
        <v>0</v>
      </c>
      <c r="T1084" s="44"/>
      <c r="U1084" s="317">
        <f>SUM(T1084*O1084)</f>
        <v>0</v>
      </c>
      <c r="V1084" s="43"/>
      <c r="W1084" s="318">
        <f>SUM(V1084*O1084)</f>
        <v>0</v>
      </c>
      <c r="X1084" s="44"/>
      <c r="Y1084" s="317">
        <f>SUM(X1084*O1084)</f>
        <v>0</v>
      </c>
      <c r="Z1084" s="43"/>
      <c r="AA1084" s="318">
        <f>SUM(Z1084*O1084)</f>
        <v>0</v>
      </c>
      <c r="AB1084" s="44"/>
      <c r="AC1084" s="317">
        <f>SUM(AB1084*O1084)</f>
        <v>0</v>
      </c>
      <c r="AD1084" s="43"/>
      <c r="AE1084" s="318">
        <f>SUM(AD1084*O1084)</f>
        <v>0</v>
      </c>
      <c r="AF1084" s="44"/>
      <c r="AG1084" s="317">
        <f>SUM(AF1084*O1084)</f>
        <v>0</v>
      </c>
      <c r="AH1084" s="43"/>
      <c r="AI1084" s="318">
        <f>SUM(AH1084*O1084)</f>
        <v>0</v>
      </c>
      <c r="AJ1084" s="44"/>
      <c r="AK1084" s="317">
        <f>SUM(AJ1084*O1084)</f>
        <v>0</v>
      </c>
      <c r="AL1084" s="43"/>
      <c r="AM1084" s="318">
        <f>SUM(AL1084*O1084)</f>
        <v>0</v>
      </c>
      <c r="AN1084" s="44"/>
      <c r="AO1084" s="317">
        <f>SUM(AN1084*O1084)</f>
        <v>0</v>
      </c>
      <c r="AP1084" s="43"/>
      <c r="AQ1084" s="318">
        <f>SUM(AP1084*O1084)</f>
        <v>0</v>
      </c>
      <c r="AR1084" s="44"/>
      <c r="AS1084" s="317">
        <f>SUM(AR1084*O1084)</f>
        <v>0</v>
      </c>
      <c r="AT1084" s="43"/>
      <c r="AU1084" s="318">
        <f>SUM(AT1084*O1084)</f>
        <v>0</v>
      </c>
      <c r="AV1084" s="44"/>
      <c r="AW1084" s="317">
        <f>SUM(AV1084*O1084)</f>
        <v>0</v>
      </c>
      <c r="AX1084" s="43"/>
      <c r="AY1084" s="318">
        <f>SUM(AX1084*O1084)</f>
        <v>0</v>
      </c>
      <c r="AZ1084" s="44"/>
      <c r="BA1084" s="317">
        <f>SUM(AZ1084*O1084)</f>
        <v>0</v>
      </c>
      <c r="BB1084" s="43"/>
      <c r="BC1084" s="318">
        <f>SUM(BB1084*O1084)</f>
        <v>0</v>
      </c>
      <c r="BD1084" s="44"/>
      <c r="BE1084" s="317">
        <f>SUM(BD1084*O1084)</f>
        <v>0</v>
      </c>
    </row>
    <row r="1085" spans="1:57" ht="25.5" x14ac:dyDescent="0.2">
      <c r="A1085" s="263">
        <v>383</v>
      </c>
      <c r="B1085" s="264" t="s">
        <v>167</v>
      </c>
      <c r="C1085" s="260" t="s">
        <v>1128</v>
      </c>
      <c r="D1085" s="315" t="s">
        <v>1098</v>
      </c>
      <c r="E1085" s="266" t="s">
        <v>11</v>
      </c>
      <c r="F1085" s="265">
        <v>1</v>
      </c>
      <c r="G1085" s="266" t="s">
        <v>4586</v>
      </c>
      <c r="H1085" s="320" t="s">
        <v>4354</v>
      </c>
      <c r="I1085" s="266" t="s">
        <v>3747</v>
      </c>
      <c r="J1085" s="316" t="s">
        <v>4733</v>
      </c>
      <c r="K1085" s="263"/>
      <c r="L1085" s="267"/>
      <c r="M1085" s="267"/>
      <c r="N1085" s="267"/>
      <c r="O1085" s="360">
        <v>10.24</v>
      </c>
      <c r="P1085" s="371">
        <f>SUM(R1085,T1085,V1085,X1085,Z1085,AB1085,AD1085,AF1085,AH1085,AJ1085,AL1085,AN1085,AP1085,AR1085,AT1085,AV1085,AX1085,AZ1085,BB1085,BD1085)</f>
        <v>0</v>
      </c>
      <c r="Q1085" s="372">
        <f>SUM(P1085*O1085)</f>
        <v>0</v>
      </c>
      <c r="R1085" s="43"/>
      <c r="S1085" s="318">
        <f>SUM(R1085*O1085)</f>
        <v>0</v>
      </c>
      <c r="T1085" s="44"/>
      <c r="U1085" s="317">
        <f>SUM(T1085*O1085)</f>
        <v>0</v>
      </c>
      <c r="V1085" s="43"/>
      <c r="W1085" s="318">
        <f>SUM(V1085*O1085)</f>
        <v>0</v>
      </c>
      <c r="X1085" s="44"/>
      <c r="Y1085" s="317">
        <f>SUM(X1085*O1085)</f>
        <v>0</v>
      </c>
      <c r="Z1085" s="43"/>
      <c r="AA1085" s="318">
        <f>SUM(Z1085*O1085)</f>
        <v>0</v>
      </c>
      <c r="AB1085" s="44"/>
      <c r="AC1085" s="317">
        <f>SUM(AB1085*O1085)</f>
        <v>0</v>
      </c>
      <c r="AD1085" s="43"/>
      <c r="AE1085" s="318">
        <f>SUM(AD1085*O1085)</f>
        <v>0</v>
      </c>
      <c r="AF1085" s="44"/>
      <c r="AG1085" s="317">
        <f>SUM(AF1085*O1085)</f>
        <v>0</v>
      </c>
      <c r="AH1085" s="43"/>
      <c r="AI1085" s="318">
        <f>SUM(AH1085*O1085)</f>
        <v>0</v>
      </c>
      <c r="AJ1085" s="44"/>
      <c r="AK1085" s="317">
        <f>SUM(AJ1085*O1085)</f>
        <v>0</v>
      </c>
      <c r="AL1085" s="43"/>
      <c r="AM1085" s="318">
        <f>SUM(AL1085*O1085)</f>
        <v>0</v>
      </c>
      <c r="AN1085" s="44"/>
      <c r="AO1085" s="317">
        <f>SUM(AN1085*O1085)</f>
        <v>0</v>
      </c>
      <c r="AP1085" s="43"/>
      <c r="AQ1085" s="318">
        <f>SUM(AP1085*O1085)</f>
        <v>0</v>
      </c>
      <c r="AR1085" s="44"/>
      <c r="AS1085" s="317">
        <f>SUM(AR1085*O1085)</f>
        <v>0</v>
      </c>
      <c r="AT1085" s="43"/>
      <c r="AU1085" s="318">
        <f>SUM(AT1085*O1085)</f>
        <v>0</v>
      </c>
      <c r="AV1085" s="44"/>
      <c r="AW1085" s="317">
        <f>SUM(AV1085*O1085)</f>
        <v>0</v>
      </c>
      <c r="AX1085" s="43"/>
      <c r="AY1085" s="318">
        <f>SUM(AX1085*O1085)</f>
        <v>0</v>
      </c>
      <c r="AZ1085" s="44"/>
      <c r="BA1085" s="317">
        <f>SUM(AZ1085*O1085)</f>
        <v>0</v>
      </c>
      <c r="BB1085" s="43"/>
      <c r="BC1085" s="318">
        <f>SUM(BB1085*O1085)</f>
        <v>0</v>
      </c>
      <c r="BD1085" s="44"/>
      <c r="BE1085" s="317">
        <f>SUM(BD1085*O1085)</f>
        <v>0</v>
      </c>
    </row>
    <row r="1086" spans="1:57" ht="25.5" x14ac:dyDescent="0.2">
      <c r="A1086" s="186">
        <v>383</v>
      </c>
      <c r="B1086" s="73" t="s">
        <v>167</v>
      </c>
      <c r="C1086" s="73" t="s">
        <v>1128</v>
      </c>
      <c r="D1086" s="74" t="s">
        <v>271</v>
      </c>
      <c r="E1086" s="74" t="s">
        <v>11</v>
      </c>
      <c r="F1086" s="75">
        <v>1</v>
      </c>
      <c r="G1086" s="74" t="s">
        <v>3057</v>
      </c>
      <c r="H1086" s="76" t="s">
        <v>3057</v>
      </c>
      <c r="I1086" s="74" t="s">
        <v>3400</v>
      </c>
      <c r="J1086" s="24" t="s">
        <v>3132</v>
      </c>
      <c r="K1086" s="186">
        <v>2</v>
      </c>
      <c r="L1086" s="144">
        <v>13.65</v>
      </c>
      <c r="M1086" s="145">
        <v>10.76</v>
      </c>
      <c r="N1086" s="77">
        <v>10.76</v>
      </c>
      <c r="O1086" s="219">
        <v>11.3</v>
      </c>
      <c r="P1086" s="371">
        <f>SUM(R1086,T1086,V1086,X1086,Z1086,AB1086,AD1086,AF1086,AH1086,AJ1086,AL1086,AN1086,AP1086,AR1086,AT1086,AV1086,AX1086,AZ1086,BB1086,BD1086)</f>
        <v>0</v>
      </c>
      <c r="Q1086" s="372">
        <f>SUM(P1086*O1086)</f>
        <v>0</v>
      </c>
      <c r="R1086" s="43"/>
      <c r="S1086" s="318">
        <f>SUM(R1086*O1086)</f>
        <v>0</v>
      </c>
      <c r="T1086" s="44"/>
      <c r="U1086" s="317">
        <f>SUM(T1086*O1086)</f>
        <v>0</v>
      </c>
      <c r="V1086" s="43"/>
      <c r="W1086" s="318">
        <f>SUM(V1086*O1086)</f>
        <v>0</v>
      </c>
      <c r="X1086" s="44"/>
      <c r="Y1086" s="317">
        <f>SUM(X1086*O1086)</f>
        <v>0</v>
      </c>
      <c r="Z1086" s="43"/>
      <c r="AA1086" s="318">
        <f>SUM(Z1086*O1086)</f>
        <v>0</v>
      </c>
      <c r="AB1086" s="44"/>
      <c r="AC1086" s="317">
        <f>SUM(AB1086*O1086)</f>
        <v>0</v>
      </c>
      <c r="AD1086" s="43"/>
      <c r="AE1086" s="318">
        <f>SUM(AD1086*O1086)</f>
        <v>0</v>
      </c>
      <c r="AF1086" s="44"/>
      <c r="AG1086" s="317">
        <f>SUM(AF1086*O1086)</f>
        <v>0</v>
      </c>
      <c r="AH1086" s="43"/>
      <c r="AI1086" s="318">
        <f>SUM(AH1086*O1086)</f>
        <v>0</v>
      </c>
      <c r="AJ1086" s="44"/>
      <c r="AK1086" s="317">
        <f>SUM(AJ1086*O1086)</f>
        <v>0</v>
      </c>
      <c r="AL1086" s="43"/>
      <c r="AM1086" s="318">
        <f>SUM(AL1086*O1086)</f>
        <v>0</v>
      </c>
      <c r="AN1086" s="44"/>
      <c r="AO1086" s="317">
        <f>SUM(AN1086*O1086)</f>
        <v>0</v>
      </c>
      <c r="AP1086" s="43"/>
      <c r="AQ1086" s="318">
        <f>SUM(AP1086*O1086)</f>
        <v>0</v>
      </c>
      <c r="AR1086" s="44"/>
      <c r="AS1086" s="317">
        <f>SUM(AR1086*O1086)</f>
        <v>0</v>
      </c>
      <c r="AT1086" s="43"/>
      <c r="AU1086" s="318">
        <f>SUM(AT1086*O1086)</f>
        <v>0</v>
      </c>
      <c r="AV1086" s="44"/>
      <c r="AW1086" s="317">
        <f>SUM(AV1086*O1086)</f>
        <v>0</v>
      </c>
      <c r="AX1086" s="43"/>
      <c r="AY1086" s="318">
        <f>SUM(AX1086*O1086)</f>
        <v>0</v>
      </c>
      <c r="AZ1086" s="44"/>
      <c r="BA1086" s="317">
        <f>SUM(AZ1086*O1086)</f>
        <v>0</v>
      </c>
      <c r="BB1086" s="43"/>
      <c r="BC1086" s="318">
        <f>SUM(BB1086*O1086)</f>
        <v>0</v>
      </c>
      <c r="BD1086" s="44"/>
      <c r="BE1086" s="317">
        <f>SUM(BD1086*O1086)</f>
        <v>0</v>
      </c>
    </row>
    <row r="1087" spans="1:57" ht="25.5" x14ac:dyDescent="0.2">
      <c r="A1087" s="81">
        <v>383</v>
      </c>
      <c r="B1087" s="82" t="s">
        <v>167</v>
      </c>
      <c r="C1087" s="82" t="s">
        <v>1128</v>
      </c>
      <c r="D1087" s="83" t="s">
        <v>3331</v>
      </c>
      <c r="E1087" s="84" t="s">
        <v>2350</v>
      </c>
      <c r="F1087" s="85">
        <v>1</v>
      </c>
      <c r="G1087" s="84" t="s">
        <v>2480</v>
      </c>
      <c r="H1087" s="22">
        <v>9701023</v>
      </c>
      <c r="I1087" s="34">
        <v>57681</v>
      </c>
      <c r="J1087" s="86" t="s">
        <v>1074</v>
      </c>
      <c r="K1087" s="81">
        <v>3</v>
      </c>
      <c r="L1087" s="87">
        <v>12.56</v>
      </c>
      <c r="M1087" s="155">
        <v>15.15</v>
      </c>
      <c r="N1087" s="87">
        <v>15.15</v>
      </c>
      <c r="O1087" s="362">
        <v>12.96</v>
      </c>
      <c r="P1087" s="371">
        <f>SUM(R1087,T1087,V1087,X1087,Z1087,AB1087,AD1087,AF1087,AH1087,AJ1087,AL1087,AN1087,AP1087,AR1087,AT1087,AV1087,AX1087,AZ1087,BB1087,BD1087)</f>
        <v>0</v>
      </c>
      <c r="Q1087" s="372">
        <f>SUM(P1087*O1087)</f>
        <v>0</v>
      </c>
      <c r="R1087" s="43"/>
      <c r="S1087" s="318">
        <f>SUM(R1087*O1087)</f>
        <v>0</v>
      </c>
      <c r="T1087" s="44"/>
      <c r="U1087" s="317">
        <f>SUM(T1087*O1087)</f>
        <v>0</v>
      </c>
      <c r="V1087" s="43"/>
      <c r="W1087" s="318">
        <f>SUM(V1087*O1087)</f>
        <v>0</v>
      </c>
      <c r="X1087" s="44"/>
      <c r="Y1087" s="317">
        <f>SUM(X1087*O1087)</f>
        <v>0</v>
      </c>
      <c r="Z1087" s="43"/>
      <c r="AA1087" s="318">
        <f>SUM(Z1087*O1087)</f>
        <v>0</v>
      </c>
      <c r="AB1087" s="44"/>
      <c r="AC1087" s="317">
        <f>SUM(AB1087*O1087)</f>
        <v>0</v>
      </c>
      <c r="AD1087" s="43"/>
      <c r="AE1087" s="318">
        <f>SUM(AD1087*O1087)</f>
        <v>0</v>
      </c>
      <c r="AF1087" s="44"/>
      <c r="AG1087" s="317">
        <f>SUM(AF1087*O1087)</f>
        <v>0</v>
      </c>
      <c r="AH1087" s="43"/>
      <c r="AI1087" s="318">
        <f>SUM(AH1087*O1087)</f>
        <v>0</v>
      </c>
      <c r="AJ1087" s="44"/>
      <c r="AK1087" s="317">
        <f>SUM(AJ1087*O1087)</f>
        <v>0</v>
      </c>
      <c r="AL1087" s="43"/>
      <c r="AM1087" s="318">
        <f>SUM(AL1087*O1087)</f>
        <v>0</v>
      </c>
      <c r="AN1087" s="44"/>
      <c r="AO1087" s="317">
        <f>SUM(AN1087*O1087)</f>
        <v>0</v>
      </c>
      <c r="AP1087" s="43"/>
      <c r="AQ1087" s="318">
        <f>SUM(AP1087*O1087)</f>
        <v>0</v>
      </c>
      <c r="AR1087" s="44"/>
      <c r="AS1087" s="317">
        <f>SUM(AR1087*O1087)</f>
        <v>0</v>
      </c>
      <c r="AT1087" s="43"/>
      <c r="AU1087" s="318">
        <f>SUM(AT1087*O1087)</f>
        <v>0</v>
      </c>
      <c r="AV1087" s="44"/>
      <c r="AW1087" s="317">
        <f>SUM(AV1087*O1087)</f>
        <v>0</v>
      </c>
      <c r="AX1087" s="43"/>
      <c r="AY1087" s="318">
        <f>SUM(AX1087*O1087)</f>
        <v>0</v>
      </c>
      <c r="AZ1087" s="44"/>
      <c r="BA1087" s="317">
        <f>SUM(AZ1087*O1087)</f>
        <v>0</v>
      </c>
      <c r="BB1087" s="43"/>
      <c r="BC1087" s="318">
        <f>SUM(BB1087*O1087)</f>
        <v>0</v>
      </c>
      <c r="BD1087" s="44"/>
      <c r="BE1087" s="317">
        <f>SUM(BD1087*O1087)</f>
        <v>0</v>
      </c>
    </row>
    <row r="1088" spans="1:57" ht="25.5" x14ac:dyDescent="0.2">
      <c r="A1088" s="187">
        <v>384</v>
      </c>
      <c r="B1088" s="25" t="s">
        <v>167</v>
      </c>
      <c r="C1088" s="25" t="s">
        <v>171</v>
      </c>
      <c r="D1088" s="29" t="s">
        <v>737</v>
      </c>
      <c r="E1088" s="28" t="s">
        <v>11</v>
      </c>
      <c r="F1088" s="188">
        <v>1</v>
      </c>
      <c r="G1088" s="28" t="s">
        <v>2184</v>
      </c>
      <c r="H1088" s="88" t="s">
        <v>2189</v>
      </c>
      <c r="I1088" s="29" t="s">
        <v>3404</v>
      </c>
      <c r="J1088" s="79" t="s">
        <v>2338</v>
      </c>
      <c r="K1088" s="187">
        <v>1</v>
      </c>
      <c r="L1088" s="80">
        <v>20.8</v>
      </c>
      <c r="M1088" s="80">
        <v>20.8</v>
      </c>
      <c r="N1088" s="80">
        <v>20.8</v>
      </c>
      <c r="O1088" s="223">
        <v>20.8</v>
      </c>
      <c r="P1088" s="371">
        <f>SUM(R1088,T1088,V1088,X1088,Z1088,AB1088,AD1088,AF1088,AH1088,AJ1088,AL1088,AN1088,AP1088,AR1088,AT1088,AV1088,AX1088,AZ1088,BB1088,BD1088)</f>
        <v>0</v>
      </c>
      <c r="Q1088" s="372">
        <f>SUM(P1088*O1088)</f>
        <v>0</v>
      </c>
      <c r="R1088" s="43"/>
      <c r="S1088" s="318">
        <f>SUM(R1088*O1088)</f>
        <v>0</v>
      </c>
      <c r="T1088" s="44"/>
      <c r="U1088" s="317">
        <f>SUM(T1088*O1088)</f>
        <v>0</v>
      </c>
      <c r="V1088" s="43"/>
      <c r="W1088" s="318">
        <f>SUM(V1088*O1088)</f>
        <v>0</v>
      </c>
      <c r="X1088" s="44"/>
      <c r="Y1088" s="317">
        <f>SUM(X1088*O1088)</f>
        <v>0</v>
      </c>
      <c r="Z1088" s="43"/>
      <c r="AA1088" s="318">
        <f>SUM(Z1088*O1088)</f>
        <v>0</v>
      </c>
      <c r="AB1088" s="44"/>
      <c r="AC1088" s="317">
        <f>SUM(AB1088*O1088)</f>
        <v>0</v>
      </c>
      <c r="AD1088" s="43"/>
      <c r="AE1088" s="318">
        <f>SUM(AD1088*O1088)</f>
        <v>0</v>
      </c>
      <c r="AF1088" s="44"/>
      <c r="AG1088" s="317">
        <f>SUM(AF1088*O1088)</f>
        <v>0</v>
      </c>
      <c r="AH1088" s="43"/>
      <c r="AI1088" s="318">
        <f>SUM(AH1088*O1088)</f>
        <v>0</v>
      </c>
      <c r="AJ1088" s="44"/>
      <c r="AK1088" s="317">
        <f>SUM(AJ1088*O1088)</f>
        <v>0</v>
      </c>
      <c r="AL1088" s="43"/>
      <c r="AM1088" s="318">
        <f>SUM(AL1088*O1088)</f>
        <v>0</v>
      </c>
      <c r="AN1088" s="44"/>
      <c r="AO1088" s="317">
        <f>SUM(AN1088*O1088)</f>
        <v>0</v>
      </c>
      <c r="AP1088" s="43"/>
      <c r="AQ1088" s="318">
        <f>SUM(AP1088*O1088)</f>
        <v>0</v>
      </c>
      <c r="AR1088" s="44"/>
      <c r="AS1088" s="317">
        <f>SUM(AR1088*O1088)</f>
        <v>0</v>
      </c>
      <c r="AT1088" s="43"/>
      <c r="AU1088" s="318">
        <f>SUM(AT1088*O1088)</f>
        <v>0</v>
      </c>
      <c r="AV1088" s="44"/>
      <c r="AW1088" s="317">
        <f>SUM(AV1088*O1088)</f>
        <v>0</v>
      </c>
      <c r="AX1088" s="43"/>
      <c r="AY1088" s="318">
        <f>SUM(AX1088*O1088)</f>
        <v>0</v>
      </c>
      <c r="AZ1088" s="44"/>
      <c r="BA1088" s="317">
        <f>SUM(AZ1088*O1088)</f>
        <v>0</v>
      </c>
      <c r="BB1088" s="43"/>
      <c r="BC1088" s="318">
        <f>SUM(BB1088*O1088)</f>
        <v>0</v>
      </c>
      <c r="BD1088" s="44"/>
      <c r="BE1088" s="317">
        <f>SUM(BD1088*O1088)</f>
        <v>0</v>
      </c>
    </row>
    <row r="1089" spans="1:57" ht="25.5" x14ac:dyDescent="0.2">
      <c r="A1089" s="102">
        <v>384</v>
      </c>
      <c r="B1089" s="228" t="s">
        <v>167</v>
      </c>
      <c r="C1089" s="228" t="s">
        <v>171</v>
      </c>
      <c r="D1089" s="74" t="s">
        <v>737</v>
      </c>
      <c r="E1089" s="74" t="s">
        <v>11</v>
      </c>
      <c r="F1089" s="75">
        <v>1</v>
      </c>
      <c r="G1089" s="74" t="s">
        <v>1033</v>
      </c>
      <c r="H1089" s="76" t="s">
        <v>1033</v>
      </c>
      <c r="I1089" s="74" t="s">
        <v>3400</v>
      </c>
      <c r="J1089" s="24" t="s">
        <v>3132</v>
      </c>
      <c r="K1089" s="186">
        <v>2</v>
      </c>
      <c r="L1089" s="144">
        <v>27.81</v>
      </c>
      <c r="M1089" s="77">
        <v>27.81</v>
      </c>
      <c r="N1089" s="77">
        <v>27.81</v>
      </c>
      <c r="O1089" s="220">
        <v>27.81</v>
      </c>
      <c r="P1089" s="371">
        <f>SUM(R1089,T1089,V1089,X1089,Z1089,AB1089,AD1089,AF1089,AH1089,AJ1089,AL1089,AN1089,AP1089,AR1089,AT1089,AV1089,AX1089,AZ1089,BB1089,BD1089)</f>
        <v>0</v>
      </c>
      <c r="Q1089" s="372">
        <f>SUM(P1089*O1089)</f>
        <v>0</v>
      </c>
      <c r="R1089" s="43"/>
      <c r="S1089" s="318">
        <f>SUM(R1089*O1089)</f>
        <v>0</v>
      </c>
      <c r="T1089" s="44"/>
      <c r="U1089" s="317">
        <f>SUM(T1089*O1089)</f>
        <v>0</v>
      </c>
      <c r="V1089" s="43"/>
      <c r="W1089" s="318">
        <f>SUM(V1089*O1089)</f>
        <v>0</v>
      </c>
      <c r="X1089" s="44"/>
      <c r="Y1089" s="317">
        <f>SUM(X1089*O1089)</f>
        <v>0</v>
      </c>
      <c r="Z1089" s="43"/>
      <c r="AA1089" s="318">
        <f>SUM(Z1089*O1089)</f>
        <v>0</v>
      </c>
      <c r="AB1089" s="44"/>
      <c r="AC1089" s="317">
        <f>SUM(AB1089*O1089)</f>
        <v>0</v>
      </c>
      <c r="AD1089" s="43"/>
      <c r="AE1089" s="318">
        <f>SUM(AD1089*O1089)</f>
        <v>0</v>
      </c>
      <c r="AF1089" s="44"/>
      <c r="AG1089" s="317">
        <f>SUM(AF1089*O1089)</f>
        <v>0</v>
      </c>
      <c r="AH1089" s="43"/>
      <c r="AI1089" s="318">
        <f>SUM(AH1089*O1089)</f>
        <v>0</v>
      </c>
      <c r="AJ1089" s="44"/>
      <c r="AK1089" s="317">
        <f>SUM(AJ1089*O1089)</f>
        <v>0</v>
      </c>
      <c r="AL1089" s="43"/>
      <c r="AM1089" s="318">
        <f>SUM(AL1089*O1089)</f>
        <v>0</v>
      </c>
      <c r="AN1089" s="44"/>
      <c r="AO1089" s="317">
        <f>SUM(AN1089*O1089)</f>
        <v>0</v>
      </c>
      <c r="AP1089" s="43"/>
      <c r="AQ1089" s="318">
        <f>SUM(AP1089*O1089)</f>
        <v>0</v>
      </c>
      <c r="AR1089" s="44"/>
      <c r="AS1089" s="317">
        <f>SUM(AR1089*O1089)</f>
        <v>0</v>
      </c>
      <c r="AT1089" s="43"/>
      <c r="AU1089" s="318">
        <f>SUM(AT1089*O1089)</f>
        <v>0</v>
      </c>
      <c r="AV1089" s="44"/>
      <c r="AW1089" s="317">
        <f>SUM(AV1089*O1089)</f>
        <v>0</v>
      </c>
      <c r="AX1089" s="43"/>
      <c r="AY1089" s="318">
        <f>SUM(AX1089*O1089)</f>
        <v>0</v>
      </c>
      <c r="AZ1089" s="44"/>
      <c r="BA1089" s="317">
        <f>SUM(AZ1089*O1089)</f>
        <v>0</v>
      </c>
      <c r="BB1089" s="43"/>
      <c r="BC1089" s="318">
        <f>SUM(BB1089*O1089)</f>
        <v>0</v>
      </c>
      <c r="BD1089" s="44"/>
      <c r="BE1089" s="317">
        <f>SUM(BD1089*O1089)</f>
        <v>0</v>
      </c>
    </row>
    <row r="1090" spans="1:57" ht="25.5" x14ac:dyDescent="0.2">
      <c r="A1090" s="263">
        <v>384</v>
      </c>
      <c r="B1090" s="264" t="s">
        <v>167</v>
      </c>
      <c r="C1090" s="260" t="s">
        <v>171</v>
      </c>
      <c r="D1090" s="315" t="s">
        <v>1098</v>
      </c>
      <c r="E1090" s="266" t="s">
        <v>11</v>
      </c>
      <c r="F1090" s="265">
        <v>1</v>
      </c>
      <c r="G1090" s="266" t="s">
        <v>4587</v>
      </c>
      <c r="H1090" s="320" t="s">
        <v>4355</v>
      </c>
      <c r="I1090" s="266" t="s">
        <v>3747</v>
      </c>
      <c r="J1090" s="316" t="s">
        <v>4733</v>
      </c>
      <c r="K1090" s="263"/>
      <c r="L1090" s="267"/>
      <c r="M1090" s="267"/>
      <c r="N1090" s="267"/>
      <c r="O1090" s="360">
        <v>31.61</v>
      </c>
      <c r="P1090" s="371">
        <f>SUM(R1090,T1090,V1090,X1090,Z1090,AB1090,AD1090,AF1090,AH1090,AJ1090,AL1090,AN1090,AP1090,AR1090,AT1090,AV1090,AX1090,AZ1090,BB1090,BD1090)</f>
        <v>0</v>
      </c>
      <c r="Q1090" s="372">
        <f>SUM(P1090*O1090)</f>
        <v>0</v>
      </c>
      <c r="R1090" s="43"/>
      <c r="S1090" s="318">
        <f>SUM(R1090*O1090)</f>
        <v>0</v>
      </c>
      <c r="T1090" s="44"/>
      <c r="U1090" s="317">
        <f>SUM(T1090*O1090)</f>
        <v>0</v>
      </c>
      <c r="V1090" s="43"/>
      <c r="W1090" s="318">
        <f>SUM(V1090*O1090)</f>
        <v>0</v>
      </c>
      <c r="X1090" s="44"/>
      <c r="Y1090" s="317">
        <f>SUM(X1090*O1090)</f>
        <v>0</v>
      </c>
      <c r="Z1090" s="43"/>
      <c r="AA1090" s="318">
        <f>SUM(Z1090*O1090)</f>
        <v>0</v>
      </c>
      <c r="AB1090" s="44"/>
      <c r="AC1090" s="317">
        <f>SUM(AB1090*O1090)</f>
        <v>0</v>
      </c>
      <c r="AD1090" s="43"/>
      <c r="AE1090" s="318">
        <f>SUM(AD1090*O1090)</f>
        <v>0</v>
      </c>
      <c r="AF1090" s="44"/>
      <c r="AG1090" s="317">
        <f>SUM(AF1090*O1090)</f>
        <v>0</v>
      </c>
      <c r="AH1090" s="43"/>
      <c r="AI1090" s="318">
        <f>SUM(AH1090*O1090)</f>
        <v>0</v>
      </c>
      <c r="AJ1090" s="44"/>
      <c r="AK1090" s="317">
        <f>SUM(AJ1090*O1090)</f>
        <v>0</v>
      </c>
      <c r="AL1090" s="43"/>
      <c r="AM1090" s="318">
        <f>SUM(AL1090*O1090)</f>
        <v>0</v>
      </c>
      <c r="AN1090" s="44"/>
      <c r="AO1090" s="317">
        <f>SUM(AN1090*O1090)</f>
        <v>0</v>
      </c>
      <c r="AP1090" s="43"/>
      <c r="AQ1090" s="318">
        <f>SUM(AP1090*O1090)</f>
        <v>0</v>
      </c>
      <c r="AR1090" s="44"/>
      <c r="AS1090" s="317">
        <f>SUM(AR1090*O1090)</f>
        <v>0</v>
      </c>
      <c r="AT1090" s="43"/>
      <c r="AU1090" s="318">
        <f>SUM(AT1090*O1090)</f>
        <v>0</v>
      </c>
      <c r="AV1090" s="44"/>
      <c r="AW1090" s="317">
        <f>SUM(AV1090*O1090)</f>
        <v>0</v>
      </c>
      <c r="AX1090" s="43"/>
      <c r="AY1090" s="318">
        <f>SUM(AX1090*O1090)</f>
        <v>0</v>
      </c>
      <c r="AZ1090" s="44"/>
      <c r="BA1090" s="317">
        <f>SUM(AZ1090*O1090)</f>
        <v>0</v>
      </c>
      <c r="BB1090" s="43"/>
      <c r="BC1090" s="318">
        <f>SUM(BB1090*O1090)</f>
        <v>0</v>
      </c>
      <c r="BD1090" s="44"/>
      <c r="BE1090" s="317">
        <f>SUM(BD1090*O1090)</f>
        <v>0</v>
      </c>
    </row>
    <row r="1091" spans="1:57" ht="25.5" x14ac:dyDescent="0.2">
      <c r="A1091" s="263">
        <v>385</v>
      </c>
      <c r="B1091" s="264" t="s">
        <v>167</v>
      </c>
      <c r="C1091" s="260" t="s">
        <v>168</v>
      </c>
      <c r="D1091" s="315" t="s">
        <v>1098</v>
      </c>
      <c r="E1091" s="266" t="s">
        <v>11</v>
      </c>
      <c r="F1091" s="265">
        <v>1</v>
      </c>
      <c r="G1091" s="266" t="s">
        <v>4588</v>
      </c>
      <c r="H1091" s="320" t="s">
        <v>4356</v>
      </c>
      <c r="I1091" s="266" t="s">
        <v>3747</v>
      </c>
      <c r="J1091" s="316" t="s">
        <v>4733</v>
      </c>
      <c r="K1091" s="263"/>
      <c r="L1091" s="267"/>
      <c r="M1091" s="267"/>
      <c r="N1091" s="267"/>
      <c r="O1091" s="360">
        <v>24.08</v>
      </c>
      <c r="P1091" s="371">
        <f>SUM(R1091,T1091,V1091,X1091,Z1091,AB1091,AD1091,AF1091,AH1091,AJ1091,AL1091,AN1091,AP1091,AR1091,AT1091,AV1091,AX1091,AZ1091,BB1091,BD1091)</f>
        <v>0</v>
      </c>
      <c r="Q1091" s="372">
        <f>SUM(P1091*O1091)</f>
        <v>0</v>
      </c>
      <c r="R1091" s="43"/>
      <c r="S1091" s="318">
        <f>SUM(R1091*O1091)</f>
        <v>0</v>
      </c>
      <c r="T1091" s="44"/>
      <c r="U1091" s="317">
        <f>SUM(T1091*O1091)</f>
        <v>0</v>
      </c>
      <c r="V1091" s="43"/>
      <c r="W1091" s="318">
        <f>SUM(V1091*O1091)</f>
        <v>0</v>
      </c>
      <c r="X1091" s="44"/>
      <c r="Y1091" s="317">
        <f>SUM(X1091*O1091)</f>
        <v>0</v>
      </c>
      <c r="Z1091" s="43"/>
      <c r="AA1091" s="318">
        <f>SUM(Z1091*O1091)</f>
        <v>0</v>
      </c>
      <c r="AB1091" s="44"/>
      <c r="AC1091" s="317">
        <f>SUM(AB1091*O1091)</f>
        <v>0</v>
      </c>
      <c r="AD1091" s="43"/>
      <c r="AE1091" s="318">
        <f>SUM(AD1091*O1091)</f>
        <v>0</v>
      </c>
      <c r="AF1091" s="44"/>
      <c r="AG1091" s="317">
        <f>SUM(AF1091*O1091)</f>
        <v>0</v>
      </c>
      <c r="AH1091" s="43"/>
      <c r="AI1091" s="318">
        <f>SUM(AH1091*O1091)</f>
        <v>0</v>
      </c>
      <c r="AJ1091" s="44"/>
      <c r="AK1091" s="317">
        <f>SUM(AJ1091*O1091)</f>
        <v>0</v>
      </c>
      <c r="AL1091" s="43"/>
      <c r="AM1091" s="318">
        <f>SUM(AL1091*O1091)</f>
        <v>0</v>
      </c>
      <c r="AN1091" s="44"/>
      <c r="AO1091" s="317">
        <f>SUM(AN1091*O1091)</f>
        <v>0</v>
      </c>
      <c r="AP1091" s="43"/>
      <c r="AQ1091" s="318">
        <f>SUM(AP1091*O1091)</f>
        <v>0</v>
      </c>
      <c r="AR1091" s="44"/>
      <c r="AS1091" s="317">
        <f>SUM(AR1091*O1091)</f>
        <v>0</v>
      </c>
      <c r="AT1091" s="43"/>
      <c r="AU1091" s="318">
        <f>SUM(AT1091*O1091)</f>
        <v>0</v>
      </c>
      <c r="AV1091" s="44"/>
      <c r="AW1091" s="317">
        <f>SUM(AV1091*O1091)</f>
        <v>0</v>
      </c>
      <c r="AX1091" s="43"/>
      <c r="AY1091" s="318">
        <f>SUM(AX1091*O1091)</f>
        <v>0</v>
      </c>
      <c r="AZ1091" s="44"/>
      <c r="BA1091" s="317">
        <f>SUM(AZ1091*O1091)</f>
        <v>0</v>
      </c>
      <c r="BB1091" s="43"/>
      <c r="BC1091" s="318">
        <f>SUM(BB1091*O1091)</f>
        <v>0</v>
      </c>
      <c r="BD1091" s="44"/>
      <c r="BE1091" s="317">
        <f>SUM(BD1091*O1091)</f>
        <v>0</v>
      </c>
    </row>
    <row r="1092" spans="1:57" ht="25.5" x14ac:dyDescent="0.2">
      <c r="A1092" s="187">
        <v>385</v>
      </c>
      <c r="B1092" s="25" t="s">
        <v>167</v>
      </c>
      <c r="C1092" s="25" t="s">
        <v>168</v>
      </c>
      <c r="D1092" s="29" t="s">
        <v>2176</v>
      </c>
      <c r="E1092" s="28" t="s">
        <v>11</v>
      </c>
      <c r="F1092" s="188">
        <v>1</v>
      </c>
      <c r="G1092" s="28">
        <v>1001</v>
      </c>
      <c r="H1092" s="88" t="s">
        <v>2190</v>
      </c>
      <c r="I1092" s="29" t="s">
        <v>3404</v>
      </c>
      <c r="J1092" s="79" t="s">
        <v>2338</v>
      </c>
      <c r="K1092" s="187">
        <v>1</v>
      </c>
      <c r="L1092" s="146">
        <v>24.28</v>
      </c>
      <c r="M1092" s="80">
        <v>24.28</v>
      </c>
      <c r="N1092" s="80">
        <v>24.28</v>
      </c>
      <c r="O1092" s="223">
        <v>24.28</v>
      </c>
      <c r="P1092" s="371">
        <f>SUM(R1092,T1092,V1092,X1092,Z1092,AB1092,AD1092,AF1092,AH1092,AJ1092,AL1092,AN1092,AP1092,AR1092,AT1092,AV1092,AX1092,AZ1092,BB1092,BD1092)</f>
        <v>0</v>
      </c>
      <c r="Q1092" s="372">
        <f>SUM(P1092*O1092)</f>
        <v>0</v>
      </c>
      <c r="R1092" s="43"/>
      <c r="S1092" s="318">
        <f>SUM(R1092*O1092)</f>
        <v>0</v>
      </c>
      <c r="T1092" s="44"/>
      <c r="U1092" s="317">
        <f>SUM(T1092*O1092)</f>
        <v>0</v>
      </c>
      <c r="V1092" s="43"/>
      <c r="W1092" s="318">
        <f>SUM(V1092*O1092)</f>
        <v>0</v>
      </c>
      <c r="X1092" s="44"/>
      <c r="Y1092" s="317">
        <f>SUM(X1092*O1092)</f>
        <v>0</v>
      </c>
      <c r="Z1092" s="43"/>
      <c r="AA1092" s="318">
        <f>SUM(Z1092*O1092)</f>
        <v>0</v>
      </c>
      <c r="AB1092" s="44"/>
      <c r="AC1092" s="317">
        <f>SUM(AB1092*O1092)</f>
        <v>0</v>
      </c>
      <c r="AD1092" s="43"/>
      <c r="AE1092" s="318">
        <f>SUM(AD1092*O1092)</f>
        <v>0</v>
      </c>
      <c r="AF1092" s="44"/>
      <c r="AG1092" s="317">
        <f>SUM(AF1092*O1092)</f>
        <v>0</v>
      </c>
      <c r="AH1092" s="43"/>
      <c r="AI1092" s="318">
        <f>SUM(AH1092*O1092)</f>
        <v>0</v>
      </c>
      <c r="AJ1092" s="44"/>
      <c r="AK1092" s="317">
        <f>SUM(AJ1092*O1092)</f>
        <v>0</v>
      </c>
      <c r="AL1092" s="43"/>
      <c r="AM1092" s="318">
        <f>SUM(AL1092*O1092)</f>
        <v>0</v>
      </c>
      <c r="AN1092" s="44"/>
      <c r="AO1092" s="317">
        <f>SUM(AN1092*O1092)</f>
        <v>0</v>
      </c>
      <c r="AP1092" s="43"/>
      <c r="AQ1092" s="318">
        <f>SUM(AP1092*O1092)</f>
        <v>0</v>
      </c>
      <c r="AR1092" s="44"/>
      <c r="AS1092" s="317">
        <f>SUM(AR1092*O1092)</f>
        <v>0</v>
      </c>
      <c r="AT1092" s="43"/>
      <c r="AU1092" s="318">
        <f>SUM(AT1092*O1092)</f>
        <v>0</v>
      </c>
      <c r="AV1092" s="44"/>
      <c r="AW1092" s="317">
        <f>SUM(AV1092*O1092)</f>
        <v>0</v>
      </c>
      <c r="AX1092" s="43"/>
      <c r="AY1092" s="318">
        <f>SUM(AX1092*O1092)</f>
        <v>0</v>
      </c>
      <c r="AZ1092" s="44"/>
      <c r="BA1092" s="317">
        <f>SUM(AZ1092*O1092)</f>
        <v>0</v>
      </c>
      <c r="BB1092" s="43"/>
      <c r="BC1092" s="318">
        <f>SUM(BB1092*O1092)</f>
        <v>0</v>
      </c>
      <c r="BD1092" s="44"/>
      <c r="BE1092" s="317">
        <f>SUM(BD1092*O1092)</f>
        <v>0</v>
      </c>
    </row>
    <row r="1093" spans="1:57" ht="25.5" x14ac:dyDescent="0.2">
      <c r="A1093" s="186">
        <v>385</v>
      </c>
      <c r="B1093" s="73" t="s">
        <v>167</v>
      </c>
      <c r="C1093" s="73" t="s">
        <v>168</v>
      </c>
      <c r="D1093" s="74" t="s">
        <v>1098</v>
      </c>
      <c r="E1093" s="74" t="s">
        <v>11</v>
      </c>
      <c r="F1093" s="75">
        <v>1</v>
      </c>
      <c r="G1093" s="74" t="s">
        <v>3058</v>
      </c>
      <c r="H1093" s="76" t="s">
        <v>3058</v>
      </c>
      <c r="I1093" s="74" t="s">
        <v>3400</v>
      </c>
      <c r="J1093" s="24" t="s">
        <v>3132</v>
      </c>
      <c r="K1093" s="186">
        <v>2</v>
      </c>
      <c r="L1093" s="144">
        <v>36.86</v>
      </c>
      <c r="M1093" s="145">
        <v>25.85</v>
      </c>
      <c r="N1093" s="77">
        <v>25.85</v>
      </c>
      <c r="O1093" s="219">
        <v>27.14</v>
      </c>
      <c r="P1093" s="371">
        <f>SUM(R1093,T1093,V1093,X1093,Z1093,AB1093,AD1093,AF1093,AH1093,AJ1093,AL1093,AN1093,AP1093,AR1093,AT1093,AV1093,AX1093,AZ1093,BB1093,BD1093)</f>
        <v>0</v>
      </c>
      <c r="Q1093" s="372">
        <f>SUM(P1093*O1093)</f>
        <v>0</v>
      </c>
      <c r="R1093" s="43"/>
      <c r="S1093" s="318">
        <f>SUM(R1093*O1093)</f>
        <v>0</v>
      </c>
      <c r="T1093" s="44"/>
      <c r="U1093" s="317">
        <f>SUM(T1093*O1093)</f>
        <v>0</v>
      </c>
      <c r="V1093" s="43"/>
      <c r="W1093" s="318">
        <f>SUM(V1093*O1093)</f>
        <v>0</v>
      </c>
      <c r="X1093" s="44"/>
      <c r="Y1093" s="317">
        <f>SUM(X1093*O1093)</f>
        <v>0</v>
      </c>
      <c r="Z1093" s="43"/>
      <c r="AA1093" s="318">
        <f>SUM(Z1093*O1093)</f>
        <v>0</v>
      </c>
      <c r="AB1093" s="44"/>
      <c r="AC1093" s="317">
        <f>SUM(AB1093*O1093)</f>
        <v>0</v>
      </c>
      <c r="AD1093" s="43"/>
      <c r="AE1093" s="318">
        <f>SUM(AD1093*O1093)</f>
        <v>0</v>
      </c>
      <c r="AF1093" s="44"/>
      <c r="AG1093" s="317">
        <f>SUM(AF1093*O1093)</f>
        <v>0</v>
      </c>
      <c r="AH1093" s="43"/>
      <c r="AI1093" s="318">
        <f>SUM(AH1093*O1093)</f>
        <v>0</v>
      </c>
      <c r="AJ1093" s="44"/>
      <c r="AK1093" s="317">
        <f>SUM(AJ1093*O1093)</f>
        <v>0</v>
      </c>
      <c r="AL1093" s="43"/>
      <c r="AM1093" s="318">
        <f>SUM(AL1093*O1093)</f>
        <v>0</v>
      </c>
      <c r="AN1093" s="44"/>
      <c r="AO1093" s="317">
        <f>SUM(AN1093*O1093)</f>
        <v>0</v>
      </c>
      <c r="AP1093" s="43"/>
      <c r="AQ1093" s="318">
        <f>SUM(AP1093*O1093)</f>
        <v>0</v>
      </c>
      <c r="AR1093" s="44"/>
      <c r="AS1093" s="317">
        <f>SUM(AR1093*O1093)</f>
        <v>0</v>
      </c>
      <c r="AT1093" s="43"/>
      <c r="AU1093" s="318">
        <f>SUM(AT1093*O1093)</f>
        <v>0</v>
      </c>
      <c r="AV1093" s="44"/>
      <c r="AW1093" s="317">
        <f>SUM(AV1093*O1093)</f>
        <v>0</v>
      </c>
      <c r="AX1093" s="43"/>
      <c r="AY1093" s="318">
        <f>SUM(AX1093*O1093)</f>
        <v>0</v>
      </c>
      <c r="AZ1093" s="44"/>
      <c r="BA1093" s="317">
        <f>SUM(AZ1093*O1093)</f>
        <v>0</v>
      </c>
      <c r="BB1093" s="43"/>
      <c r="BC1093" s="318">
        <f>SUM(BB1093*O1093)</f>
        <v>0</v>
      </c>
      <c r="BD1093" s="44"/>
      <c r="BE1093" s="317">
        <f>SUM(BD1093*O1093)</f>
        <v>0</v>
      </c>
    </row>
    <row r="1094" spans="1:57" ht="25.5" x14ac:dyDescent="0.2">
      <c r="A1094" s="81">
        <v>385</v>
      </c>
      <c r="B1094" s="82" t="s">
        <v>167</v>
      </c>
      <c r="C1094" s="82" t="s">
        <v>168</v>
      </c>
      <c r="D1094" s="83" t="s">
        <v>3328</v>
      </c>
      <c r="E1094" s="84" t="s">
        <v>2481</v>
      </c>
      <c r="F1094" s="85">
        <v>1</v>
      </c>
      <c r="G1094" s="84">
        <v>1001</v>
      </c>
      <c r="H1094" s="22">
        <v>9721264</v>
      </c>
      <c r="I1094" s="34">
        <v>57681</v>
      </c>
      <c r="J1094" s="86" t="s">
        <v>1074</v>
      </c>
      <c r="K1094" s="81">
        <v>3</v>
      </c>
      <c r="L1094" s="87">
        <v>22.72</v>
      </c>
      <c r="M1094" s="155">
        <v>34.39</v>
      </c>
      <c r="N1094" s="87">
        <v>34.39</v>
      </c>
      <c r="O1094" s="362">
        <v>28.8</v>
      </c>
      <c r="P1094" s="371">
        <f>SUM(R1094,T1094,V1094,X1094,Z1094,AB1094,AD1094,AF1094,AH1094,AJ1094,AL1094,AN1094,AP1094,AR1094,AT1094,AV1094,AX1094,AZ1094,BB1094,BD1094)</f>
        <v>0</v>
      </c>
      <c r="Q1094" s="372">
        <f>SUM(P1094*O1094)</f>
        <v>0</v>
      </c>
      <c r="R1094" s="43"/>
      <c r="S1094" s="318">
        <f>SUM(R1094*O1094)</f>
        <v>0</v>
      </c>
      <c r="T1094" s="44"/>
      <c r="U1094" s="317">
        <f>SUM(T1094*O1094)</f>
        <v>0</v>
      </c>
      <c r="V1094" s="43"/>
      <c r="W1094" s="318">
        <f>SUM(V1094*O1094)</f>
        <v>0</v>
      </c>
      <c r="X1094" s="44"/>
      <c r="Y1094" s="317">
        <f>SUM(X1094*O1094)</f>
        <v>0</v>
      </c>
      <c r="Z1094" s="43"/>
      <c r="AA1094" s="318">
        <f>SUM(Z1094*O1094)</f>
        <v>0</v>
      </c>
      <c r="AB1094" s="44"/>
      <c r="AC1094" s="317">
        <f>SUM(AB1094*O1094)</f>
        <v>0</v>
      </c>
      <c r="AD1094" s="43"/>
      <c r="AE1094" s="318">
        <f>SUM(AD1094*O1094)</f>
        <v>0</v>
      </c>
      <c r="AF1094" s="44"/>
      <c r="AG1094" s="317">
        <f>SUM(AF1094*O1094)</f>
        <v>0</v>
      </c>
      <c r="AH1094" s="43"/>
      <c r="AI1094" s="318">
        <f>SUM(AH1094*O1094)</f>
        <v>0</v>
      </c>
      <c r="AJ1094" s="44"/>
      <c r="AK1094" s="317">
        <f>SUM(AJ1094*O1094)</f>
        <v>0</v>
      </c>
      <c r="AL1094" s="43"/>
      <c r="AM1094" s="318">
        <f>SUM(AL1094*O1094)</f>
        <v>0</v>
      </c>
      <c r="AN1094" s="44"/>
      <c r="AO1094" s="317">
        <f>SUM(AN1094*O1094)</f>
        <v>0</v>
      </c>
      <c r="AP1094" s="43"/>
      <c r="AQ1094" s="318">
        <f>SUM(AP1094*O1094)</f>
        <v>0</v>
      </c>
      <c r="AR1094" s="44"/>
      <c r="AS1094" s="317">
        <f>SUM(AR1094*O1094)</f>
        <v>0</v>
      </c>
      <c r="AT1094" s="43"/>
      <c r="AU1094" s="318">
        <f>SUM(AT1094*O1094)</f>
        <v>0</v>
      </c>
      <c r="AV1094" s="44"/>
      <c r="AW1094" s="317">
        <f>SUM(AV1094*O1094)</f>
        <v>0</v>
      </c>
      <c r="AX1094" s="43"/>
      <c r="AY1094" s="318">
        <f>SUM(AX1094*O1094)</f>
        <v>0</v>
      </c>
      <c r="AZ1094" s="44"/>
      <c r="BA1094" s="317">
        <f>SUM(AZ1094*O1094)</f>
        <v>0</v>
      </c>
      <c r="BB1094" s="43"/>
      <c r="BC1094" s="318">
        <f>SUM(BB1094*O1094)</f>
        <v>0</v>
      </c>
      <c r="BD1094" s="44"/>
      <c r="BE1094" s="317">
        <f>SUM(BD1094*O1094)</f>
        <v>0</v>
      </c>
    </row>
    <row r="1095" spans="1:57" ht="38.25" x14ac:dyDescent="0.2">
      <c r="A1095" s="187">
        <v>386</v>
      </c>
      <c r="B1095" s="25" t="s">
        <v>167</v>
      </c>
      <c r="C1095" s="25" t="s">
        <v>169</v>
      </c>
      <c r="D1095" s="29" t="s">
        <v>2177</v>
      </c>
      <c r="E1095" s="28" t="s">
        <v>11</v>
      </c>
      <c r="F1095" s="188">
        <v>1</v>
      </c>
      <c r="G1095" s="28" t="s">
        <v>2185</v>
      </c>
      <c r="H1095" s="88" t="s">
        <v>3526</v>
      </c>
      <c r="I1095" s="29" t="s">
        <v>3404</v>
      </c>
      <c r="J1095" s="79" t="s">
        <v>2338</v>
      </c>
      <c r="K1095" s="187">
        <v>1</v>
      </c>
      <c r="L1095" s="80">
        <v>30.78</v>
      </c>
      <c r="M1095" s="80">
        <v>30.78</v>
      </c>
      <c r="N1095" s="80">
        <v>30.78</v>
      </c>
      <c r="O1095" s="223">
        <v>30.78</v>
      </c>
      <c r="P1095" s="371">
        <f>SUM(R1095,T1095,V1095,X1095,Z1095,AB1095,AD1095,AF1095,AH1095,AJ1095,AL1095,AN1095,AP1095,AR1095,AT1095,AV1095,AX1095,AZ1095,BB1095,BD1095)</f>
        <v>0</v>
      </c>
      <c r="Q1095" s="372">
        <f>SUM(P1095*O1095)</f>
        <v>0</v>
      </c>
      <c r="R1095" s="43"/>
      <c r="S1095" s="318">
        <f>SUM(R1095*O1095)</f>
        <v>0</v>
      </c>
      <c r="T1095" s="44"/>
      <c r="U1095" s="317">
        <f>SUM(T1095*O1095)</f>
        <v>0</v>
      </c>
      <c r="V1095" s="43"/>
      <c r="W1095" s="318">
        <f>SUM(V1095*O1095)</f>
        <v>0</v>
      </c>
      <c r="X1095" s="44"/>
      <c r="Y1095" s="317">
        <f>SUM(X1095*O1095)</f>
        <v>0</v>
      </c>
      <c r="Z1095" s="43"/>
      <c r="AA1095" s="318">
        <f>SUM(Z1095*O1095)</f>
        <v>0</v>
      </c>
      <c r="AB1095" s="44"/>
      <c r="AC1095" s="317">
        <f>SUM(AB1095*O1095)</f>
        <v>0</v>
      </c>
      <c r="AD1095" s="43"/>
      <c r="AE1095" s="318">
        <f>SUM(AD1095*O1095)</f>
        <v>0</v>
      </c>
      <c r="AF1095" s="44"/>
      <c r="AG1095" s="317">
        <f>SUM(AF1095*O1095)</f>
        <v>0</v>
      </c>
      <c r="AH1095" s="43"/>
      <c r="AI1095" s="318">
        <f>SUM(AH1095*O1095)</f>
        <v>0</v>
      </c>
      <c r="AJ1095" s="44"/>
      <c r="AK1095" s="317">
        <f>SUM(AJ1095*O1095)</f>
        <v>0</v>
      </c>
      <c r="AL1095" s="43"/>
      <c r="AM1095" s="318">
        <f>SUM(AL1095*O1095)</f>
        <v>0</v>
      </c>
      <c r="AN1095" s="44"/>
      <c r="AO1095" s="317">
        <f>SUM(AN1095*O1095)</f>
        <v>0</v>
      </c>
      <c r="AP1095" s="43"/>
      <c r="AQ1095" s="318">
        <f>SUM(AP1095*O1095)</f>
        <v>0</v>
      </c>
      <c r="AR1095" s="44"/>
      <c r="AS1095" s="317">
        <f>SUM(AR1095*O1095)</f>
        <v>0</v>
      </c>
      <c r="AT1095" s="43"/>
      <c r="AU1095" s="318">
        <f>SUM(AT1095*O1095)</f>
        <v>0</v>
      </c>
      <c r="AV1095" s="44"/>
      <c r="AW1095" s="317">
        <f>SUM(AV1095*O1095)</f>
        <v>0</v>
      </c>
      <c r="AX1095" s="43"/>
      <c r="AY1095" s="318">
        <f>SUM(AX1095*O1095)</f>
        <v>0</v>
      </c>
      <c r="AZ1095" s="44"/>
      <c r="BA1095" s="317">
        <f>SUM(AZ1095*O1095)</f>
        <v>0</v>
      </c>
      <c r="BB1095" s="43"/>
      <c r="BC1095" s="318">
        <f>SUM(BB1095*O1095)</f>
        <v>0</v>
      </c>
      <c r="BD1095" s="44"/>
      <c r="BE1095" s="317">
        <f>SUM(BD1095*O1095)</f>
        <v>0</v>
      </c>
    </row>
    <row r="1096" spans="1:57" ht="38.25" x14ac:dyDescent="0.2">
      <c r="A1096" s="263">
        <v>386</v>
      </c>
      <c r="B1096" s="264" t="s">
        <v>167</v>
      </c>
      <c r="C1096" s="260" t="s">
        <v>169</v>
      </c>
      <c r="D1096" s="315" t="s">
        <v>737</v>
      </c>
      <c r="E1096" s="266" t="s">
        <v>11</v>
      </c>
      <c r="F1096" s="265">
        <v>1</v>
      </c>
      <c r="G1096" s="266" t="s">
        <v>4589</v>
      </c>
      <c r="H1096" s="320" t="s">
        <v>4357</v>
      </c>
      <c r="I1096" s="266" t="s">
        <v>3747</v>
      </c>
      <c r="J1096" s="316" t="s">
        <v>4733</v>
      </c>
      <c r="K1096" s="263"/>
      <c r="L1096" s="267"/>
      <c r="M1096" s="267"/>
      <c r="N1096" s="267"/>
      <c r="O1096" s="360">
        <v>35.51</v>
      </c>
      <c r="P1096" s="371">
        <f>SUM(R1096,T1096,V1096,X1096,Z1096,AB1096,AD1096,AF1096,AH1096,AJ1096,AL1096,AN1096,AP1096,AR1096,AT1096,AV1096,AX1096,AZ1096,BB1096,BD1096)</f>
        <v>0</v>
      </c>
      <c r="Q1096" s="372">
        <f>SUM(P1096*O1096)</f>
        <v>0</v>
      </c>
      <c r="R1096" s="43"/>
      <c r="S1096" s="318">
        <f>SUM(R1096*O1096)</f>
        <v>0</v>
      </c>
      <c r="T1096" s="44"/>
      <c r="U1096" s="317">
        <f>SUM(T1096*O1096)</f>
        <v>0</v>
      </c>
      <c r="V1096" s="43"/>
      <c r="W1096" s="318">
        <f>SUM(V1096*O1096)</f>
        <v>0</v>
      </c>
      <c r="X1096" s="44"/>
      <c r="Y1096" s="317">
        <f>SUM(X1096*O1096)</f>
        <v>0</v>
      </c>
      <c r="Z1096" s="43"/>
      <c r="AA1096" s="318">
        <f>SUM(Z1096*O1096)</f>
        <v>0</v>
      </c>
      <c r="AB1096" s="44"/>
      <c r="AC1096" s="317">
        <f>SUM(AB1096*O1096)</f>
        <v>0</v>
      </c>
      <c r="AD1096" s="43"/>
      <c r="AE1096" s="318">
        <f>SUM(AD1096*O1096)</f>
        <v>0</v>
      </c>
      <c r="AF1096" s="44"/>
      <c r="AG1096" s="317">
        <f>SUM(AF1096*O1096)</f>
        <v>0</v>
      </c>
      <c r="AH1096" s="43"/>
      <c r="AI1096" s="318">
        <f>SUM(AH1096*O1096)</f>
        <v>0</v>
      </c>
      <c r="AJ1096" s="44"/>
      <c r="AK1096" s="317">
        <f>SUM(AJ1096*O1096)</f>
        <v>0</v>
      </c>
      <c r="AL1096" s="43"/>
      <c r="AM1096" s="318">
        <f>SUM(AL1096*O1096)</f>
        <v>0</v>
      </c>
      <c r="AN1096" s="44"/>
      <c r="AO1096" s="317">
        <f>SUM(AN1096*O1096)</f>
        <v>0</v>
      </c>
      <c r="AP1096" s="43"/>
      <c r="AQ1096" s="318">
        <f>SUM(AP1096*O1096)</f>
        <v>0</v>
      </c>
      <c r="AR1096" s="44"/>
      <c r="AS1096" s="317">
        <f>SUM(AR1096*O1096)</f>
        <v>0</v>
      </c>
      <c r="AT1096" s="43"/>
      <c r="AU1096" s="318">
        <f>SUM(AT1096*O1096)</f>
        <v>0</v>
      </c>
      <c r="AV1096" s="44"/>
      <c r="AW1096" s="317">
        <f>SUM(AV1096*O1096)</f>
        <v>0</v>
      </c>
      <c r="AX1096" s="43"/>
      <c r="AY1096" s="318">
        <f>SUM(AX1096*O1096)</f>
        <v>0</v>
      </c>
      <c r="AZ1096" s="44"/>
      <c r="BA1096" s="317">
        <f>SUM(AZ1096*O1096)</f>
        <v>0</v>
      </c>
      <c r="BB1096" s="43"/>
      <c r="BC1096" s="318">
        <f>SUM(BB1096*O1096)</f>
        <v>0</v>
      </c>
      <c r="BD1096" s="44"/>
      <c r="BE1096" s="317">
        <f>SUM(BD1096*O1096)</f>
        <v>0</v>
      </c>
    </row>
    <row r="1097" spans="1:57" ht="38.25" x14ac:dyDescent="0.2">
      <c r="A1097" s="186">
        <v>386</v>
      </c>
      <c r="B1097" s="73" t="s">
        <v>167</v>
      </c>
      <c r="C1097" s="73" t="s">
        <v>169</v>
      </c>
      <c r="D1097" s="74" t="s">
        <v>737</v>
      </c>
      <c r="E1097" s="74" t="s">
        <v>11</v>
      </c>
      <c r="F1097" s="75">
        <v>1</v>
      </c>
      <c r="G1097" s="74" t="s">
        <v>3059</v>
      </c>
      <c r="H1097" s="76" t="s">
        <v>3059</v>
      </c>
      <c r="I1097" s="74" t="s">
        <v>3400</v>
      </c>
      <c r="J1097" s="24" t="s">
        <v>3132</v>
      </c>
      <c r="K1097" s="186">
        <v>2</v>
      </c>
      <c r="L1097" s="77">
        <v>33.9</v>
      </c>
      <c r="M1097" s="144">
        <v>35.6</v>
      </c>
      <c r="N1097" s="77">
        <v>35.6</v>
      </c>
      <c r="O1097" s="219">
        <v>37.380000000000003</v>
      </c>
      <c r="P1097" s="371">
        <f>SUM(R1097,T1097,V1097,X1097,Z1097,AB1097,AD1097,AF1097,AH1097,AJ1097,AL1097,AN1097,AP1097,AR1097,AT1097,AV1097,AX1097,AZ1097,BB1097,BD1097)</f>
        <v>0</v>
      </c>
      <c r="Q1097" s="372">
        <f>SUM(P1097*O1097)</f>
        <v>0</v>
      </c>
      <c r="R1097" s="43"/>
      <c r="S1097" s="318">
        <f>SUM(R1097*O1097)</f>
        <v>0</v>
      </c>
      <c r="T1097" s="44"/>
      <c r="U1097" s="317">
        <f>SUM(T1097*O1097)</f>
        <v>0</v>
      </c>
      <c r="V1097" s="43"/>
      <c r="W1097" s="318">
        <f>SUM(V1097*O1097)</f>
        <v>0</v>
      </c>
      <c r="X1097" s="44"/>
      <c r="Y1097" s="317">
        <f>SUM(X1097*O1097)</f>
        <v>0</v>
      </c>
      <c r="Z1097" s="43"/>
      <c r="AA1097" s="318">
        <f>SUM(Z1097*O1097)</f>
        <v>0</v>
      </c>
      <c r="AB1097" s="44"/>
      <c r="AC1097" s="317">
        <f>SUM(AB1097*O1097)</f>
        <v>0</v>
      </c>
      <c r="AD1097" s="43"/>
      <c r="AE1097" s="318">
        <f>SUM(AD1097*O1097)</f>
        <v>0</v>
      </c>
      <c r="AF1097" s="44"/>
      <c r="AG1097" s="317">
        <f>SUM(AF1097*O1097)</f>
        <v>0</v>
      </c>
      <c r="AH1097" s="43"/>
      <c r="AI1097" s="318">
        <f>SUM(AH1097*O1097)</f>
        <v>0</v>
      </c>
      <c r="AJ1097" s="44"/>
      <c r="AK1097" s="317">
        <f>SUM(AJ1097*O1097)</f>
        <v>0</v>
      </c>
      <c r="AL1097" s="43"/>
      <c r="AM1097" s="318">
        <f>SUM(AL1097*O1097)</f>
        <v>0</v>
      </c>
      <c r="AN1097" s="44"/>
      <c r="AO1097" s="317">
        <f>SUM(AN1097*O1097)</f>
        <v>0</v>
      </c>
      <c r="AP1097" s="43"/>
      <c r="AQ1097" s="318">
        <f>SUM(AP1097*O1097)</f>
        <v>0</v>
      </c>
      <c r="AR1097" s="44"/>
      <c r="AS1097" s="317">
        <f>SUM(AR1097*O1097)</f>
        <v>0</v>
      </c>
      <c r="AT1097" s="43"/>
      <c r="AU1097" s="318">
        <f>SUM(AT1097*O1097)</f>
        <v>0</v>
      </c>
      <c r="AV1097" s="44"/>
      <c r="AW1097" s="317">
        <f>SUM(AV1097*O1097)</f>
        <v>0</v>
      </c>
      <c r="AX1097" s="43"/>
      <c r="AY1097" s="318">
        <f>SUM(AX1097*O1097)</f>
        <v>0</v>
      </c>
      <c r="AZ1097" s="44"/>
      <c r="BA1097" s="317">
        <f>SUM(AZ1097*O1097)</f>
        <v>0</v>
      </c>
      <c r="BB1097" s="43"/>
      <c r="BC1097" s="318">
        <f>SUM(BB1097*O1097)</f>
        <v>0</v>
      </c>
      <c r="BD1097" s="44"/>
      <c r="BE1097" s="317">
        <f>SUM(BD1097*O1097)</f>
        <v>0</v>
      </c>
    </row>
    <row r="1098" spans="1:57" ht="38.25" x14ac:dyDescent="0.2">
      <c r="A1098" s="81">
        <v>386</v>
      </c>
      <c r="B1098" s="82" t="s">
        <v>167</v>
      </c>
      <c r="C1098" s="82" t="s">
        <v>169</v>
      </c>
      <c r="D1098" s="83" t="s">
        <v>3339</v>
      </c>
      <c r="E1098" s="84" t="s">
        <v>2350</v>
      </c>
      <c r="F1098" s="85">
        <v>1</v>
      </c>
      <c r="G1098" s="84" t="s">
        <v>2482</v>
      </c>
      <c r="H1098" s="22">
        <v>9726363</v>
      </c>
      <c r="I1098" s="34">
        <v>57681</v>
      </c>
      <c r="J1098" s="86" t="s">
        <v>1074</v>
      </c>
      <c r="K1098" s="81">
        <v>3</v>
      </c>
      <c r="L1098" s="87">
        <v>47.56</v>
      </c>
      <c r="M1098" s="155">
        <v>57.33</v>
      </c>
      <c r="N1098" s="87">
        <v>57.33</v>
      </c>
      <c r="O1098" s="362">
        <v>48.28</v>
      </c>
      <c r="P1098" s="371">
        <f>SUM(R1098,T1098,V1098,X1098,Z1098,AB1098,AD1098,AF1098,AH1098,AJ1098,AL1098,AN1098,AP1098,AR1098,AT1098,AV1098,AX1098,AZ1098,BB1098,BD1098)</f>
        <v>0</v>
      </c>
      <c r="Q1098" s="372">
        <f>SUM(P1098*O1098)</f>
        <v>0</v>
      </c>
      <c r="R1098" s="43"/>
      <c r="S1098" s="318">
        <f>SUM(R1098*O1098)</f>
        <v>0</v>
      </c>
      <c r="T1098" s="44"/>
      <c r="U1098" s="317">
        <f>SUM(T1098*O1098)</f>
        <v>0</v>
      </c>
      <c r="V1098" s="43"/>
      <c r="W1098" s="318">
        <f>SUM(V1098*O1098)</f>
        <v>0</v>
      </c>
      <c r="X1098" s="44"/>
      <c r="Y1098" s="317">
        <f>SUM(X1098*O1098)</f>
        <v>0</v>
      </c>
      <c r="Z1098" s="43"/>
      <c r="AA1098" s="318">
        <f>SUM(Z1098*O1098)</f>
        <v>0</v>
      </c>
      <c r="AB1098" s="44"/>
      <c r="AC1098" s="317">
        <f>SUM(AB1098*O1098)</f>
        <v>0</v>
      </c>
      <c r="AD1098" s="43"/>
      <c r="AE1098" s="318">
        <f>SUM(AD1098*O1098)</f>
        <v>0</v>
      </c>
      <c r="AF1098" s="44"/>
      <c r="AG1098" s="317">
        <f>SUM(AF1098*O1098)</f>
        <v>0</v>
      </c>
      <c r="AH1098" s="43"/>
      <c r="AI1098" s="318">
        <f>SUM(AH1098*O1098)</f>
        <v>0</v>
      </c>
      <c r="AJ1098" s="44"/>
      <c r="AK1098" s="317">
        <f>SUM(AJ1098*O1098)</f>
        <v>0</v>
      </c>
      <c r="AL1098" s="43"/>
      <c r="AM1098" s="318">
        <f>SUM(AL1098*O1098)</f>
        <v>0</v>
      </c>
      <c r="AN1098" s="44"/>
      <c r="AO1098" s="317">
        <f>SUM(AN1098*O1098)</f>
        <v>0</v>
      </c>
      <c r="AP1098" s="43"/>
      <c r="AQ1098" s="318">
        <f>SUM(AP1098*O1098)</f>
        <v>0</v>
      </c>
      <c r="AR1098" s="44"/>
      <c r="AS1098" s="317">
        <f>SUM(AR1098*O1098)</f>
        <v>0</v>
      </c>
      <c r="AT1098" s="43"/>
      <c r="AU1098" s="318">
        <f>SUM(AT1098*O1098)</f>
        <v>0</v>
      </c>
      <c r="AV1098" s="44"/>
      <c r="AW1098" s="317">
        <f>SUM(AV1098*O1098)</f>
        <v>0</v>
      </c>
      <c r="AX1098" s="43"/>
      <c r="AY1098" s="318">
        <f>SUM(AX1098*O1098)</f>
        <v>0</v>
      </c>
      <c r="AZ1098" s="44"/>
      <c r="BA1098" s="317">
        <f>SUM(AZ1098*O1098)</f>
        <v>0</v>
      </c>
      <c r="BB1098" s="43"/>
      <c r="BC1098" s="318">
        <f>SUM(BB1098*O1098)</f>
        <v>0</v>
      </c>
      <c r="BD1098" s="44"/>
      <c r="BE1098" s="317">
        <f>SUM(BD1098*O1098)</f>
        <v>0</v>
      </c>
    </row>
    <row r="1099" spans="1:57" ht="25.5" x14ac:dyDescent="0.2">
      <c r="A1099" s="187">
        <v>387</v>
      </c>
      <c r="B1099" s="25" t="s">
        <v>167</v>
      </c>
      <c r="C1099" s="25" t="s">
        <v>1818</v>
      </c>
      <c r="D1099" s="29" t="s">
        <v>920</v>
      </c>
      <c r="E1099" s="28" t="s">
        <v>11</v>
      </c>
      <c r="F1099" s="188">
        <v>1</v>
      </c>
      <c r="G1099" s="28">
        <v>80730</v>
      </c>
      <c r="H1099" s="89">
        <v>20268</v>
      </c>
      <c r="I1099" s="29" t="s">
        <v>3404</v>
      </c>
      <c r="J1099" s="79" t="s">
        <v>2338</v>
      </c>
      <c r="K1099" s="187">
        <v>1</v>
      </c>
      <c r="L1099" s="146">
        <v>0.62</v>
      </c>
      <c r="M1099" s="80">
        <v>0.62</v>
      </c>
      <c r="N1099" s="80">
        <v>0.62</v>
      </c>
      <c r="O1099" s="223">
        <v>0.62</v>
      </c>
      <c r="P1099" s="371">
        <f>SUM(R1099,T1099,V1099,X1099,Z1099,AB1099,AD1099,AF1099,AH1099,AJ1099,AL1099,AN1099,AP1099,AR1099,AT1099,AV1099,AX1099,AZ1099,BB1099,BD1099)</f>
        <v>0</v>
      </c>
      <c r="Q1099" s="372">
        <f>SUM(P1099*O1099)</f>
        <v>0</v>
      </c>
      <c r="R1099" s="43"/>
      <c r="S1099" s="318">
        <f>SUM(R1099*O1099)</f>
        <v>0</v>
      </c>
      <c r="T1099" s="44"/>
      <c r="U1099" s="317">
        <f>SUM(T1099*O1099)</f>
        <v>0</v>
      </c>
      <c r="V1099" s="43"/>
      <c r="W1099" s="318">
        <f>SUM(V1099*O1099)</f>
        <v>0</v>
      </c>
      <c r="X1099" s="44"/>
      <c r="Y1099" s="317">
        <f>SUM(X1099*O1099)</f>
        <v>0</v>
      </c>
      <c r="Z1099" s="43"/>
      <c r="AA1099" s="318">
        <f>SUM(Z1099*O1099)</f>
        <v>0</v>
      </c>
      <c r="AB1099" s="44"/>
      <c r="AC1099" s="317">
        <f>SUM(AB1099*O1099)</f>
        <v>0</v>
      </c>
      <c r="AD1099" s="43"/>
      <c r="AE1099" s="318">
        <f>SUM(AD1099*O1099)</f>
        <v>0</v>
      </c>
      <c r="AF1099" s="44"/>
      <c r="AG1099" s="317">
        <f>SUM(AF1099*O1099)</f>
        <v>0</v>
      </c>
      <c r="AH1099" s="43"/>
      <c r="AI1099" s="318">
        <f>SUM(AH1099*O1099)</f>
        <v>0</v>
      </c>
      <c r="AJ1099" s="44"/>
      <c r="AK1099" s="317">
        <f>SUM(AJ1099*O1099)</f>
        <v>0</v>
      </c>
      <c r="AL1099" s="43"/>
      <c r="AM1099" s="318">
        <f>SUM(AL1099*O1099)</f>
        <v>0</v>
      </c>
      <c r="AN1099" s="44"/>
      <c r="AO1099" s="317">
        <f>SUM(AN1099*O1099)</f>
        <v>0</v>
      </c>
      <c r="AP1099" s="43"/>
      <c r="AQ1099" s="318">
        <f>SUM(AP1099*O1099)</f>
        <v>0</v>
      </c>
      <c r="AR1099" s="44"/>
      <c r="AS1099" s="317">
        <f>SUM(AR1099*O1099)</f>
        <v>0</v>
      </c>
      <c r="AT1099" s="43"/>
      <c r="AU1099" s="318">
        <f>SUM(AT1099*O1099)</f>
        <v>0</v>
      </c>
      <c r="AV1099" s="44"/>
      <c r="AW1099" s="317">
        <f>SUM(AV1099*O1099)</f>
        <v>0</v>
      </c>
      <c r="AX1099" s="43"/>
      <c r="AY1099" s="318">
        <f>SUM(AX1099*O1099)</f>
        <v>0</v>
      </c>
      <c r="AZ1099" s="44"/>
      <c r="BA1099" s="317">
        <f>SUM(AZ1099*O1099)</f>
        <v>0</v>
      </c>
      <c r="BB1099" s="43"/>
      <c r="BC1099" s="318">
        <f>SUM(BB1099*O1099)</f>
        <v>0</v>
      </c>
      <c r="BD1099" s="44"/>
      <c r="BE1099" s="317">
        <f>SUM(BD1099*O1099)</f>
        <v>0</v>
      </c>
    </row>
    <row r="1100" spans="1:57" ht="25.5" x14ac:dyDescent="0.2">
      <c r="A1100" s="186">
        <v>387</v>
      </c>
      <c r="B1100" s="73" t="s">
        <v>167</v>
      </c>
      <c r="C1100" s="73" t="s">
        <v>1818</v>
      </c>
      <c r="D1100" s="74" t="s">
        <v>947</v>
      </c>
      <c r="E1100" s="74" t="s">
        <v>11</v>
      </c>
      <c r="F1100" s="75">
        <v>1</v>
      </c>
      <c r="G1100" s="74" t="s">
        <v>1034</v>
      </c>
      <c r="H1100" s="76" t="s">
        <v>1034</v>
      </c>
      <c r="I1100" s="74" t="s">
        <v>3400</v>
      </c>
      <c r="J1100" s="24" t="s">
        <v>3132</v>
      </c>
      <c r="K1100" s="186">
        <v>2</v>
      </c>
      <c r="L1100" s="144">
        <v>0.54</v>
      </c>
      <c r="M1100" s="144">
        <v>0.56999999999999995</v>
      </c>
      <c r="N1100" s="144">
        <v>0.6</v>
      </c>
      <c r="O1100" s="219">
        <v>0.63</v>
      </c>
      <c r="P1100" s="371">
        <f>SUM(R1100,T1100,V1100,X1100,Z1100,AB1100,AD1100,AF1100,AH1100,AJ1100,AL1100,AN1100,AP1100,AR1100,AT1100,AV1100,AX1100,AZ1100,BB1100,BD1100)</f>
        <v>0</v>
      </c>
      <c r="Q1100" s="372">
        <f>SUM(P1100*O1100)</f>
        <v>0</v>
      </c>
      <c r="R1100" s="43"/>
      <c r="S1100" s="318">
        <f>SUM(R1100*O1100)</f>
        <v>0</v>
      </c>
      <c r="T1100" s="44"/>
      <c r="U1100" s="317">
        <f>SUM(T1100*O1100)</f>
        <v>0</v>
      </c>
      <c r="V1100" s="43"/>
      <c r="W1100" s="318">
        <f>SUM(V1100*O1100)</f>
        <v>0</v>
      </c>
      <c r="X1100" s="44"/>
      <c r="Y1100" s="317">
        <f>SUM(X1100*O1100)</f>
        <v>0</v>
      </c>
      <c r="Z1100" s="43"/>
      <c r="AA1100" s="318">
        <f>SUM(Z1100*O1100)</f>
        <v>0</v>
      </c>
      <c r="AB1100" s="44"/>
      <c r="AC1100" s="317">
        <f>SUM(AB1100*O1100)</f>
        <v>0</v>
      </c>
      <c r="AD1100" s="43"/>
      <c r="AE1100" s="318">
        <f>SUM(AD1100*O1100)</f>
        <v>0</v>
      </c>
      <c r="AF1100" s="44"/>
      <c r="AG1100" s="317">
        <f>SUM(AF1100*O1100)</f>
        <v>0</v>
      </c>
      <c r="AH1100" s="43"/>
      <c r="AI1100" s="318">
        <f>SUM(AH1100*O1100)</f>
        <v>0</v>
      </c>
      <c r="AJ1100" s="44"/>
      <c r="AK1100" s="317">
        <f>SUM(AJ1100*O1100)</f>
        <v>0</v>
      </c>
      <c r="AL1100" s="43"/>
      <c r="AM1100" s="318">
        <f>SUM(AL1100*O1100)</f>
        <v>0</v>
      </c>
      <c r="AN1100" s="44"/>
      <c r="AO1100" s="317">
        <f>SUM(AN1100*O1100)</f>
        <v>0</v>
      </c>
      <c r="AP1100" s="43"/>
      <c r="AQ1100" s="318">
        <f>SUM(AP1100*O1100)</f>
        <v>0</v>
      </c>
      <c r="AR1100" s="44"/>
      <c r="AS1100" s="317">
        <f>SUM(AR1100*O1100)</f>
        <v>0</v>
      </c>
      <c r="AT1100" s="43"/>
      <c r="AU1100" s="318">
        <f>SUM(AT1100*O1100)</f>
        <v>0</v>
      </c>
      <c r="AV1100" s="44"/>
      <c r="AW1100" s="317">
        <f>SUM(AV1100*O1100)</f>
        <v>0</v>
      </c>
      <c r="AX1100" s="43"/>
      <c r="AY1100" s="318">
        <f>SUM(AX1100*O1100)</f>
        <v>0</v>
      </c>
      <c r="AZ1100" s="44"/>
      <c r="BA1100" s="317">
        <f>SUM(AZ1100*O1100)</f>
        <v>0</v>
      </c>
      <c r="BB1100" s="43"/>
      <c r="BC1100" s="318">
        <f>SUM(BB1100*O1100)</f>
        <v>0</v>
      </c>
      <c r="BD1100" s="44"/>
      <c r="BE1100" s="317">
        <f>SUM(BD1100*O1100)</f>
        <v>0</v>
      </c>
    </row>
    <row r="1101" spans="1:57" ht="25.5" x14ac:dyDescent="0.2">
      <c r="A1101" s="263">
        <v>387</v>
      </c>
      <c r="B1101" s="264" t="s">
        <v>167</v>
      </c>
      <c r="C1101" s="260" t="s">
        <v>4712</v>
      </c>
      <c r="D1101" s="315" t="s">
        <v>4673</v>
      </c>
      <c r="E1101" s="266" t="s">
        <v>2340</v>
      </c>
      <c r="F1101" s="265">
        <v>18</v>
      </c>
      <c r="G1101" s="266" t="s">
        <v>4590</v>
      </c>
      <c r="H1101" s="320" t="s">
        <v>4358</v>
      </c>
      <c r="I1101" s="266" t="s">
        <v>3747</v>
      </c>
      <c r="J1101" s="316" t="s">
        <v>4733</v>
      </c>
      <c r="K1101" s="263"/>
      <c r="L1101" s="267"/>
      <c r="M1101" s="267"/>
      <c r="N1101" s="267"/>
      <c r="O1101" s="360">
        <v>19.920000000000002</v>
      </c>
      <c r="P1101" s="371">
        <f>SUM(R1101,T1101,V1101,X1101,Z1101,AB1101,AD1101,AF1101,AH1101,AJ1101,AL1101,AN1101,AP1101,AR1101,AT1101,AV1101,AX1101,AZ1101,BB1101,BD1101)</f>
        <v>0</v>
      </c>
      <c r="Q1101" s="372">
        <f>SUM(P1101*O1101)</f>
        <v>0</v>
      </c>
      <c r="R1101" s="43"/>
      <c r="S1101" s="318">
        <f>SUM(R1101*O1101)</f>
        <v>0</v>
      </c>
      <c r="T1101" s="44"/>
      <c r="U1101" s="317">
        <f>SUM(T1101*O1101)</f>
        <v>0</v>
      </c>
      <c r="V1101" s="43"/>
      <c r="W1101" s="318">
        <f>SUM(V1101*O1101)</f>
        <v>0</v>
      </c>
      <c r="X1101" s="44"/>
      <c r="Y1101" s="317">
        <f>SUM(X1101*O1101)</f>
        <v>0</v>
      </c>
      <c r="Z1101" s="43"/>
      <c r="AA1101" s="318">
        <f>SUM(Z1101*O1101)</f>
        <v>0</v>
      </c>
      <c r="AB1101" s="44"/>
      <c r="AC1101" s="317">
        <f>SUM(AB1101*O1101)</f>
        <v>0</v>
      </c>
      <c r="AD1101" s="43"/>
      <c r="AE1101" s="318">
        <f>SUM(AD1101*O1101)</f>
        <v>0</v>
      </c>
      <c r="AF1101" s="44"/>
      <c r="AG1101" s="317">
        <f>SUM(AF1101*O1101)</f>
        <v>0</v>
      </c>
      <c r="AH1101" s="43"/>
      <c r="AI1101" s="318">
        <f>SUM(AH1101*O1101)</f>
        <v>0</v>
      </c>
      <c r="AJ1101" s="44"/>
      <c r="AK1101" s="317">
        <f>SUM(AJ1101*O1101)</f>
        <v>0</v>
      </c>
      <c r="AL1101" s="43"/>
      <c r="AM1101" s="318">
        <f>SUM(AL1101*O1101)</f>
        <v>0</v>
      </c>
      <c r="AN1101" s="44"/>
      <c r="AO1101" s="317">
        <f>SUM(AN1101*O1101)</f>
        <v>0</v>
      </c>
      <c r="AP1101" s="43"/>
      <c r="AQ1101" s="318">
        <f>SUM(AP1101*O1101)</f>
        <v>0</v>
      </c>
      <c r="AR1101" s="44"/>
      <c r="AS1101" s="317">
        <f>SUM(AR1101*O1101)</f>
        <v>0</v>
      </c>
      <c r="AT1101" s="43"/>
      <c r="AU1101" s="318">
        <f>SUM(AT1101*O1101)</f>
        <v>0</v>
      </c>
      <c r="AV1101" s="44"/>
      <c r="AW1101" s="317">
        <f>SUM(AV1101*O1101)</f>
        <v>0</v>
      </c>
      <c r="AX1101" s="43"/>
      <c r="AY1101" s="318">
        <f>SUM(AX1101*O1101)</f>
        <v>0</v>
      </c>
      <c r="AZ1101" s="44"/>
      <c r="BA1101" s="317">
        <f>SUM(AZ1101*O1101)</f>
        <v>0</v>
      </c>
      <c r="BB1101" s="43"/>
      <c r="BC1101" s="318">
        <f>SUM(BB1101*O1101)</f>
        <v>0</v>
      </c>
      <c r="BD1101" s="44"/>
      <c r="BE1101" s="317">
        <f>SUM(BD1101*O1101)</f>
        <v>0</v>
      </c>
    </row>
    <row r="1102" spans="1:57" ht="25.5" x14ac:dyDescent="0.2">
      <c r="A1102" s="187">
        <v>388</v>
      </c>
      <c r="B1102" s="25" t="s">
        <v>167</v>
      </c>
      <c r="C1102" s="25" t="s">
        <v>1129</v>
      </c>
      <c r="D1102" s="29" t="s">
        <v>920</v>
      </c>
      <c r="E1102" s="28" t="s">
        <v>11</v>
      </c>
      <c r="F1102" s="188">
        <v>1</v>
      </c>
      <c r="G1102" s="28">
        <v>80772</v>
      </c>
      <c r="H1102" s="88" t="s">
        <v>2191</v>
      </c>
      <c r="I1102" s="29" t="s">
        <v>3404</v>
      </c>
      <c r="J1102" s="79" t="s">
        <v>2338</v>
      </c>
      <c r="K1102" s="187">
        <v>1</v>
      </c>
      <c r="L1102" s="146">
        <v>0.76</v>
      </c>
      <c r="M1102" s="80">
        <v>0.76</v>
      </c>
      <c r="N1102" s="80">
        <v>0.76</v>
      </c>
      <c r="O1102" s="223">
        <v>0.76</v>
      </c>
      <c r="P1102" s="371">
        <f>SUM(R1102,T1102,V1102,X1102,Z1102,AB1102,AD1102,AF1102,AH1102,AJ1102,AL1102,AN1102,AP1102,AR1102,AT1102,AV1102,AX1102,AZ1102,BB1102,BD1102)</f>
        <v>0</v>
      </c>
      <c r="Q1102" s="372">
        <f>SUM(P1102*O1102)</f>
        <v>0</v>
      </c>
      <c r="R1102" s="43"/>
      <c r="S1102" s="318">
        <f>SUM(R1102*O1102)</f>
        <v>0</v>
      </c>
      <c r="T1102" s="44"/>
      <c r="U1102" s="317">
        <f>SUM(T1102*O1102)</f>
        <v>0</v>
      </c>
      <c r="V1102" s="43"/>
      <c r="W1102" s="318">
        <f>SUM(V1102*O1102)</f>
        <v>0</v>
      </c>
      <c r="X1102" s="44"/>
      <c r="Y1102" s="317">
        <f>SUM(X1102*O1102)</f>
        <v>0</v>
      </c>
      <c r="Z1102" s="43"/>
      <c r="AA1102" s="318">
        <f>SUM(Z1102*O1102)</f>
        <v>0</v>
      </c>
      <c r="AB1102" s="44"/>
      <c r="AC1102" s="317">
        <f>SUM(AB1102*O1102)</f>
        <v>0</v>
      </c>
      <c r="AD1102" s="43"/>
      <c r="AE1102" s="318">
        <f>SUM(AD1102*O1102)</f>
        <v>0</v>
      </c>
      <c r="AF1102" s="44"/>
      <c r="AG1102" s="317">
        <f>SUM(AF1102*O1102)</f>
        <v>0</v>
      </c>
      <c r="AH1102" s="43"/>
      <c r="AI1102" s="318">
        <f>SUM(AH1102*O1102)</f>
        <v>0</v>
      </c>
      <c r="AJ1102" s="44"/>
      <c r="AK1102" s="317">
        <f>SUM(AJ1102*O1102)</f>
        <v>0</v>
      </c>
      <c r="AL1102" s="43"/>
      <c r="AM1102" s="318">
        <f>SUM(AL1102*O1102)</f>
        <v>0</v>
      </c>
      <c r="AN1102" s="44"/>
      <c r="AO1102" s="317">
        <f>SUM(AN1102*O1102)</f>
        <v>0</v>
      </c>
      <c r="AP1102" s="43"/>
      <c r="AQ1102" s="318">
        <f>SUM(AP1102*O1102)</f>
        <v>0</v>
      </c>
      <c r="AR1102" s="44"/>
      <c r="AS1102" s="317">
        <f>SUM(AR1102*O1102)</f>
        <v>0</v>
      </c>
      <c r="AT1102" s="43"/>
      <c r="AU1102" s="318">
        <f>SUM(AT1102*O1102)</f>
        <v>0</v>
      </c>
      <c r="AV1102" s="44"/>
      <c r="AW1102" s="317">
        <f>SUM(AV1102*O1102)</f>
        <v>0</v>
      </c>
      <c r="AX1102" s="43"/>
      <c r="AY1102" s="318">
        <f>SUM(AX1102*O1102)</f>
        <v>0</v>
      </c>
      <c r="AZ1102" s="44"/>
      <c r="BA1102" s="317">
        <f>SUM(AZ1102*O1102)</f>
        <v>0</v>
      </c>
      <c r="BB1102" s="43"/>
      <c r="BC1102" s="318">
        <f>SUM(BB1102*O1102)</f>
        <v>0</v>
      </c>
      <c r="BD1102" s="44"/>
      <c r="BE1102" s="317">
        <f>SUM(BD1102*O1102)</f>
        <v>0</v>
      </c>
    </row>
    <row r="1103" spans="1:57" ht="25.5" x14ac:dyDescent="0.2">
      <c r="A1103" s="186">
        <v>388</v>
      </c>
      <c r="B1103" s="73" t="s">
        <v>167</v>
      </c>
      <c r="C1103" s="73" t="s">
        <v>1129</v>
      </c>
      <c r="D1103" s="74" t="s">
        <v>3060</v>
      </c>
      <c r="E1103" s="74" t="s">
        <v>11</v>
      </c>
      <c r="F1103" s="75">
        <v>1</v>
      </c>
      <c r="G1103" s="74" t="s">
        <v>1035</v>
      </c>
      <c r="H1103" s="76" t="s">
        <v>1035</v>
      </c>
      <c r="I1103" s="74" t="s">
        <v>3400</v>
      </c>
      <c r="J1103" s="24" t="s">
        <v>3132</v>
      </c>
      <c r="K1103" s="186">
        <v>2</v>
      </c>
      <c r="L1103" s="144">
        <v>1.43</v>
      </c>
      <c r="M1103" s="144">
        <v>1.5</v>
      </c>
      <c r="N1103" s="157">
        <v>1.1499999999999999</v>
      </c>
      <c r="O1103" s="219">
        <v>1.18</v>
      </c>
      <c r="P1103" s="371">
        <f>SUM(R1103,T1103,V1103,X1103,Z1103,AB1103,AD1103,AF1103,AH1103,AJ1103,AL1103,AN1103,AP1103,AR1103,AT1103,AV1103,AX1103,AZ1103,BB1103,BD1103)</f>
        <v>0</v>
      </c>
      <c r="Q1103" s="372">
        <f>SUM(P1103*O1103)</f>
        <v>0</v>
      </c>
      <c r="R1103" s="43"/>
      <c r="S1103" s="318">
        <f>SUM(R1103*O1103)</f>
        <v>0</v>
      </c>
      <c r="T1103" s="44"/>
      <c r="U1103" s="317">
        <f>SUM(T1103*O1103)</f>
        <v>0</v>
      </c>
      <c r="V1103" s="43"/>
      <c r="W1103" s="318">
        <f>SUM(V1103*O1103)</f>
        <v>0</v>
      </c>
      <c r="X1103" s="44"/>
      <c r="Y1103" s="317">
        <f>SUM(X1103*O1103)</f>
        <v>0</v>
      </c>
      <c r="Z1103" s="43"/>
      <c r="AA1103" s="318">
        <f>SUM(Z1103*O1103)</f>
        <v>0</v>
      </c>
      <c r="AB1103" s="44"/>
      <c r="AC1103" s="317">
        <f>SUM(AB1103*O1103)</f>
        <v>0</v>
      </c>
      <c r="AD1103" s="43"/>
      <c r="AE1103" s="318">
        <f>SUM(AD1103*O1103)</f>
        <v>0</v>
      </c>
      <c r="AF1103" s="44"/>
      <c r="AG1103" s="317">
        <f>SUM(AF1103*O1103)</f>
        <v>0</v>
      </c>
      <c r="AH1103" s="43"/>
      <c r="AI1103" s="318">
        <f>SUM(AH1103*O1103)</f>
        <v>0</v>
      </c>
      <c r="AJ1103" s="44"/>
      <c r="AK1103" s="317">
        <f>SUM(AJ1103*O1103)</f>
        <v>0</v>
      </c>
      <c r="AL1103" s="43"/>
      <c r="AM1103" s="318">
        <f>SUM(AL1103*O1103)</f>
        <v>0</v>
      </c>
      <c r="AN1103" s="44"/>
      <c r="AO1103" s="317">
        <f>SUM(AN1103*O1103)</f>
        <v>0</v>
      </c>
      <c r="AP1103" s="43"/>
      <c r="AQ1103" s="318">
        <f>SUM(AP1103*O1103)</f>
        <v>0</v>
      </c>
      <c r="AR1103" s="44"/>
      <c r="AS1103" s="317">
        <f>SUM(AR1103*O1103)</f>
        <v>0</v>
      </c>
      <c r="AT1103" s="43"/>
      <c r="AU1103" s="318">
        <f>SUM(AT1103*O1103)</f>
        <v>0</v>
      </c>
      <c r="AV1103" s="44"/>
      <c r="AW1103" s="317">
        <f>SUM(AV1103*O1103)</f>
        <v>0</v>
      </c>
      <c r="AX1103" s="43"/>
      <c r="AY1103" s="318">
        <f>SUM(AX1103*O1103)</f>
        <v>0</v>
      </c>
      <c r="AZ1103" s="44"/>
      <c r="BA1103" s="317">
        <f>SUM(AZ1103*O1103)</f>
        <v>0</v>
      </c>
      <c r="BB1103" s="43"/>
      <c r="BC1103" s="318">
        <f>SUM(BB1103*O1103)</f>
        <v>0</v>
      </c>
      <c r="BD1103" s="44"/>
      <c r="BE1103" s="317">
        <f>SUM(BD1103*O1103)</f>
        <v>0</v>
      </c>
    </row>
    <row r="1104" spans="1:57" ht="25.5" x14ac:dyDescent="0.2">
      <c r="A1104" s="263">
        <v>389</v>
      </c>
      <c r="B1104" s="264" t="s">
        <v>134</v>
      </c>
      <c r="C1104" s="260" t="s">
        <v>157</v>
      </c>
      <c r="D1104" s="315" t="s">
        <v>135</v>
      </c>
      <c r="E1104" s="266" t="s">
        <v>12</v>
      </c>
      <c r="F1104" s="265">
        <v>12</v>
      </c>
      <c r="G1104" s="266" t="s">
        <v>156</v>
      </c>
      <c r="H1104" s="320" t="s">
        <v>4359</v>
      </c>
      <c r="I1104" s="266" t="s">
        <v>3747</v>
      </c>
      <c r="J1104" s="316" t="s">
        <v>4733</v>
      </c>
      <c r="K1104" s="263"/>
      <c r="L1104" s="267"/>
      <c r="M1104" s="267"/>
      <c r="N1104" s="267"/>
      <c r="O1104" s="360">
        <v>5.6</v>
      </c>
      <c r="P1104" s="371">
        <f>SUM(R1104,T1104,V1104,X1104,Z1104,AB1104,AD1104,AF1104,AH1104,AJ1104,AL1104,AN1104,AP1104,AR1104,AT1104,AV1104,AX1104,AZ1104,BB1104,BD1104)</f>
        <v>0</v>
      </c>
      <c r="Q1104" s="372">
        <f>SUM(P1104*O1104)</f>
        <v>0</v>
      </c>
      <c r="R1104" s="43"/>
      <c r="S1104" s="318">
        <f>SUM(R1104*O1104)</f>
        <v>0</v>
      </c>
      <c r="T1104" s="44"/>
      <c r="U1104" s="317">
        <f>SUM(T1104*O1104)</f>
        <v>0</v>
      </c>
      <c r="V1104" s="43"/>
      <c r="W1104" s="318">
        <f>SUM(V1104*O1104)</f>
        <v>0</v>
      </c>
      <c r="X1104" s="44"/>
      <c r="Y1104" s="317">
        <f>SUM(X1104*O1104)</f>
        <v>0</v>
      </c>
      <c r="Z1104" s="43"/>
      <c r="AA1104" s="318">
        <f>SUM(Z1104*O1104)</f>
        <v>0</v>
      </c>
      <c r="AB1104" s="44"/>
      <c r="AC1104" s="317">
        <f>SUM(AB1104*O1104)</f>
        <v>0</v>
      </c>
      <c r="AD1104" s="43"/>
      <c r="AE1104" s="318">
        <f>SUM(AD1104*O1104)</f>
        <v>0</v>
      </c>
      <c r="AF1104" s="44"/>
      <c r="AG1104" s="317">
        <f>SUM(AF1104*O1104)</f>
        <v>0</v>
      </c>
      <c r="AH1104" s="43"/>
      <c r="AI1104" s="318">
        <f>SUM(AH1104*O1104)</f>
        <v>0</v>
      </c>
      <c r="AJ1104" s="44"/>
      <c r="AK1104" s="317">
        <f>SUM(AJ1104*O1104)</f>
        <v>0</v>
      </c>
      <c r="AL1104" s="43"/>
      <c r="AM1104" s="318">
        <f>SUM(AL1104*O1104)</f>
        <v>0</v>
      </c>
      <c r="AN1104" s="44"/>
      <c r="AO1104" s="317">
        <f>SUM(AN1104*O1104)</f>
        <v>0</v>
      </c>
      <c r="AP1104" s="43"/>
      <c r="AQ1104" s="318">
        <f>SUM(AP1104*O1104)</f>
        <v>0</v>
      </c>
      <c r="AR1104" s="44"/>
      <c r="AS1104" s="317">
        <f>SUM(AR1104*O1104)</f>
        <v>0</v>
      </c>
      <c r="AT1104" s="43"/>
      <c r="AU1104" s="318">
        <f>SUM(AT1104*O1104)</f>
        <v>0</v>
      </c>
      <c r="AV1104" s="44"/>
      <c r="AW1104" s="317">
        <f>SUM(AV1104*O1104)</f>
        <v>0</v>
      </c>
      <c r="AX1104" s="43"/>
      <c r="AY1104" s="318">
        <f>SUM(AX1104*O1104)</f>
        <v>0</v>
      </c>
      <c r="AZ1104" s="44"/>
      <c r="BA1104" s="317">
        <f>SUM(AZ1104*O1104)</f>
        <v>0</v>
      </c>
      <c r="BB1104" s="43"/>
      <c r="BC1104" s="318">
        <f>SUM(BB1104*O1104)</f>
        <v>0</v>
      </c>
      <c r="BD1104" s="44"/>
      <c r="BE1104" s="317">
        <f>SUM(BD1104*O1104)</f>
        <v>0</v>
      </c>
    </row>
    <row r="1105" spans="1:57" ht="25.5" x14ac:dyDescent="0.2">
      <c r="A1105" s="187">
        <v>389</v>
      </c>
      <c r="B1105" s="25" t="s">
        <v>134</v>
      </c>
      <c r="C1105" s="25" t="s">
        <v>157</v>
      </c>
      <c r="D1105" s="29" t="s">
        <v>2178</v>
      </c>
      <c r="E1105" s="28" t="s">
        <v>12</v>
      </c>
      <c r="F1105" s="188">
        <v>12</v>
      </c>
      <c r="G1105" s="28">
        <v>2312</v>
      </c>
      <c r="H1105" s="88" t="s">
        <v>2192</v>
      </c>
      <c r="I1105" s="29" t="s">
        <v>3404</v>
      </c>
      <c r="J1105" s="79" t="s">
        <v>2338</v>
      </c>
      <c r="K1105" s="187">
        <v>1</v>
      </c>
      <c r="L1105" s="80">
        <v>5.61</v>
      </c>
      <c r="M1105" s="80">
        <v>5.61</v>
      </c>
      <c r="N1105" s="80">
        <v>5.61</v>
      </c>
      <c r="O1105" s="223">
        <v>5.61</v>
      </c>
      <c r="P1105" s="371">
        <f>SUM(R1105,T1105,V1105,X1105,Z1105,AB1105,AD1105,AF1105,AH1105,AJ1105,AL1105,AN1105,AP1105,AR1105,AT1105,AV1105,AX1105,AZ1105,BB1105,BD1105)</f>
        <v>0</v>
      </c>
      <c r="Q1105" s="372">
        <f>SUM(P1105*O1105)</f>
        <v>0</v>
      </c>
      <c r="R1105" s="43"/>
      <c r="S1105" s="318">
        <f>SUM(R1105*O1105)</f>
        <v>0</v>
      </c>
      <c r="T1105" s="44"/>
      <c r="U1105" s="317">
        <f>SUM(T1105*O1105)</f>
        <v>0</v>
      </c>
      <c r="V1105" s="43"/>
      <c r="W1105" s="318">
        <f>SUM(V1105*O1105)</f>
        <v>0</v>
      </c>
      <c r="X1105" s="44"/>
      <c r="Y1105" s="317">
        <f>SUM(X1105*O1105)</f>
        <v>0</v>
      </c>
      <c r="Z1105" s="43"/>
      <c r="AA1105" s="318">
        <f>SUM(Z1105*O1105)</f>
        <v>0</v>
      </c>
      <c r="AB1105" s="44"/>
      <c r="AC1105" s="317">
        <f>SUM(AB1105*O1105)</f>
        <v>0</v>
      </c>
      <c r="AD1105" s="43"/>
      <c r="AE1105" s="318">
        <f>SUM(AD1105*O1105)</f>
        <v>0</v>
      </c>
      <c r="AF1105" s="44"/>
      <c r="AG1105" s="317">
        <f>SUM(AF1105*O1105)</f>
        <v>0</v>
      </c>
      <c r="AH1105" s="43"/>
      <c r="AI1105" s="318">
        <f>SUM(AH1105*O1105)</f>
        <v>0</v>
      </c>
      <c r="AJ1105" s="44"/>
      <c r="AK1105" s="317">
        <f>SUM(AJ1105*O1105)</f>
        <v>0</v>
      </c>
      <c r="AL1105" s="43"/>
      <c r="AM1105" s="318">
        <f>SUM(AL1105*O1105)</f>
        <v>0</v>
      </c>
      <c r="AN1105" s="44"/>
      <c r="AO1105" s="317">
        <f>SUM(AN1105*O1105)</f>
        <v>0</v>
      </c>
      <c r="AP1105" s="43"/>
      <c r="AQ1105" s="318">
        <f>SUM(AP1105*O1105)</f>
        <v>0</v>
      </c>
      <c r="AR1105" s="44"/>
      <c r="AS1105" s="317">
        <f>SUM(AR1105*O1105)</f>
        <v>0</v>
      </c>
      <c r="AT1105" s="43"/>
      <c r="AU1105" s="318">
        <f>SUM(AT1105*O1105)</f>
        <v>0</v>
      </c>
      <c r="AV1105" s="44"/>
      <c r="AW1105" s="317">
        <f>SUM(AV1105*O1105)</f>
        <v>0</v>
      </c>
      <c r="AX1105" s="43"/>
      <c r="AY1105" s="318">
        <f>SUM(AX1105*O1105)</f>
        <v>0</v>
      </c>
      <c r="AZ1105" s="44"/>
      <c r="BA1105" s="317">
        <f>SUM(AZ1105*O1105)</f>
        <v>0</v>
      </c>
      <c r="BB1105" s="43"/>
      <c r="BC1105" s="318">
        <f>SUM(BB1105*O1105)</f>
        <v>0</v>
      </c>
      <c r="BD1105" s="44"/>
      <c r="BE1105" s="317">
        <f>SUM(BD1105*O1105)</f>
        <v>0</v>
      </c>
    </row>
    <row r="1106" spans="1:57" ht="25.5" x14ac:dyDescent="0.2">
      <c r="A1106" s="81">
        <v>389</v>
      </c>
      <c r="B1106" s="82" t="s">
        <v>134</v>
      </c>
      <c r="C1106" s="82" t="s">
        <v>157</v>
      </c>
      <c r="D1106" s="83" t="s">
        <v>135</v>
      </c>
      <c r="E1106" s="84" t="s">
        <v>12</v>
      </c>
      <c r="F1106" s="85">
        <v>12</v>
      </c>
      <c r="G1106" s="84" t="s">
        <v>156</v>
      </c>
      <c r="H1106" s="22">
        <v>9727428</v>
      </c>
      <c r="I1106" s="34">
        <v>57681</v>
      </c>
      <c r="J1106" s="86" t="s">
        <v>1074</v>
      </c>
      <c r="K1106" s="81">
        <v>2</v>
      </c>
      <c r="L1106" s="87">
        <v>6.92</v>
      </c>
      <c r="M1106" s="155">
        <v>8.36</v>
      </c>
      <c r="N1106" s="87">
        <v>8.36</v>
      </c>
      <c r="O1106" s="362">
        <v>7.04</v>
      </c>
      <c r="P1106" s="371">
        <f>SUM(R1106,T1106,V1106,X1106,Z1106,AB1106,AD1106,AF1106,AH1106,AJ1106,AL1106,AN1106,AP1106,AR1106,AT1106,AV1106,AX1106,AZ1106,BB1106,BD1106)</f>
        <v>0</v>
      </c>
      <c r="Q1106" s="372">
        <f>SUM(P1106*O1106)</f>
        <v>0</v>
      </c>
      <c r="R1106" s="43"/>
      <c r="S1106" s="318">
        <f>SUM(R1106*O1106)</f>
        <v>0</v>
      </c>
      <c r="T1106" s="44"/>
      <c r="U1106" s="317">
        <f>SUM(T1106*O1106)</f>
        <v>0</v>
      </c>
      <c r="V1106" s="43"/>
      <c r="W1106" s="318">
        <f>SUM(V1106*O1106)</f>
        <v>0</v>
      </c>
      <c r="X1106" s="44"/>
      <c r="Y1106" s="317">
        <f>SUM(X1106*O1106)</f>
        <v>0</v>
      </c>
      <c r="Z1106" s="43"/>
      <c r="AA1106" s="318">
        <f>SUM(Z1106*O1106)</f>
        <v>0</v>
      </c>
      <c r="AB1106" s="44"/>
      <c r="AC1106" s="317">
        <f>SUM(AB1106*O1106)</f>
        <v>0</v>
      </c>
      <c r="AD1106" s="43"/>
      <c r="AE1106" s="318">
        <f>SUM(AD1106*O1106)</f>
        <v>0</v>
      </c>
      <c r="AF1106" s="44"/>
      <c r="AG1106" s="317">
        <f>SUM(AF1106*O1106)</f>
        <v>0</v>
      </c>
      <c r="AH1106" s="43"/>
      <c r="AI1106" s="318">
        <f>SUM(AH1106*O1106)</f>
        <v>0</v>
      </c>
      <c r="AJ1106" s="44"/>
      <c r="AK1106" s="317">
        <f>SUM(AJ1106*O1106)</f>
        <v>0</v>
      </c>
      <c r="AL1106" s="43"/>
      <c r="AM1106" s="318">
        <f>SUM(AL1106*O1106)</f>
        <v>0</v>
      </c>
      <c r="AN1106" s="44"/>
      <c r="AO1106" s="317">
        <f>SUM(AN1106*O1106)</f>
        <v>0</v>
      </c>
      <c r="AP1106" s="43"/>
      <c r="AQ1106" s="318">
        <f>SUM(AP1106*O1106)</f>
        <v>0</v>
      </c>
      <c r="AR1106" s="44"/>
      <c r="AS1106" s="317">
        <f>SUM(AR1106*O1106)</f>
        <v>0</v>
      </c>
      <c r="AT1106" s="43"/>
      <c r="AU1106" s="318">
        <f>SUM(AT1106*O1106)</f>
        <v>0</v>
      </c>
      <c r="AV1106" s="44"/>
      <c r="AW1106" s="317">
        <f>SUM(AV1106*O1106)</f>
        <v>0</v>
      </c>
      <c r="AX1106" s="43"/>
      <c r="AY1106" s="318">
        <f>SUM(AX1106*O1106)</f>
        <v>0</v>
      </c>
      <c r="AZ1106" s="44"/>
      <c r="BA1106" s="317">
        <f>SUM(AZ1106*O1106)</f>
        <v>0</v>
      </c>
      <c r="BB1106" s="43"/>
      <c r="BC1106" s="318">
        <f>SUM(BB1106*O1106)</f>
        <v>0</v>
      </c>
      <c r="BD1106" s="44"/>
      <c r="BE1106" s="317">
        <f>SUM(BD1106*O1106)</f>
        <v>0</v>
      </c>
    </row>
    <row r="1107" spans="1:57" ht="25.5" x14ac:dyDescent="0.2">
      <c r="A1107" s="186">
        <v>389</v>
      </c>
      <c r="B1107" s="73" t="s">
        <v>134</v>
      </c>
      <c r="C1107" s="73" t="s">
        <v>157</v>
      </c>
      <c r="D1107" s="74" t="s">
        <v>135</v>
      </c>
      <c r="E1107" s="74" t="s">
        <v>1084</v>
      </c>
      <c r="F1107" s="75">
        <v>12</v>
      </c>
      <c r="G1107" s="74" t="s">
        <v>3061</v>
      </c>
      <c r="H1107" s="76" t="s">
        <v>3061</v>
      </c>
      <c r="I1107" s="74" t="s">
        <v>3400</v>
      </c>
      <c r="J1107" s="24" t="s">
        <v>3132</v>
      </c>
      <c r="K1107" s="186">
        <v>3</v>
      </c>
      <c r="L1107" s="144">
        <v>7.18</v>
      </c>
      <c r="M1107" s="77">
        <v>7.54</v>
      </c>
      <c r="N1107" s="77">
        <v>7.54</v>
      </c>
      <c r="O1107" s="219">
        <v>7.92</v>
      </c>
      <c r="P1107" s="371">
        <f>SUM(R1107,T1107,V1107,X1107,Z1107,AB1107,AD1107,AF1107,AH1107,AJ1107,AL1107,AN1107,AP1107,AR1107,AT1107,AV1107,AX1107,AZ1107,BB1107,BD1107)</f>
        <v>0</v>
      </c>
      <c r="Q1107" s="372">
        <f>SUM(P1107*O1107)</f>
        <v>0</v>
      </c>
      <c r="R1107" s="43"/>
      <c r="S1107" s="318">
        <f>SUM(R1107*O1107)</f>
        <v>0</v>
      </c>
      <c r="T1107" s="44"/>
      <c r="U1107" s="317">
        <f>SUM(T1107*O1107)</f>
        <v>0</v>
      </c>
      <c r="V1107" s="43"/>
      <c r="W1107" s="318">
        <f>SUM(V1107*O1107)</f>
        <v>0</v>
      </c>
      <c r="X1107" s="44"/>
      <c r="Y1107" s="317">
        <f>SUM(X1107*O1107)</f>
        <v>0</v>
      </c>
      <c r="Z1107" s="43"/>
      <c r="AA1107" s="318">
        <f>SUM(Z1107*O1107)</f>
        <v>0</v>
      </c>
      <c r="AB1107" s="44"/>
      <c r="AC1107" s="317">
        <f>SUM(AB1107*O1107)</f>
        <v>0</v>
      </c>
      <c r="AD1107" s="43"/>
      <c r="AE1107" s="318">
        <f>SUM(AD1107*O1107)</f>
        <v>0</v>
      </c>
      <c r="AF1107" s="44"/>
      <c r="AG1107" s="317">
        <f>SUM(AF1107*O1107)</f>
        <v>0</v>
      </c>
      <c r="AH1107" s="43"/>
      <c r="AI1107" s="318">
        <f>SUM(AH1107*O1107)</f>
        <v>0</v>
      </c>
      <c r="AJ1107" s="44"/>
      <c r="AK1107" s="317">
        <f>SUM(AJ1107*O1107)</f>
        <v>0</v>
      </c>
      <c r="AL1107" s="43"/>
      <c r="AM1107" s="318">
        <f>SUM(AL1107*O1107)</f>
        <v>0</v>
      </c>
      <c r="AN1107" s="44"/>
      <c r="AO1107" s="317">
        <f>SUM(AN1107*O1107)</f>
        <v>0</v>
      </c>
      <c r="AP1107" s="43"/>
      <c r="AQ1107" s="318">
        <f>SUM(AP1107*O1107)</f>
        <v>0</v>
      </c>
      <c r="AR1107" s="44"/>
      <c r="AS1107" s="317">
        <f>SUM(AR1107*O1107)</f>
        <v>0</v>
      </c>
      <c r="AT1107" s="43"/>
      <c r="AU1107" s="318">
        <f>SUM(AT1107*O1107)</f>
        <v>0</v>
      </c>
      <c r="AV1107" s="44"/>
      <c r="AW1107" s="317">
        <f>SUM(AV1107*O1107)</f>
        <v>0</v>
      </c>
      <c r="AX1107" s="43"/>
      <c r="AY1107" s="318">
        <f>SUM(AX1107*O1107)</f>
        <v>0</v>
      </c>
      <c r="AZ1107" s="44"/>
      <c r="BA1107" s="317">
        <f>SUM(AZ1107*O1107)</f>
        <v>0</v>
      </c>
      <c r="BB1107" s="43"/>
      <c r="BC1107" s="318">
        <f>SUM(BB1107*O1107)</f>
        <v>0</v>
      </c>
      <c r="BD1107" s="44"/>
      <c r="BE1107" s="317">
        <f>SUM(BD1107*O1107)</f>
        <v>0</v>
      </c>
    </row>
    <row r="1108" spans="1:57" ht="25.5" x14ac:dyDescent="0.2">
      <c r="A1108" s="102">
        <v>390</v>
      </c>
      <c r="B1108" s="228" t="s">
        <v>134</v>
      </c>
      <c r="C1108" s="228" t="s">
        <v>155</v>
      </c>
      <c r="D1108" s="74" t="s">
        <v>135</v>
      </c>
      <c r="E1108" s="74" t="s">
        <v>12</v>
      </c>
      <c r="F1108" s="75">
        <v>24</v>
      </c>
      <c r="G1108" s="74" t="s">
        <v>3062</v>
      </c>
      <c r="H1108" s="76" t="s">
        <v>3062</v>
      </c>
      <c r="I1108" s="74" t="s">
        <v>3400</v>
      </c>
      <c r="J1108" s="24" t="s">
        <v>3132</v>
      </c>
      <c r="K1108" s="186">
        <v>1</v>
      </c>
      <c r="L1108" s="77">
        <v>13.57</v>
      </c>
      <c r="M1108" s="77">
        <v>13.57</v>
      </c>
      <c r="N1108" s="77">
        <v>13.57</v>
      </c>
      <c r="O1108" s="220">
        <v>13.57</v>
      </c>
      <c r="P1108" s="371">
        <f>SUM(R1108,T1108,V1108,X1108,Z1108,AB1108,AD1108,AF1108,AH1108,AJ1108,AL1108,AN1108,AP1108,AR1108,AT1108,AV1108,AX1108,AZ1108,BB1108,BD1108)</f>
        <v>0</v>
      </c>
      <c r="Q1108" s="372">
        <f>SUM(P1108*O1108)</f>
        <v>0</v>
      </c>
      <c r="R1108" s="43"/>
      <c r="S1108" s="318">
        <f>SUM(R1108*O1108)</f>
        <v>0</v>
      </c>
      <c r="T1108" s="44"/>
      <c r="U1108" s="317">
        <f>SUM(T1108*O1108)</f>
        <v>0</v>
      </c>
      <c r="V1108" s="43"/>
      <c r="W1108" s="318">
        <f>SUM(V1108*O1108)</f>
        <v>0</v>
      </c>
      <c r="X1108" s="44"/>
      <c r="Y1108" s="317">
        <f>SUM(X1108*O1108)</f>
        <v>0</v>
      </c>
      <c r="Z1108" s="43"/>
      <c r="AA1108" s="318">
        <f>SUM(Z1108*O1108)</f>
        <v>0</v>
      </c>
      <c r="AB1108" s="44"/>
      <c r="AC1108" s="317">
        <f>SUM(AB1108*O1108)</f>
        <v>0</v>
      </c>
      <c r="AD1108" s="43"/>
      <c r="AE1108" s="318">
        <f>SUM(AD1108*O1108)</f>
        <v>0</v>
      </c>
      <c r="AF1108" s="44"/>
      <c r="AG1108" s="317">
        <f>SUM(AF1108*O1108)</f>
        <v>0</v>
      </c>
      <c r="AH1108" s="43"/>
      <c r="AI1108" s="318">
        <f>SUM(AH1108*O1108)</f>
        <v>0</v>
      </c>
      <c r="AJ1108" s="44"/>
      <c r="AK1108" s="317">
        <f>SUM(AJ1108*O1108)</f>
        <v>0</v>
      </c>
      <c r="AL1108" s="43"/>
      <c r="AM1108" s="318">
        <f>SUM(AL1108*O1108)</f>
        <v>0</v>
      </c>
      <c r="AN1108" s="44"/>
      <c r="AO1108" s="317">
        <f>SUM(AN1108*O1108)</f>
        <v>0</v>
      </c>
      <c r="AP1108" s="43"/>
      <c r="AQ1108" s="318">
        <f>SUM(AP1108*O1108)</f>
        <v>0</v>
      </c>
      <c r="AR1108" s="44"/>
      <c r="AS1108" s="317">
        <f>SUM(AR1108*O1108)</f>
        <v>0</v>
      </c>
      <c r="AT1108" s="43"/>
      <c r="AU1108" s="318">
        <f>SUM(AT1108*O1108)</f>
        <v>0</v>
      </c>
      <c r="AV1108" s="44"/>
      <c r="AW1108" s="317">
        <f>SUM(AV1108*O1108)</f>
        <v>0</v>
      </c>
      <c r="AX1108" s="43"/>
      <c r="AY1108" s="318">
        <f>SUM(AX1108*O1108)</f>
        <v>0</v>
      </c>
      <c r="AZ1108" s="44"/>
      <c r="BA1108" s="317">
        <f>SUM(AZ1108*O1108)</f>
        <v>0</v>
      </c>
      <c r="BB1108" s="43"/>
      <c r="BC1108" s="318">
        <f>SUM(BB1108*O1108)</f>
        <v>0</v>
      </c>
      <c r="BD1108" s="44"/>
      <c r="BE1108" s="317">
        <f>SUM(BD1108*O1108)</f>
        <v>0</v>
      </c>
    </row>
    <row r="1109" spans="1:57" ht="25.5" x14ac:dyDescent="0.2">
      <c r="A1109" s="263">
        <v>391</v>
      </c>
      <c r="B1109" s="264" t="s">
        <v>134</v>
      </c>
      <c r="C1109" s="260" t="s">
        <v>1819</v>
      </c>
      <c r="D1109" s="315" t="s">
        <v>135</v>
      </c>
      <c r="E1109" s="266" t="s">
        <v>12</v>
      </c>
      <c r="F1109" s="265">
        <v>12</v>
      </c>
      <c r="G1109" s="266" t="s">
        <v>4591</v>
      </c>
      <c r="H1109" s="320" t="s">
        <v>4360</v>
      </c>
      <c r="I1109" s="266" t="s">
        <v>3747</v>
      </c>
      <c r="J1109" s="316" t="s">
        <v>4733</v>
      </c>
      <c r="K1109" s="263"/>
      <c r="L1109" s="267"/>
      <c r="M1109" s="267"/>
      <c r="N1109" s="267"/>
      <c r="O1109" s="360">
        <v>3.18</v>
      </c>
      <c r="P1109" s="371">
        <f>SUM(R1109,T1109,V1109,X1109,Z1109,AB1109,AD1109,AF1109,AH1109,AJ1109,AL1109,AN1109,AP1109,AR1109,AT1109,AV1109,AX1109,AZ1109,BB1109,BD1109)</f>
        <v>0</v>
      </c>
      <c r="Q1109" s="372">
        <f>SUM(P1109*O1109)</f>
        <v>0</v>
      </c>
      <c r="R1109" s="43"/>
      <c r="S1109" s="318">
        <f>SUM(R1109*O1109)</f>
        <v>0</v>
      </c>
      <c r="T1109" s="44"/>
      <c r="U1109" s="317">
        <f>SUM(T1109*O1109)</f>
        <v>0</v>
      </c>
      <c r="V1109" s="43"/>
      <c r="W1109" s="318">
        <f>SUM(V1109*O1109)</f>
        <v>0</v>
      </c>
      <c r="X1109" s="44"/>
      <c r="Y1109" s="317">
        <f>SUM(X1109*O1109)</f>
        <v>0</v>
      </c>
      <c r="Z1109" s="43"/>
      <c r="AA1109" s="318">
        <f>SUM(Z1109*O1109)</f>
        <v>0</v>
      </c>
      <c r="AB1109" s="44"/>
      <c r="AC1109" s="317">
        <f>SUM(AB1109*O1109)</f>
        <v>0</v>
      </c>
      <c r="AD1109" s="43"/>
      <c r="AE1109" s="318">
        <f>SUM(AD1109*O1109)</f>
        <v>0</v>
      </c>
      <c r="AF1109" s="44"/>
      <c r="AG1109" s="317">
        <f>SUM(AF1109*O1109)</f>
        <v>0</v>
      </c>
      <c r="AH1109" s="43"/>
      <c r="AI1109" s="318">
        <f>SUM(AH1109*O1109)</f>
        <v>0</v>
      </c>
      <c r="AJ1109" s="44"/>
      <c r="AK1109" s="317">
        <f>SUM(AJ1109*O1109)</f>
        <v>0</v>
      </c>
      <c r="AL1109" s="43"/>
      <c r="AM1109" s="318">
        <f>SUM(AL1109*O1109)</f>
        <v>0</v>
      </c>
      <c r="AN1109" s="44"/>
      <c r="AO1109" s="317">
        <f>SUM(AN1109*O1109)</f>
        <v>0</v>
      </c>
      <c r="AP1109" s="43"/>
      <c r="AQ1109" s="318">
        <f>SUM(AP1109*O1109)</f>
        <v>0</v>
      </c>
      <c r="AR1109" s="44"/>
      <c r="AS1109" s="317">
        <f>SUM(AR1109*O1109)</f>
        <v>0</v>
      </c>
      <c r="AT1109" s="43"/>
      <c r="AU1109" s="318">
        <f>SUM(AT1109*O1109)</f>
        <v>0</v>
      </c>
      <c r="AV1109" s="44"/>
      <c r="AW1109" s="317">
        <f>SUM(AV1109*O1109)</f>
        <v>0</v>
      </c>
      <c r="AX1109" s="43"/>
      <c r="AY1109" s="318">
        <f>SUM(AX1109*O1109)</f>
        <v>0</v>
      </c>
      <c r="AZ1109" s="44"/>
      <c r="BA1109" s="317">
        <f>SUM(AZ1109*O1109)</f>
        <v>0</v>
      </c>
      <c r="BB1109" s="43"/>
      <c r="BC1109" s="318">
        <f>SUM(BB1109*O1109)</f>
        <v>0</v>
      </c>
      <c r="BD1109" s="44"/>
      <c r="BE1109" s="317">
        <f>SUM(BD1109*O1109)</f>
        <v>0</v>
      </c>
    </row>
    <row r="1110" spans="1:57" ht="25.5" x14ac:dyDescent="0.2">
      <c r="A1110" s="187">
        <v>391</v>
      </c>
      <c r="B1110" s="25" t="s">
        <v>134</v>
      </c>
      <c r="C1110" s="25" t="s">
        <v>1819</v>
      </c>
      <c r="D1110" s="29" t="s">
        <v>2178</v>
      </c>
      <c r="E1110" s="28" t="s">
        <v>12</v>
      </c>
      <c r="F1110" s="188">
        <v>12</v>
      </c>
      <c r="G1110" s="28">
        <v>4412</v>
      </c>
      <c r="H1110" s="88" t="s">
        <v>2193</v>
      </c>
      <c r="I1110" s="29" t="s">
        <v>3404</v>
      </c>
      <c r="J1110" s="79" t="s">
        <v>2338</v>
      </c>
      <c r="K1110" s="187">
        <v>1</v>
      </c>
      <c r="L1110" s="80">
        <v>3.24</v>
      </c>
      <c r="M1110" s="80">
        <v>3.24</v>
      </c>
      <c r="N1110" s="80">
        <v>3.24</v>
      </c>
      <c r="O1110" s="223">
        <v>3.24</v>
      </c>
      <c r="P1110" s="371">
        <f>SUM(R1110,T1110,V1110,X1110,Z1110,AB1110,AD1110,AF1110,AH1110,AJ1110,AL1110,AN1110,AP1110,AR1110,AT1110,AV1110,AX1110,AZ1110,BB1110,BD1110)</f>
        <v>0</v>
      </c>
      <c r="Q1110" s="372">
        <f>SUM(P1110*O1110)</f>
        <v>0</v>
      </c>
      <c r="R1110" s="43"/>
      <c r="S1110" s="318">
        <f>SUM(R1110*O1110)</f>
        <v>0</v>
      </c>
      <c r="T1110" s="44"/>
      <c r="U1110" s="317">
        <f>SUM(T1110*O1110)</f>
        <v>0</v>
      </c>
      <c r="V1110" s="43"/>
      <c r="W1110" s="318">
        <f>SUM(V1110*O1110)</f>
        <v>0</v>
      </c>
      <c r="X1110" s="44"/>
      <c r="Y1110" s="317">
        <f>SUM(X1110*O1110)</f>
        <v>0</v>
      </c>
      <c r="Z1110" s="43"/>
      <c r="AA1110" s="318">
        <f>SUM(Z1110*O1110)</f>
        <v>0</v>
      </c>
      <c r="AB1110" s="44"/>
      <c r="AC1110" s="317">
        <f>SUM(AB1110*O1110)</f>
        <v>0</v>
      </c>
      <c r="AD1110" s="43"/>
      <c r="AE1110" s="318">
        <f>SUM(AD1110*O1110)</f>
        <v>0</v>
      </c>
      <c r="AF1110" s="44"/>
      <c r="AG1110" s="317">
        <f>SUM(AF1110*O1110)</f>
        <v>0</v>
      </c>
      <c r="AH1110" s="43"/>
      <c r="AI1110" s="318">
        <f>SUM(AH1110*O1110)</f>
        <v>0</v>
      </c>
      <c r="AJ1110" s="44"/>
      <c r="AK1110" s="317">
        <f>SUM(AJ1110*O1110)</f>
        <v>0</v>
      </c>
      <c r="AL1110" s="43"/>
      <c r="AM1110" s="318">
        <f>SUM(AL1110*O1110)</f>
        <v>0</v>
      </c>
      <c r="AN1110" s="44"/>
      <c r="AO1110" s="317">
        <f>SUM(AN1110*O1110)</f>
        <v>0</v>
      </c>
      <c r="AP1110" s="43"/>
      <c r="AQ1110" s="318">
        <f>SUM(AP1110*O1110)</f>
        <v>0</v>
      </c>
      <c r="AR1110" s="44"/>
      <c r="AS1110" s="317">
        <f>SUM(AR1110*O1110)</f>
        <v>0</v>
      </c>
      <c r="AT1110" s="43"/>
      <c r="AU1110" s="318">
        <f>SUM(AT1110*O1110)</f>
        <v>0</v>
      </c>
      <c r="AV1110" s="44"/>
      <c r="AW1110" s="317">
        <f>SUM(AV1110*O1110)</f>
        <v>0</v>
      </c>
      <c r="AX1110" s="43"/>
      <c r="AY1110" s="318">
        <f>SUM(AX1110*O1110)</f>
        <v>0</v>
      </c>
      <c r="AZ1110" s="44"/>
      <c r="BA1110" s="317">
        <f>SUM(AZ1110*O1110)</f>
        <v>0</v>
      </c>
      <c r="BB1110" s="43"/>
      <c r="BC1110" s="318">
        <f>SUM(BB1110*O1110)</f>
        <v>0</v>
      </c>
      <c r="BD1110" s="44"/>
      <c r="BE1110" s="317">
        <f>SUM(BD1110*O1110)</f>
        <v>0</v>
      </c>
    </row>
    <row r="1111" spans="1:57" ht="25.5" x14ac:dyDescent="0.2">
      <c r="A1111" s="186">
        <v>391</v>
      </c>
      <c r="B1111" s="73" t="s">
        <v>134</v>
      </c>
      <c r="C1111" s="73" t="s">
        <v>1819</v>
      </c>
      <c r="D1111" s="74" t="s">
        <v>135</v>
      </c>
      <c r="E1111" s="74" t="s">
        <v>10</v>
      </c>
      <c r="F1111" s="75">
        <v>12</v>
      </c>
      <c r="G1111" s="74" t="s">
        <v>1036</v>
      </c>
      <c r="H1111" s="76" t="s">
        <v>1036</v>
      </c>
      <c r="I1111" s="74" t="s">
        <v>3400</v>
      </c>
      <c r="J1111" s="24" t="s">
        <v>3132</v>
      </c>
      <c r="K1111" s="186">
        <v>2</v>
      </c>
      <c r="L1111" s="144">
        <v>4.25</v>
      </c>
      <c r="M1111" s="77">
        <v>4.25</v>
      </c>
      <c r="N1111" s="77">
        <v>4.25</v>
      </c>
      <c r="O1111" s="220">
        <v>4.25</v>
      </c>
      <c r="P1111" s="371">
        <f>SUM(R1111,T1111,V1111,X1111,Z1111,AB1111,AD1111,AF1111,AH1111,AJ1111,AL1111,AN1111,AP1111,AR1111,AT1111,AV1111,AX1111,AZ1111,BB1111,BD1111)</f>
        <v>0</v>
      </c>
      <c r="Q1111" s="372">
        <f>SUM(P1111*O1111)</f>
        <v>0</v>
      </c>
      <c r="R1111" s="43"/>
      <c r="S1111" s="318">
        <f>SUM(R1111*O1111)</f>
        <v>0</v>
      </c>
      <c r="T1111" s="44"/>
      <c r="U1111" s="317">
        <f>SUM(T1111*O1111)</f>
        <v>0</v>
      </c>
      <c r="V1111" s="43"/>
      <c r="W1111" s="318">
        <f>SUM(V1111*O1111)</f>
        <v>0</v>
      </c>
      <c r="X1111" s="44"/>
      <c r="Y1111" s="317">
        <f>SUM(X1111*O1111)</f>
        <v>0</v>
      </c>
      <c r="Z1111" s="43"/>
      <c r="AA1111" s="318">
        <f>SUM(Z1111*O1111)</f>
        <v>0</v>
      </c>
      <c r="AB1111" s="44"/>
      <c r="AC1111" s="317">
        <f>SUM(AB1111*O1111)</f>
        <v>0</v>
      </c>
      <c r="AD1111" s="43"/>
      <c r="AE1111" s="318">
        <f>SUM(AD1111*O1111)</f>
        <v>0</v>
      </c>
      <c r="AF1111" s="44"/>
      <c r="AG1111" s="317">
        <f>SUM(AF1111*O1111)</f>
        <v>0</v>
      </c>
      <c r="AH1111" s="43"/>
      <c r="AI1111" s="318">
        <f>SUM(AH1111*O1111)</f>
        <v>0</v>
      </c>
      <c r="AJ1111" s="44"/>
      <c r="AK1111" s="317">
        <f>SUM(AJ1111*O1111)</f>
        <v>0</v>
      </c>
      <c r="AL1111" s="43"/>
      <c r="AM1111" s="318">
        <f>SUM(AL1111*O1111)</f>
        <v>0</v>
      </c>
      <c r="AN1111" s="44"/>
      <c r="AO1111" s="317">
        <f>SUM(AN1111*O1111)</f>
        <v>0</v>
      </c>
      <c r="AP1111" s="43"/>
      <c r="AQ1111" s="318">
        <f>SUM(AP1111*O1111)</f>
        <v>0</v>
      </c>
      <c r="AR1111" s="44"/>
      <c r="AS1111" s="317">
        <f>SUM(AR1111*O1111)</f>
        <v>0</v>
      </c>
      <c r="AT1111" s="43"/>
      <c r="AU1111" s="318">
        <f>SUM(AT1111*O1111)</f>
        <v>0</v>
      </c>
      <c r="AV1111" s="44"/>
      <c r="AW1111" s="317">
        <f>SUM(AV1111*O1111)</f>
        <v>0</v>
      </c>
      <c r="AX1111" s="43"/>
      <c r="AY1111" s="318">
        <f>SUM(AX1111*O1111)</f>
        <v>0</v>
      </c>
      <c r="AZ1111" s="44"/>
      <c r="BA1111" s="317">
        <f>SUM(AZ1111*O1111)</f>
        <v>0</v>
      </c>
      <c r="BB1111" s="43"/>
      <c r="BC1111" s="318">
        <f>SUM(BB1111*O1111)</f>
        <v>0</v>
      </c>
      <c r="BD1111" s="44"/>
      <c r="BE1111" s="317">
        <f>SUM(BD1111*O1111)</f>
        <v>0</v>
      </c>
    </row>
    <row r="1112" spans="1:57" ht="25.5" x14ac:dyDescent="0.2">
      <c r="A1112" s="263">
        <v>392</v>
      </c>
      <c r="B1112" s="264" t="s">
        <v>134</v>
      </c>
      <c r="C1112" s="260" t="s">
        <v>154</v>
      </c>
      <c r="D1112" s="315" t="s">
        <v>135</v>
      </c>
      <c r="E1112" s="266" t="s">
        <v>12</v>
      </c>
      <c r="F1112" s="265">
        <v>12</v>
      </c>
      <c r="G1112" s="266" t="s">
        <v>4663</v>
      </c>
      <c r="H1112" s="320" t="s">
        <v>4481</v>
      </c>
      <c r="I1112" s="266" t="s">
        <v>3747</v>
      </c>
      <c r="J1112" s="316" t="s">
        <v>4733</v>
      </c>
      <c r="K1112" s="263"/>
      <c r="L1112" s="267"/>
      <c r="M1112" s="267"/>
      <c r="N1112" s="267"/>
      <c r="O1112" s="360">
        <v>1.58</v>
      </c>
      <c r="P1112" s="371">
        <f>SUM(R1112,T1112,V1112,X1112,Z1112,AB1112,AD1112,AF1112,AH1112,AJ1112,AL1112,AN1112,AP1112,AR1112,AT1112,AV1112,AX1112,AZ1112,BB1112,BD1112)</f>
        <v>0</v>
      </c>
      <c r="Q1112" s="372">
        <f>SUM(P1112*O1112)</f>
        <v>0</v>
      </c>
      <c r="R1112" s="43"/>
      <c r="S1112" s="318">
        <f>SUM(R1112*O1112)</f>
        <v>0</v>
      </c>
      <c r="T1112" s="44"/>
      <c r="U1112" s="317">
        <f>SUM(T1112*O1112)</f>
        <v>0</v>
      </c>
      <c r="V1112" s="43"/>
      <c r="W1112" s="318">
        <f>SUM(V1112*O1112)</f>
        <v>0</v>
      </c>
      <c r="X1112" s="44"/>
      <c r="Y1112" s="317">
        <f>SUM(X1112*O1112)</f>
        <v>0</v>
      </c>
      <c r="Z1112" s="43"/>
      <c r="AA1112" s="318">
        <f>SUM(Z1112*O1112)</f>
        <v>0</v>
      </c>
      <c r="AB1112" s="44"/>
      <c r="AC1112" s="317">
        <f>SUM(AB1112*O1112)</f>
        <v>0</v>
      </c>
      <c r="AD1112" s="43"/>
      <c r="AE1112" s="318">
        <f>SUM(AD1112*O1112)</f>
        <v>0</v>
      </c>
      <c r="AF1112" s="44"/>
      <c r="AG1112" s="317">
        <f>SUM(AF1112*O1112)</f>
        <v>0</v>
      </c>
      <c r="AH1112" s="43"/>
      <c r="AI1112" s="318">
        <f>SUM(AH1112*O1112)</f>
        <v>0</v>
      </c>
      <c r="AJ1112" s="44"/>
      <c r="AK1112" s="317">
        <f>SUM(AJ1112*O1112)</f>
        <v>0</v>
      </c>
      <c r="AL1112" s="43"/>
      <c r="AM1112" s="318">
        <f>SUM(AL1112*O1112)</f>
        <v>0</v>
      </c>
      <c r="AN1112" s="44"/>
      <c r="AO1112" s="317">
        <f>SUM(AN1112*O1112)</f>
        <v>0</v>
      </c>
      <c r="AP1112" s="43"/>
      <c r="AQ1112" s="318">
        <f>SUM(AP1112*O1112)</f>
        <v>0</v>
      </c>
      <c r="AR1112" s="44"/>
      <c r="AS1112" s="317">
        <f>SUM(AR1112*O1112)</f>
        <v>0</v>
      </c>
      <c r="AT1112" s="43"/>
      <c r="AU1112" s="318">
        <f>SUM(AT1112*O1112)</f>
        <v>0</v>
      </c>
      <c r="AV1112" s="44"/>
      <c r="AW1112" s="317">
        <f>SUM(AV1112*O1112)</f>
        <v>0</v>
      </c>
      <c r="AX1112" s="43"/>
      <c r="AY1112" s="318">
        <f>SUM(AX1112*O1112)</f>
        <v>0</v>
      </c>
      <c r="AZ1112" s="44"/>
      <c r="BA1112" s="317">
        <f>SUM(AZ1112*O1112)</f>
        <v>0</v>
      </c>
      <c r="BB1112" s="43"/>
      <c r="BC1112" s="318">
        <f>SUM(BB1112*O1112)</f>
        <v>0</v>
      </c>
      <c r="BD1112" s="44"/>
      <c r="BE1112" s="317">
        <f>SUM(BD1112*O1112)</f>
        <v>0</v>
      </c>
    </row>
    <row r="1113" spans="1:57" x14ac:dyDescent="0.2">
      <c r="A1113" s="59">
        <v>392</v>
      </c>
      <c r="B1113" s="248" t="s">
        <v>134</v>
      </c>
      <c r="C1113" s="248" t="s">
        <v>154</v>
      </c>
      <c r="D1113" s="29" t="s">
        <v>2178</v>
      </c>
      <c r="E1113" s="28" t="s">
        <v>12</v>
      </c>
      <c r="F1113" s="188">
        <v>12</v>
      </c>
      <c r="G1113" s="28">
        <v>4012</v>
      </c>
      <c r="H1113" s="88" t="s">
        <v>2194</v>
      </c>
      <c r="I1113" s="29" t="s">
        <v>3404</v>
      </c>
      <c r="J1113" s="79" t="s">
        <v>2338</v>
      </c>
      <c r="K1113" s="187">
        <v>1</v>
      </c>
      <c r="L1113" s="80">
        <v>1.85</v>
      </c>
      <c r="M1113" s="80">
        <v>1.85</v>
      </c>
      <c r="N1113" s="80">
        <v>1.85</v>
      </c>
      <c r="O1113" s="223">
        <v>1.85</v>
      </c>
      <c r="P1113" s="371">
        <f>SUM(R1113,T1113,V1113,X1113,Z1113,AB1113,AD1113,AF1113,AH1113,AJ1113,AL1113,AN1113,AP1113,AR1113,AT1113,AV1113,AX1113,AZ1113,BB1113,BD1113)</f>
        <v>0</v>
      </c>
      <c r="Q1113" s="372">
        <f>SUM(P1113*O1113)</f>
        <v>0</v>
      </c>
      <c r="R1113" s="43"/>
      <c r="S1113" s="318">
        <f>SUM(R1113*O1113)</f>
        <v>0</v>
      </c>
      <c r="T1113" s="44"/>
      <c r="U1113" s="317">
        <f>SUM(T1113*O1113)</f>
        <v>0</v>
      </c>
      <c r="V1113" s="43"/>
      <c r="W1113" s="318">
        <f>SUM(V1113*O1113)</f>
        <v>0</v>
      </c>
      <c r="X1113" s="44"/>
      <c r="Y1113" s="317">
        <f>SUM(X1113*O1113)</f>
        <v>0</v>
      </c>
      <c r="Z1113" s="43"/>
      <c r="AA1113" s="318">
        <f>SUM(Z1113*O1113)</f>
        <v>0</v>
      </c>
      <c r="AB1113" s="44"/>
      <c r="AC1113" s="317">
        <f>SUM(AB1113*O1113)</f>
        <v>0</v>
      </c>
      <c r="AD1113" s="43"/>
      <c r="AE1113" s="318">
        <f>SUM(AD1113*O1113)</f>
        <v>0</v>
      </c>
      <c r="AF1113" s="44"/>
      <c r="AG1113" s="317">
        <f>SUM(AF1113*O1113)</f>
        <v>0</v>
      </c>
      <c r="AH1113" s="43"/>
      <c r="AI1113" s="318">
        <f>SUM(AH1113*O1113)</f>
        <v>0</v>
      </c>
      <c r="AJ1113" s="44"/>
      <c r="AK1113" s="317">
        <f>SUM(AJ1113*O1113)</f>
        <v>0</v>
      </c>
      <c r="AL1113" s="43"/>
      <c r="AM1113" s="318">
        <f>SUM(AL1113*O1113)</f>
        <v>0</v>
      </c>
      <c r="AN1113" s="44"/>
      <c r="AO1113" s="317">
        <f>SUM(AN1113*O1113)</f>
        <v>0</v>
      </c>
      <c r="AP1113" s="43"/>
      <c r="AQ1113" s="318">
        <f>SUM(AP1113*O1113)</f>
        <v>0</v>
      </c>
      <c r="AR1113" s="44"/>
      <c r="AS1113" s="317">
        <f>SUM(AR1113*O1113)</f>
        <v>0</v>
      </c>
      <c r="AT1113" s="43"/>
      <c r="AU1113" s="318">
        <f>SUM(AT1113*O1113)</f>
        <v>0</v>
      </c>
      <c r="AV1113" s="44"/>
      <c r="AW1113" s="317">
        <f>SUM(AV1113*O1113)</f>
        <v>0</v>
      </c>
      <c r="AX1113" s="43"/>
      <c r="AY1113" s="318">
        <f>SUM(AX1113*O1113)</f>
        <v>0</v>
      </c>
      <c r="AZ1113" s="44"/>
      <c r="BA1113" s="317">
        <f>SUM(AZ1113*O1113)</f>
        <v>0</v>
      </c>
      <c r="BB1113" s="43"/>
      <c r="BC1113" s="318">
        <f>SUM(BB1113*O1113)</f>
        <v>0</v>
      </c>
      <c r="BD1113" s="44"/>
      <c r="BE1113" s="317">
        <f>SUM(BD1113*O1113)</f>
        <v>0</v>
      </c>
    </row>
    <row r="1114" spans="1:57" ht="25.5" x14ac:dyDescent="0.2">
      <c r="A1114" s="186">
        <v>392</v>
      </c>
      <c r="B1114" s="73" t="s">
        <v>134</v>
      </c>
      <c r="C1114" s="73" t="s">
        <v>154</v>
      </c>
      <c r="D1114" s="74" t="s">
        <v>135</v>
      </c>
      <c r="E1114" s="74" t="s">
        <v>1084</v>
      </c>
      <c r="F1114" s="75">
        <v>12</v>
      </c>
      <c r="G1114" s="74" t="s">
        <v>3063</v>
      </c>
      <c r="H1114" s="76" t="s">
        <v>3063</v>
      </c>
      <c r="I1114" s="74" t="s">
        <v>3400</v>
      </c>
      <c r="J1114" s="24" t="s">
        <v>3132</v>
      </c>
      <c r="K1114" s="186">
        <v>2</v>
      </c>
      <c r="L1114" s="144">
        <v>2.0699999999999998</v>
      </c>
      <c r="M1114" s="77">
        <v>2.0699999999999998</v>
      </c>
      <c r="N1114" s="77">
        <v>2.0699999999999998</v>
      </c>
      <c r="O1114" s="220">
        <v>2.0699999999999998</v>
      </c>
      <c r="P1114" s="371">
        <f>SUM(R1114,T1114,V1114,X1114,Z1114,AB1114,AD1114,AF1114,AH1114,AJ1114,AL1114,AN1114,AP1114,AR1114,AT1114,AV1114,AX1114,AZ1114,BB1114,BD1114)</f>
        <v>0</v>
      </c>
      <c r="Q1114" s="372">
        <f>SUM(P1114*O1114)</f>
        <v>0</v>
      </c>
      <c r="R1114" s="43"/>
      <c r="S1114" s="318">
        <f>SUM(R1114*O1114)</f>
        <v>0</v>
      </c>
      <c r="T1114" s="44"/>
      <c r="U1114" s="317">
        <f>SUM(T1114*O1114)</f>
        <v>0</v>
      </c>
      <c r="V1114" s="43"/>
      <c r="W1114" s="318">
        <f>SUM(V1114*O1114)</f>
        <v>0</v>
      </c>
      <c r="X1114" s="44"/>
      <c r="Y1114" s="317">
        <f>SUM(X1114*O1114)</f>
        <v>0</v>
      </c>
      <c r="Z1114" s="43"/>
      <c r="AA1114" s="318">
        <f>SUM(Z1114*O1114)</f>
        <v>0</v>
      </c>
      <c r="AB1114" s="44"/>
      <c r="AC1114" s="317">
        <f>SUM(AB1114*O1114)</f>
        <v>0</v>
      </c>
      <c r="AD1114" s="43"/>
      <c r="AE1114" s="318">
        <f>SUM(AD1114*O1114)</f>
        <v>0</v>
      </c>
      <c r="AF1114" s="44"/>
      <c r="AG1114" s="317">
        <f>SUM(AF1114*O1114)</f>
        <v>0</v>
      </c>
      <c r="AH1114" s="43"/>
      <c r="AI1114" s="318">
        <f>SUM(AH1114*O1114)</f>
        <v>0</v>
      </c>
      <c r="AJ1114" s="44"/>
      <c r="AK1114" s="317">
        <f>SUM(AJ1114*O1114)</f>
        <v>0</v>
      </c>
      <c r="AL1114" s="43"/>
      <c r="AM1114" s="318">
        <f>SUM(AL1114*O1114)</f>
        <v>0</v>
      </c>
      <c r="AN1114" s="44"/>
      <c r="AO1114" s="317">
        <f>SUM(AN1114*O1114)</f>
        <v>0</v>
      </c>
      <c r="AP1114" s="43"/>
      <c r="AQ1114" s="318">
        <f>SUM(AP1114*O1114)</f>
        <v>0</v>
      </c>
      <c r="AR1114" s="44"/>
      <c r="AS1114" s="317">
        <f>SUM(AR1114*O1114)</f>
        <v>0</v>
      </c>
      <c r="AT1114" s="43"/>
      <c r="AU1114" s="318">
        <f>SUM(AT1114*O1114)</f>
        <v>0</v>
      </c>
      <c r="AV1114" s="44"/>
      <c r="AW1114" s="317">
        <f>SUM(AV1114*O1114)</f>
        <v>0</v>
      </c>
      <c r="AX1114" s="43"/>
      <c r="AY1114" s="318">
        <f>SUM(AX1114*O1114)</f>
        <v>0</v>
      </c>
      <c r="AZ1114" s="44"/>
      <c r="BA1114" s="317">
        <f>SUM(AZ1114*O1114)</f>
        <v>0</v>
      </c>
      <c r="BB1114" s="43"/>
      <c r="BC1114" s="318">
        <f>SUM(BB1114*O1114)</f>
        <v>0</v>
      </c>
      <c r="BD1114" s="44"/>
      <c r="BE1114" s="317">
        <f>SUM(BD1114*O1114)</f>
        <v>0</v>
      </c>
    </row>
    <row r="1115" spans="1:57" x14ac:dyDescent="0.2">
      <c r="A1115" s="81">
        <v>392</v>
      </c>
      <c r="B1115" s="82" t="s">
        <v>134</v>
      </c>
      <c r="C1115" s="82" t="s">
        <v>154</v>
      </c>
      <c r="D1115" s="83" t="s">
        <v>135</v>
      </c>
      <c r="E1115" s="84" t="s">
        <v>12</v>
      </c>
      <c r="F1115" s="85">
        <v>12</v>
      </c>
      <c r="G1115" s="84" t="s">
        <v>2483</v>
      </c>
      <c r="H1115" s="22">
        <v>9705758</v>
      </c>
      <c r="I1115" s="34">
        <v>57681</v>
      </c>
      <c r="J1115" s="86" t="s">
        <v>1074</v>
      </c>
      <c r="K1115" s="81">
        <v>3</v>
      </c>
      <c r="L1115" s="87">
        <v>2.36</v>
      </c>
      <c r="M1115" s="155">
        <v>2.7</v>
      </c>
      <c r="N1115" s="87">
        <v>2.7</v>
      </c>
      <c r="O1115" s="362">
        <v>2.4</v>
      </c>
      <c r="P1115" s="371">
        <f>SUM(R1115,T1115,V1115,X1115,Z1115,AB1115,AD1115,AF1115,AH1115,AJ1115,AL1115,AN1115,AP1115,AR1115,AT1115,AV1115,AX1115,AZ1115,BB1115,BD1115)</f>
        <v>0</v>
      </c>
      <c r="Q1115" s="372">
        <f>SUM(P1115*O1115)</f>
        <v>0</v>
      </c>
      <c r="R1115" s="43"/>
      <c r="S1115" s="318">
        <f>SUM(R1115*O1115)</f>
        <v>0</v>
      </c>
      <c r="T1115" s="44"/>
      <c r="U1115" s="317">
        <f>SUM(T1115*O1115)</f>
        <v>0</v>
      </c>
      <c r="V1115" s="43"/>
      <c r="W1115" s="318">
        <f>SUM(V1115*O1115)</f>
        <v>0</v>
      </c>
      <c r="X1115" s="44"/>
      <c r="Y1115" s="317">
        <f>SUM(X1115*O1115)</f>
        <v>0</v>
      </c>
      <c r="Z1115" s="43"/>
      <c r="AA1115" s="318">
        <f>SUM(Z1115*O1115)</f>
        <v>0</v>
      </c>
      <c r="AB1115" s="44"/>
      <c r="AC1115" s="317">
        <f>SUM(AB1115*O1115)</f>
        <v>0</v>
      </c>
      <c r="AD1115" s="43"/>
      <c r="AE1115" s="318">
        <f>SUM(AD1115*O1115)</f>
        <v>0</v>
      </c>
      <c r="AF1115" s="44"/>
      <c r="AG1115" s="317">
        <f>SUM(AF1115*O1115)</f>
        <v>0</v>
      </c>
      <c r="AH1115" s="43"/>
      <c r="AI1115" s="318">
        <f>SUM(AH1115*O1115)</f>
        <v>0</v>
      </c>
      <c r="AJ1115" s="44"/>
      <c r="AK1115" s="317">
        <f>SUM(AJ1115*O1115)</f>
        <v>0</v>
      </c>
      <c r="AL1115" s="43"/>
      <c r="AM1115" s="318">
        <f>SUM(AL1115*O1115)</f>
        <v>0</v>
      </c>
      <c r="AN1115" s="44"/>
      <c r="AO1115" s="317">
        <f>SUM(AN1115*O1115)</f>
        <v>0</v>
      </c>
      <c r="AP1115" s="43"/>
      <c r="AQ1115" s="318">
        <f>SUM(AP1115*O1115)</f>
        <v>0</v>
      </c>
      <c r="AR1115" s="44"/>
      <c r="AS1115" s="317">
        <f>SUM(AR1115*O1115)</f>
        <v>0</v>
      </c>
      <c r="AT1115" s="43"/>
      <c r="AU1115" s="318">
        <f>SUM(AT1115*O1115)</f>
        <v>0</v>
      </c>
      <c r="AV1115" s="44"/>
      <c r="AW1115" s="317">
        <f>SUM(AV1115*O1115)</f>
        <v>0</v>
      </c>
      <c r="AX1115" s="43"/>
      <c r="AY1115" s="318">
        <f>SUM(AX1115*O1115)</f>
        <v>0</v>
      </c>
      <c r="AZ1115" s="44"/>
      <c r="BA1115" s="317">
        <f>SUM(AZ1115*O1115)</f>
        <v>0</v>
      </c>
      <c r="BB1115" s="43"/>
      <c r="BC1115" s="318">
        <f>SUM(BB1115*O1115)</f>
        <v>0</v>
      </c>
      <c r="BD1115" s="44"/>
      <c r="BE1115" s="317">
        <f>SUM(BD1115*O1115)</f>
        <v>0</v>
      </c>
    </row>
    <row r="1116" spans="1:57" ht="25.5" x14ac:dyDescent="0.2">
      <c r="A1116" s="263">
        <v>393</v>
      </c>
      <c r="B1116" s="264" t="s">
        <v>134</v>
      </c>
      <c r="C1116" s="260" t="s">
        <v>163</v>
      </c>
      <c r="D1116" s="315" t="s">
        <v>135</v>
      </c>
      <c r="E1116" s="266" t="s">
        <v>12</v>
      </c>
      <c r="F1116" s="265">
        <v>12</v>
      </c>
      <c r="G1116" s="266" t="s">
        <v>4592</v>
      </c>
      <c r="H1116" s="320" t="s">
        <v>4361</v>
      </c>
      <c r="I1116" s="266" t="s">
        <v>3747</v>
      </c>
      <c r="J1116" s="316" t="s">
        <v>4733</v>
      </c>
      <c r="K1116" s="263"/>
      <c r="L1116" s="267"/>
      <c r="M1116" s="267"/>
      <c r="N1116" s="267"/>
      <c r="O1116" s="360">
        <v>2.44</v>
      </c>
      <c r="P1116" s="371">
        <f>SUM(R1116,T1116,V1116,X1116,Z1116,AB1116,AD1116,AF1116,AH1116,AJ1116,AL1116,AN1116,AP1116,AR1116,AT1116,AV1116,AX1116,AZ1116,BB1116,BD1116)</f>
        <v>0</v>
      </c>
      <c r="Q1116" s="372">
        <f>SUM(P1116*O1116)</f>
        <v>0</v>
      </c>
      <c r="R1116" s="43"/>
      <c r="S1116" s="318">
        <f>SUM(R1116*O1116)</f>
        <v>0</v>
      </c>
      <c r="T1116" s="44"/>
      <c r="U1116" s="317">
        <f>SUM(T1116*O1116)</f>
        <v>0</v>
      </c>
      <c r="V1116" s="43"/>
      <c r="W1116" s="318">
        <f>SUM(V1116*O1116)</f>
        <v>0</v>
      </c>
      <c r="X1116" s="44"/>
      <c r="Y1116" s="317">
        <f>SUM(X1116*O1116)</f>
        <v>0</v>
      </c>
      <c r="Z1116" s="43"/>
      <c r="AA1116" s="318">
        <f>SUM(Z1116*O1116)</f>
        <v>0</v>
      </c>
      <c r="AB1116" s="44"/>
      <c r="AC1116" s="317">
        <f>SUM(AB1116*O1116)</f>
        <v>0</v>
      </c>
      <c r="AD1116" s="43"/>
      <c r="AE1116" s="318">
        <f>SUM(AD1116*O1116)</f>
        <v>0</v>
      </c>
      <c r="AF1116" s="44"/>
      <c r="AG1116" s="317">
        <f>SUM(AF1116*O1116)</f>
        <v>0</v>
      </c>
      <c r="AH1116" s="43"/>
      <c r="AI1116" s="318">
        <f>SUM(AH1116*O1116)</f>
        <v>0</v>
      </c>
      <c r="AJ1116" s="44"/>
      <c r="AK1116" s="317">
        <f>SUM(AJ1116*O1116)</f>
        <v>0</v>
      </c>
      <c r="AL1116" s="43"/>
      <c r="AM1116" s="318">
        <f>SUM(AL1116*O1116)</f>
        <v>0</v>
      </c>
      <c r="AN1116" s="44"/>
      <c r="AO1116" s="317">
        <f>SUM(AN1116*O1116)</f>
        <v>0</v>
      </c>
      <c r="AP1116" s="43"/>
      <c r="AQ1116" s="318">
        <f>SUM(AP1116*O1116)</f>
        <v>0</v>
      </c>
      <c r="AR1116" s="44"/>
      <c r="AS1116" s="317">
        <f>SUM(AR1116*O1116)</f>
        <v>0</v>
      </c>
      <c r="AT1116" s="43"/>
      <c r="AU1116" s="318">
        <f>SUM(AT1116*O1116)</f>
        <v>0</v>
      </c>
      <c r="AV1116" s="44"/>
      <c r="AW1116" s="317">
        <f>SUM(AV1116*O1116)</f>
        <v>0</v>
      </c>
      <c r="AX1116" s="43"/>
      <c r="AY1116" s="318">
        <f>SUM(AX1116*O1116)</f>
        <v>0</v>
      </c>
      <c r="AZ1116" s="44"/>
      <c r="BA1116" s="317">
        <f>SUM(AZ1116*O1116)</f>
        <v>0</v>
      </c>
      <c r="BB1116" s="43"/>
      <c r="BC1116" s="318">
        <f>SUM(BB1116*O1116)</f>
        <v>0</v>
      </c>
      <c r="BD1116" s="44"/>
      <c r="BE1116" s="317">
        <f>SUM(BD1116*O1116)</f>
        <v>0</v>
      </c>
    </row>
    <row r="1117" spans="1:57" x14ac:dyDescent="0.2">
      <c r="A1117" s="187">
        <v>393</v>
      </c>
      <c r="B1117" s="25" t="s">
        <v>134</v>
      </c>
      <c r="C1117" s="25" t="s">
        <v>163</v>
      </c>
      <c r="D1117" s="29" t="s">
        <v>2178</v>
      </c>
      <c r="E1117" s="28" t="s">
        <v>12</v>
      </c>
      <c r="F1117" s="188">
        <v>12</v>
      </c>
      <c r="G1117" s="28">
        <v>4302</v>
      </c>
      <c r="H1117" s="88" t="s">
        <v>2195</v>
      </c>
      <c r="I1117" s="29" t="s">
        <v>3404</v>
      </c>
      <c r="J1117" s="79" t="s">
        <v>2338</v>
      </c>
      <c r="K1117" s="187">
        <v>1</v>
      </c>
      <c r="L1117" s="80">
        <v>2.67</v>
      </c>
      <c r="M1117" s="80">
        <v>2.67</v>
      </c>
      <c r="N1117" s="80">
        <v>2.67</v>
      </c>
      <c r="O1117" s="223">
        <v>2.67</v>
      </c>
      <c r="P1117" s="371">
        <f>SUM(R1117,T1117,V1117,X1117,Z1117,AB1117,AD1117,AF1117,AH1117,AJ1117,AL1117,AN1117,AP1117,AR1117,AT1117,AV1117,AX1117,AZ1117,BB1117,BD1117)</f>
        <v>0</v>
      </c>
      <c r="Q1117" s="372">
        <f>SUM(P1117*O1117)</f>
        <v>0</v>
      </c>
      <c r="R1117" s="43"/>
      <c r="S1117" s="318">
        <f>SUM(R1117*O1117)</f>
        <v>0</v>
      </c>
      <c r="T1117" s="44"/>
      <c r="U1117" s="317">
        <f>SUM(T1117*O1117)</f>
        <v>0</v>
      </c>
      <c r="V1117" s="43"/>
      <c r="W1117" s="318">
        <f>SUM(V1117*O1117)</f>
        <v>0</v>
      </c>
      <c r="X1117" s="44"/>
      <c r="Y1117" s="317">
        <f>SUM(X1117*O1117)</f>
        <v>0</v>
      </c>
      <c r="Z1117" s="43"/>
      <c r="AA1117" s="318">
        <f>SUM(Z1117*O1117)</f>
        <v>0</v>
      </c>
      <c r="AB1117" s="44"/>
      <c r="AC1117" s="317">
        <f>SUM(AB1117*O1117)</f>
        <v>0</v>
      </c>
      <c r="AD1117" s="43"/>
      <c r="AE1117" s="318">
        <f>SUM(AD1117*O1117)</f>
        <v>0</v>
      </c>
      <c r="AF1117" s="44"/>
      <c r="AG1117" s="317">
        <f>SUM(AF1117*O1117)</f>
        <v>0</v>
      </c>
      <c r="AH1117" s="43"/>
      <c r="AI1117" s="318">
        <f>SUM(AH1117*O1117)</f>
        <v>0</v>
      </c>
      <c r="AJ1117" s="44"/>
      <c r="AK1117" s="317">
        <f>SUM(AJ1117*O1117)</f>
        <v>0</v>
      </c>
      <c r="AL1117" s="43"/>
      <c r="AM1117" s="318">
        <f>SUM(AL1117*O1117)</f>
        <v>0</v>
      </c>
      <c r="AN1117" s="44"/>
      <c r="AO1117" s="317">
        <f>SUM(AN1117*O1117)</f>
        <v>0</v>
      </c>
      <c r="AP1117" s="43"/>
      <c r="AQ1117" s="318">
        <f>SUM(AP1117*O1117)</f>
        <v>0</v>
      </c>
      <c r="AR1117" s="44"/>
      <c r="AS1117" s="317">
        <f>SUM(AR1117*O1117)</f>
        <v>0</v>
      </c>
      <c r="AT1117" s="43"/>
      <c r="AU1117" s="318">
        <f>SUM(AT1117*O1117)</f>
        <v>0</v>
      </c>
      <c r="AV1117" s="44"/>
      <c r="AW1117" s="317">
        <f>SUM(AV1117*O1117)</f>
        <v>0</v>
      </c>
      <c r="AX1117" s="43"/>
      <c r="AY1117" s="318">
        <f>SUM(AX1117*O1117)</f>
        <v>0</v>
      </c>
      <c r="AZ1117" s="44"/>
      <c r="BA1117" s="317">
        <f>SUM(AZ1117*O1117)</f>
        <v>0</v>
      </c>
      <c r="BB1117" s="43"/>
      <c r="BC1117" s="318">
        <f>SUM(BB1117*O1117)</f>
        <v>0</v>
      </c>
      <c r="BD1117" s="44"/>
      <c r="BE1117" s="317">
        <f>SUM(BD1117*O1117)</f>
        <v>0</v>
      </c>
    </row>
    <row r="1118" spans="1:57" ht="25.5" x14ac:dyDescent="0.2">
      <c r="A1118" s="186">
        <v>393</v>
      </c>
      <c r="B1118" s="73" t="s">
        <v>134</v>
      </c>
      <c r="C1118" s="73" t="s">
        <v>163</v>
      </c>
      <c r="D1118" s="74" t="s">
        <v>135</v>
      </c>
      <c r="E1118" s="74" t="s">
        <v>1084</v>
      </c>
      <c r="F1118" s="75">
        <v>12</v>
      </c>
      <c r="G1118" s="74" t="s">
        <v>3064</v>
      </c>
      <c r="H1118" s="74" t="s">
        <v>3064</v>
      </c>
      <c r="I1118" s="74" t="s">
        <v>3400</v>
      </c>
      <c r="J1118" s="24" t="s">
        <v>3132</v>
      </c>
      <c r="K1118" s="186">
        <v>2</v>
      </c>
      <c r="L1118" s="77">
        <v>2.52</v>
      </c>
      <c r="M1118" s="144">
        <v>2.65</v>
      </c>
      <c r="N1118" s="77">
        <v>2.65</v>
      </c>
      <c r="O1118" s="219">
        <v>2.78</v>
      </c>
      <c r="P1118" s="371">
        <f>SUM(R1118,T1118,V1118,X1118,Z1118,AB1118,AD1118,AF1118,AH1118,AJ1118,AL1118,AN1118,AP1118,AR1118,AT1118,AV1118,AX1118,AZ1118,BB1118,BD1118)</f>
        <v>0</v>
      </c>
      <c r="Q1118" s="372">
        <f>SUM(P1118*O1118)</f>
        <v>0</v>
      </c>
      <c r="R1118" s="43"/>
      <c r="S1118" s="318">
        <f>SUM(R1118*O1118)</f>
        <v>0</v>
      </c>
      <c r="T1118" s="44"/>
      <c r="U1118" s="317">
        <f>SUM(T1118*O1118)</f>
        <v>0</v>
      </c>
      <c r="V1118" s="43"/>
      <c r="W1118" s="318">
        <f>SUM(V1118*O1118)</f>
        <v>0</v>
      </c>
      <c r="X1118" s="44"/>
      <c r="Y1118" s="317">
        <f>SUM(X1118*O1118)</f>
        <v>0</v>
      </c>
      <c r="Z1118" s="43"/>
      <c r="AA1118" s="318">
        <f>SUM(Z1118*O1118)</f>
        <v>0</v>
      </c>
      <c r="AB1118" s="44"/>
      <c r="AC1118" s="317">
        <f>SUM(AB1118*O1118)</f>
        <v>0</v>
      </c>
      <c r="AD1118" s="43"/>
      <c r="AE1118" s="318">
        <f>SUM(AD1118*O1118)</f>
        <v>0</v>
      </c>
      <c r="AF1118" s="44"/>
      <c r="AG1118" s="317">
        <f>SUM(AF1118*O1118)</f>
        <v>0</v>
      </c>
      <c r="AH1118" s="43"/>
      <c r="AI1118" s="318">
        <f>SUM(AH1118*O1118)</f>
        <v>0</v>
      </c>
      <c r="AJ1118" s="44"/>
      <c r="AK1118" s="317">
        <f>SUM(AJ1118*O1118)</f>
        <v>0</v>
      </c>
      <c r="AL1118" s="43"/>
      <c r="AM1118" s="318">
        <f>SUM(AL1118*O1118)</f>
        <v>0</v>
      </c>
      <c r="AN1118" s="44"/>
      <c r="AO1118" s="317">
        <f>SUM(AN1118*O1118)</f>
        <v>0</v>
      </c>
      <c r="AP1118" s="43"/>
      <c r="AQ1118" s="318">
        <f>SUM(AP1118*O1118)</f>
        <v>0</v>
      </c>
      <c r="AR1118" s="44"/>
      <c r="AS1118" s="317">
        <f>SUM(AR1118*O1118)</f>
        <v>0</v>
      </c>
      <c r="AT1118" s="43"/>
      <c r="AU1118" s="318">
        <f>SUM(AT1118*O1118)</f>
        <v>0</v>
      </c>
      <c r="AV1118" s="44"/>
      <c r="AW1118" s="317">
        <f>SUM(AV1118*O1118)</f>
        <v>0</v>
      </c>
      <c r="AX1118" s="43"/>
      <c r="AY1118" s="318">
        <f>SUM(AX1118*O1118)</f>
        <v>0</v>
      </c>
      <c r="AZ1118" s="44"/>
      <c r="BA1118" s="317">
        <f>SUM(AZ1118*O1118)</f>
        <v>0</v>
      </c>
      <c r="BB1118" s="43"/>
      <c r="BC1118" s="318">
        <f>SUM(BB1118*O1118)</f>
        <v>0</v>
      </c>
      <c r="BD1118" s="44"/>
      <c r="BE1118" s="317">
        <f>SUM(BD1118*O1118)</f>
        <v>0</v>
      </c>
    </row>
    <row r="1119" spans="1:57" x14ac:dyDescent="0.2">
      <c r="A1119" s="81">
        <v>393</v>
      </c>
      <c r="B1119" s="82" t="s">
        <v>134</v>
      </c>
      <c r="C1119" s="82" t="s">
        <v>163</v>
      </c>
      <c r="D1119" s="83" t="s">
        <v>135</v>
      </c>
      <c r="E1119" s="84" t="s">
        <v>12</v>
      </c>
      <c r="F1119" s="85">
        <v>12</v>
      </c>
      <c r="G1119" s="84" t="s">
        <v>2484</v>
      </c>
      <c r="H1119" s="22">
        <v>9710989</v>
      </c>
      <c r="I1119" s="34">
        <v>57681</v>
      </c>
      <c r="J1119" s="86" t="s">
        <v>1074</v>
      </c>
      <c r="K1119" s="81">
        <v>3</v>
      </c>
      <c r="L1119" s="87">
        <v>3.08</v>
      </c>
      <c r="M1119" s="155">
        <v>3.9</v>
      </c>
      <c r="N1119" s="87">
        <v>3.9</v>
      </c>
      <c r="O1119" s="362">
        <v>3.28</v>
      </c>
      <c r="P1119" s="371">
        <f>SUM(R1119,T1119,V1119,X1119,Z1119,AB1119,AD1119,AF1119,AH1119,AJ1119,AL1119,AN1119,AP1119,AR1119,AT1119,AV1119,AX1119,AZ1119,BB1119,BD1119)</f>
        <v>0</v>
      </c>
      <c r="Q1119" s="372">
        <f>SUM(P1119*O1119)</f>
        <v>0</v>
      </c>
      <c r="R1119" s="43"/>
      <c r="S1119" s="318">
        <f>SUM(R1119*O1119)</f>
        <v>0</v>
      </c>
      <c r="T1119" s="44"/>
      <c r="U1119" s="317">
        <f>SUM(T1119*O1119)</f>
        <v>0</v>
      </c>
      <c r="V1119" s="43"/>
      <c r="W1119" s="318">
        <f>SUM(V1119*O1119)</f>
        <v>0</v>
      </c>
      <c r="X1119" s="44"/>
      <c r="Y1119" s="317">
        <f>SUM(X1119*O1119)</f>
        <v>0</v>
      </c>
      <c r="Z1119" s="43"/>
      <c r="AA1119" s="318">
        <f>SUM(Z1119*O1119)</f>
        <v>0</v>
      </c>
      <c r="AB1119" s="44"/>
      <c r="AC1119" s="317">
        <f>SUM(AB1119*O1119)</f>
        <v>0</v>
      </c>
      <c r="AD1119" s="43"/>
      <c r="AE1119" s="318">
        <f>SUM(AD1119*O1119)</f>
        <v>0</v>
      </c>
      <c r="AF1119" s="44"/>
      <c r="AG1119" s="317">
        <f>SUM(AF1119*O1119)</f>
        <v>0</v>
      </c>
      <c r="AH1119" s="43"/>
      <c r="AI1119" s="318">
        <f>SUM(AH1119*O1119)</f>
        <v>0</v>
      </c>
      <c r="AJ1119" s="44"/>
      <c r="AK1119" s="317">
        <f>SUM(AJ1119*O1119)</f>
        <v>0</v>
      </c>
      <c r="AL1119" s="43"/>
      <c r="AM1119" s="318">
        <f>SUM(AL1119*O1119)</f>
        <v>0</v>
      </c>
      <c r="AN1119" s="44"/>
      <c r="AO1119" s="317">
        <f>SUM(AN1119*O1119)</f>
        <v>0</v>
      </c>
      <c r="AP1119" s="43"/>
      <c r="AQ1119" s="318">
        <f>SUM(AP1119*O1119)</f>
        <v>0</v>
      </c>
      <c r="AR1119" s="44"/>
      <c r="AS1119" s="317">
        <f>SUM(AR1119*O1119)</f>
        <v>0</v>
      </c>
      <c r="AT1119" s="43"/>
      <c r="AU1119" s="318">
        <f>SUM(AT1119*O1119)</f>
        <v>0</v>
      </c>
      <c r="AV1119" s="44"/>
      <c r="AW1119" s="317">
        <f>SUM(AV1119*O1119)</f>
        <v>0</v>
      </c>
      <c r="AX1119" s="43"/>
      <c r="AY1119" s="318">
        <f>SUM(AX1119*O1119)</f>
        <v>0</v>
      </c>
      <c r="AZ1119" s="44"/>
      <c r="BA1119" s="317">
        <f>SUM(AZ1119*O1119)</f>
        <v>0</v>
      </c>
      <c r="BB1119" s="43"/>
      <c r="BC1119" s="318">
        <f>SUM(BB1119*O1119)</f>
        <v>0</v>
      </c>
      <c r="BD1119" s="44"/>
      <c r="BE1119" s="317">
        <f>SUM(BD1119*O1119)</f>
        <v>0</v>
      </c>
    </row>
    <row r="1120" spans="1:57" ht="25.5" x14ac:dyDescent="0.2">
      <c r="A1120" s="263">
        <v>394</v>
      </c>
      <c r="B1120" s="264" t="s">
        <v>134</v>
      </c>
      <c r="C1120" s="260" t="s">
        <v>153</v>
      </c>
      <c r="D1120" s="315" t="s">
        <v>135</v>
      </c>
      <c r="E1120" s="266" t="s">
        <v>12</v>
      </c>
      <c r="F1120" s="265">
        <v>24</v>
      </c>
      <c r="G1120" s="266" t="s">
        <v>152</v>
      </c>
      <c r="H1120" s="320" t="s">
        <v>4482</v>
      </c>
      <c r="I1120" s="266" t="s">
        <v>3747</v>
      </c>
      <c r="J1120" s="316" t="s">
        <v>4733</v>
      </c>
      <c r="K1120" s="263"/>
      <c r="L1120" s="267"/>
      <c r="M1120" s="267"/>
      <c r="N1120" s="267"/>
      <c r="O1120" s="360">
        <v>2.98</v>
      </c>
      <c r="P1120" s="371">
        <f>SUM(R1120,T1120,V1120,X1120,Z1120,AB1120,AD1120,AF1120,AH1120,AJ1120,AL1120,AN1120,AP1120,AR1120,AT1120,AV1120,AX1120,AZ1120,BB1120,BD1120)</f>
        <v>0</v>
      </c>
      <c r="Q1120" s="372">
        <f>SUM(P1120*O1120)</f>
        <v>0</v>
      </c>
      <c r="R1120" s="43"/>
      <c r="S1120" s="318">
        <f>SUM(R1120*O1120)</f>
        <v>0</v>
      </c>
      <c r="T1120" s="44"/>
      <c r="U1120" s="317">
        <f>SUM(T1120*O1120)</f>
        <v>0</v>
      </c>
      <c r="V1120" s="43"/>
      <c r="W1120" s="318">
        <f>SUM(V1120*O1120)</f>
        <v>0</v>
      </c>
      <c r="X1120" s="44"/>
      <c r="Y1120" s="317">
        <f>SUM(X1120*O1120)</f>
        <v>0</v>
      </c>
      <c r="Z1120" s="43"/>
      <c r="AA1120" s="318">
        <f>SUM(Z1120*O1120)</f>
        <v>0</v>
      </c>
      <c r="AB1120" s="44"/>
      <c r="AC1120" s="317">
        <f>SUM(AB1120*O1120)</f>
        <v>0</v>
      </c>
      <c r="AD1120" s="43"/>
      <c r="AE1120" s="318">
        <f>SUM(AD1120*O1120)</f>
        <v>0</v>
      </c>
      <c r="AF1120" s="44"/>
      <c r="AG1120" s="317">
        <f>SUM(AF1120*O1120)</f>
        <v>0</v>
      </c>
      <c r="AH1120" s="43"/>
      <c r="AI1120" s="318">
        <f>SUM(AH1120*O1120)</f>
        <v>0</v>
      </c>
      <c r="AJ1120" s="44"/>
      <c r="AK1120" s="317">
        <f>SUM(AJ1120*O1120)</f>
        <v>0</v>
      </c>
      <c r="AL1120" s="43"/>
      <c r="AM1120" s="318">
        <f>SUM(AL1120*O1120)</f>
        <v>0</v>
      </c>
      <c r="AN1120" s="44"/>
      <c r="AO1120" s="317">
        <f>SUM(AN1120*O1120)</f>
        <v>0</v>
      </c>
      <c r="AP1120" s="43"/>
      <c r="AQ1120" s="318">
        <f>SUM(AP1120*O1120)</f>
        <v>0</v>
      </c>
      <c r="AR1120" s="44"/>
      <c r="AS1120" s="317">
        <f>SUM(AR1120*O1120)</f>
        <v>0</v>
      </c>
      <c r="AT1120" s="43"/>
      <c r="AU1120" s="318">
        <f>SUM(AT1120*O1120)</f>
        <v>0</v>
      </c>
      <c r="AV1120" s="44"/>
      <c r="AW1120" s="317">
        <f>SUM(AV1120*O1120)</f>
        <v>0</v>
      </c>
      <c r="AX1120" s="43"/>
      <c r="AY1120" s="318">
        <f>SUM(AX1120*O1120)</f>
        <v>0</v>
      </c>
      <c r="AZ1120" s="44"/>
      <c r="BA1120" s="317">
        <f>SUM(AZ1120*O1120)</f>
        <v>0</v>
      </c>
      <c r="BB1120" s="43"/>
      <c r="BC1120" s="318">
        <f>SUM(BB1120*O1120)</f>
        <v>0</v>
      </c>
      <c r="BD1120" s="44"/>
      <c r="BE1120" s="317">
        <f>SUM(BD1120*O1120)</f>
        <v>0</v>
      </c>
    </row>
    <row r="1121" spans="1:57" x14ac:dyDescent="0.2">
      <c r="A1121" s="229">
        <v>394</v>
      </c>
      <c r="B1121" s="248" t="s">
        <v>134</v>
      </c>
      <c r="C1121" s="248" t="s">
        <v>153</v>
      </c>
      <c r="D1121" s="29" t="s">
        <v>2178</v>
      </c>
      <c r="E1121" s="28" t="s">
        <v>12</v>
      </c>
      <c r="F1121" s="188">
        <v>24</v>
      </c>
      <c r="G1121" s="28">
        <v>4024</v>
      </c>
      <c r="H1121" s="88" t="s">
        <v>2196</v>
      </c>
      <c r="I1121" s="29" t="s">
        <v>3404</v>
      </c>
      <c r="J1121" s="79" t="s">
        <v>2338</v>
      </c>
      <c r="K1121" s="187">
        <v>1</v>
      </c>
      <c r="L1121" s="80">
        <v>3.45</v>
      </c>
      <c r="M1121" s="80">
        <v>3.45</v>
      </c>
      <c r="N1121" s="80">
        <v>3.45</v>
      </c>
      <c r="O1121" s="223">
        <v>3.45</v>
      </c>
      <c r="P1121" s="371">
        <f>SUM(R1121,T1121,V1121,X1121,Z1121,AB1121,AD1121,AF1121,AH1121,AJ1121,AL1121,AN1121,AP1121,AR1121,AT1121,AV1121,AX1121,AZ1121,BB1121,BD1121)</f>
        <v>0</v>
      </c>
      <c r="Q1121" s="372">
        <f>SUM(P1121*O1121)</f>
        <v>0</v>
      </c>
      <c r="R1121" s="43"/>
      <c r="S1121" s="318">
        <f>SUM(R1121*O1121)</f>
        <v>0</v>
      </c>
      <c r="T1121" s="44"/>
      <c r="U1121" s="317">
        <f>SUM(T1121*O1121)</f>
        <v>0</v>
      </c>
      <c r="V1121" s="43"/>
      <c r="W1121" s="318">
        <f>SUM(V1121*O1121)</f>
        <v>0</v>
      </c>
      <c r="X1121" s="44"/>
      <c r="Y1121" s="317">
        <f>SUM(X1121*O1121)</f>
        <v>0</v>
      </c>
      <c r="Z1121" s="43"/>
      <c r="AA1121" s="318">
        <f>SUM(Z1121*O1121)</f>
        <v>0</v>
      </c>
      <c r="AB1121" s="44"/>
      <c r="AC1121" s="317">
        <f>SUM(AB1121*O1121)</f>
        <v>0</v>
      </c>
      <c r="AD1121" s="43"/>
      <c r="AE1121" s="318">
        <f>SUM(AD1121*O1121)</f>
        <v>0</v>
      </c>
      <c r="AF1121" s="44"/>
      <c r="AG1121" s="317">
        <f>SUM(AF1121*O1121)</f>
        <v>0</v>
      </c>
      <c r="AH1121" s="43"/>
      <c r="AI1121" s="318">
        <f>SUM(AH1121*O1121)</f>
        <v>0</v>
      </c>
      <c r="AJ1121" s="44"/>
      <c r="AK1121" s="317">
        <f>SUM(AJ1121*O1121)</f>
        <v>0</v>
      </c>
      <c r="AL1121" s="43"/>
      <c r="AM1121" s="318">
        <f>SUM(AL1121*O1121)</f>
        <v>0</v>
      </c>
      <c r="AN1121" s="44"/>
      <c r="AO1121" s="317">
        <f>SUM(AN1121*O1121)</f>
        <v>0</v>
      </c>
      <c r="AP1121" s="43"/>
      <c r="AQ1121" s="318">
        <f>SUM(AP1121*O1121)</f>
        <v>0</v>
      </c>
      <c r="AR1121" s="44"/>
      <c r="AS1121" s="317">
        <f>SUM(AR1121*O1121)</f>
        <v>0</v>
      </c>
      <c r="AT1121" s="43"/>
      <c r="AU1121" s="318">
        <f>SUM(AT1121*O1121)</f>
        <v>0</v>
      </c>
      <c r="AV1121" s="44"/>
      <c r="AW1121" s="317">
        <f>SUM(AV1121*O1121)</f>
        <v>0</v>
      </c>
      <c r="AX1121" s="43"/>
      <c r="AY1121" s="318">
        <f>SUM(AX1121*O1121)</f>
        <v>0</v>
      </c>
      <c r="AZ1121" s="44"/>
      <c r="BA1121" s="317">
        <f>SUM(AZ1121*O1121)</f>
        <v>0</v>
      </c>
      <c r="BB1121" s="43"/>
      <c r="BC1121" s="318">
        <f>SUM(BB1121*O1121)</f>
        <v>0</v>
      </c>
      <c r="BD1121" s="44"/>
      <c r="BE1121" s="317">
        <f>SUM(BD1121*O1121)</f>
        <v>0</v>
      </c>
    </row>
    <row r="1122" spans="1:57" ht="25.5" x14ac:dyDescent="0.2">
      <c r="A1122" s="186">
        <v>394</v>
      </c>
      <c r="B1122" s="73" t="s">
        <v>134</v>
      </c>
      <c r="C1122" s="73" t="s">
        <v>153</v>
      </c>
      <c r="D1122" s="74" t="s">
        <v>135</v>
      </c>
      <c r="E1122" s="74" t="s">
        <v>1084</v>
      </c>
      <c r="F1122" s="75">
        <v>24</v>
      </c>
      <c r="G1122" s="74" t="s">
        <v>3065</v>
      </c>
      <c r="H1122" s="76" t="s">
        <v>3065</v>
      </c>
      <c r="I1122" s="74" t="s">
        <v>3400</v>
      </c>
      <c r="J1122" s="24" t="s">
        <v>3132</v>
      </c>
      <c r="K1122" s="186">
        <v>2</v>
      </c>
      <c r="L1122" s="144">
        <v>3.57</v>
      </c>
      <c r="M1122" s="77">
        <v>3.57</v>
      </c>
      <c r="N1122" s="77">
        <v>3.57</v>
      </c>
      <c r="O1122" s="219">
        <v>3.68</v>
      </c>
      <c r="P1122" s="371">
        <f>SUM(R1122,T1122,V1122,X1122,Z1122,AB1122,AD1122,AF1122,AH1122,AJ1122,AL1122,AN1122,AP1122,AR1122,AT1122,AV1122,AX1122,AZ1122,BB1122,BD1122)</f>
        <v>0</v>
      </c>
      <c r="Q1122" s="372">
        <f>SUM(P1122*O1122)</f>
        <v>0</v>
      </c>
      <c r="R1122" s="43"/>
      <c r="S1122" s="318">
        <f>SUM(R1122*O1122)</f>
        <v>0</v>
      </c>
      <c r="T1122" s="44"/>
      <c r="U1122" s="317">
        <f>SUM(T1122*O1122)</f>
        <v>0</v>
      </c>
      <c r="V1122" s="43"/>
      <c r="W1122" s="318">
        <f>SUM(V1122*O1122)</f>
        <v>0</v>
      </c>
      <c r="X1122" s="44"/>
      <c r="Y1122" s="317">
        <f>SUM(X1122*O1122)</f>
        <v>0</v>
      </c>
      <c r="Z1122" s="43"/>
      <c r="AA1122" s="318">
        <f>SUM(Z1122*O1122)</f>
        <v>0</v>
      </c>
      <c r="AB1122" s="44"/>
      <c r="AC1122" s="317">
        <f>SUM(AB1122*O1122)</f>
        <v>0</v>
      </c>
      <c r="AD1122" s="43"/>
      <c r="AE1122" s="318">
        <f>SUM(AD1122*O1122)</f>
        <v>0</v>
      </c>
      <c r="AF1122" s="44"/>
      <c r="AG1122" s="317">
        <f>SUM(AF1122*O1122)</f>
        <v>0</v>
      </c>
      <c r="AH1122" s="43"/>
      <c r="AI1122" s="318">
        <f>SUM(AH1122*O1122)</f>
        <v>0</v>
      </c>
      <c r="AJ1122" s="44"/>
      <c r="AK1122" s="317">
        <f>SUM(AJ1122*O1122)</f>
        <v>0</v>
      </c>
      <c r="AL1122" s="43"/>
      <c r="AM1122" s="318">
        <f>SUM(AL1122*O1122)</f>
        <v>0</v>
      </c>
      <c r="AN1122" s="44"/>
      <c r="AO1122" s="317">
        <f>SUM(AN1122*O1122)</f>
        <v>0</v>
      </c>
      <c r="AP1122" s="43"/>
      <c r="AQ1122" s="318">
        <f>SUM(AP1122*O1122)</f>
        <v>0</v>
      </c>
      <c r="AR1122" s="44"/>
      <c r="AS1122" s="317">
        <f>SUM(AR1122*O1122)</f>
        <v>0</v>
      </c>
      <c r="AT1122" s="43"/>
      <c r="AU1122" s="318">
        <f>SUM(AT1122*O1122)</f>
        <v>0</v>
      </c>
      <c r="AV1122" s="44"/>
      <c r="AW1122" s="317">
        <f>SUM(AV1122*O1122)</f>
        <v>0</v>
      </c>
      <c r="AX1122" s="43"/>
      <c r="AY1122" s="318">
        <f>SUM(AX1122*O1122)</f>
        <v>0</v>
      </c>
      <c r="AZ1122" s="44"/>
      <c r="BA1122" s="317">
        <f>SUM(AZ1122*O1122)</f>
        <v>0</v>
      </c>
      <c r="BB1122" s="43"/>
      <c r="BC1122" s="318">
        <f>SUM(BB1122*O1122)</f>
        <v>0</v>
      </c>
      <c r="BD1122" s="44"/>
      <c r="BE1122" s="317">
        <f>SUM(BD1122*O1122)</f>
        <v>0</v>
      </c>
    </row>
    <row r="1123" spans="1:57" x14ac:dyDescent="0.2">
      <c r="A1123" s="81">
        <v>394</v>
      </c>
      <c r="B1123" s="82" t="s">
        <v>134</v>
      </c>
      <c r="C1123" s="82" t="s">
        <v>153</v>
      </c>
      <c r="D1123" s="83" t="s">
        <v>135</v>
      </c>
      <c r="E1123" s="84" t="s">
        <v>12</v>
      </c>
      <c r="F1123" s="85">
        <v>24</v>
      </c>
      <c r="G1123" s="84" t="s">
        <v>152</v>
      </c>
      <c r="H1123" s="22">
        <v>9705759</v>
      </c>
      <c r="I1123" s="34">
        <v>57681</v>
      </c>
      <c r="J1123" s="86" t="s">
        <v>1074</v>
      </c>
      <c r="K1123" s="81">
        <v>3</v>
      </c>
      <c r="L1123" s="87">
        <v>4.5199999999999996</v>
      </c>
      <c r="M1123" s="155">
        <v>5.18</v>
      </c>
      <c r="N1123" s="87">
        <v>5.18</v>
      </c>
      <c r="O1123" s="362">
        <v>4.5999999999999996</v>
      </c>
      <c r="P1123" s="371">
        <f>SUM(R1123,T1123,V1123,X1123,Z1123,AB1123,AD1123,AF1123,AH1123,AJ1123,AL1123,AN1123,AP1123,AR1123,AT1123,AV1123,AX1123,AZ1123,BB1123,BD1123)</f>
        <v>0</v>
      </c>
      <c r="Q1123" s="372">
        <f>SUM(P1123*O1123)</f>
        <v>0</v>
      </c>
      <c r="R1123" s="43"/>
      <c r="S1123" s="318">
        <f>SUM(R1123*O1123)</f>
        <v>0</v>
      </c>
      <c r="T1123" s="44"/>
      <c r="U1123" s="317">
        <f>SUM(T1123*O1123)</f>
        <v>0</v>
      </c>
      <c r="V1123" s="43"/>
      <c r="W1123" s="318">
        <f>SUM(V1123*O1123)</f>
        <v>0</v>
      </c>
      <c r="X1123" s="44"/>
      <c r="Y1123" s="317">
        <f>SUM(X1123*O1123)</f>
        <v>0</v>
      </c>
      <c r="Z1123" s="43"/>
      <c r="AA1123" s="318">
        <f>SUM(Z1123*O1123)</f>
        <v>0</v>
      </c>
      <c r="AB1123" s="44"/>
      <c r="AC1123" s="317">
        <f>SUM(AB1123*O1123)</f>
        <v>0</v>
      </c>
      <c r="AD1123" s="43"/>
      <c r="AE1123" s="318">
        <f>SUM(AD1123*O1123)</f>
        <v>0</v>
      </c>
      <c r="AF1123" s="44"/>
      <c r="AG1123" s="317">
        <f>SUM(AF1123*O1123)</f>
        <v>0</v>
      </c>
      <c r="AH1123" s="43"/>
      <c r="AI1123" s="318">
        <f>SUM(AH1123*O1123)</f>
        <v>0</v>
      </c>
      <c r="AJ1123" s="44"/>
      <c r="AK1123" s="317">
        <f>SUM(AJ1123*O1123)</f>
        <v>0</v>
      </c>
      <c r="AL1123" s="43"/>
      <c r="AM1123" s="318">
        <f>SUM(AL1123*O1123)</f>
        <v>0</v>
      </c>
      <c r="AN1123" s="44"/>
      <c r="AO1123" s="317">
        <f>SUM(AN1123*O1123)</f>
        <v>0</v>
      </c>
      <c r="AP1123" s="43"/>
      <c r="AQ1123" s="318">
        <f>SUM(AP1123*O1123)</f>
        <v>0</v>
      </c>
      <c r="AR1123" s="44"/>
      <c r="AS1123" s="317">
        <f>SUM(AR1123*O1123)</f>
        <v>0</v>
      </c>
      <c r="AT1123" s="43"/>
      <c r="AU1123" s="318">
        <f>SUM(AT1123*O1123)</f>
        <v>0</v>
      </c>
      <c r="AV1123" s="44"/>
      <c r="AW1123" s="317">
        <f>SUM(AV1123*O1123)</f>
        <v>0</v>
      </c>
      <c r="AX1123" s="43"/>
      <c r="AY1123" s="318">
        <f>SUM(AX1123*O1123)</f>
        <v>0</v>
      </c>
      <c r="AZ1123" s="44"/>
      <c r="BA1123" s="317">
        <f>SUM(AZ1123*O1123)</f>
        <v>0</v>
      </c>
      <c r="BB1123" s="43"/>
      <c r="BC1123" s="318">
        <f>SUM(BB1123*O1123)</f>
        <v>0</v>
      </c>
      <c r="BD1123" s="44"/>
      <c r="BE1123" s="317">
        <f>SUM(BD1123*O1123)</f>
        <v>0</v>
      </c>
    </row>
    <row r="1124" spans="1:57" ht="25.5" x14ac:dyDescent="0.2">
      <c r="A1124" s="263">
        <v>395</v>
      </c>
      <c r="B1124" s="264" t="s">
        <v>134</v>
      </c>
      <c r="C1124" s="260" t="s">
        <v>162</v>
      </c>
      <c r="D1124" s="315" t="s">
        <v>135</v>
      </c>
      <c r="E1124" s="266" t="s">
        <v>12</v>
      </c>
      <c r="F1124" s="265">
        <v>24</v>
      </c>
      <c r="G1124" s="266" t="s">
        <v>161</v>
      </c>
      <c r="H1124" s="320" t="s">
        <v>4362</v>
      </c>
      <c r="I1124" s="266" t="s">
        <v>3747</v>
      </c>
      <c r="J1124" s="316" t="s">
        <v>4733</v>
      </c>
      <c r="K1124" s="263"/>
      <c r="L1124" s="267"/>
      <c r="M1124" s="267"/>
      <c r="N1124" s="267"/>
      <c r="O1124" s="360">
        <v>4.91</v>
      </c>
      <c r="P1124" s="371">
        <f>SUM(R1124,T1124,V1124,X1124,Z1124,AB1124,AD1124,AF1124,AH1124,AJ1124,AL1124,AN1124,AP1124,AR1124,AT1124,AV1124,AX1124,AZ1124,BB1124,BD1124)</f>
        <v>0</v>
      </c>
      <c r="Q1124" s="372">
        <f>SUM(P1124*O1124)</f>
        <v>0</v>
      </c>
      <c r="R1124" s="43"/>
      <c r="S1124" s="318">
        <f>SUM(R1124*O1124)</f>
        <v>0</v>
      </c>
      <c r="T1124" s="44"/>
      <c r="U1124" s="317">
        <f>SUM(T1124*O1124)</f>
        <v>0</v>
      </c>
      <c r="V1124" s="43"/>
      <c r="W1124" s="318">
        <f>SUM(V1124*O1124)</f>
        <v>0</v>
      </c>
      <c r="X1124" s="44"/>
      <c r="Y1124" s="317">
        <f>SUM(X1124*O1124)</f>
        <v>0</v>
      </c>
      <c r="Z1124" s="43"/>
      <c r="AA1124" s="318">
        <f>SUM(Z1124*O1124)</f>
        <v>0</v>
      </c>
      <c r="AB1124" s="44"/>
      <c r="AC1124" s="317">
        <f>SUM(AB1124*O1124)</f>
        <v>0</v>
      </c>
      <c r="AD1124" s="43"/>
      <c r="AE1124" s="318">
        <f>SUM(AD1124*O1124)</f>
        <v>0</v>
      </c>
      <c r="AF1124" s="44"/>
      <c r="AG1124" s="317">
        <f>SUM(AF1124*O1124)</f>
        <v>0</v>
      </c>
      <c r="AH1124" s="43"/>
      <c r="AI1124" s="318">
        <f>SUM(AH1124*O1124)</f>
        <v>0</v>
      </c>
      <c r="AJ1124" s="44"/>
      <c r="AK1124" s="317">
        <f>SUM(AJ1124*O1124)</f>
        <v>0</v>
      </c>
      <c r="AL1124" s="43"/>
      <c r="AM1124" s="318">
        <f>SUM(AL1124*O1124)</f>
        <v>0</v>
      </c>
      <c r="AN1124" s="44"/>
      <c r="AO1124" s="317">
        <f>SUM(AN1124*O1124)</f>
        <v>0</v>
      </c>
      <c r="AP1124" s="43"/>
      <c r="AQ1124" s="318">
        <f>SUM(AP1124*O1124)</f>
        <v>0</v>
      </c>
      <c r="AR1124" s="44"/>
      <c r="AS1124" s="317">
        <f>SUM(AR1124*O1124)</f>
        <v>0</v>
      </c>
      <c r="AT1124" s="43"/>
      <c r="AU1124" s="318">
        <f>SUM(AT1124*O1124)</f>
        <v>0</v>
      </c>
      <c r="AV1124" s="44"/>
      <c r="AW1124" s="317">
        <f>SUM(AV1124*O1124)</f>
        <v>0</v>
      </c>
      <c r="AX1124" s="43"/>
      <c r="AY1124" s="318">
        <f>SUM(AX1124*O1124)</f>
        <v>0</v>
      </c>
      <c r="AZ1124" s="44"/>
      <c r="BA1124" s="317">
        <f>SUM(AZ1124*O1124)</f>
        <v>0</v>
      </c>
      <c r="BB1124" s="43"/>
      <c r="BC1124" s="318">
        <f>SUM(BB1124*O1124)</f>
        <v>0</v>
      </c>
      <c r="BD1124" s="44"/>
      <c r="BE1124" s="317">
        <f>SUM(BD1124*O1124)</f>
        <v>0</v>
      </c>
    </row>
    <row r="1125" spans="1:57" x14ac:dyDescent="0.2">
      <c r="A1125" s="187">
        <v>395</v>
      </c>
      <c r="B1125" s="25" t="s">
        <v>134</v>
      </c>
      <c r="C1125" s="25" t="s">
        <v>162</v>
      </c>
      <c r="D1125" s="29" t="s">
        <v>2178</v>
      </c>
      <c r="E1125" s="28" t="s">
        <v>12</v>
      </c>
      <c r="F1125" s="188">
        <v>24</v>
      </c>
      <c r="G1125" s="28">
        <v>4304</v>
      </c>
      <c r="H1125" s="88" t="s">
        <v>2197</v>
      </c>
      <c r="I1125" s="29" t="s">
        <v>3404</v>
      </c>
      <c r="J1125" s="79" t="s">
        <v>2338</v>
      </c>
      <c r="K1125" s="187">
        <v>1</v>
      </c>
      <c r="L1125" s="80">
        <v>5.0999999999999996</v>
      </c>
      <c r="M1125" s="80">
        <v>5.0999999999999996</v>
      </c>
      <c r="N1125" s="80">
        <v>5.0999999999999996</v>
      </c>
      <c r="O1125" s="223">
        <v>5.0999999999999996</v>
      </c>
      <c r="P1125" s="371">
        <f>SUM(R1125,T1125,V1125,X1125,Z1125,AB1125,AD1125,AF1125,AH1125,AJ1125,AL1125,AN1125,AP1125,AR1125,AT1125,AV1125,AX1125,AZ1125,BB1125,BD1125)</f>
        <v>0</v>
      </c>
      <c r="Q1125" s="372">
        <f>SUM(P1125*O1125)</f>
        <v>0</v>
      </c>
      <c r="R1125" s="43"/>
      <c r="S1125" s="318">
        <f>SUM(R1125*O1125)</f>
        <v>0</v>
      </c>
      <c r="T1125" s="44"/>
      <c r="U1125" s="317">
        <f>SUM(T1125*O1125)</f>
        <v>0</v>
      </c>
      <c r="V1125" s="43"/>
      <c r="W1125" s="318">
        <f>SUM(V1125*O1125)</f>
        <v>0</v>
      </c>
      <c r="X1125" s="44"/>
      <c r="Y1125" s="317">
        <f>SUM(X1125*O1125)</f>
        <v>0</v>
      </c>
      <c r="Z1125" s="43"/>
      <c r="AA1125" s="318">
        <f>SUM(Z1125*O1125)</f>
        <v>0</v>
      </c>
      <c r="AB1125" s="44"/>
      <c r="AC1125" s="317">
        <f>SUM(AB1125*O1125)</f>
        <v>0</v>
      </c>
      <c r="AD1125" s="43"/>
      <c r="AE1125" s="318">
        <f>SUM(AD1125*O1125)</f>
        <v>0</v>
      </c>
      <c r="AF1125" s="44"/>
      <c r="AG1125" s="317">
        <f>SUM(AF1125*O1125)</f>
        <v>0</v>
      </c>
      <c r="AH1125" s="43"/>
      <c r="AI1125" s="318">
        <f>SUM(AH1125*O1125)</f>
        <v>0</v>
      </c>
      <c r="AJ1125" s="44"/>
      <c r="AK1125" s="317">
        <f>SUM(AJ1125*O1125)</f>
        <v>0</v>
      </c>
      <c r="AL1125" s="43"/>
      <c r="AM1125" s="318">
        <f>SUM(AL1125*O1125)</f>
        <v>0</v>
      </c>
      <c r="AN1125" s="44"/>
      <c r="AO1125" s="317">
        <f>SUM(AN1125*O1125)</f>
        <v>0</v>
      </c>
      <c r="AP1125" s="43"/>
      <c r="AQ1125" s="318">
        <f>SUM(AP1125*O1125)</f>
        <v>0</v>
      </c>
      <c r="AR1125" s="44"/>
      <c r="AS1125" s="317">
        <f>SUM(AR1125*O1125)</f>
        <v>0</v>
      </c>
      <c r="AT1125" s="43"/>
      <c r="AU1125" s="318">
        <f>SUM(AT1125*O1125)</f>
        <v>0</v>
      </c>
      <c r="AV1125" s="44"/>
      <c r="AW1125" s="317">
        <f>SUM(AV1125*O1125)</f>
        <v>0</v>
      </c>
      <c r="AX1125" s="43"/>
      <c r="AY1125" s="318">
        <f>SUM(AX1125*O1125)</f>
        <v>0</v>
      </c>
      <c r="AZ1125" s="44"/>
      <c r="BA1125" s="317">
        <f>SUM(AZ1125*O1125)</f>
        <v>0</v>
      </c>
      <c r="BB1125" s="43"/>
      <c r="BC1125" s="318">
        <f>SUM(BB1125*O1125)</f>
        <v>0</v>
      </c>
      <c r="BD1125" s="44"/>
      <c r="BE1125" s="317">
        <f>SUM(BD1125*O1125)</f>
        <v>0</v>
      </c>
    </row>
    <row r="1126" spans="1:57" ht="25.5" x14ac:dyDescent="0.2">
      <c r="A1126" s="81">
        <v>395</v>
      </c>
      <c r="B1126" s="82" t="s">
        <v>134</v>
      </c>
      <c r="C1126" s="82" t="s">
        <v>162</v>
      </c>
      <c r="D1126" s="83" t="s">
        <v>135</v>
      </c>
      <c r="E1126" s="84" t="s">
        <v>12</v>
      </c>
      <c r="F1126" s="85">
        <v>24</v>
      </c>
      <c r="G1126" s="84" t="s">
        <v>161</v>
      </c>
      <c r="H1126" s="22">
        <v>9715580</v>
      </c>
      <c r="I1126" s="34">
        <v>57681</v>
      </c>
      <c r="J1126" s="86" t="s">
        <v>1074</v>
      </c>
      <c r="K1126" s="81">
        <v>2</v>
      </c>
      <c r="L1126" s="87">
        <v>5.76</v>
      </c>
      <c r="M1126" s="155">
        <v>7.2</v>
      </c>
      <c r="N1126" s="87">
        <v>7.2</v>
      </c>
      <c r="O1126" s="362">
        <v>5.84</v>
      </c>
      <c r="P1126" s="371">
        <f>SUM(R1126,T1126,V1126,X1126,Z1126,AB1126,AD1126,AF1126,AH1126,AJ1126,AL1126,AN1126,AP1126,AR1126,AT1126,AV1126,AX1126,AZ1126,BB1126,BD1126)</f>
        <v>0</v>
      </c>
      <c r="Q1126" s="372">
        <f>SUM(P1126*O1126)</f>
        <v>0</v>
      </c>
      <c r="R1126" s="43"/>
      <c r="S1126" s="318">
        <f>SUM(R1126*O1126)</f>
        <v>0</v>
      </c>
      <c r="T1126" s="44"/>
      <c r="U1126" s="317">
        <f>SUM(T1126*O1126)</f>
        <v>0</v>
      </c>
      <c r="V1126" s="43"/>
      <c r="W1126" s="318">
        <f>SUM(V1126*O1126)</f>
        <v>0</v>
      </c>
      <c r="X1126" s="44"/>
      <c r="Y1126" s="317">
        <f>SUM(X1126*O1126)</f>
        <v>0</v>
      </c>
      <c r="Z1126" s="43"/>
      <c r="AA1126" s="318">
        <f>SUM(Z1126*O1126)</f>
        <v>0</v>
      </c>
      <c r="AB1126" s="44"/>
      <c r="AC1126" s="317">
        <f>SUM(AB1126*O1126)</f>
        <v>0</v>
      </c>
      <c r="AD1126" s="43"/>
      <c r="AE1126" s="318">
        <f>SUM(AD1126*O1126)</f>
        <v>0</v>
      </c>
      <c r="AF1126" s="44"/>
      <c r="AG1126" s="317">
        <f>SUM(AF1126*O1126)</f>
        <v>0</v>
      </c>
      <c r="AH1126" s="43"/>
      <c r="AI1126" s="318">
        <f>SUM(AH1126*O1126)</f>
        <v>0</v>
      </c>
      <c r="AJ1126" s="44"/>
      <c r="AK1126" s="317">
        <f>SUM(AJ1126*O1126)</f>
        <v>0</v>
      </c>
      <c r="AL1126" s="43"/>
      <c r="AM1126" s="318">
        <f>SUM(AL1126*O1126)</f>
        <v>0</v>
      </c>
      <c r="AN1126" s="44"/>
      <c r="AO1126" s="317">
        <f>SUM(AN1126*O1126)</f>
        <v>0</v>
      </c>
      <c r="AP1126" s="43"/>
      <c r="AQ1126" s="318">
        <f>SUM(AP1126*O1126)</f>
        <v>0</v>
      </c>
      <c r="AR1126" s="44"/>
      <c r="AS1126" s="317">
        <f>SUM(AR1126*O1126)</f>
        <v>0</v>
      </c>
      <c r="AT1126" s="43"/>
      <c r="AU1126" s="318">
        <f>SUM(AT1126*O1126)</f>
        <v>0</v>
      </c>
      <c r="AV1126" s="44"/>
      <c r="AW1126" s="317">
        <f>SUM(AV1126*O1126)</f>
        <v>0</v>
      </c>
      <c r="AX1126" s="43"/>
      <c r="AY1126" s="318">
        <f>SUM(AX1126*O1126)</f>
        <v>0</v>
      </c>
      <c r="AZ1126" s="44"/>
      <c r="BA1126" s="317">
        <f>SUM(AZ1126*O1126)</f>
        <v>0</v>
      </c>
      <c r="BB1126" s="43"/>
      <c r="BC1126" s="318">
        <f>SUM(BB1126*O1126)</f>
        <v>0</v>
      </c>
      <c r="BD1126" s="44"/>
      <c r="BE1126" s="317">
        <f>SUM(BD1126*O1126)</f>
        <v>0</v>
      </c>
    </row>
    <row r="1127" spans="1:57" x14ac:dyDescent="0.2">
      <c r="A1127" s="186">
        <v>395</v>
      </c>
      <c r="B1127" s="73" t="s">
        <v>134</v>
      </c>
      <c r="C1127" s="73" t="s">
        <v>162</v>
      </c>
      <c r="D1127" s="74" t="s">
        <v>135</v>
      </c>
      <c r="E1127" s="74" t="s">
        <v>1084</v>
      </c>
      <c r="F1127" s="75">
        <v>24</v>
      </c>
      <c r="G1127" s="74" t="s">
        <v>3066</v>
      </c>
      <c r="H1127" s="74" t="s">
        <v>3066</v>
      </c>
      <c r="I1127" s="74" t="s">
        <v>3400</v>
      </c>
      <c r="J1127" s="24" t="s">
        <v>3132</v>
      </c>
      <c r="K1127" s="186">
        <v>3</v>
      </c>
      <c r="L1127" s="144">
        <v>7.74</v>
      </c>
      <c r="M1127" s="144">
        <v>8.1300000000000008</v>
      </c>
      <c r="N1127" s="77">
        <v>8.1300000000000008</v>
      </c>
      <c r="O1127" s="219">
        <v>8.5399999999999991</v>
      </c>
      <c r="P1127" s="371">
        <f>SUM(R1127,T1127,V1127,X1127,Z1127,AB1127,AD1127,AF1127,AH1127,AJ1127,AL1127,AN1127,AP1127,AR1127,AT1127,AV1127,AX1127,AZ1127,BB1127,BD1127)</f>
        <v>0</v>
      </c>
      <c r="Q1127" s="372">
        <f>SUM(P1127*O1127)</f>
        <v>0</v>
      </c>
      <c r="R1127" s="43"/>
      <c r="S1127" s="318">
        <f>SUM(R1127*O1127)</f>
        <v>0</v>
      </c>
      <c r="T1127" s="44"/>
      <c r="U1127" s="317">
        <f>SUM(T1127*O1127)</f>
        <v>0</v>
      </c>
      <c r="V1127" s="43"/>
      <c r="W1127" s="318">
        <f>SUM(V1127*O1127)</f>
        <v>0</v>
      </c>
      <c r="X1127" s="44"/>
      <c r="Y1127" s="317">
        <f>SUM(X1127*O1127)</f>
        <v>0</v>
      </c>
      <c r="Z1127" s="43"/>
      <c r="AA1127" s="318">
        <f>SUM(Z1127*O1127)</f>
        <v>0</v>
      </c>
      <c r="AB1127" s="44"/>
      <c r="AC1127" s="317">
        <f>SUM(AB1127*O1127)</f>
        <v>0</v>
      </c>
      <c r="AD1127" s="43"/>
      <c r="AE1127" s="318">
        <f>SUM(AD1127*O1127)</f>
        <v>0</v>
      </c>
      <c r="AF1127" s="44"/>
      <c r="AG1127" s="317">
        <f>SUM(AF1127*O1127)</f>
        <v>0</v>
      </c>
      <c r="AH1127" s="43"/>
      <c r="AI1127" s="318">
        <f>SUM(AH1127*O1127)</f>
        <v>0</v>
      </c>
      <c r="AJ1127" s="44"/>
      <c r="AK1127" s="317">
        <f>SUM(AJ1127*O1127)</f>
        <v>0</v>
      </c>
      <c r="AL1127" s="43"/>
      <c r="AM1127" s="318">
        <f>SUM(AL1127*O1127)</f>
        <v>0</v>
      </c>
      <c r="AN1127" s="44"/>
      <c r="AO1127" s="317">
        <f>SUM(AN1127*O1127)</f>
        <v>0</v>
      </c>
      <c r="AP1127" s="43"/>
      <c r="AQ1127" s="318">
        <f>SUM(AP1127*O1127)</f>
        <v>0</v>
      </c>
      <c r="AR1127" s="44"/>
      <c r="AS1127" s="317">
        <f>SUM(AR1127*O1127)</f>
        <v>0</v>
      </c>
      <c r="AT1127" s="43"/>
      <c r="AU1127" s="318">
        <f>SUM(AT1127*O1127)</f>
        <v>0</v>
      </c>
      <c r="AV1127" s="44"/>
      <c r="AW1127" s="317">
        <f>SUM(AV1127*O1127)</f>
        <v>0</v>
      </c>
      <c r="AX1127" s="43"/>
      <c r="AY1127" s="318">
        <f>SUM(AX1127*O1127)</f>
        <v>0</v>
      </c>
      <c r="AZ1127" s="44"/>
      <c r="BA1127" s="317">
        <f>SUM(AZ1127*O1127)</f>
        <v>0</v>
      </c>
      <c r="BB1127" s="43"/>
      <c r="BC1127" s="318">
        <f>SUM(BB1127*O1127)</f>
        <v>0</v>
      </c>
      <c r="BD1127" s="44"/>
      <c r="BE1127" s="317">
        <f>SUM(BD1127*O1127)</f>
        <v>0</v>
      </c>
    </row>
    <row r="1128" spans="1:57" ht="25.5" x14ac:dyDescent="0.2">
      <c r="A1128" s="263">
        <v>396</v>
      </c>
      <c r="B1128" s="264" t="s">
        <v>134</v>
      </c>
      <c r="C1128" s="260" t="s">
        <v>142</v>
      </c>
      <c r="D1128" s="315" t="s">
        <v>4674</v>
      </c>
      <c r="E1128" s="266" t="s">
        <v>2340</v>
      </c>
      <c r="F1128" s="265">
        <v>12</v>
      </c>
      <c r="G1128" s="266" t="s">
        <v>4593</v>
      </c>
      <c r="H1128" s="320" t="s">
        <v>4363</v>
      </c>
      <c r="I1128" s="266" t="s">
        <v>3747</v>
      </c>
      <c r="J1128" s="316" t="s">
        <v>4733</v>
      </c>
      <c r="K1128" s="263"/>
      <c r="L1128" s="267"/>
      <c r="M1128" s="267"/>
      <c r="N1128" s="267"/>
      <c r="O1128" s="360">
        <v>4</v>
      </c>
      <c r="P1128" s="371">
        <f>SUM(R1128,T1128,V1128,X1128,Z1128,AB1128,AD1128,AF1128,AH1128,AJ1128,AL1128,AN1128,AP1128,AR1128,AT1128,AV1128,AX1128,AZ1128,BB1128,BD1128)</f>
        <v>0</v>
      </c>
      <c r="Q1128" s="372">
        <f>SUM(P1128*O1128)</f>
        <v>0</v>
      </c>
      <c r="R1128" s="43"/>
      <c r="S1128" s="318">
        <f>SUM(R1128*O1128)</f>
        <v>0</v>
      </c>
      <c r="T1128" s="44"/>
      <c r="U1128" s="317">
        <f>SUM(T1128*O1128)</f>
        <v>0</v>
      </c>
      <c r="V1128" s="43"/>
      <c r="W1128" s="318">
        <f>SUM(V1128*O1128)</f>
        <v>0</v>
      </c>
      <c r="X1128" s="44"/>
      <c r="Y1128" s="317">
        <f>SUM(X1128*O1128)</f>
        <v>0</v>
      </c>
      <c r="Z1128" s="43"/>
      <c r="AA1128" s="318">
        <f>SUM(Z1128*O1128)</f>
        <v>0</v>
      </c>
      <c r="AB1128" s="44"/>
      <c r="AC1128" s="317">
        <f>SUM(AB1128*O1128)</f>
        <v>0</v>
      </c>
      <c r="AD1128" s="43"/>
      <c r="AE1128" s="318">
        <f>SUM(AD1128*O1128)</f>
        <v>0</v>
      </c>
      <c r="AF1128" s="44"/>
      <c r="AG1128" s="317">
        <f>SUM(AF1128*O1128)</f>
        <v>0</v>
      </c>
      <c r="AH1128" s="43"/>
      <c r="AI1128" s="318">
        <f>SUM(AH1128*O1128)</f>
        <v>0</v>
      </c>
      <c r="AJ1128" s="44"/>
      <c r="AK1128" s="317">
        <f>SUM(AJ1128*O1128)</f>
        <v>0</v>
      </c>
      <c r="AL1128" s="43"/>
      <c r="AM1128" s="318">
        <f>SUM(AL1128*O1128)</f>
        <v>0</v>
      </c>
      <c r="AN1128" s="44"/>
      <c r="AO1128" s="317">
        <f>SUM(AN1128*O1128)</f>
        <v>0</v>
      </c>
      <c r="AP1128" s="43"/>
      <c r="AQ1128" s="318">
        <f>SUM(AP1128*O1128)</f>
        <v>0</v>
      </c>
      <c r="AR1128" s="44"/>
      <c r="AS1128" s="317">
        <f>SUM(AR1128*O1128)</f>
        <v>0</v>
      </c>
      <c r="AT1128" s="43"/>
      <c r="AU1128" s="318">
        <f>SUM(AT1128*O1128)</f>
        <v>0</v>
      </c>
      <c r="AV1128" s="44"/>
      <c r="AW1128" s="317">
        <f>SUM(AV1128*O1128)</f>
        <v>0</v>
      </c>
      <c r="AX1128" s="43"/>
      <c r="AY1128" s="318">
        <f>SUM(AX1128*O1128)</f>
        <v>0</v>
      </c>
      <c r="AZ1128" s="44"/>
      <c r="BA1128" s="317">
        <f>SUM(AZ1128*O1128)</f>
        <v>0</v>
      </c>
      <c r="BB1128" s="43"/>
      <c r="BC1128" s="318">
        <f>SUM(BB1128*O1128)</f>
        <v>0</v>
      </c>
      <c r="BD1128" s="44"/>
      <c r="BE1128" s="317">
        <f>SUM(BD1128*O1128)</f>
        <v>0</v>
      </c>
    </row>
    <row r="1129" spans="1:57" x14ac:dyDescent="0.2">
      <c r="A1129" s="187">
        <v>396</v>
      </c>
      <c r="B1129" s="25" t="s">
        <v>134</v>
      </c>
      <c r="C1129" s="25" t="s">
        <v>142</v>
      </c>
      <c r="D1129" s="29" t="s">
        <v>936</v>
      </c>
      <c r="E1129" s="28" t="s">
        <v>2340</v>
      </c>
      <c r="F1129" s="188">
        <v>12</v>
      </c>
      <c r="G1129" s="28">
        <v>13308</v>
      </c>
      <c r="H1129" s="88" t="s">
        <v>2198</v>
      </c>
      <c r="I1129" s="29" t="s">
        <v>3404</v>
      </c>
      <c r="J1129" s="79" t="s">
        <v>2338</v>
      </c>
      <c r="K1129" s="187">
        <v>1</v>
      </c>
      <c r="L1129" s="80">
        <v>4.42</v>
      </c>
      <c r="M1129" s="80">
        <v>4.42</v>
      </c>
      <c r="N1129" s="80">
        <v>4.42</v>
      </c>
      <c r="O1129" s="223">
        <v>4.42</v>
      </c>
      <c r="P1129" s="371">
        <f>SUM(R1129,T1129,V1129,X1129,Z1129,AB1129,AD1129,AF1129,AH1129,AJ1129,AL1129,AN1129,AP1129,AR1129,AT1129,AV1129,AX1129,AZ1129,BB1129,BD1129)</f>
        <v>0</v>
      </c>
      <c r="Q1129" s="372">
        <f>SUM(P1129*O1129)</f>
        <v>0</v>
      </c>
      <c r="R1129" s="43"/>
      <c r="S1129" s="318">
        <f>SUM(R1129*O1129)</f>
        <v>0</v>
      </c>
      <c r="T1129" s="44"/>
      <c r="U1129" s="317">
        <f>SUM(T1129*O1129)</f>
        <v>0</v>
      </c>
      <c r="V1129" s="43"/>
      <c r="W1129" s="318">
        <f>SUM(V1129*O1129)</f>
        <v>0</v>
      </c>
      <c r="X1129" s="44"/>
      <c r="Y1129" s="317">
        <f>SUM(X1129*O1129)</f>
        <v>0</v>
      </c>
      <c r="Z1129" s="43"/>
      <c r="AA1129" s="318">
        <f>SUM(Z1129*O1129)</f>
        <v>0</v>
      </c>
      <c r="AB1129" s="44"/>
      <c r="AC1129" s="317">
        <f>SUM(AB1129*O1129)</f>
        <v>0</v>
      </c>
      <c r="AD1129" s="43"/>
      <c r="AE1129" s="318">
        <f>SUM(AD1129*O1129)</f>
        <v>0</v>
      </c>
      <c r="AF1129" s="44"/>
      <c r="AG1129" s="317">
        <f>SUM(AF1129*O1129)</f>
        <v>0</v>
      </c>
      <c r="AH1129" s="43"/>
      <c r="AI1129" s="318">
        <f>SUM(AH1129*O1129)</f>
        <v>0</v>
      </c>
      <c r="AJ1129" s="44"/>
      <c r="AK1129" s="317">
        <f>SUM(AJ1129*O1129)</f>
        <v>0</v>
      </c>
      <c r="AL1129" s="43"/>
      <c r="AM1129" s="318">
        <f>SUM(AL1129*O1129)</f>
        <v>0</v>
      </c>
      <c r="AN1129" s="44"/>
      <c r="AO1129" s="317">
        <f>SUM(AN1129*O1129)</f>
        <v>0</v>
      </c>
      <c r="AP1129" s="43"/>
      <c r="AQ1129" s="318">
        <f>SUM(AP1129*O1129)</f>
        <v>0</v>
      </c>
      <c r="AR1129" s="44"/>
      <c r="AS1129" s="317">
        <f>SUM(AR1129*O1129)</f>
        <v>0</v>
      </c>
      <c r="AT1129" s="43"/>
      <c r="AU1129" s="318">
        <f>SUM(AT1129*O1129)</f>
        <v>0</v>
      </c>
      <c r="AV1129" s="44"/>
      <c r="AW1129" s="317">
        <f>SUM(AV1129*O1129)</f>
        <v>0</v>
      </c>
      <c r="AX1129" s="43"/>
      <c r="AY1129" s="318">
        <f>SUM(AX1129*O1129)</f>
        <v>0</v>
      </c>
      <c r="AZ1129" s="44"/>
      <c r="BA1129" s="317">
        <f>SUM(AZ1129*O1129)</f>
        <v>0</v>
      </c>
      <c r="BB1129" s="43"/>
      <c r="BC1129" s="318">
        <f>SUM(BB1129*O1129)</f>
        <v>0</v>
      </c>
      <c r="BD1129" s="44"/>
      <c r="BE1129" s="317">
        <f>SUM(BD1129*O1129)</f>
        <v>0</v>
      </c>
    </row>
    <row r="1130" spans="1:57" ht="25.5" x14ac:dyDescent="0.2">
      <c r="A1130" s="186">
        <v>396</v>
      </c>
      <c r="B1130" s="73" t="s">
        <v>134</v>
      </c>
      <c r="C1130" s="73" t="s">
        <v>142</v>
      </c>
      <c r="D1130" s="74" t="s">
        <v>936</v>
      </c>
      <c r="E1130" s="74" t="s">
        <v>10</v>
      </c>
      <c r="F1130" s="75">
        <v>12</v>
      </c>
      <c r="G1130" s="74" t="s">
        <v>3067</v>
      </c>
      <c r="H1130" s="76" t="s">
        <v>3067</v>
      </c>
      <c r="I1130" s="74" t="s">
        <v>3400</v>
      </c>
      <c r="J1130" s="24" t="s">
        <v>3132</v>
      </c>
      <c r="K1130" s="186">
        <v>2</v>
      </c>
      <c r="L1130" s="144">
        <v>4.78</v>
      </c>
      <c r="M1130" s="77">
        <v>4.78</v>
      </c>
      <c r="N1130" s="77">
        <v>4.78</v>
      </c>
      <c r="O1130" s="220">
        <v>4.78</v>
      </c>
      <c r="P1130" s="371">
        <f>SUM(R1130,T1130,V1130,X1130,Z1130,AB1130,AD1130,AF1130,AH1130,AJ1130,AL1130,AN1130,AP1130,AR1130,AT1130,AV1130,AX1130,AZ1130,BB1130,BD1130)</f>
        <v>0</v>
      </c>
      <c r="Q1130" s="372">
        <f>SUM(P1130*O1130)</f>
        <v>0</v>
      </c>
      <c r="R1130" s="43"/>
      <c r="S1130" s="318">
        <f>SUM(R1130*O1130)</f>
        <v>0</v>
      </c>
      <c r="T1130" s="44"/>
      <c r="U1130" s="317">
        <f>SUM(T1130*O1130)</f>
        <v>0</v>
      </c>
      <c r="V1130" s="43"/>
      <c r="W1130" s="318">
        <f>SUM(V1130*O1130)</f>
        <v>0</v>
      </c>
      <c r="X1130" s="44"/>
      <c r="Y1130" s="317">
        <f>SUM(X1130*O1130)</f>
        <v>0</v>
      </c>
      <c r="Z1130" s="43"/>
      <c r="AA1130" s="318">
        <f>SUM(Z1130*O1130)</f>
        <v>0</v>
      </c>
      <c r="AB1130" s="44"/>
      <c r="AC1130" s="317">
        <f>SUM(AB1130*O1130)</f>
        <v>0</v>
      </c>
      <c r="AD1130" s="43"/>
      <c r="AE1130" s="318">
        <f>SUM(AD1130*O1130)</f>
        <v>0</v>
      </c>
      <c r="AF1130" s="44"/>
      <c r="AG1130" s="317">
        <f>SUM(AF1130*O1130)</f>
        <v>0</v>
      </c>
      <c r="AH1130" s="43"/>
      <c r="AI1130" s="318">
        <f>SUM(AH1130*O1130)</f>
        <v>0</v>
      </c>
      <c r="AJ1130" s="44"/>
      <c r="AK1130" s="317">
        <f>SUM(AJ1130*O1130)</f>
        <v>0</v>
      </c>
      <c r="AL1130" s="43"/>
      <c r="AM1130" s="318">
        <f>SUM(AL1130*O1130)</f>
        <v>0</v>
      </c>
      <c r="AN1130" s="44"/>
      <c r="AO1130" s="317">
        <f>SUM(AN1130*O1130)</f>
        <v>0</v>
      </c>
      <c r="AP1130" s="43"/>
      <c r="AQ1130" s="318">
        <f>SUM(AP1130*O1130)</f>
        <v>0</v>
      </c>
      <c r="AR1130" s="44"/>
      <c r="AS1130" s="317">
        <f>SUM(AR1130*O1130)</f>
        <v>0</v>
      </c>
      <c r="AT1130" s="43"/>
      <c r="AU1130" s="318">
        <f>SUM(AT1130*O1130)</f>
        <v>0</v>
      </c>
      <c r="AV1130" s="44"/>
      <c r="AW1130" s="317">
        <f>SUM(AV1130*O1130)</f>
        <v>0</v>
      </c>
      <c r="AX1130" s="43"/>
      <c r="AY1130" s="318">
        <f>SUM(AX1130*O1130)</f>
        <v>0</v>
      </c>
      <c r="AZ1130" s="44"/>
      <c r="BA1130" s="317">
        <f>SUM(AZ1130*O1130)</f>
        <v>0</v>
      </c>
      <c r="BB1130" s="43"/>
      <c r="BC1130" s="318">
        <f>SUM(BB1130*O1130)</f>
        <v>0</v>
      </c>
      <c r="BD1130" s="44"/>
      <c r="BE1130" s="317">
        <f>SUM(BD1130*O1130)</f>
        <v>0</v>
      </c>
    </row>
    <row r="1131" spans="1:57" x14ac:dyDescent="0.2">
      <c r="A1131" s="81">
        <v>396</v>
      </c>
      <c r="B1131" s="82" t="s">
        <v>134</v>
      </c>
      <c r="C1131" s="82" t="s">
        <v>142</v>
      </c>
      <c r="D1131" s="83" t="s">
        <v>2485</v>
      </c>
      <c r="E1131" s="84" t="s">
        <v>2340</v>
      </c>
      <c r="F1131" s="85">
        <v>12</v>
      </c>
      <c r="G1131" s="84" t="s">
        <v>2486</v>
      </c>
      <c r="H1131" s="22">
        <v>9711108</v>
      </c>
      <c r="I1131" s="34">
        <v>57681</v>
      </c>
      <c r="J1131" s="86" t="s">
        <v>1074</v>
      </c>
      <c r="K1131" s="81">
        <v>3</v>
      </c>
      <c r="L1131" s="87">
        <v>5.8</v>
      </c>
      <c r="M1131" s="155">
        <v>6.84</v>
      </c>
      <c r="N1131" s="87">
        <v>6.84</v>
      </c>
      <c r="O1131" s="362">
        <v>6.2</v>
      </c>
      <c r="P1131" s="371">
        <f>SUM(R1131,T1131,V1131,X1131,Z1131,AB1131,AD1131,AF1131,AH1131,AJ1131,AL1131,AN1131,AP1131,AR1131,AT1131,AV1131,AX1131,AZ1131,BB1131,BD1131)</f>
        <v>0</v>
      </c>
      <c r="Q1131" s="372">
        <f>SUM(P1131*O1131)</f>
        <v>0</v>
      </c>
      <c r="R1131" s="43"/>
      <c r="S1131" s="318">
        <f>SUM(R1131*O1131)</f>
        <v>0</v>
      </c>
      <c r="T1131" s="44"/>
      <c r="U1131" s="317">
        <f>SUM(T1131*O1131)</f>
        <v>0</v>
      </c>
      <c r="V1131" s="43"/>
      <c r="W1131" s="318">
        <f>SUM(V1131*O1131)</f>
        <v>0</v>
      </c>
      <c r="X1131" s="44"/>
      <c r="Y1131" s="317">
        <f>SUM(X1131*O1131)</f>
        <v>0</v>
      </c>
      <c r="Z1131" s="43"/>
      <c r="AA1131" s="318">
        <f>SUM(Z1131*O1131)</f>
        <v>0</v>
      </c>
      <c r="AB1131" s="44"/>
      <c r="AC1131" s="317">
        <f>SUM(AB1131*O1131)</f>
        <v>0</v>
      </c>
      <c r="AD1131" s="43"/>
      <c r="AE1131" s="318">
        <f>SUM(AD1131*O1131)</f>
        <v>0</v>
      </c>
      <c r="AF1131" s="44"/>
      <c r="AG1131" s="317">
        <f>SUM(AF1131*O1131)</f>
        <v>0</v>
      </c>
      <c r="AH1131" s="43"/>
      <c r="AI1131" s="318">
        <f>SUM(AH1131*O1131)</f>
        <v>0</v>
      </c>
      <c r="AJ1131" s="44"/>
      <c r="AK1131" s="317">
        <f>SUM(AJ1131*O1131)</f>
        <v>0</v>
      </c>
      <c r="AL1131" s="43"/>
      <c r="AM1131" s="318">
        <f>SUM(AL1131*O1131)</f>
        <v>0</v>
      </c>
      <c r="AN1131" s="44"/>
      <c r="AO1131" s="317">
        <f>SUM(AN1131*O1131)</f>
        <v>0</v>
      </c>
      <c r="AP1131" s="43"/>
      <c r="AQ1131" s="318">
        <f>SUM(AP1131*O1131)</f>
        <v>0</v>
      </c>
      <c r="AR1131" s="44"/>
      <c r="AS1131" s="317">
        <f>SUM(AR1131*O1131)</f>
        <v>0</v>
      </c>
      <c r="AT1131" s="43"/>
      <c r="AU1131" s="318">
        <f>SUM(AT1131*O1131)</f>
        <v>0</v>
      </c>
      <c r="AV1131" s="44"/>
      <c r="AW1131" s="317">
        <f>SUM(AV1131*O1131)</f>
        <v>0</v>
      </c>
      <c r="AX1131" s="43"/>
      <c r="AY1131" s="318">
        <f>SUM(AX1131*O1131)</f>
        <v>0</v>
      </c>
      <c r="AZ1131" s="44"/>
      <c r="BA1131" s="317">
        <f>SUM(AZ1131*O1131)</f>
        <v>0</v>
      </c>
      <c r="BB1131" s="43"/>
      <c r="BC1131" s="318">
        <f>SUM(BB1131*O1131)</f>
        <v>0</v>
      </c>
      <c r="BD1131" s="44"/>
      <c r="BE1131" s="317">
        <f>SUM(BD1131*O1131)</f>
        <v>0</v>
      </c>
    </row>
    <row r="1132" spans="1:57" ht="25.5" x14ac:dyDescent="0.2">
      <c r="A1132" s="186">
        <v>397</v>
      </c>
      <c r="B1132" s="73" t="s">
        <v>134</v>
      </c>
      <c r="C1132" s="73" t="s">
        <v>164</v>
      </c>
      <c r="D1132" s="74" t="s">
        <v>946</v>
      </c>
      <c r="E1132" s="74" t="s">
        <v>10</v>
      </c>
      <c r="F1132" s="75">
        <v>12</v>
      </c>
      <c r="G1132" s="74" t="s">
        <v>3068</v>
      </c>
      <c r="H1132" s="76" t="s">
        <v>3068</v>
      </c>
      <c r="I1132" s="74" t="s">
        <v>3400</v>
      </c>
      <c r="J1132" s="24" t="s">
        <v>3132</v>
      </c>
      <c r="K1132" s="186">
        <v>1</v>
      </c>
      <c r="L1132" s="144">
        <v>2.08</v>
      </c>
      <c r="M1132" s="145">
        <v>1.52</v>
      </c>
      <c r="N1132" s="77">
        <v>1.52</v>
      </c>
      <c r="O1132" s="219">
        <v>1.57</v>
      </c>
      <c r="P1132" s="371">
        <f>SUM(R1132,T1132,V1132,X1132,Z1132,AB1132,AD1132,AF1132,AH1132,AJ1132,AL1132,AN1132,AP1132,AR1132,AT1132,AV1132,AX1132,AZ1132,BB1132,BD1132)</f>
        <v>0</v>
      </c>
      <c r="Q1132" s="372">
        <f>SUM(P1132*O1132)</f>
        <v>0</v>
      </c>
      <c r="R1132" s="43"/>
      <c r="S1132" s="318">
        <f>SUM(R1132*O1132)</f>
        <v>0</v>
      </c>
      <c r="T1132" s="44"/>
      <c r="U1132" s="317">
        <f>SUM(T1132*O1132)</f>
        <v>0</v>
      </c>
      <c r="V1132" s="43"/>
      <c r="W1132" s="318">
        <f>SUM(V1132*O1132)</f>
        <v>0</v>
      </c>
      <c r="X1132" s="44"/>
      <c r="Y1132" s="317">
        <f>SUM(X1132*O1132)</f>
        <v>0</v>
      </c>
      <c r="Z1132" s="43"/>
      <c r="AA1132" s="318">
        <f>SUM(Z1132*O1132)</f>
        <v>0</v>
      </c>
      <c r="AB1132" s="44"/>
      <c r="AC1132" s="317">
        <f>SUM(AB1132*O1132)</f>
        <v>0</v>
      </c>
      <c r="AD1132" s="43"/>
      <c r="AE1132" s="318">
        <f>SUM(AD1132*O1132)</f>
        <v>0</v>
      </c>
      <c r="AF1132" s="44"/>
      <c r="AG1132" s="317">
        <f>SUM(AF1132*O1132)</f>
        <v>0</v>
      </c>
      <c r="AH1132" s="43"/>
      <c r="AI1132" s="318">
        <f>SUM(AH1132*O1132)</f>
        <v>0</v>
      </c>
      <c r="AJ1132" s="44"/>
      <c r="AK1132" s="317">
        <f>SUM(AJ1132*O1132)</f>
        <v>0</v>
      </c>
      <c r="AL1132" s="43"/>
      <c r="AM1132" s="318">
        <f>SUM(AL1132*O1132)</f>
        <v>0</v>
      </c>
      <c r="AN1132" s="44"/>
      <c r="AO1132" s="317">
        <f>SUM(AN1132*O1132)</f>
        <v>0</v>
      </c>
      <c r="AP1132" s="43"/>
      <c r="AQ1132" s="318">
        <f>SUM(AP1132*O1132)</f>
        <v>0</v>
      </c>
      <c r="AR1132" s="44"/>
      <c r="AS1132" s="317">
        <f>SUM(AR1132*O1132)</f>
        <v>0</v>
      </c>
      <c r="AT1132" s="43"/>
      <c r="AU1132" s="318">
        <f>SUM(AT1132*O1132)</f>
        <v>0</v>
      </c>
      <c r="AV1132" s="44"/>
      <c r="AW1132" s="317">
        <f>SUM(AV1132*O1132)</f>
        <v>0</v>
      </c>
      <c r="AX1132" s="43"/>
      <c r="AY1132" s="318">
        <f>SUM(AX1132*O1132)</f>
        <v>0</v>
      </c>
      <c r="AZ1132" s="44"/>
      <c r="BA1132" s="317">
        <f>SUM(AZ1132*O1132)</f>
        <v>0</v>
      </c>
      <c r="BB1132" s="43"/>
      <c r="BC1132" s="318">
        <f>SUM(BB1132*O1132)</f>
        <v>0</v>
      </c>
      <c r="BD1132" s="44"/>
      <c r="BE1132" s="317">
        <f>SUM(BD1132*O1132)</f>
        <v>0</v>
      </c>
    </row>
    <row r="1133" spans="1:57" ht="25.5" x14ac:dyDescent="0.2">
      <c r="A1133" s="263">
        <v>397</v>
      </c>
      <c r="B1133" s="264" t="s">
        <v>134</v>
      </c>
      <c r="C1133" s="260" t="s">
        <v>164</v>
      </c>
      <c r="D1133" s="315" t="s">
        <v>4675</v>
      </c>
      <c r="E1133" s="266" t="s">
        <v>2340</v>
      </c>
      <c r="F1133" s="265">
        <v>12</v>
      </c>
      <c r="G1133" s="266" t="s">
        <v>4594</v>
      </c>
      <c r="H1133" s="320" t="s">
        <v>4364</v>
      </c>
      <c r="I1133" s="266" t="s">
        <v>3747</v>
      </c>
      <c r="J1133" s="316" t="s">
        <v>4733</v>
      </c>
      <c r="K1133" s="263"/>
      <c r="L1133" s="267"/>
      <c r="M1133" s="267"/>
      <c r="N1133" s="267"/>
      <c r="O1133" s="360">
        <v>3.78</v>
      </c>
      <c r="P1133" s="371">
        <f>SUM(R1133,T1133,V1133,X1133,Z1133,AB1133,AD1133,AF1133,AH1133,AJ1133,AL1133,AN1133,AP1133,AR1133,AT1133,AV1133,AX1133,AZ1133,BB1133,BD1133)</f>
        <v>0</v>
      </c>
      <c r="Q1133" s="372">
        <f>SUM(P1133*O1133)</f>
        <v>0</v>
      </c>
      <c r="R1133" s="43"/>
      <c r="S1133" s="318">
        <f>SUM(R1133*O1133)</f>
        <v>0</v>
      </c>
      <c r="T1133" s="44"/>
      <c r="U1133" s="317">
        <f>SUM(T1133*O1133)</f>
        <v>0</v>
      </c>
      <c r="V1133" s="43"/>
      <c r="W1133" s="318">
        <f>SUM(V1133*O1133)</f>
        <v>0</v>
      </c>
      <c r="X1133" s="44"/>
      <c r="Y1133" s="317">
        <f>SUM(X1133*O1133)</f>
        <v>0</v>
      </c>
      <c r="Z1133" s="43"/>
      <c r="AA1133" s="318">
        <f>SUM(Z1133*O1133)</f>
        <v>0</v>
      </c>
      <c r="AB1133" s="44"/>
      <c r="AC1133" s="317">
        <f>SUM(AB1133*O1133)</f>
        <v>0</v>
      </c>
      <c r="AD1133" s="43"/>
      <c r="AE1133" s="318">
        <f>SUM(AD1133*O1133)</f>
        <v>0</v>
      </c>
      <c r="AF1133" s="44"/>
      <c r="AG1133" s="317">
        <f>SUM(AF1133*O1133)</f>
        <v>0</v>
      </c>
      <c r="AH1133" s="43"/>
      <c r="AI1133" s="318">
        <f>SUM(AH1133*O1133)</f>
        <v>0</v>
      </c>
      <c r="AJ1133" s="44"/>
      <c r="AK1133" s="317">
        <f>SUM(AJ1133*O1133)</f>
        <v>0</v>
      </c>
      <c r="AL1133" s="43"/>
      <c r="AM1133" s="318">
        <f>SUM(AL1133*O1133)</f>
        <v>0</v>
      </c>
      <c r="AN1133" s="44"/>
      <c r="AO1133" s="317">
        <f>SUM(AN1133*O1133)</f>
        <v>0</v>
      </c>
      <c r="AP1133" s="43"/>
      <c r="AQ1133" s="318">
        <f>SUM(AP1133*O1133)</f>
        <v>0</v>
      </c>
      <c r="AR1133" s="44"/>
      <c r="AS1133" s="317">
        <f>SUM(AR1133*O1133)</f>
        <v>0</v>
      </c>
      <c r="AT1133" s="43"/>
      <c r="AU1133" s="318">
        <f>SUM(AT1133*O1133)</f>
        <v>0</v>
      </c>
      <c r="AV1133" s="44"/>
      <c r="AW1133" s="317">
        <f>SUM(AV1133*O1133)</f>
        <v>0</v>
      </c>
      <c r="AX1133" s="43"/>
      <c r="AY1133" s="318">
        <f>SUM(AX1133*O1133)</f>
        <v>0</v>
      </c>
      <c r="AZ1133" s="44"/>
      <c r="BA1133" s="317">
        <f>SUM(AZ1133*O1133)</f>
        <v>0</v>
      </c>
      <c r="BB1133" s="43"/>
      <c r="BC1133" s="318">
        <f>SUM(BB1133*O1133)</f>
        <v>0</v>
      </c>
      <c r="BD1133" s="44"/>
      <c r="BE1133" s="317">
        <f>SUM(BD1133*O1133)</f>
        <v>0</v>
      </c>
    </row>
    <row r="1134" spans="1:57" x14ac:dyDescent="0.2">
      <c r="A1134" s="187">
        <v>397</v>
      </c>
      <c r="B1134" s="25" t="s">
        <v>134</v>
      </c>
      <c r="C1134" s="25" t="s">
        <v>164</v>
      </c>
      <c r="D1134" s="29" t="s">
        <v>2199</v>
      </c>
      <c r="E1134" s="28" t="s">
        <v>2340</v>
      </c>
      <c r="F1134" s="188">
        <v>12</v>
      </c>
      <c r="G1134" s="28">
        <v>557</v>
      </c>
      <c r="H1134" s="89">
        <v>49121</v>
      </c>
      <c r="I1134" s="29" t="s">
        <v>3404</v>
      </c>
      <c r="J1134" s="79" t="s">
        <v>2338</v>
      </c>
      <c r="K1134" s="187">
        <v>2</v>
      </c>
      <c r="L1134" s="146">
        <v>9.3800000000000008</v>
      </c>
      <c r="M1134" s="80">
        <v>9.3800000000000008</v>
      </c>
      <c r="N1134" s="80">
        <v>9.3800000000000008</v>
      </c>
      <c r="O1134" s="223">
        <v>9.3800000000000008</v>
      </c>
      <c r="P1134" s="371">
        <f>SUM(R1134,T1134,V1134,X1134,Z1134,AB1134,AD1134,AF1134,AH1134,AJ1134,AL1134,AN1134,AP1134,AR1134,AT1134,AV1134,AX1134,AZ1134,BB1134,BD1134)</f>
        <v>0</v>
      </c>
      <c r="Q1134" s="372">
        <f>SUM(P1134*O1134)</f>
        <v>0</v>
      </c>
      <c r="R1134" s="43"/>
      <c r="S1134" s="318">
        <f>SUM(R1134*O1134)</f>
        <v>0</v>
      </c>
      <c r="T1134" s="44"/>
      <c r="U1134" s="317">
        <f>SUM(T1134*O1134)</f>
        <v>0</v>
      </c>
      <c r="V1134" s="43"/>
      <c r="W1134" s="318">
        <f>SUM(V1134*O1134)</f>
        <v>0</v>
      </c>
      <c r="X1134" s="44"/>
      <c r="Y1134" s="317">
        <f>SUM(X1134*O1134)</f>
        <v>0</v>
      </c>
      <c r="Z1134" s="43"/>
      <c r="AA1134" s="318">
        <f>SUM(Z1134*O1134)</f>
        <v>0</v>
      </c>
      <c r="AB1134" s="44"/>
      <c r="AC1134" s="317">
        <f>SUM(AB1134*O1134)</f>
        <v>0</v>
      </c>
      <c r="AD1134" s="43"/>
      <c r="AE1134" s="318">
        <f>SUM(AD1134*O1134)</f>
        <v>0</v>
      </c>
      <c r="AF1134" s="44"/>
      <c r="AG1134" s="317">
        <f>SUM(AF1134*O1134)</f>
        <v>0</v>
      </c>
      <c r="AH1134" s="43"/>
      <c r="AI1134" s="318">
        <f>SUM(AH1134*O1134)</f>
        <v>0</v>
      </c>
      <c r="AJ1134" s="44"/>
      <c r="AK1134" s="317">
        <f>SUM(AJ1134*O1134)</f>
        <v>0</v>
      </c>
      <c r="AL1134" s="43"/>
      <c r="AM1134" s="318">
        <f>SUM(AL1134*O1134)</f>
        <v>0</v>
      </c>
      <c r="AN1134" s="44"/>
      <c r="AO1134" s="317">
        <f>SUM(AN1134*O1134)</f>
        <v>0</v>
      </c>
      <c r="AP1134" s="43"/>
      <c r="AQ1134" s="318">
        <f>SUM(AP1134*O1134)</f>
        <v>0</v>
      </c>
      <c r="AR1134" s="44"/>
      <c r="AS1134" s="317">
        <f>SUM(AR1134*O1134)</f>
        <v>0</v>
      </c>
      <c r="AT1134" s="43"/>
      <c r="AU1134" s="318">
        <f>SUM(AT1134*O1134)</f>
        <v>0</v>
      </c>
      <c r="AV1134" s="44"/>
      <c r="AW1134" s="317">
        <f>SUM(AV1134*O1134)</f>
        <v>0</v>
      </c>
      <c r="AX1134" s="43"/>
      <c r="AY1134" s="318">
        <f>SUM(AX1134*O1134)</f>
        <v>0</v>
      </c>
      <c r="AZ1134" s="44"/>
      <c r="BA1134" s="317">
        <f>SUM(AZ1134*O1134)</f>
        <v>0</v>
      </c>
      <c r="BB1134" s="43"/>
      <c r="BC1134" s="318">
        <f>SUM(BB1134*O1134)</f>
        <v>0</v>
      </c>
      <c r="BD1134" s="44"/>
      <c r="BE1134" s="317">
        <f>SUM(BD1134*O1134)</f>
        <v>0</v>
      </c>
    </row>
    <row r="1135" spans="1:57" ht="25.5" x14ac:dyDescent="0.2">
      <c r="A1135" s="263">
        <v>398</v>
      </c>
      <c r="B1135" s="264" t="s">
        <v>134</v>
      </c>
      <c r="C1135" s="268" t="s">
        <v>150</v>
      </c>
      <c r="D1135" s="315" t="s">
        <v>4674</v>
      </c>
      <c r="E1135" s="266" t="s">
        <v>2340</v>
      </c>
      <c r="F1135" s="265">
        <v>12</v>
      </c>
      <c r="G1135" s="266" t="s">
        <v>4595</v>
      </c>
      <c r="H1135" s="320" t="s">
        <v>4365</v>
      </c>
      <c r="I1135" s="266" t="s">
        <v>3747</v>
      </c>
      <c r="J1135" s="316" t="s">
        <v>4733</v>
      </c>
      <c r="K1135" s="263"/>
      <c r="L1135" s="267"/>
      <c r="M1135" s="267"/>
      <c r="N1135" s="267"/>
      <c r="O1135" s="360">
        <v>2.87</v>
      </c>
      <c r="P1135" s="371">
        <f>SUM(R1135,T1135,V1135,X1135,Z1135,AB1135,AD1135,AF1135,AH1135,AJ1135,AL1135,AN1135,AP1135,AR1135,AT1135,AV1135,AX1135,AZ1135,BB1135,BD1135)</f>
        <v>0</v>
      </c>
      <c r="Q1135" s="372">
        <f>SUM(P1135*O1135)</f>
        <v>0</v>
      </c>
      <c r="R1135" s="43"/>
      <c r="S1135" s="318">
        <f>SUM(R1135*O1135)</f>
        <v>0</v>
      </c>
      <c r="T1135" s="44"/>
      <c r="U1135" s="317">
        <f>SUM(T1135*O1135)</f>
        <v>0</v>
      </c>
      <c r="V1135" s="43"/>
      <c r="W1135" s="318">
        <f>SUM(V1135*O1135)</f>
        <v>0</v>
      </c>
      <c r="X1135" s="44"/>
      <c r="Y1135" s="317">
        <f>SUM(X1135*O1135)</f>
        <v>0</v>
      </c>
      <c r="Z1135" s="43"/>
      <c r="AA1135" s="318">
        <f>SUM(Z1135*O1135)</f>
        <v>0</v>
      </c>
      <c r="AB1135" s="44"/>
      <c r="AC1135" s="317">
        <f>SUM(AB1135*O1135)</f>
        <v>0</v>
      </c>
      <c r="AD1135" s="43"/>
      <c r="AE1135" s="318">
        <f>SUM(AD1135*O1135)</f>
        <v>0</v>
      </c>
      <c r="AF1135" s="44"/>
      <c r="AG1135" s="317">
        <f>SUM(AF1135*O1135)</f>
        <v>0</v>
      </c>
      <c r="AH1135" s="43"/>
      <c r="AI1135" s="318">
        <f>SUM(AH1135*O1135)</f>
        <v>0</v>
      </c>
      <c r="AJ1135" s="44"/>
      <c r="AK1135" s="317">
        <f>SUM(AJ1135*O1135)</f>
        <v>0</v>
      </c>
      <c r="AL1135" s="43"/>
      <c r="AM1135" s="318">
        <f>SUM(AL1135*O1135)</f>
        <v>0</v>
      </c>
      <c r="AN1135" s="44"/>
      <c r="AO1135" s="317">
        <f>SUM(AN1135*O1135)</f>
        <v>0</v>
      </c>
      <c r="AP1135" s="43"/>
      <c r="AQ1135" s="318">
        <f>SUM(AP1135*O1135)</f>
        <v>0</v>
      </c>
      <c r="AR1135" s="44"/>
      <c r="AS1135" s="317">
        <f>SUM(AR1135*O1135)</f>
        <v>0</v>
      </c>
      <c r="AT1135" s="43"/>
      <c r="AU1135" s="318">
        <f>SUM(AT1135*O1135)</f>
        <v>0</v>
      </c>
      <c r="AV1135" s="44"/>
      <c r="AW1135" s="317">
        <f>SUM(AV1135*O1135)</f>
        <v>0</v>
      </c>
      <c r="AX1135" s="43"/>
      <c r="AY1135" s="318">
        <f>SUM(AX1135*O1135)</f>
        <v>0</v>
      </c>
      <c r="AZ1135" s="44"/>
      <c r="BA1135" s="317">
        <f>SUM(AZ1135*O1135)</f>
        <v>0</v>
      </c>
      <c r="BB1135" s="43"/>
      <c r="BC1135" s="318">
        <f>SUM(BB1135*O1135)</f>
        <v>0</v>
      </c>
      <c r="BD1135" s="44"/>
      <c r="BE1135" s="317">
        <f>SUM(BD1135*O1135)</f>
        <v>0</v>
      </c>
    </row>
    <row r="1136" spans="1:57" x14ac:dyDescent="0.2">
      <c r="A1136" s="102">
        <v>398</v>
      </c>
      <c r="B1136" s="228" t="s">
        <v>134</v>
      </c>
      <c r="C1136" s="228" t="s">
        <v>150</v>
      </c>
      <c r="D1136" s="74" t="s">
        <v>936</v>
      </c>
      <c r="E1136" s="74" t="s">
        <v>10</v>
      </c>
      <c r="F1136" s="75">
        <v>12</v>
      </c>
      <c r="G1136" s="74" t="s">
        <v>3069</v>
      </c>
      <c r="H1136" s="76" t="s">
        <v>3069</v>
      </c>
      <c r="I1136" s="74" t="s">
        <v>3400</v>
      </c>
      <c r="J1136" s="24" t="s">
        <v>3132</v>
      </c>
      <c r="K1136" s="186">
        <v>1</v>
      </c>
      <c r="L1136" s="144">
        <v>3.18</v>
      </c>
      <c r="M1136" s="77">
        <v>3.18</v>
      </c>
      <c r="N1136" s="144">
        <v>3.34</v>
      </c>
      <c r="O1136" s="219">
        <v>3.51</v>
      </c>
      <c r="P1136" s="371">
        <f>SUM(R1136,T1136,V1136,X1136,Z1136,AB1136,AD1136,AF1136,AH1136,AJ1136,AL1136,AN1136,AP1136,AR1136,AT1136,AV1136,AX1136,AZ1136,BB1136,BD1136)</f>
        <v>0</v>
      </c>
      <c r="Q1136" s="372">
        <f>SUM(P1136*O1136)</f>
        <v>0</v>
      </c>
      <c r="R1136" s="43"/>
      <c r="S1136" s="318">
        <f>SUM(R1136*O1136)</f>
        <v>0</v>
      </c>
      <c r="T1136" s="44"/>
      <c r="U1136" s="317">
        <f>SUM(T1136*O1136)</f>
        <v>0</v>
      </c>
      <c r="V1136" s="43"/>
      <c r="W1136" s="318">
        <f>SUM(V1136*O1136)</f>
        <v>0</v>
      </c>
      <c r="X1136" s="44"/>
      <c r="Y1136" s="317">
        <f>SUM(X1136*O1136)</f>
        <v>0</v>
      </c>
      <c r="Z1136" s="43"/>
      <c r="AA1136" s="318">
        <f>SUM(Z1136*O1136)</f>
        <v>0</v>
      </c>
      <c r="AB1136" s="44"/>
      <c r="AC1136" s="317">
        <f>SUM(AB1136*O1136)</f>
        <v>0</v>
      </c>
      <c r="AD1136" s="43"/>
      <c r="AE1136" s="318">
        <f>SUM(AD1136*O1136)</f>
        <v>0</v>
      </c>
      <c r="AF1136" s="44"/>
      <c r="AG1136" s="317">
        <f>SUM(AF1136*O1136)</f>
        <v>0</v>
      </c>
      <c r="AH1136" s="43"/>
      <c r="AI1136" s="318">
        <f>SUM(AH1136*O1136)</f>
        <v>0</v>
      </c>
      <c r="AJ1136" s="44"/>
      <c r="AK1136" s="317">
        <f>SUM(AJ1136*O1136)</f>
        <v>0</v>
      </c>
      <c r="AL1136" s="43"/>
      <c r="AM1136" s="318">
        <f>SUM(AL1136*O1136)</f>
        <v>0</v>
      </c>
      <c r="AN1136" s="44"/>
      <c r="AO1136" s="317">
        <f>SUM(AN1136*O1136)</f>
        <v>0</v>
      </c>
      <c r="AP1136" s="43"/>
      <c r="AQ1136" s="318">
        <f>SUM(AP1136*O1136)</f>
        <v>0</v>
      </c>
      <c r="AR1136" s="44"/>
      <c r="AS1136" s="317">
        <f>SUM(AR1136*O1136)</f>
        <v>0</v>
      </c>
      <c r="AT1136" s="43"/>
      <c r="AU1136" s="318">
        <f>SUM(AT1136*O1136)</f>
        <v>0</v>
      </c>
      <c r="AV1136" s="44"/>
      <c r="AW1136" s="317">
        <f>SUM(AV1136*O1136)</f>
        <v>0</v>
      </c>
      <c r="AX1136" s="43"/>
      <c r="AY1136" s="318">
        <f>SUM(AX1136*O1136)</f>
        <v>0</v>
      </c>
      <c r="AZ1136" s="44"/>
      <c r="BA1136" s="317">
        <f>SUM(AZ1136*O1136)</f>
        <v>0</v>
      </c>
      <c r="BB1136" s="43"/>
      <c r="BC1136" s="318">
        <f>SUM(BB1136*O1136)</f>
        <v>0</v>
      </c>
      <c r="BD1136" s="44"/>
      <c r="BE1136" s="317">
        <f>SUM(BD1136*O1136)</f>
        <v>0</v>
      </c>
    </row>
    <row r="1137" spans="1:57" x14ac:dyDescent="0.2">
      <c r="A1137" s="81">
        <v>398</v>
      </c>
      <c r="B1137" s="82" t="s">
        <v>134</v>
      </c>
      <c r="C1137" s="82" t="s">
        <v>150</v>
      </c>
      <c r="D1137" s="83" t="s">
        <v>936</v>
      </c>
      <c r="E1137" s="84" t="s">
        <v>2340</v>
      </c>
      <c r="F1137" s="85">
        <v>12</v>
      </c>
      <c r="G1137" s="84" t="s">
        <v>2487</v>
      </c>
      <c r="H1137" s="22">
        <v>9729426</v>
      </c>
      <c r="I1137" s="34">
        <v>57681</v>
      </c>
      <c r="J1137" s="86" t="s">
        <v>1074</v>
      </c>
      <c r="K1137" s="81">
        <v>2</v>
      </c>
      <c r="L1137" s="87">
        <v>3.64</v>
      </c>
      <c r="M1137" s="155">
        <v>4.42</v>
      </c>
      <c r="N1137" s="87">
        <v>4.42</v>
      </c>
      <c r="O1137" s="362">
        <v>3.88</v>
      </c>
      <c r="P1137" s="371">
        <f>SUM(R1137,T1137,V1137,X1137,Z1137,AB1137,AD1137,AF1137,AH1137,AJ1137,AL1137,AN1137,AP1137,AR1137,AT1137,AV1137,AX1137,AZ1137,BB1137,BD1137)</f>
        <v>0</v>
      </c>
      <c r="Q1137" s="372">
        <f>SUM(P1137*O1137)</f>
        <v>0</v>
      </c>
      <c r="R1137" s="43"/>
      <c r="S1137" s="318">
        <f>SUM(R1137*O1137)</f>
        <v>0</v>
      </c>
      <c r="T1137" s="44"/>
      <c r="U1137" s="317">
        <f>SUM(T1137*O1137)</f>
        <v>0</v>
      </c>
      <c r="V1137" s="43"/>
      <c r="W1137" s="318">
        <f>SUM(V1137*O1137)</f>
        <v>0</v>
      </c>
      <c r="X1137" s="44"/>
      <c r="Y1137" s="317">
        <f>SUM(X1137*O1137)</f>
        <v>0</v>
      </c>
      <c r="Z1137" s="43"/>
      <c r="AA1137" s="318">
        <f>SUM(Z1137*O1137)</f>
        <v>0</v>
      </c>
      <c r="AB1137" s="44"/>
      <c r="AC1137" s="317">
        <f>SUM(AB1137*O1137)</f>
        <v>0</v>
      </c>
      <c r="AD1137" s="43"/>
      <c r="AE1137" s="318">
        <f>SUM(AD1137*O1137)</f>
        <v>0</v>
      </c>
      <c r="AF1137" s="44"/>
      <c r="AG1137" s="317">
        <f>SUM(AF1137*O1137)</f>
        <v>0</v>
      </c>
      <c r="AH1137" s="43"/>
      <c r="AI1137" s="318">
        <f>SUM(AH1137*O1137)</f>
        <v>0</v>
      </c>
      <c r="AJ1137" s="44"/>
      <c r="AK1137" s="317">
        <f>SUM(AJ1137*O1137)</f>
        <v>0</v>
      </c>
      <c r="AL1137" s="43"/>
      <c r="AM1137" s="318">
        <f>SUM(AL1137*O1137)</f>
        <v>0</v>
      </c>
      <c r="AN1137" s="44"/>
      <c r="AO1137" s="317">
        <f>SUM(AN1137*O1137)</f>
        <v>0</v>
      </c>
      <c r="AP1137" s="43"/>
      <c r="AQ1137" s="318">
        <f>SUM(AP1137*O1137)</f>
        <v>0</v>
      </c>
      <c r="AR1137" s="44"/>
      <c r="AS1137" s="317">
        <f>SUM(AR1137*O1137)</f>
        <v>0</v>
      </c>
      <c r="AT1137" s="43"/>
      <c r="AU1137" s="318">
        <f>SUM(AT1137*O1137)</f>
        <v>0</v>
      </c>
      <c r="AV1137" s="44"/>
      <c r="AW1137" s="317">
        <f>SUM(AV1137*O1137)</f>
        <v>0</v>
      </c>
      <c r="AX1137" s="43"/>
      <c r="AY1137" s="318">
        <f>SUM(AX1137*O1137)</f>
        <v>0</v>
      </c>
      <c r="AZ1137" s="44"/>
      <c r="BA1137" s="317">
        <f>SUM(AZ1137*O1137)</f>
        <v>0</v>
      </c>
      <c r="BB1137" s="43"/>
      <c r="BC1137" s="318">
        <f>SUM(BB1137*O1137)</f>
        <v>0</v>
      </c>
      <c r="BD1137" s="44"/>
      <c r="BE1137" s="317">
        <f>SUM(BD1137*O1137)</f>
        <v>0</v>
      </c>
    </row>
    <row r="1138" spans="1:57" ht="25.5" x14ac:dyDescent="0.2">
      <c r="A1138" s="187">
        <v>399</v>
      </c>
      <c r="B1138" s="25" t="s">
        <v>134</v>
      </c>
      <c r="C1138" s="25" t="s">
        <v>148</v>
      </c>
      <c r="D1138" s="29" t="s">
        <v>2200</v>
      </c>
      <c r="E1138" s="28" t="s">
        <v>2340</v>
      </c>
      <c r="F1138" s="188">
        <v>12</v>
      </c>
      <c r="G1138" s="28">
        <v>1200</v>
      </c>
      <c r="H1138" s="88" t="s">
        <v>2206</v>
      </c>
      <c r="I1138" s="29" t="s">
        <v>3404</v>
      </c>
      <c r="J1138" s="79" t="s">
        <v>2338</v>
      </c>
      <c r="K1138" s="187">
        <v>1</v>
      </c>
      <c r="L1138" s="146">
        <v>1.86</v>
      </c>
      <c r="M1138" s="80">
        <v>1.86</v>
      </c>
      <c r="N1138" s="146">
        <v>2.06</v>
      </c>
      <c r="O1138" s="223">
        <v>2.06</v>
      </c>
      <c r="P1138" s="371">
        <f>SUM(R1138,T1138,V1138,X1138,Z1138,AB1138,AD1138,AF1138,AH1138,AJ1138,AL1138,AN1138,AP1138,AR1138,AT1138,AV1138,AX1138,AZ1138,BB1138,BD1138)</f>
        <v>0</v>
      </c>
      <c r="Q1138" s="372">
        <f>SUM(P1138*O1138)</f>
        <v>0</v>
      </c>
      <c r="R1138" s="43"/>
      <c r="S1138" s="318">
        <f>SUM(R1138*O1138)</f>
        <v>0</v>
      </c>
      <c r="T1138" s="44"/>
      <c r="U1138" s="317">
        <f>SUM(T1138*O1138)</f>
        <v>0</v>
      </c>
      <c r="V1138" s="43"/>
      <c r="W1138" s="318">
        <f>SUM(V1138*O1138)</f>
        <v>0</v>
      </c>
      <c r="X1138" s="44"/>
      <c r="Y1138" s="317">
        <f>SUM(X1138*O1138)</f>
        <v>0</v>
      </c>
      <c r="Z1138" s="43"/>
      <c r="AA1138" s="318">
        <f>SUM(Z1138*O1138)</f>
        <v>0</v>
      </c>
      <c r="AB1138" s="44"/>
      <c r="AC1138" s="317">
        <f>SUM(AB1138*O1138)</f>
        <v>0</v>
      </c>
      <c r="AD1138" s="43"/>
      <c r="AE1138" s="318">
        <f>SUM(AD1138*O1138)</f>
        <v>0</v>
      </c>
      <c r="AF1138" s="44"/>
      <c r="AG1138" s="317">
        <f>SUM(AF1138*O1138)</f>
        <v>0</v>
      </c>
      <c r="AH1138" s="43"/>
      <c r="AI1138" s="318">
        <f>SUM(AH1138*O1138)</f>
        <v>0</v>
      </c>
      <c r="AJ1138" s="44"/>
      <c r="AK1138" s="317">
        <f>SUM(AJ1138*O1138)</f>
        <v>0</v>
      </c>
      <c r="AL1138" s="43"/>
      <c r="AM1138" s="318">
        <f>SUM(AL1138*O1138)</f>
        <v>0</v>
      </c>
      <c r="AN1138" s="44"/>
      <c r="AO1138" s="317">
        <f>SUM(AN1138*O1138)</f>
        <v>0</v>
      </c>
      <c r="AP1138" s="43"/>
      <c r="AQ1138" s="318">
        <f>SUM(AP1138*O1138)</f>
        <v>0</v>
      </c>
      <c r="AR1138" s="44"/>
      <c r="AS1138" s="317">
        <f>SUM(AR1138*O1138)</f>
        <v>0</v>
      </c>
      <c r="AT1138" s="43"/>
      <c r="AU1138" s="318">
        <f>SUM(AT1138*O1138)</f>
        <v>0</v>
      </c>
      <c r="AV1138" s="44"/>
      <c r="AW1138" s="317">
        <f>SUM(AV1138*O1138)</f>
        <v>0</v>
      </c>
      <c r="AX1138" s="43"/>
      <c r="AY1138" s="318">
        <f>SUM(AX1138*O1138)</f>
        <v>0</v>
      </c>
      <c r="AZ1138" s="44"/>
      <c r="BA1138" s="317">
        <f>SUM(AZ1138*O1138)</f>
        <v>0</v>
      </c>
      <c r="BB1138" s="43"/>
      <c r="BC1138" s="318">
        <f>SUM(BB1138*O1138)</f>
        <v>0</v>
      </c>
      <c r="BD1138" s="44"/>
      <c r="BE1138" s="317">
        <f>SUM(BD1138*O1138)</f>
        <v>0</v>
      </c>
    </row>
    <row r="1139" spans="1:57" x14ac:dyDescent="0.2">
      <c r="A1139" s="263">
        <v>399</v>
      </c>
      <c r="B1139" s="264" t="s">
        <v>134</v>
      </c>
      <c r="C1139" s="260" t="s">
        <v>148</v>
      </c>
      <c r="D1139" s="315" t="s">
        <v>4675</v>
      </c>
      <c r="E1139" s="266" t="s">
        <v>2340</v>
      </c>
      <c r="F1139" s="265">
        <v>12</v>
      </c>
      <c r="G1139" s="266" t="s">
        <v>4594</v>
      </c>
      <c r="H1139" s="320" t="s">
        <v>4364</v>
      </c>
      <c r="I1139" s="266" t="s">
        <v>3747</v>
      </c>
      <c r="J1139" s="316" t="s">
        <v>4733</v>
      </c>
      <c r="K1139" s="263"/>
      <c r="L1139" s="267"/>
      <c r="M1139" s="267"/>
      <c r="N1139" s="267"/>
      <c r="O1139" s="360">
        <v>3.78</v>
      </c>
      <c r="P1139" s="371">
        <f>SUM(R1139,T1139,V1139,X1139,Z1139,AB1139,AD1139,AF1139,AH1139,AJ1139,AL1139,AN1139,AP1139,AR1139,AT1139,AV1139,AX1139,AZ1139,BB1139,BD1139)</f>
        <v>0</v>
      </c>
      <c r="Q1139" s="372">
        <f>SUM(P1139*O1139)</f>
        <v>0</v>
      </c>
      <c r="R1139" s="43"/>
      <c r="S1139" s="318">
        <f>SUM(R1139*O1139)</f>
        <v>0</v>
      </c>
      <c r="T1139" s="44"/>
      <c r="U1139" s="317">
        <f>SUM(T1139*O1139)</f>
        <v>0</v>
      </c>
      <c r="V1139" s="43"/>
      <c r="W1139" s="318">
        <f>SUM(V1139*O1139)</f>
        <v>0</v>
      </c>
      <c r="X1139" s="44"/>
      <c r="Y1139" s="317">
        <f>SUM(X1139*O1139)</f>
        <v>0</v>
      </c>
      <c r="Z1139" s="43"/>
      <c r="AA1139" s="318">
        <f>SUM(Z1139*O1139)</f>
        <v>0</v>
      </c>
      <c r="AB1139" s="44"/>
      <c r="AC1139" s="317">
        <f>SUM(AB1139*O1139)</f>
        <v>0</v>
      </c>
      <c r="AD1139" s="43"/>
      <c r="AE1139" s="318">
        <f>SUM(AD1139*O1139)</f>
        <v>0</v>
      </c>
      <c r="AF1139" s="44"/>
      <c r="AG1139" s="317">
        <f>SUM(AF1139*O1139)</f>
        <v>0</v>
      </c>
      <c r="AH1139" s="43"/>
      <c r="AI1139" s="318">
        <f>SUM(AH1139*O1139)</f>
        <v>0</v>
      </c>
      <c r="AJ1139" s="44"/>
      <c r="AK1139" s="317">
        <f>SUM(AJ1139*O1139)</f>
        <v>0</v>
      </c>
      <c r="AL1139" s="43"/>
      <c r="AM1139" s="318">
        <f>SUM(AL1139*O1139)</f>
        <v>0</v>
      </c>
      <c r="AN1139" s="44"/>
      <c r="AO1139" s="317">
        <f>SUM(AN1139*O1139)</f>
        <v>0</v>
      </c>
      <c r="AP1139" s="43"/>
      <c r="AQ1139" s="318">
        <f>SUM(AP1139*O1139)</f>
        <v>0</v>
      </c>
      <c r="AR1139" s="44"/>
      <c r="AS1139" s="317">
        <f>SUM(AR1139*O1139)</f>
        <v>0</v>
      </c>
      <c r="AT1139" s="43"/>
      <c r="AU1139" s="318">
        <f>SUM(AT1139*O1139)</f>
        <v>0</v>
      </c>
      <c r="AV1139" s="44"/>
      <c r="AW1139" s="317">
        <f>SUM(AV1139*O1139)</f>
        <v>0</v>
      </c>
      <c r="AX1139" s="43"/>
      <c r="AY1139" s="318">
        <f>SUM(AX1139*O1139)</f>
        <v>0</v>
      </c>
      <c r="AZ1139" s="44"/>
      <c r="BA1139" s="317">
        <f>SUM(AZ1139*O1139)</f>
        <v>0</v>
      </c>
      <c r="BB1139" s="43"/>
      <c r="BC1139" s="318">
        <f>SUM(BB1139*O1139)</f>
        <v>0</v>
      </c>
      <c r="BD1139" s="44"/>
      <c r="BE1139" s="317">
        <f>SUM(BD1139*O1139)</f>
        <v>0</v>
      </c>
    </row>
    <row r="1140" spans="1:57" ht="25.5" x14ac:dyDescent="0.2">
      <c r="A1140" s="81">
        <v>399</v>
      </c>
      <c r="B1140" s="82" t="s">
        <v>134</v>
      </c>
      <c r="C1140" s="82" t="s">
        <v>148</v>
      </c>
      <c r="D1140" s="83" t="s">
        <v>2199</v>
      </c>
      <c r="E1140" s="84" t="s">
        <v>2340</v>
      </c>
      <c r="F1140" s="85">
        <v>12</v>
      </c>
      <c r="G1140" s="84" t="s">
        <v>2488</v>
      </c>
      <c r="H1140" s="22" t="s">
        <v>2489</v>
      </c>
      <c r="I1140" s="34">
        <v>57681</v>
      </c>
      <c r="J1140" s="86" t="s">
        <v>1074</v>
      </c>
      <c r="K1140" s="81">
        <v>3</v>
      </c>
      <c r="L1140" s="87">
        <v>10.96</v>
      </c>
      <c r="M1140" s="155">
        <v>13.48</v>
      </c>
      <c r="N1140" s="87">
        <v>13.48</v>
      </c>
      <c r="O1140" s="362">
        <v>11.12</v>
      </c>
      <c r="P1140" s="371">
        <f>SUM(R1140,T1140,V1140,X1140,Z1140,AB1140,AD1140,AF1140,AH1140,AJ1140,AL1140,AN1140,AP1140,AR1140,AT1140,AV1140,AX1140,AZ1140,BB1140,BD1140)</f>
        <v>0</v>
      </c>
      <c r="Q1140" s="372">
        <f>SUM(P1140*O1140)</f>
        <v>0</v>
      </c>
      <c r="R1140" s="43"/>
      <c r="S1140" s="318">
        <f>SUM(R1140*O1140)</f>
        <v>0</v>
      </c>
      <c r="T1140" s="44"/>
      <c r="U1140" s="317">
        <f>SUM(T1140*O1140)</f>
        <v>0</v>
      </c>
      <c r="V1140" s="43"/>
      <c r="W1140" s="318">
        <f>SUM(V1140*O1140)</f>
        <v>0</v>
      </c>
      <c r="X1140" s="44"/>
      <c r="Y1140" s="317">
        <f>SUM(X1140*O1140)</f>
        <v>0</v>
      </c>
      <c r="Z1140" s="43"/>
      <c r="AA1140" s="318">
        <f>SUM(Z1140*O1140)</f>
        <v>0</v>
      </c>
      <c r="AB1140" s="44"/>
      <c r="AC1140" s="317">
        <f>SUM(AB1140*O1140)</f>
        <v>0</v>
      </c>
      <c r="AD1140" s="43"/>
      <c r="AE1140" s="318">
        <f>SUM(AD1140*O1140)</f>
        <v>0</v>
      </c>
      <c r="AF1140" s="44"/>
      <c r="AG1140" s="317">
        <f>SUM(AF1140*O1140)</f>
        <v>0</v>
      </c>
      <c r="AH1140" s="43"/>
      <c r="AI1140" s="318">
        <f>SUM(AH1140*O1140)</f>
        <v>0</v>
      </c>
      <c r="AJ1140" s="44"/>
      <c r="AK1140" s="317">
        <f>SUM(AJ1140*O1140)</f>
        <v>0</v>
      </c>
      <c r="AL1140" s="43"/>
      <c r="AM1140" s="318">
        <f>SUM(AL1140*O1140)</f>
        <v>0</v>
      </c>
      <c r="AN1140" s="44"/>
      <c r="AO1140" s="317">
        <f>SUM(AN1140*O1140)</f>
        <v>0</v>
      </c>
      <c r="AP1140" s="43"/>
      <c r="AQ1140" s="318">
        <f>SUM(AP1140*O1140)</f>
        <v>0</v>
      </c>
      <c r="AR1140" s="44"/>
      <c r="AS1140" s="317">
        <f>SUM(AR1140*O1140)</f>
        <v>0</v>
      </c>
      <c r="AT1140" s="43"/>
      <c r="AU1140" s="318">
        <f>SUM(AT1140*O1140)</f>
        <v>0</v>
      </c>
      <c r="AV1140" s="44"/>
      <c r="AW1140" s="317">
        <f>SUM(AV1140*O1140)</f>
        <v>0</v>
      </c>
      <c r="AX1140" s="43"/>
      <c r="AY1140" s="318">
        <f>SUM(AX1140*O1140)</f>
        <v>0</v>
      </c>
      <c r="AZ1140" s="44"/>
      <c r="BA1140" s="317">
        <f>SUM(AZ1140*O1140)</f>
        <v>0</v>
      </c>
      <c r="BB1140" s="43"/>
      <c r="BC1140" s="318">
        <f>SUM(BB1140*O1140)</f>
        <v>0</v>
      </c>
      <c r="BD1140" s="44"/>
      <c r="BE1140" s="317">
        <f>SUM(BD1140*O1140)</f>
        <v>0</v>
      </c>
    </row>
    <row r="1141" spans="1:57" ht="25.5" x14ac:dyDescent="0.2">
      <c r="A1141" s="187">
        <v>400</v>
      </c>
      <c r="B1141" s="25" t="s">
        <v>134</v>
      </c>
      <c r="C1141" s="25" t="s">
        <v>146</v>
      </c>
      <c r="D1141" s="29" t="s">
        <v>2200</v>
      </c>
      <c r="E1141" s="28" t="s">
        <v>2340</v>
      </c>
      <c r="F1141" s="188">
        <v>12</v>
      </c>
      <c r="G1141" s="28">
        <v>1200</v>
      </c>
      <c r="H1141" s="88" t="s">
        <v>2207</v>
      </c>
      <c r="I1141" s="29" t="s">
        <v>3404</v>
      </c>
      <c r="J1141" s="79" t="s">
        <v>2338</v>
      </c>
      <c r="K1141" s="187">
        <v>1</v>
      </c>
      <c r="L1141" s="146">
        <v>1.86</v>
      </c>
      <c r="M1141" s="80">
        <v>1.86</v>
      </c>
      <c r="N1141" s="146">
        <v>2.06</v>
      </c>
      <c r="O1141" s="223">
        <v>2.06</v>
      </c>
      <c r="P1141" s="371">
        <f>SUM(R1141,T1141,V1141,X1141,Z1141,AB1141,AD1141,AF1141,AH1141,AJ1141,AL1141,AN1141,AP1141,AR1141,AT1141,AV1141,AX1141,AZ1141,BB1141,BD1141)</f>
        <v>0</v>
      </c>
      <c r="Q1141" s="372">
        <f>SUM(P1141*O1141)</f>
        <v>0</v>
      </c>
      <c r="R1141" s="43"/>
      <c r="S1141" s="318">
        <f>SUM(R1141*O1141)</f>
        <v>0</v>
      </c>
      <c r="T1141" s="44"/>
      <c r="U1141" s="317">
        <f>SUM(T1141*O1141)</f>
        <v>0</v>
      </c>
      <c r="V1141" s="43"/>
      <c r="W1141" s="318">
        <f>SUM(V1141*O1141)</f>
        <v>0</v>
      </c>
      <c r="X1141" s="44"/>
      <c r="Y1141" s="317">
        <f>SUM(X1141*O1141)</f>
        <v>0</v>
      </c>
      <c r="Z1141" s="43"/>
      <c r="AA1141" s="318">
        <f>SUM(Z1141*O1141)</f>
        <v>0</v>
      </c>
      <c r="AB1141" s="44"/>
      <c r="AC1141" s="317">
        <f>SUM(AB1141*O1141)</f>
        <v>0</v>
      </c>
      <c r="AD1141" s="43"/>
      <c r="AE1141" s="318">
        <f>SUM(AD1141*O1141)</f>
        <v>0</v>
      </c>
      <c r="AF1141" s="44"/>
      <c r="AG1141" s="317">
        <f>SUM(AF1141*O1141)</f>
        <v>0</v>
      </c>
      <c r="AH1141" s="43"/>
      <c r="AI1141" s="318">
        <f>SUM(AH1141*O1141)</f>
        <v>0</v>
      </c>
      <c r="AJ1141" s="44"/>
      <c r="AK1141" s="317">
        <f>SUM(AJ1141*O1141)</f>
        <v>0</v>
      </c>
      <c r="AL1141" s="43"/>
      <c r="AM1141" s="318">
        <f>SUM(AL1141*O1141)</f>
        <v>0</v>
      </c>
      <c r="AN1141" s="44"/>
      <c r="AO1141" s="317">
        <f>SUM(AN1141*O1141)</f>
        <v>0</v>
      </c>
      <c r="AP1141" s="43"/>
      <c r="AQ1141" s="318">
        <f>SUM(AP1141*O1141)</f>
        <v>0</v>
      </c>
      <c r="AR1141" s="44"/>
      <c r="AS1141" s="317">
        <f>SUM(AR1141*O1141)</f>
        <v>0</v>
      </c>
      <c r="AT1141" s="43"/>
      <c r="AU1141" s="318">
        <f>SUM(AT1141*O1141)</f>
        <v>0</v>
      </c>
      <c r="AV1141" s="44"/>
      <c r="AW1141" s="317">
        <f>SUM(AV1141*O1141)</f>
        <v>0</v>
      </c>
      <c r="AX1141" s="43"/>
      <c r="AY1141" s="318">
        <f>SUM(AX1141*O1141)</f>
        <v>0</v>
      </c>
      <c r="AZ1141" s="44"/>
      <c r="BA1141" s="317">
        <f>SUM(AZ1141*O1141)</f>
        <v>0</v>
      </c>
      <c r="BB1141" s="43"/>
      <c r="BC1141" s="318">
        <f>SUM(BB1141*O1141)</f>
        <v>0</v>
      </c>
      <c r="BD1141" s="44"/>
      <c r="BE1141" s="317">
        <f>SUM(BD1141*O1141)</f>
        <v>0</v>
      </c>
    </row>
    <row r="1142" spans="1:57" x14ac:dyDescent="0.2">
      <c r="A1142" s="263">
        <v>400</v>
      </c>
      <c r="B1142" s="264" t="s">
        <v>134</v>
      </c>
      <c r="C1142" s="260" t="s">
        <v>146</v>
      </c>
      <c r="D1142" s="315" t="s">
        <v>4675</v>
      </c>
      <c r="E1142" s="266" t="s">
        <v>2340</v>
      </c>
      <c r="F1142" s="265">
        <v>12</v>
      </c>
      <c r="G1142" s="266" t="s">
        <v>4596</v>
      </c>
      <c r="H1142" s="320" t="s">
        <v>4366</v>
      </c>
      <c r="I1142" s="266" t="s">
        <v>3747</v>
      </c>
      <c r="J1142" s="316" t="s">
        <v>4733</v>
      </c>
      <c r="K1142" s="263"/>
      <c r="L1142" s="267"/>
      <c r="M1142" s="267"/>
      <c r="N1142" s="267"/>
      <c r="O1142" s="360">
        <v>3.78</v>
      </c>
      <c r="P1142" s="371">
        <f>SUM(R1142,T1142,V1142,X1142,Z1142,AB1142,AD1142,AF1142,AH1142,AJ1142,AL1142,AN1142,AP1142,AR1142,AT1142,AV1142,AX1142,AZ1142,BB1142,BD1142)</f>
        <v>0</v>
      </c>
      <c r="Q1142" s="372">
        <f>SUM(P1142*O1142)</f>
        <v>0</v>
      </c>
      <c r="R1142" s="43"/>
      <c r="S1142" s="318">
        <f>SUM(R1142*O1142)</f>
        <v>0</v>
      </c>
      <c r="T1142" s="44"/>
      <c r="U1142" s="317">
        <f>SUM(T1142*O1142)</f>
        <v>0</v>
      </c>
      <c r="V1142" s="43"/>
      <c r="W1142" s="318">
        <f>SUM(V1142*O1142)</f>
        <v>0</v>
      </c>
      <c r="X1142" s="44"/>
      <c r="Y1142" s="317">
        <f>SUM(X1142*O1142)</f>
        <v>0</v>
      </c>
      <c r="Z1142" s="43"/>
      <c r="AA1142" s="318">
        <f>SUM(Z1142*O1142)</f>
        <v>0</v>
      </c>
      <c r="AB1142" s="44"/>
      <c r="AC1142" s="317">
        <f>SUM(AB1142*O1142)</f>
        <v>0</v>
      </c>
      <c r="AD1142" s="43"/>
      <c r="AE1142" s="318">
        <f>SUM(AD1142*O1142)</f>
        <v>0</v>
      </c>
      <c r="AF1142" s="44"/>
      <c r="AG1142" s="317">
        <f>SUM(AF1142*O1142)</f>
        <v>0</v>
      </c>
      <c r="AH1142" s="43"/>
      <c r="AI1142" s="318">
        <f>SUM(AH1142*O1142)</f>
        <v>0</v>
      </c>
      <c r="AJ1142" s="44"/>
      <c r="AK1142" s="317">
        <f>SUM(AJ1142*O1142)</f>
        <v>0</v>
      </c>
      <c r="AL1142" s="43"/>
      <c r="AM1142" s="318">
        <f>SUM(AL1142*O1142)</f>
        <v>0</v>
      </c>
      <c r="AN1142" s="44"/>
      <c r="AO1142" s="317">
        <f>SUM(AN1142*O1142)</f>
        <v>0</v>
      </c>
      <c r="AP1142" s="43"/>
      <c r="AQ1142" s="318">
        <f>SUM(AP1142*O1142)</f>
        <v>0</v>
      </c>
      <c r="AR1142" s="44"/>
      <c r="AS1142" s="317">
        <f>SUM(AR1142*O1142)</f>
        <v>0</v>
      </c>
      <c r="AT1142" s="43"/>
      <c r="AU1142" s="318">
        <f>SUM(AT1142*O1142)</f>
        <v>0</v>
      </c>
      <c r="AV1142" s="44"/>
      <c r="AW1142" s="317">
        <f>SUM(AV1142*O1142)</f>
        <v>0</v>
      </c>
      <c r="AX1142" s="43"/>
      <c r="AY1142" s="318">
        <f>SUM(AX1142*O1142)</f>
        <v>0</v>
      </c>
      <c r="AZ1142" s="44"/>
      <c r="BA1142" s="317">
        <f>SUM(AZ1142*O1142)</f>
        <v>0</v>
      </c>
      <c r="BB1142" s="43"/>
      <c r="BC1142" s="318">
        <f>SUM(BB1142*O1142)</f>
        <v>0</v>
      </c>
      <c r="BD1142" s="44"/>
      <c r="BE1142" s="317">
        <f>SUM(BD1142*O1142)</f>
        <v>0</v>
      </c>
    </row>
    <row r="1143" spans="1:57" ht="25.5" x14ac:dyDescent="0.2">
      <c r="A1143" s="81">
        <v>400</v>
      </c>
      <c r="B1143" s="82" t="s">
        <v>134</v>
      </c>
      <c r="C1143" s="82" t="s">
        <v>146</v>
      </c>
      <c r="D1143" s="83" t="s">
        <v>2199</v>
      </c>
      <c r="E1143" s="84" t="s">
        <v>2340</v>
      </c>
      <c r="F1143" s="85">
        <v>12</v>
      </c>
      <c r="G1143" s="84" t="s">
        <v>2490</v>
      </c>
      <c r="H1143" s="22" t="s">
        <v>2491</v>
      </c>
      <c r="I1143" s="34">
        <v>57681</v>
      </c>
      <c r="J1143" s="86" t="s">
        <v>1074</v>
      </c>
      <c r="K1143" s="81">
        <v>2</v>
      </c>
      <c r="L1143" s="87">
        <v>5.88</v>
      </c>
      <c r="M1143" s="155">
        <v>6.33</v>
      </c>
      <c r="N1143" s="87">
        <v>6.33</v>
      </c>
      <c r="O1143" s="362">
        <v>6.08</v>
      </c>
      <c r="P1143" s="371">
        <f>SUM(R1143,T1143,V1143,X1143,Z1143,AB1143,AD1143,AF1143,AH1143,AJ1143,AL1143,AN1143,AP1143,AR1143,AT1143,AV1143,AX1143,AZ1143,BB1143,BD1143)</f>
        <v>0</v>
      </c>
      <c r="Q1143" s="372">
        <f>SUM(P1143*O1143)</f>
        <v>0</v>
      </c>
      <c r="R1143" s="43"/>
      <c r="S1143" s="318">
        <f>SUM(R1143*O1143)</f>
        <v>0</v>
      </c>
      <c r="T1143" s="44"/>
      <c r="U1143" s="317">
        <f>SUM(T1143*O1143)</f>
        <v>0</v>
      </c>
      <c r="V1143" s="43"/>
      <c r="W1143" s="318">
        <f>SUM(V1143*O1143)</f>
        <v>0</v>
      </c>
      <c r="X1143" s="44"/>
      <c r="Y1143" s="317">
        <f>SUM(X1143*O1143)</f>
        <v>0</v>
      </c>
      <c r="Z1143" s="43"/>
      <c r="AA1143" s="318">
        <f>SUM(Z1143*O1143)</f>
        <v>0</v>
      </c>
      <c r="AB1143" s="44"/>
      <c r="AC1143" s="317">
        <f>SUM(AB1143*O1143)</f>
        <v>0</v>
      </c>
      <c r="AD1143" s="43"/>
      <c r="AE1143" s="318">
        <f>SUM(AD1143*O1143)</f>
        <v>0</v>
      </c>
      <c r="AF1143" s="44"/>
      <c r="AG1143" s="317">
        <f>SUM(AF1143*O1143)</f>
        <v>0</v>
      </c>
      <c r="AH1143" s="43"/>
      <c r="AI1143" s="318">
        <f>SUM(AH1143*O1143)</f>
        <v>0</v>
      </c>
      <c r="AJ1143" s="44"/>
      <c r="AK1143" s="317">
        <f>SUM(AJ1143*O1143)</f>
        <v>0</v>
      </c>
      <c r="AL1143" s="43"/>
      <c r="AM1143" s="318">
        <f>SUM(AL1143*O1143)</f>
        <v>0</v>
      </c>
      <c r="AN1143" s="44"/>
      <c r="AO1143" s="317">
        <f>SUM(AN1143*O1143)</f>
        <v>0</v>
      </c>
      <c r="AP1143" s="43"/>
      <c r="AQ1143" s="318">
        <f>SUM(AP1143*O1143)</f>
        <v>0</v>
      </c>
      <c r="AR1143" s="44"/>
      <c r="AS1143" s="317">
        <f>SUM(AR1143*O1143)</f>
        <v>0</v>
      </c>
      <c r="AT1143" s="43"/>
      <c r="AU1143" s="318">
        <f>SUM(AT1143*O1143)</f>
        <v>0</v>
      </c>
      <c r="AV1143" s="44"/>
      <c r="AW1143" s="317">
        <f>SUM(AV1143*O1143)</f>
        <v>0</v>
      </c>
      <c r="AX1143" s="43"/>
      <c r="AY1143" s="318">
        <f>SUM(AX1143*O1143)</f>
        <v>0</v>
      </c>
      <c r="AZ1143" s="44"/>
      <c r="BA1143" s="317">
        <f>SUM(AZ1143*O1143)</f>
        <v>0</v>
      </c>
      <c r="BB1143" s="43"/>
      <c r="BC1143" s="318">
        <f>SUM(BB1143*O1143)</f>
        <v>0</v>
      </c>
      <c r="BD1143" s="44"/>
      <c r="BE1143" s="317">
        <f>SUM(BD1143*O1143)</f>
        <v>0</v>
      </c>
    </row>
    <row r="1144" spans="1:57" ht="25.5" x14ac:dyDescent="0.2">
      <c r="A1144" s="187">
        <v>401</v>
      </c>
      <c r="B1144" s="25" t="s">
        <v>134</v>
      </c>
      <c r="C1144" s="25" t="s">
        <v>149</v>
      </c>
      <c r="D1144" s="29" t="s">
        <v>2200</v>
      </c>
      <c r="E1144" s="28" t="s">
        <v>2340</v>
      </c>
      <c r="F1144" s="188">
        <v>12</v>
      </c>
      <c r="G1144" s="28">
        <v>1200</v>
      </c>
      <c r="H1144" s="88" t="s">
        <v>2208</v>
      </c>
      <c r="I1144" s="29" t="s">
        <v>3404</v>
      </c>
      <c r="J1144" s="79" t="s">
        <v>2338</v>
      </c>
      <c r="K1144" s="187">
        <v>1</v>
      </c>
      <c r="L1144" s="146">
        <v>2.0099999999999998</v>
      </c>
      <c r="M1144" s="80">
        <v>2.0099999999999998</v>
      </c>
      <c r="N1144" s="146">
        <v>2.2200000000000002</v>
      </c>
      <c r="O1144" s="223">
        <v>2.2200000000000002</v>
      </c>
      <c r="P1144" s="371">
        <f>SUM(R1144,T1144,V1144,X1144,Z1144,AB1144,AD1144,AF1144,AH1144,AJ1144,AL1144,AN1144,AP1144,AR1144,AT1144,AV1144,AX1144,AZ1144,BB1144,BD1144)</f>
        <v>0</v>
      </c>
      <c r="Q1144" s="372">
        <f>SUM(P1144*O1144)</f>
        <v>0</v>
      </c>
      <c r="R1144" s="43"/>
      <c r="S1144" s="318">
        <f>SUM(R1144*O1144)</f>
        <v>0</v>
      </c>
      <c r="T1144" s="44"/>
      <c r="U1144" s="317">
        <f>SUM(T1144*O1144)</f>
        <v>0</v>
      </c>
      <c r="V1144" s="43"/>
      <c r="W1144" s="318">
        <f>SUM(V1144*O1144)</f>
        <v>0</v>
      </c>
      <c r="X1144" s="44"/>
      <c r="Y1144" s="317">
        <f>SUM(X1144*O1144)</f>
        <v>0</v>
      </c>
      <c r="Z1144" s="43"/>
      <c r="AA1144" s="318">
        <f>SUM(Z1144*O1144)</f>
        <v>0</v>
      </c>
      <c r="AB1144" s="44"/>
      <c r="AC1144" s="317">
        <f>SUM(AB1144*O1144)</f>
        <v>0</v>
      </c>
      <c r="AD1144" s="43"/>
      <c r="AE1144" s="318">
        <f>SUM(AD1144*O1144)</f>
        <v>0</v>
      </c>
      <c r="AF1144" s="44"/>
      <c r="AG1144" s="317">
        <f>SUM(AF1144*O1144)</f>
        <v>0</v>
      </c>
      <c r="AH1144" s="43"/>
      <c r="AI1144" s="318">
        <f>SUM(AH1144*O1144)</f>
        <v>0</v>
      </c>
      <c r="AJ1144" s="44"/>
      <c r="AK1144" s="317">
        <f>SUM(AJ1144*O1144)</f>
        <v>0</v>
      </c>
      <c r="AL1144" s="43"/>
      <c r="AM1144" s="318">
        <f>SUM(AL1144*O1144)</f>
        <v>0</v>
      </c>
      <c r="AN1144" s="44"/>
      <c r="AO1144" s="317">
        <f>SUM(AN1144*O1144)</f>
        <v>0</v>
      </c>
      <c r="AP1144" s="43"/>
      <c r="AQ1144" s="318">
        <f>SUM(AP1144*O1144)</f>
        <v>0</v>
      </c>
      <c r="AR1144" s="44"/>
      <c r="AS1144" s="317">
        <f>SUM(AR1144*O1144)</f>
        <v>0</v>
      </c>
      <c r="AT1144" s="43"/>
      <c r="AU1144" s="318">
        <f>SUM(AT1144*O1144)</f>
        <v>0</v>
      </c>
      <c r="AV1144" s="44"/>
      <c r="AW1144" s="317">
        <f>SUM(AV1144*O1144)</f>
        <v>0</v>
      </c>
      <c r="AX1144" s="43"/>
      <c r="AY1144" s="318">
        <f>SUM(AX1144*O1144)</f>
        <v>0</v>
      </c>
      <c r="AZ1144" s="44"/>
      <c r="BA1144" s="317">
        <f>SUM(AZ1144*O1144)</f>
        <v>0</v>
      </c>
      <c r="BB1144" s="43"/>
      <c r="BC1144" s="318">
        <f>SUM(BB1144*O1144)</f>
        <v>0</v>
      </c>
      <c r="BD1144" s="44"/>
      <c r="BE1144" s="317">
        <f>SUM(BD1144*O1144)</f>
        <v>0</v>
      </c>
    </row>
    <row r="1145" spans="1:57" x14ac:dyDescent="0.2">
      <c r="A1145" s="263">
        <v>401</v>
      </c>
      <c r="B1145" s="264" t="s">
        <v>134</v>
      </c>
      <c r="C1145" s="260" t="s">
        <v>149</v>
      </c>
      <c r="D1145" s="315" t="s">
        <v>4675</v>
      </c>
      <c r="E1145" s="266" t="s">
        <v>2340</v>
      </c>
      <c r="F1145" s="265">
        <v>12</v>
      </c>
      <c r="G1145" s="266" t="s">
        <v>4597</v>
      </c>
      <c r="H1145" s="320" t="s">
        <v>4367</v>
      </c>
      <c r="I1145" s="266" t="s">
        <v>3747</v>
      </c>
      <c r="J1145" s="316" t="s">
        <v>4733</v>
      </c>
      <c r="K1145" s="263"/>
      <c r="L1145" s="267"/>
      <c r="M1145" s="267"/>
      <c r="N1145" s="267"/>
      <c r="O1145" s="360">
        <v>3.78</v>
      </c>
      <c r="P1145" s="371">
        <f>SUM(R1145,T1145,V1145,X1145,Z1145,AB1145,AD1145,AF1145,AH1145,AJ1145,AL1145,AN1145,AP1145,AR1145,AT1145,AV1145,AX1145,AZ1145,BB1145,BD1145)</f>
        <v>0</v>
      </c>
      <c r="Q1145" s="372">
        <f>SUM(P1145*O1145)</f>
        <v>0</v>
      </c>
      <c r="R1145" s="43"/>
      <c r="S1145" s="318">
        <f>SUM(R1145*O1145)</f>
        <v>0</v>
      </c>
      <c r="T1145" s="44"/>
      <c r="U1145" s="317">
        <f>SUM(T1145*O1145)</f>
        <v>0</v>
      </c>
      <c r="V1145" s="43"/>
      <c r="W1145" s="318">
        <f>SUM(V1145*O1145)</f>
        <v>0</v>
      </c>
      <c r="X1145" s="44"/>
      <c r="Y1145" s="317">
        <f>SUM(X1145*O1145)</f>
        <v>0</v>
      </c>
      <c r="Z1145" s="43"/>
      <c r="AA1145" s="318">
        <f>SUM(Z1145*O1145)</f>
        <v>0</v>
      </c>
      <c r="AB1145" s="44"/>
      <c r="AC1145" s="317">
        <f>SUM(AB1145*O1145)</f>
        <v>0</v>
      </c>
      <c r="AD1145" s="43"/>
      <c r="AE1145" s="318">
        <f>SUM(AD1145*O1145)</f>
        <v>0</v>
      </c>
      <c r="AF1145" s="44"/>
      <c r="AG1145" s="317">
        <f>SUM(AF1145*O1145)</f>
        <v>0</v>
      </c>
      <c r="AH1145" s="43"/>
      <c r="AI1145" s="318">
        <f>SUM(AH1145*O1145)</f>
        <v>0</v>
      </c>
      <c r="AJ1145" s="44"/>
      <c r="AK1145" s="317">
        <f>SUM(AJ1145*O1145)</f>
        <v>0</v>
      </c>
      <c r="AL1145" s="43"/>
      <c r="AM1145" s="318">
        <f>SUM(AL1145*O1145)</f>
        <v>0</v>
      </c>
      <c r="AN1145" s="44"/>
      <c r="AO1145" s="317">
        <f>SUM(AN1145*O1145)</f>
        <v>0</v>
      </c>
      <c r="AP1145" s="43"/>
      <c r="AQ1145" s="318">
        <f>SUM(AP1145*O1145)</f>
        <v>0</v>
      </c>
      <c r="AR1145" s="44"/>
      <c r="AS1145" s="317">
        <f>SUM(AR1145*O1145)</f>
        <v>0</v>
      </c>
      <c r="AT1145" s="43"/>
      <c r="AU1145" s="318">
        <f>SUM(AT1145*O1145)</f>
        <v>0</v>
      </c>
      <c r="AV1145" s="44"/>
      <c r="AW1145" s="317">
        <f>SUM(AV1145*O1145)</f>
        <v>0</v>
      </c>
      <c r="AX1145" s="43"/>
      <c r="AY1145" s="318">
        <f>SUM(AX1145*O1145)</f>
        <v>0</v>
      </c>
      <c r="AZ1145" s="44"/>
      <c r="BA1145" s="317">
        <f>SUM(AZ1145*O1145)</f>
        <v>0</v>
      </c>
      <c r="BB1145" s="43"/>
      <c r="BC1145" s="318">
        <f>SUM(BB1145*O1145)</f>
        <v>0</v>
      </c>
      <c r="BD1145" s="44"/>
      <c r="BE1145" s="317">
        <f>SUM(BD1145*O1145)</f>
        <v>0</v>
      </c>
    </row>
    <row r="1146" spans="1:57" ht="25.5" x14ac:dyDescent="0.2">
      <c r="A1146" s="81">
        <v>401</v>
      </c>
      <c r="B1146" s="82" t="s">
        <v>134</v>
      </c>
      <c r="C1146" s="82" t="s">
        <v>149</v>
      </c>
      <c r="D1146" s="83" t="s">
        <v>2199</v>
      </c>
      <c r="E1146" s="84" t="s">
        <v>2340</v>
      </c>
      <c r="F1146" s="85">
        <v>12</v>
      </c>
      <c r="G1146" s="84" t="s">
        <v>2492</v>
      </c>
      <c r="H1146" s="22" t="s">
        <v>2493</v>
      </c>
      <c r="I1146" s="34">
        <v>57681</v>
      </c>
      <c r="J1146" s="86" t="s">
        <v>1074</v>
      </c>
      <c r="K1146" s="81">
        <v>3</v>
      </c>
      <c r="L1146" s="87">
        <v>10.76</v>
      </c>
      <c r="M1146" s="155">
        <v>13.24</v>
      </c>
      <c r="N1146" s="87">
        <v>13.24</v>
      </c>
      <c r="O1146" s="362">
        <v>10.92</v>
      </c>
      <c r="P1146" s="371">
        <f>SUM(R1146,T1146,V1146,X1146,Z1146,AB1146,AD1146,AF1146,AH1146,AJ1146,AL1146,AN1146,AP1146,AR1146,AT1146,AV1146,AX1146,AZ1146,BB1146,BD1146)</f>
        <v>0</v>
      </c>
      <c r="Q1146" s="372">
        <f>SUM(P1146*O1146)</f>
        <v>0</v>
      </c>
      <c r="R1146" s="43"/>
      <c r="S1146" s="318">
        <f>SUM(R1146*O1146)</f>
        <v>0</v>
      </c>
      <c r="T1146" s="44"/>
      <c r="U1146" s="317">
        <f>SUM(T1146*O1146)</f>
        <v>0</v>
      </c>
      <c r="V1146" s="43"/>
      <c r="W1146" s="318">
        <f>SUM(V1146*O1146)</f>
        <v>0</v>
      </c>
      <c r="X1146" s="44"/>
      <c r="Y1146" s="317">
        <f>SUM(X1146*O1146)</f>
        <v>0</v>
      </c>
      <c r="Z1146" s="43"/>
      <c r="AA1146" s="318">
        <f>SUM(Z1146*O1146)</f>
        <v>0</v>
      </c>
      <c r="AB1146" s="44"/>
      <c r="AC1146" s="317">
        <f>SUM(AB1146*O1146)</f>
        <v>0</v>
      </c>
      <c r="AD1146" s="43"/>
      <c r="AE1146" s="318">
        <f>SUM(AD1146*O1146)</f>
        <v>0</v>
      </c>
      <c r="AF1146" s="44"/>
      <c r="AG1146" s="317">
        <f>SUM(AF1146*O1146)</f>
        <v>0</v>
      </c>
      <c r="AH1146" s="43"/>
      <c r="AI1146" s="318">
        <f>SUM(AH1146*O1146)</f>
        <v>0</v>
      </c>
      <c r="AJ1146" s="44"/>
      <c r="AK1146" s="317">
        <f>SUM(AJ1146*O1146)</f>
        <v>0</v>
      </c>
      <c r="AL1146" s="43"/>
      <c r="AM1146" s="318">
        <f>SUM(AL1146*O1146)</f>
        <v>0</v>
      </c>
      <c r="AN1146" s="44"/>
      <c r="AO1146" s="317">
        <f>SUM(AN1146*O1146)</f>
        <v>0</v>
      </c>
      <c r="AP1146" s="43"/>
      <c r="AQ1146" s="318">
        <f>SUM(AP1146*O1146)</f>
        <v>0</v>
      </c>
      <c r="AR1146" s="44"/>
      <c r="AS1146" s="317">
        <f>SUM(AR1146*O1146)</f>
        <v>0</v>
      </c>
      <c r="AT1146" s="43"/>
      <c r="AU1146" s="318">
        <f>SUM(AT1146*O1146)</f>
        <v>0</v>
      </c>
      <c r="AV1146" s="44"/>
      <c r="AW1146" s="317">
        <f>SUM(AV1146*O1146)</f>
        <v>0</v>
      </c>
      <c r="AX1146" s="43"/>
      <c r="AY1146" s="318">
        <f>SUM(AX1146*O1146)</f>
        <v>0</v>
      </c>
      <c r="AZ1146" s="44"/>
      <c r="BA1146" s="317">
        <f>SUM(AZ1146*O1146)</f>
        <v>0</v>
      </c>
      <c r="BB1146" s="43"/>
      <c r="BC1146" s="318">
        <f>SUM(BB1146*O1146)</f>
        <v>0</v>
      </c>
      <c r="BD1146" s="44"/>
      <c r="BE1146" s="317">
        <f>SUM(BD1146*O1146)</f>
        <v>0</v>
      </c>
    </row>
    <row r="1147" spans="1:57" ht="25.5" x14ac:dyDescent="0.2">
      <c r="A1147" s="187">
        <v>402</v>
      </c>
      <c r="B1147" s="25" t="s">
        <v>134</v>
      </c>
      <c r="C1147" s="25" t="s">
        <v>145</v>
      </c>
      <c r="D1147" s="29" t="s">
        <v>2200</v>
      </c>
      <c r="E1147" s="28" t="s">
        <v>2340</v>
      </c>
      <c r="F1147" s="188">
        <v>12</v>
      </c>
      <c r="G1147" s="28">
        <v>1200</v>
      </c>
      <c r="H1147" s="88" t="s">
        <v>2207</v>
      </c>
      <c r="I1147" s="29" t="s">
        <v>3404</v>
      </c>
      <c r="J1147" s="79" t="s">
        <v>2338</v>
      </c>
      <c r="K1147" s="187">
        <v>1</v>
      </c>
      <c r="L1147" s="146">
        <v>1.86</v>
      </c>
      <c r="M1147" s="80">
        <v>1.86</v>
      </c>
      <c r="N1147" s="146">
        <v>2.06</v>
      </c>
      <c r="O1147" s="223">
        <v>2.06</v>
      </c>
      <c r="P1147" s="371">
        <f>SUM(R1147,T1147,V1147,X1147,Z1147,AB1147,AD1147,AF1147,AH1147,AJ1147,AL1147,AN1147,AP1147,AR1147,AT1147,AV1147,AX1147,AZ1147,BB1147,BD1147)</f>
        <v>0</v>
      </c>
      <c r="Q1147" s="372">
        <f>SUM(P1147*O1147)</f>
        <v>0</v>
      </c>
      <c r="R1147" s="43"/>
      <c r="S1147" s="318">
        <f>SUM(R1147*O1147)</f>
        <v>0</v>
      </c>
      <c r="T1147" s="44"/>
      <c r="U1147" s="317">
        <f>SUM(T1147*O1147)</f>
        <v>0</v>
      </c>
      <c r="V1147" s="43"/>
      <c r="W1147" s="318">
        <f>SUM(V1147*O1147)</f>
        <v>0</v>
      </c>
      <c r="X1147" s="44"/>
      <c r="Y1147" s="317">
        <f>SUM(X1147*O1147)</f>
        <v>0</v>
      </c>
      <c r="Z1147" s="43"/>
      <c r="AA1147" s="318">
        <f>SUM(Z1147*O1147)</f>
        <v>0</v>
      </c>
      <c r="AB1147" s="44"/>
      <c r="AC1147" s="317">
        <f>SUM(AB1147*O1147)</f>
        <v>0</v>
      </c>
      <c r="AD1147" s="43"/>
      <c r="AE1147" s="318">
        <f>SUM(AD1147*O1147)</f>
        <v>0</v>
      </c>
      <c r="AF1147" s="44"/>
      <c r="AG1147" s="317">
        <f>SUM(AF1147*O1147)</f>
        <v>0</v>
      </c>
      <c r="AH1147" s="43"/>
      <c r="AI1147" s="318">
        <f>SUM(AH1147*O1147)</f>
        <v>0</v>
      </c>
      <c r="AJ1147" s="44"/>
      <c r="AK1147" s="317">
        <f>SUM(AJ1147*O1147)</f>
        <v>0</v>
      </c>
      <c r="AL1147" s="43"/>
      <c r="AM1147" s="318">
        <f>SUM(AL1147*O1147)</f>
        <v>0</v>
      </c>
      <c r="AN1147" s="44"/>
      <c r="AO1147" s="317">
        <f>SUM(AN1147*O1147)</f>
        <v>0</v>
      </c>
      <c r="AP1147" s="43"/>
      <c r="AQ1147" s="318">
        <f>SUM(AP1147*O1147)</f>
        <v>0</v>
      </c>
      <c r="AR1147" s="44"/>
      <c r="AS1147" s="317">
        <f>SUM(AR1147*O1147)</f>
        <v>0</v>
      </c>
      <c r="AT1147" s="43"/>
      <c r="AU1147" s="318">
        <f>SUM(AT1147*O1147)</f>
        <v>0</v>
      </c>
      <c r="AV1147" s="44"/>
      <c r="AW1147" s="317">
        <f>SUM(AV1147*O1147)</f>
        <v>0</v>
      </c>
      <c r="AX1147" s="43"/>
      <c r="AY1147" s="318">
        <f>SUM(AX1147*O1147)</f>
        <v>0</v>
      </c>
      <c r="AZ1147" s="44"/>
      <c r="BA1147" s="317">
        <f>SUM(AZ1147*O1147)</f>
        <v>0</v>
      </c>
      <c r="BB1147" s="43"/>
      <c r="BC1147" s="318">
        <f>SUM(BB1147*O1147)</f>
        <v>0</v>
      </c>
      <c r="BD1147" s="44"/>
      <c r="BE1147" s="317">
        <f>SUM(BD1147*O1147)</f>
        <v>0</v>
      </c>
    </row>
    <row r="1148" spans="1:57" x14ac:dyDescent="0.2">
      <c r="A1148" s="263">
        <v>402</v>
      </c>
      <c r="B1148" s="264" t="s">
        <v>134</v>
      </c>
      <c r="C1148" s="260" t="s">
        <v>145</v>
      </c>
      <c r="D1148" s="315" t="s">
        <v>4675</v>
      </c>
      <c r="E1148" s="266" t="s">
        <v>2340</v>
      </c>
      <c r="F1148" s="265">
        <v>12</v>
      </c>
      <c r="G1148" s="266" t="s">
        <v>4598</v>
      </c>
      <c r="H1148" s="320" t="s">
        <v>4368</v>
      </c>
      <c r="I1148" s="266" t="s">
        <v>3747</v>
      </c>
      <c r="J1148" s="316" t="s">
        <v>4733</v>
      </c>
      <c r="K1148" s="263"/>
      <c r="L1148" s="267"/>
      <c r="M1148" s="267"/>
      <c r="N1148" s="267"/>
      <c r="O1148" s="360">
        <v>3.78</v>
      </c>
      <c r="P1148" s="371">
        <f>SUM(R1148,T1148,V1148,X1148,Z1148,AB1148,AD1148,AF1148,AH1148,AJ1148,AL1148,AN1148,AP1148,AR1148,AT1148,AV1148,AX1148,AZ1148,BB1148,BD1148)</f>
        <v>0</v>
      </c>
      <c r="Q1148" s="372">
        <f>SUM(P1148*O1148)</f>
        <v>0</v>
      </c>
      <c r="R1148" s="43"/>
      <c r="S1148" s="318">
        <f>SUM(R1148*O1148)</f>
        <v>0</v>
      </c>
      <c r="T1148" s="44"/>
      <c r="U1148" s="317">
        <f>SUM(T1148*O1148)</f>
        <v>0</v>
      </c>
      <c r="V1148" s="43"/>
      <c r="W1148" s="318">
        <f>SUM(V1148*O1148)</f>
        <v>0</v>
      </c>
      <c r="X1148" s="44"/>
      <c r="Y1148" s="317">
        <f>SUM(X1148*O1148)</f>
        <v>0</v>
      </c>
      <c r="Z1148" s="43"/>
      <c r="AA1148" s="318">
        <f>SUM(Z1148*O1148)</f>
        <v>0</v>
      </c>
      <c r="AB1148" s="44"/>
      <c r="AC1148" s="317">
        <f>SUM(AB1148*O1148)</f>
        <v>0</v>
      </c>
      <c r="AD1148" s="43"/>
      <c r="AE1148" s="318">
        <f>SUM(AD1148*O1148)</f>
        <v>0</v>
      </c>
      <c r="AF1148" s="44"/>
      <c r="AG1148" s="317">
        <f>SUM(AF1148*O1148)</f>
        <v>0</v>
      </c>
      <c r="AH1148" s="43"/>
      <c r="AI1148" s="318">
        <f>SUM(AH1148*O1148)</f>
        <v>0</v>
      </c>
      <c r="AJ1148" s="44"/>
      <c r="AK1148" s="317">
        <f>SUM(AJ1148*O1148)</f>
        <v>0</v>
      </c>
      <c r="AL1148" s="43"/>
      <c r="AM1148" s="318">
        <f>SUM(AL1148*O1148)</f>
        <v>0</v>
      </c>
      <c r="AN1148" s="44"/>
      <c r="AO1148" s="317">
        <f>SUM(AN1148*O1148)</f>
        <v>0</v>
      </c>
      <c r="AP1148" s="43"/>
      <c r="AQ1148" s="318">
        <f>SUM(AP1148*O1148)</f>
        <v>0</v>
      </c>
      <c r="AR1148" s="44"/>
      <c r="AS1148" s="317">
        <f>SUM(AR1148*O1148)</f>
        <v>0</v>
      </c>
      <c r="AT1148" s="43"/>
      <c r="AU1148" s="318">
        <f>SUM(AT1148*O1148)</f>
        <v>0</v>
      </c>
      <c r="AV1148" s="44"/>
      <c r="AW1148" s="317">
        <f>SUM(AV1148*O1148)</f>
        <v>0</v>
      </c>
      <c r="AX1148" s="43"/>
      <c r="AY1148" s="318">
        <f>SUM(AX1148*O1148)</f>
        <v>0</v>
      </c>
      <c r="AZ1148" s="44"/>
      <c r="BA1148" s="317">
        <f>SUM(AZ1148*O1148)</f>
        <v>0</v>
      </c>
      <c r="BB1148" s="43"/>
      <c r="BC1148" s="318">
        <f>SUM(BB1148*O1148)</f>
        <v>0</v>
      </c>
      <c r="BD1148" s="44"/>
      <c r="BE1148" s="317">
        <f>SUM(BD1148*O1148)</f>
        <v>0</v>
      </c>
    </row>
    <row r="1149" spans="1:57" ht="25.5" x14ac:dyDescent="0.2">
      <c r="A1149" s="81">
        <v>402</v>
      </c>
      <c r="B1149" s="82" t="s">
        <v>134</v>
      </c>
      <c r="C1149" s="82" t="s">
        <v>145</v>
      </c>
      <c r="D1149" s="83" t="s">
        <v>2199</v>
      </c>
      <c r="E1149" s="84" t="s">
        <v>2340</v>
      </c>
      <c r="F1149" s="85">
        <v>12</v>
      </c>
      <c r="G1149" s="84" t="s">
        <v>2494</v>
      </c>
      <c r="H1149" s="22" t="s">
        <v>2495</v>
      </c>
      <c r="I1149" s="34">
        <v>57681</v>
      </c>
      <c r="J1149" s="86" t="s">
        <v>1074</v>
      </c>
      <c r="K1149" s="81">
        <v>2</v>
      </c>
      <c r="L1149" s="87">
        <v>5.88</v>
      </c>
      <c r="M1149" s="155">
        <v>6.33</v>
      </c>
      <c r="N1149" s="87">
        <v>6.33</v>
      </c>
      <c r="O1149" s="362">
        <v>6.08</v>
      </c>
      <c r="P1149" s="371">
        <f>SUM(R1149,T1149,V1149,X1149,Z1149,AB1149,AD1149,AF1149,AH1149,AJ1149,AL1149,AN1149,AP1149,AR1149,AT1149,AV1149,AX1149,AZ1149,BB1149,BD1149)</f>
        <v>0</v>
      </c>
      <c r="Q1149" s="372">
        <f>SUM(P1149*O1149)</f>
        <v>0</v>
      </c>
      <c r="R1149" s="43"/>
      <c r="S1149" s="318">
        <f>SUM(R1149*O1149)</f>
        <v>0</v>
      </c>
      <c r="T1149" s="44"/>
      <c r="U1149" s="317">
        <f>SUM(T1149*O1149)</f>
        <v>0</v>
      </c>
      <c r="V1149" s="43"/>
      <c r="W1149" s="318">
        <f>SUM(V1149*O1149)</f>
        <v>0</v>
      </c>
      <c r="X1149" s="44"/>
      <c r="Y1149" s="317">
        <f>SUM(X1149*O1149)</f>
        <v>0</v>
      </c>
      <c r="Z1149" s="43"/>
      <c r="AA1149" s="318">
        <f>SUM(Z1149*O1149)</f>
        <v>0</v>
      </c>
      <c r="AB1149" s="44"/>
      <c r="AC1149" s="317">
        <f>SUM(AB1149*O1149)</f>
        <v>0</v>
      </c>
      <c r="AD1149" s="43"/>
      <c r="AE1149" s="318">
        <f>SUM(AD1149*O1149)</f>
        <v>0</v>
      </c>
      <c r="AF1149" s="44"/>
      <c r="AG1149" s="317">
        <f>SUM(AF1149*O1149)</f>
        <v>0</v>
      </c>
      <c r="AH1149" s="43"/>
      <c r="AI1149" s="318">
        <f>SUM(AH1149*O1149)</f>
        <v>0</v>
      </c>
      <c r="AJ1149" s="44"/>
      <c r="AK1149" s="317">
        <f>SUM(AJ1149*O1149)</f>
        <v>0</v>
      </c>
      <c r="AL1149" s="43"/>
      <c r="AM1149" s="318">
        <f>SUM(AL1149*O1149)</f>
        <v>0</v>
      </c>
      <c r="AN1149" s="44"/>
      <c r="AO1149" s="317">
        <f>SUM(AN1149*O1149)</f>
        <v>0</v>
      </c>
      <c r="AP1149" s="43"/>
      <c r="AQ1149" s="318">
        <f>SUM(AP1149*O1149)</f>
        <v>0</v>
      </c>
      <c r="AR1149" s="44"/>
      <c r="AS1149" s="317">
        <f>SUM(AR1149*O1149)</f>
        <v>0</v>
      </c>
      <c r="AT1149" s="43"/>
      <c r="AU1149" s="318">
        <f>SUM(AT1149*O1149)</f>
        <v>0</v>
      </c>
      <c r="AV1149" s="44"/>
      <c r="AW1149" s="317">
        <f>SUM(AV1149*O1149)</f>
        <v>0</v>
      </c>
      <c r="AX1149" s="43"/>
      <c r="AY1149" s="318">
        <f>SUM(AX1149*O1149)</f>
        <v>0</v>
      </c>
      <c r="AZ1149" s="44"/>
      <c r="BA1149" s="317">
        <f>SUM(AZ1149*O1149)</f>
        <v>0</v>
      </c>
      <c r="BB1149" s="43"/>
      <c r="BC1149" s="318">
        <f>SUM(BB1149*O1149)</f>
        <v>0</v>
      </c>
      <c r="BD1149" s="44"/>
      <c r="BE1149" s="317">
        <f>SUM(BD1149*O1149)</f>
        <v>0</v>
      </c>
    </row>
    <row r="1150" spans="1:57" ht="25.5" x14ac:dyDescent="0.2">
      <c r="A1150" s="263">
        <v>403</v>
      </c>
      <c r="B1150" s="264" t="s">
        <v>134</v>
      </c>
      <c r="C1150" s="260" t="s">
        <v>4713</v>
      </c>
      <c r="D1150" s="315" t="s">
        <v>743</v>
      </c>
      <c r="E1150" s="266" t="s">
        <v>2340</v>
      </c>
      <c r="F1150" s="265">
        <v>12</v>
      </c>
      <c r="G1150" s="266" t="s">
        <v>4599</v>
      </c>
      <c r="H1150" s="320" t="s">
        <v>4369</v>
      </c>
      <c r="I1150" s="266" t="s">
        <v>3747</v>
      </c>
      <c r="J1150" s="316" t="s">
        <v>4733</v>
      </c>
      <c r="K1150" s="263"/>
      <c r="L1150" s="267"/>
      <c r="M1150" s="267"/>
      <c r="N1150" s="267"/>
      <c r="O1150" s="360">
        <v>4.84</v>
      </c>
      <c r="P1150" s="371">
        <f>SUM(R1150,T1150,V1150,X1150,Z1150,AB1150,AD1150,AF1150,AH1150,AJ1150,AL1150,AN1150,AP1150,AR1150,AT1150,AV1150,AX1150,AZ1150,BB1150,BD1150)</f>
        <v>0</v>
      </c>
      <c r="Q1150" s="372">
        <f>SUM(P1150*O1150)</f>
        <v>0</v>
      </c>
      <c r="R1150" s="43"/>
      <c r="S1150" s="318">
        <f>SUM(R1150*O1150)</f>
        <v>0</v>
      </c>
      <c r="T1150" s="44"/>
      <c r="U1150" s="317">
        <f>SUM(T1150*O1150)</f>
        <v>0</v>
      </c>
      <c r="V1150" s="43"/>
      <c r="W1150" s="318">
        <f>SUM(V1150*O1150)</f>
        <v>0</v>
      </c>
      <c r="X1150" s="44"/>
      <c r="Y1150" s="317">
        <f>SUM(X1150*O1150)</f>
        <v>0</v>
      </c>
      <c r="Z1150" s="43"/>
      <c r="AA1150" s="318">
        <f>SUM(Z1150*O1150)</f>
        <v>0</v>
      </c>
      <c r="AB1150" s="44"/>
      <c r="AC1150" s="317">
        <f>SUM(AB1150*O1150)</f>
        <v>0</v>
      </c>
      <c r="AD1150" s="43"/>
      <c r="AE1150" s="318">
        <f>SUM(AD1150*O1150)</f>
        <v>0</v>
      </c>
      <c r="AF1150" s="44"/>
      <c r="AG1150" s="317">
        <f>SUM(AF1150*O1150)</f>
        <v>0</v>
      </c>
      <c r="AH1150" s="43"/>
      <c r="AI1150" s="318">
        <f>SUM(AH1150*O1150)</f>
        <v>0</v>
      </c>
      <c r="AJ1150" s="44"/>
      <c r="AK1150" s="317">
        <f>SUM(AJ1150*O1150)</f>
        <v>0</v>
      </c>
      <c r="AL1150" s="43"/>
      <c r="AM1150" s="318">
        <f>SUM(AL1150*O1150)</f>
        <v>0</v>
      </c>
      <c r="AN1150" s="44"/>
      <c r="AO1150" s="317">
        <f>SUM(AN1150*O1150)</f>
        <v>0</v>
      </c>
      <c r="AP1150" s="43"/>
      <c r="AQ1150" s="318">
        <f>SUM(AP1150*O1150)</f>
        <v>0</v>
      </c>
      <c r="AR1150" s="44"/>
      <c r="AS1150" s="317">
        <f>SUM(AR1150*O1150)</f>
        <v>0</v>
      </c>
      <c r="AT1150" s="43"/>
      <c r="AU1150" s="318">
        <f>SUM(AT1150*O1150)</f>
        <v>0</v>
      </c>
      <c r="AV1150" s="44"/>
      <c r="AW1150" s="317">
        <f>SUM(AV1150*O1150)</f>
        <v>0</v>
      </c>
      <c r="AX1150" s="43"/>
      <c r="AY1150" s="318">
        <f>SUM(AX1150*O1150)</f>
        <v>0</v>
      </c>
      <c r="AZ1150" s="44"/>
      <c r="BA1150" s="317">
        <f>SUM(AZ1150*O1150)</f>
        <v>0</v>
      </c>
      <c r="BB1150" s="43"/>
      <c r="BC1150" s="318">
        <f>SUM(BB1150*O1150)</f>
        <v>0</v>
      </c>
      <c r="BD1150" s="44"/>
      <c r="BE1150" s="317">
        <f>SUM(BD1150*O1150)</f>
        <v>0</v>
      </c>
    </row>
    <row r="1151" spans="1:57" x14ac:dyDescent="0.2">
      <c r="A1151" s="187">
        <v>403</v>
      </c>
      <c r="B1151" s="25" t="s">
        <v>134</v>
      </c>
      <c r="C1151" s="25" t="s">
        <v>144</v>
      </c>
      <c r="D1151" s="29" t="s">
        <v>2201</v>
      </c>
      <c r="E1151" s="28" t="s">
        <v>2340</v>
      </c>
      <c r="F1151" s="188">
        <v>12</v>
      </c>
      <c r="G1151" s="28">
        <v>14420</v>
      </c>
      <c r="H1151" s="88" t="s">
        <v>2209</v>
      </c>
      <c r="I1151" s="29" t="s">
        <v>3404</v>
      </c>
      <c r="J1151" s="79" t="s">
        <v>2338</v>
      </c>
      <c r="K1151" s="187">
        <v>1</v>
      </c>
      <c r="L1151" s="146">
        <v>4.8600000000000003</v>
      </c>
      <c r="M1151" s="80">
        <v>4.8600000000000003</v>
      </c>
      <c r="N1151" s="80">
        <v>4.8600000000000003</v>
      </c>
      <c r="O1151" s="223">
        <v>4.8600000000000003</v>
      </c>
      <c r="P1151" s="371">
        <f>SUM(R1151,T1151,V1151,X1151,Z1151,AB1151,AD1151,AF1151,AH1151,AJ1151,AL1151,AN1151,AP1151,AR1151,AT1151,AV1151,AX1151,AZ1151,BB1151,BD1151)</f>
        <v>0</v>
      </c>
      <c r="Q1151" s="372">
        <f>SUM(P1151*O1151)</f>
        <v>0</v>
      </c>
      <c r="R1151" s="43"/>
      <c r="S1151" s="318">
        <f>SUM(R1151*O1151)</f>
        <v>0</v>
      </c>
      <c r="T1151" s="44"/>
      <c r="U1151" s="317">
        <f>SUM(T1151*O1151)</f>
        <v>0</v>
      </c>
      <c r="V1151" s="43"/>
      <c r="W1151" s="318">
        <f>SUM(V1151*O1151)</f>
        <v>0</v>
      </c>
      <c r="X1151" s="44"/>
      <c r="Y1151" s="317">
        <f>SUM(X1151*O1151)</f>
        <v>0</v>
      </c>
      <c r="Z1151" s="43"/>
      <c r="AA1151" s="318">
        <f>SUM(Z1151*O1151)</f>
        <v>0</v>
      </c>
      <c r="AB1151" s="44"/>
      <c r="AC1151" s="317">
        <f>SUM(AB1151*O1151)</f>
        <v>0</v>
      </c>
      <c r="AD1151" s="43"/>
      <c r="AE1151" s="318">
        <f>SUM(AD1151*O1151)</f>
        <v>0</v>
      </c>
      <c r="AF1151" s="44"/>
      <c r="AG1151" s="317">
        <f>SUM(AF1151*O1151)</f>
        <v>0</v>
      </c>
      <c r="AH1151" s="43"/>
      <c r="AI1151" s="318">
        <f>SUM(AH1151*O1151)</f>
        <v>0</v>
      </c>
      <c r="AJ1151" s="44"/>
      <c r="AK1151" s="317">
        <f>SUM(AJ1151*O1151)</f>
        <v>0</v>
      </c>
      <c r="AL1151" s="43"/>
      <c r="AM1151" s="318">
        <f>SUM(AL1151*O1151)</f>
        <v>0</v>
      </c>
      <c r="AN1151" s="44"/>
      <c r="AO1151" s="317">
        <f>SUM(AN1151*O1151)</f>
        <v>0</v>
      </c>
      <c r="AP1151" s="43"/>
      <c r="AQ1151" s="318">
        <f>SUM(AP1151*O1151)</f>
        <v>0</v>
      </c>
      <c r="AR1151" s="44"/>
      <c r="AS1151" s="317">
        <f>SUM(AR1151*O1151)</f>
        <v>0</v>
      </c>
      <c r="AT1151" s="43"/>
      <c r="AU1151" s="318">
        <f>SUM(AT1151*O1151)</f>
        <v>0</v>
      </c>
      <c r="AV1151" s="44"/>
      <c r="AW1151" s="317">
        <f>SUM(AV1151*O1151)</f>
        <v>0</v>
      </c>
      <c r="AX1151" s="43"/>
      <c r="AY1151" s="318">
        <f>SUM(AX1151*O1151)</f>
        <v>0</v>
      </c>
      <c r="AZ1151" s="44"/>
      <c r="BA1151" s="317">
        <f>SUM(AZ1151*O1151)</f>
        <v>0</v>
      </c>
      <c r="BB1151" s="43"/>
      <c r="BC1151" s="318">
        <f>SUM(BB1151*O1151)</f>
        <v>0</v>
      </c>
      <c r="BD1151" s="44"/>
      <c r="BE1151" s="317">
        <f>SUM(BD1151*O1151)</f>
        <v>0</v>
      </c>
    </row>
    <row r="1152" spans="1:57" ht="25.5" x14ac:dyDescent="0.2">
      <c r="A1152" s="186">
        <v>403</v>
      </c>
      <c r="B1152" s="73" t="s">
        <v>134</v>
      </c>
      <c r="C1152" s="73" t="s">
        <v>144</v>
      </c>
      <c r="D1152" s="74" t="s">
        <v>120</v>
      </c>
      <c r="E1152" s="74" t="s">
        <v>10</v>
      </c>
      <c r="F1152" s="75">
        <v>12</v>
      </c>
      <c r="G1152" s="74" t="s">
        <v>3070</v>
      </c>
      <c r="H1152" s="76" t="s">
        <v>3070</v>
      </c>
      <c r="I1152" s="74" t="s">
        <v>3400</v>
      </c>
      <c r="J1152" s="24" t="s">
        <v>3132</v>
      </c>
      <c r="K1152" s="186">
        <v>2</v>
      </c>
      <c r="L1152" s="77">
        <v>4.9000000000000004</v>
      </c>
      <c r="M1152" s="144">
        <v>5.15</v>
      </c>
      <c r="N1152" s="77">
        <v>5.15</v>
      </c>
      <c r="O1152" s="219">
        <v>5.41</v>
      </c>
      <c r="P1152" s="371">
        <f>SUM(R1152,T1152,V1152,X1152,Z1152,AB1152,AD1152,AF1152,AH1152,AJ1152,AL1152,AN1152,AP1152,AR1152,AT1152,AV1152,AX1152,AZ1152,BB1152,BD1152)</f>
        <v>0</v>
      </c>
      <c r="Q1152" s="372">
        <f>SUM(P1152*O1152)</f>
        <v>0</v>
      </c>
      <c r="R1152" s="43"/>
      <c r="S1152" s="318">
        <f>SUM(R1152*O1152)</f>
        <v>0</v>
      </c>
      <c r="T1152" s="44"/>
      <c r="U1152" s="317">
        <f>SUM(T1152*O1152)</f>
        <v>0</v>
      </c>
      <c r="V1152" s="43"/>
      <c r="W1152" s="318">
        <f>SUM(V1152*O1152)</f>
        <v>0</v>
      </c>
      <c r="X1152" s="44"/>
      <c r="Y1152" s="317">
        <f>SUM(X1152*O1152)</f>
        <v>0</v>
      </c>
      <c r="Z1152" s="43"/>
      <c r="AA1152" s="318">
        <f>SUM(Z1152*O1152)</f>
        <v>0</v>
      </c>
      <c r="AB1152" s="44"/>
      <c r="AC1152" s="317">
        <f>SUM(AB1152*O1152)</f>
        <v>0</v>
      </c>
      <c r="AD1152" s="43"/>
      <c r="AE1152" s="318">
        <f>SUM(AD1152*O1152)</f>
        <v>0</v>
      </c>
      <c r="AF1152" s="44"/>
      <c r="AG1152" s="317">
        <f>SUM(AF1152*O1152)</f>
        <v>0</v>
      </c>
      <c r="AH1152" s="43"/>
      <c r="AI1152" s="318">
        <f>SUM(AH1152*O1152)</f>
        <v>0</v>
      </c>
      <c r="AJ1152" s="44"/>
      <c r="AK1152" s="317">
        <f>SUM(AJ1152*O1152)</f>
        <v>0</v>
      </c>
      <c r="AL1152" s="43"/>
      <c r="AM1152" s="318">
        <f>SUM(AL1152*O1152)</f>
        <v>0</v>
      </c>
      <c r="AN1152" s="44"/>
      <c r="AO1152" s="317">
        <f>SUM(AN1152*O1152)</f>
        <v>0</v>
      </c>
      <c r="AP1152" s="43"/>
      <c r="AQ1152" s="318">
        <f>SUM(AP1152*O1152)</f>
        <v>0</v>
      </c>
      <c r="AR1152" s="44"/>
      <c r="AS1152" s="317">
        <f>SUM(AR1152*O1152)</f>
        <v>0</v>
      </c>
      <c r="AT1152" s="43"/>
      <c r="AU1152" s="318">
        <f>SUM(AT1152*O1152)</f>
        <v>0</v>
      </c>
      <c r="AV1152" s="44"/>
      <c r="AW1152" s="317">
        <f>SUM(AV1152*O1152)</f>
        <v>0</v>
      </c>
      <c r="AX1152" s="43"/>
      <c r="AY1152" s="318">
        <f>SUM(AX1152*O1152)</f>
        <v>0</v>
      </c>
      <c r="AZ1152" s="44"/>
      <c r="BA1152" s="317">
        <f>SUM(AZ1152*O1152)</f>
        <v>0</v>
      </c>
      <c r="BB1152" s="43"/>
      <c r="BC1152" s="318">
        <f>SUM(BB1152*O1152)</f>
        <v>0</v>
      </c>
      <c r="BD1152" s="44"/>
      <c r="BE1152" s="317">
        <f>SUM(BD1152*O1152)</f>
        <v>0</v>
      </c>
    </row>
    <row r="1153" spans="1:57" x14ac:dyDescent="0.2">
      <c r="A1153" s="81">
        <v>403</v>
      </c>
      <c r="B1153" s="82" t="s">
        <v>134</v>
      </c>
      <c r="C1153" s="82" t="s">
        <v>144</v>
      </c>
      <c r="D1153" s="83" t="s">
        <v>743</v>
      </c>
      <c r="E1153" s="84" t="s">
        <v>2340</v>
      </c>
      <c r="F1153" s="85">
        <v>12</v>
      </c>
      <c r="G1153" s="84">
        <v>9701055</v>
      </c>
      <c r="H1153" s="22">
        <v>9728151</v>
      </c>
      <c r="I1153" s="34">
        <v>57681</v>
      </c>
      <c r="J1153" s="86" t="s">
        <v>1074</v>
      </c>
      <c r="K1153" s="81">
        <v>3</v>
      </c>
      <c r="L1153" s="87">
        <v>6.16</v>
      </c>
      <c r="M1153" s="155">
        <v>7.25</v>
      </c>
      <c r="N1153" s="87">
        <v>7.25</v>
      </c>
      <c r="O1153" s="362">
        <v>6.24</v>
      </c>
      <c r="P1153" s="371">
        <f>SUM(R1153,T1153,V1153,X1153,Z1153,AB1153,AD1153,AF1153,AH1153,AJ1153,AL1153,AN1153,AP1153,AR1153,AT1153,AV1153,AX1153,AZ1153,BB1153,BD1153)</f>
        <v>0</v>
      </c>
      <c r="Q1153" s="372">
        <f>SUM(P1153*O1153)</f>
        <v>0</v>
      </c>
      <c r="R1153" s="43"/>
      <c r="S1153" s="318">
        <f>SUM(R1153*O1153)</f>
        <v>0</v>
      </c>
      <c r="T1153" s="44"/>
      <c r="U1153" s="317">
        <f>SUM(T1153*O1153)</f>
        <v>0</v>
      </c>
      <c r="V1153" s="43"/>
      <c r="W1153" s="318">
        <f>SUM(V1153*O1153)</f>
        <v>0</v>
      </c>
      <c r="X1153" s="44"/>
      <c r="Y1153" s="317">
        <f>SUM(X1153*O1153)</f>
        <v>0</v>
      </c>
      <c r="Z1153" s="43"/>
      <c r="AA1153" s="318">
        <f>SUM(Z1153*O1153)</f>
        <v>0</v>
      </c>
      <c r="AB1153" s="44"/>
      <c r="AC1153" s="317">
        <f>SUM(AB1153*O1153)</f>
        <v>0</v>
      </c>
      <c r="AD1153" s="43"/>
      <c r="AE1153" s="318">
        <f>SUM(AD1153*O1153)</f>
        <v>0</v>
      </c>
      <c r="AF1153" s="44"/>
      <c r="AG1153" s="317">
        <f>SUM(AF1153*O1153)</f>
        <v>0</v>
      </c>
      <c r="AH1153" s="43"/>
      <c r="AI1153" s="318">
        <f>SUM(AH1153*O1153)</f>
        <v>0</v>
      </c>
      <c r="AJ1153" s="44"/>
      <c r="AK1153" s="317">
        <f>SUM(AJ1153*O1153)</f>
        <v>0</v>
      </c>
      <c r="AL1153" s="43"/>
      <c r="AM1153" s="318">
        <f>SUM(AL1153*O1153)</f>
        <v>0</v>
      </c>
      <c r="AN1153" s="44"/>
      <c r="AO1153" s="317">
        <f>SUM(AN1153*O1153)</f>
        <v>0</v>
      </c>
      <c r="AP1153" s="43"/>
      <c r="AQ1153" s="318">
        <f>SUM(AP1153*O1153)</f>
        <v>0</v>
      </c>
      <c r="AR1153" s="44"/>
      <c r="AS1153" s="317">
        <f>SUM(AR1153*O1153)</f>
        <v>0</v>
      </c>
      <c r="AT1153" s="43"/>
      <c r="AU1153" s="318">
        <f>SUM(AT1153*O1153)</f>
        <v>0</v>
      </c>
      <c r="AV1153" s="44"/>
      <c r="AW1153" s="317">
        <f>SUM(AV1153*O1153)</f>
        <v>0</v>
      </c>
      <c r="AX1153" s="43"/>
      <c r="AY1153" s="318">
        <f>SUM(AX1153*O1153)</f>
        <v>0</v>
      </c>
      <c r="AZ1153" s="44"/>
      <c r="BA1153" s="317">
        <f>SUM(AZ1153*O1153)</f>
        <v>0</v>
      </c>
      <c r="BB1153" s="43"/>
      <c r="BC1153" s="318">
        <f>SUM(BB1153*O1153)</f>
        <v>0</v>
      </c>
      <c r="BD1153" s="44"/>
      <c r="BE1153" s="317">
        <f>SUM(BD1153*O1153)</f>
        <v>0</v>
      </c>
    </row>
    <row r="1154" spans="1:57" ht="25.5" x14ac:dyDescent="0.2">
      <c r="A1154" s="187">
        <v>404</v>
      </c>
      <c r="B1154" s="25" t="s">
        <v>134</v>
      </c>
      <c r="C1154" s="25" t="s">
        <v>147</v>
      </c>
      <c r="D1154" s="29" t="s">
        <v>2200</v>
      </c>
      <c r="E1154" s="28" t="s">
        <v>2340</v>
      </c>
      <c r="F1154" s="188">
        <v>12</v>
      </c>
      <c r="G1154" s="28">
        <v>1200</v>
      </c>
      <c r="H1154" s="88" t="s">
        <v>2210</v>
      </c>
      <c r="I1154" s="29" t="s">
        <v>3404</v>
      </c>
      <c r="J1154" s="79" t="s">
        <v>2338</v>
      </c>
      <c r="K1154" s="187">
        <v>1</v>
      </c>
      <c r="L1154" s="146">
        <v>1.86</v>
      </c>
      <c r="M1154" s="80">
        <v>1.86</v>
      </c>
      <c r="N1154" s="146">
        <v>2.06</v>
      </c>
      <c r="O1154" s="223">
        <v>2.06</v>
      </c>
      <c r="P1154" s="371">
        <f>SUM(R1154,T1154,V1154,X1154,Z1154,AB1154,AD1154,AF1154,AH1154,AJ1154,AL1154,AN1154,AP1154,AR1154,AT1154,AV1154,AX1154,AZ1154,BB1154,BD1154)</f>
        <v>0</v>
      </c>
      <c r="Q1154" s="372">
        <f>SUM(P1154*O1154)</f>
        <v>0</v>
      </c>
      <c r="R1154" s="43"/>
      <c r="S1154" s="318">
        <f>SUM(R1154*O1154)</f>
        <v>0</v>
      </c>
      <c r="T1154" s="44"/>
      <c r="U1154" s="317">
        <f>SUM(T1154*O1154)</f>
        <v>0</v>
      </c>
      <c r="V1154" s="43"/>
      <c r="W1154" s="318">
        <f>SUM(V1154*O1154)</f>
        <v>0</v>
      </c>
      <c r="X1154" s="44"/>
      <c r="Y1154" s="317">
        <f>SUM(X1154*O1154)</f>
        <v>0</v>
      </c>
      <c r="Z1154" s="43"/>
      <c r="AA1154" s="318">
        <f>SUM(Z1154*O1154)</f>
        <v>0</v>
      </c>
      <c r="AB1154" s="44"/>
      <c r="AC1154" s="317">
        <f>SUM(AB1154*O1154)</f>
        <v>0</v>
      </c>
      <c r="AD1154" s="43"/>
      <c r="AE1154" s="318">
        <f>SUM(AD1154*O1154)</f>
        <v>0</v>
      </c>
      <c r="AF1154" s="44"/>
      <c r="AG1154" s="317">
        <f>SUM(AF1154*O1154)</f>
        <v>0</v>
      </c>
      <c r="AH1154" s="43"/>
      <c r="AI1154" s="318">
        <f>SUM(AH1154*O1154)</f>
        <v>0</v>
      </c>
      <c r="AJ1154" s="44"/>
      <c r="AK1154" s="317">
        <f>SUM(AJ1154*O1154)</f>
        <v>0</v>
      </c>
      <c r="AL1154" s="43"/>
      <c r="AM1154" s="318">
        <f>SUM(AL1154*O1154)</f>
        <v>0</v>
      </c>
      <c r="AN1154" s="44"/>
      <c r="AO1154" s="317">
        <f>SUM(AN1154*O1154)</f>
        <v>0</v>
      </c>
      <c r="AP1154" s="43"/>
      <c r="AQ1154" s="318">
        <f>SUM(AP1154*O1154)</f>
        <v>0</v>
      </c>
      <c r="AR1154" s="44"/>
      <c r="AS1154" s="317">
        <f>SUM(AR1154*O1154)</f>
        <v>0</v>
      </c>
      <c r="AT1154" s="43"/>
      <c r="AU1154" s="318">
        <f>SUM(AT1154*O1154)</f>
        <v>0</v>
      </c>
      <c r="AV1154" s="44"/>
      <c r="AW1154" s="317">
        <f>SUM(AV1154*O1154)</f>
        <v>0</v>
      </c>
      <c r="AX1154" s="43"/>
      <c r="AY1154" s="318">
        <f>SUM(AX1154*O1154)</f>
        <v>0</v>
      </c>
      <c r="AZ1154" s="44"/>
      <c r="BA1154" s="317">
        <f>SUM(AZ1154*O1154)</f>
        <v>0</v>
      </c>
      <c r="BB1154" s="43"/>
      <c r="BC1154" s="318">
        <f>SUM(BB1154*O1154)</f>
        <v>0</v>
      </c>
      <c r="BD1154" s="44"/>
      <c r="BE1154" s="317">
        <f>SUM(BD1154*O1154)</f>
        <v>0</v>
      </c>
    </row>
    <row r="1155" spans="1:57" x14ac:dyDescent="0.2">
      <c r="A1155" s="263">
        <v>404</v>
      </c>
      <c r="B1155" s="264" t="s">
        <v>134</v>
      </c>
      <c r="C1155" s="260" t="s">
        <v>147</v>
      </c>
      <c r="D1155" s="315" t="s">
        <v>4675</v>
      </c>
      <c r="E1155" s="266" t="s">
        <v>2340</v>
      </c>
      <c r="F1155" s="265">
        <v>12</v>
      </c>
      <c r="G1155" s="266" t="s">
        <v>4600</v>
      </c>
      <c r="H1155" s="320" t="s">
        <v>4370</v>
      </c>
      <c r="I1155" s="266" t="s">
        <v>3747</v>
      </c>
      <c r="J1155" s="316" t="s">
        <v>4733</v>
      </c>
      <c r="K1155" s="263"/>
      <c r="L1155" s="267"/>
      <c r="M1155" s="267"/>
      <c r="N1155" s="267"/>
      <c r="O1155" s="360">
        <v>3.78</v>
      </c>
      <c r="P1155" s="371">
        <f>SUM(R1155,T1155,V1155,X1155,Z1155,AB1155,AD1155,AF1155,AH1155,AJ1155,AL1155,AN1155,AP1155,AR1155,AT1155,AV1155,AX1155,AZ1155,BB1155,BD1155)</f>
        <v>0</v>
      </c>
      <c r="Q1155" s="372">
        <f>SUM(P1155*O1155)</f>
        <v>0</v>
      </c>
      <c r="R1155" s="43"/>
      <c r="S1155" s="318">
        <f>SUM(R1155*O1155)</f>
        <v>0</v>
      </c>
      <c r="T1155" s="44"/>
      <c r="U1155" s="317">
        <f>SUM(T1155*O1155)</f>
        <v>0</v>
      </c>
      <c r="V1155" s="43"/>
      <c r="W1155" s="318">
        <f>SUM(V1155*O1155)</f>
        <v>0</v>
      </c>
      <c r="X1155" s="44"/>
      <c r="Y1155" s="317">
        <f>SUM(X1155*O1155)</f>
        <v>0</v>
      </c>
      <c r="Z1155" s="43"/>
      <c r="AA1155" s="318">
        <f>SUM(Z1155*O1155)</f>
        <v>0</v>
      </c>
      <c r="AB1155" s="44"/>
      <c r="AC1155" s="317">
        <f>SUM(AB1155*O1155)</f>
        <v>0</v>
      </c>
      <c r="AD1155" s="43"/>
      <c r="AE1155" s="318">
        <f>SUM(AD1155*O1155)</f>
        <v>0</v>
      </c>
      <c r="AF1155" s="44"/>
      <c r="AG1155" s="317">
        <f>SUM(AF1155*O1155)</f>
        <v>0</v>
      </c>
      <c r="AH1155" s="43"/>
      <c r="AI1155" s="318">
        <f>SUM(AH1155*O1155)</f>
        <v>0</v>
      </c>
      <c r="AJ1155" s="44"/>
      <c r="AK1155" s="317">
        <f>SUM(AJ1155*O1155)</f>
        <v>0</v>
      </c>
      <c r="AL1155" s="43"/>
      <c r="AM1155" s="318">
        <f>SUM(AL1155*O1155)</f>
        <v>0</v>
      </c>
      <c r="AN1155" s="44"/>
      <c r="AO1155" s="317">
        <f>SUM(AN1155*O1155)</f>
        <v>0</v>
      </c>
      <c r="AP1155" s="43"/>
      <c r="AQ1155" s="318">
        <f>SUM(AP1155*O1155)</f>
        <v>0</v>
      </c>
      <c r="AR1155" s="44"/>
      <c r="AS1155" s="317">
        <f>SUM(AR1155*O1155)</f>
        <v>0</v>
      </c>
      <c r="AT1155" s="43"/>
      <c r="AU1155" s="318">
        <f>SUM(AT1155*O1155)</f>
        <v>0</v>
      </c>
      <c r="AV1155" s="44"/>
      <c r="AW1155" s="317">
        <f>SUM(AV1155*O1155)</f>
        <v>0</v>
      </c>
      <c r="AX1155" s="43"/>
      <c r="AY1155" s="318">
        <f>SUM(AX1155*O1155)</f>
        <v>0</v>
      </c>
      <c r="AZ1155" s="44"/>
      <c r="BA1155" s="317">
        <f>SUM(AZ1155*O1155)</f>
        <v>0</v>
      </c>
      <c r="BB1155" s="43"/>
      <c r="BC1155" s="318">
        <f>SUM(BB1155*O1155)</f>
        <v>0</v>
      </c>
      <c r="BD1155" s="44"/>
      <c r="BE1155" s="317">
        <f>SUM(BD1155*O1155)</f>
        <v>0</v>
      </c>
    </row>
    <row r="1156" spans="1:57" ht="25.5" x14ac:dyDescent="0.2">
      <c r="A1156" s="81">
        <v>404</v>
      </c>
      <c r="B1156" s="82" t="s">
        <v>134</v>
      </c>
      <c r="C1156" s="82" t="s">
        <v>147</v>
      </c>
      <c r="D1156" s="83" t="s">
        <v>2199</v>
      </c>
      <c r="E1156" s="84" t="s">
        <v>2340</v>
      </c>
      <c r="F1156" s="85">
        <v>12</v>
      </c>
      <c r="G1156" s="84" t="s">
        <v>2496</v>
      </c>
      <c r="H1156" s="22" t="s">
        <v>2497</v>
      </c>
      <c r="I1156" s="34">
        <v>57681</v>
      </c>
      <c r="J1156" s="86" t="s">
        <v>1074</v>
      </c>
      <c r="K1156" s="81">
        <v>2</v>
      </c>
      <c r="L1156" s="87">
        <v>5.88</v>
      </c>
      <c r="M1156" s="155">
        <v>6.59</v>
      </c>
      <c r="N1156" s="87">
        <v>6.59</v>
      </c>
      <c r="O1156" s="362">
        <v>6.08</v>
      </c>
      <c r="P1156" s="371">
        <f>SUM(R1156,T1156,V1156,X1156,Z1156,AB1156,AD1156,AF1156,AH1156,AJ1156,AL1156,AN1156,AP1156,AR1156,AT1156,AV1156,AX1156,AZ1156,BB1156,BD1156)</f>
        <v>0</v>
      </c>
      <c r="Q1156" s="372">
        <f>SUM(P1156*O1156)</f>
        <v>0</v>
      </c>
      <c r="R1156" s="43"/>
      <c r="S1156" s="318">
        <f>SUM(R1156*O1156)</f>
        <v>0</v>
      </c>
      <c r="T1156" s="44"/>
      <c r="U1156" s="317">
        <f>SUM(T1156*O1156)</f>
        <v>0</v>
      </c>
      <c r="V1156" s="43"/>
      <c r="W1156" s="318">
        <f>SUM(V1156*O1156)</f>
        <v>0</v>
      </c>
      <c r="X1156" s="44"/>
      <c r="Y1156" s="317">
        <f>SUM(X1156*O1156)</f>
        <v>0</v>
      </c>
      <c r="Z1156" s="43"/>
      <c r="AA1156" s="318">
        <f>SUM(Z1156*O1156)</f>
        <v>0</v>
      </c>
      <c r="AB1156" s="44"/>
      <c r="AC1156" s="317">
        <f>SUM(AB1156*O1156)</f>
        <v>0</v>
      </c>
      <c r="AD1156" s="43"/>
      <c r="AE1156" s="318">
        <f>SUM(AD1156*O1156)</f>
        <v>0</v>
      </c>
      <c r="AF1156" s="44"/>
      <c r="AG1156" s="317">
        <f>SUM(AF1156*O1156)</f>
        <v>0</v>
      </c>
      <c r="AH1156" s="43"/>
      <c r="AI1156" s="318">
        <f>SUM(AH1156*O1156)</f>
        <v>0</v>
      </c>
      <c r="AJ1156" s="44"/>
      <c r="AK1156" s="317">
        <f>SUM(AJ1156*O1156)</f>
        <v>0</v>
      </c>
      <c r="AL1156" s="43"/>
      <c r="AM1156" s="318">
        <f>SUM(AL1156*O1156)</f>
        <v>0</v>
      </c>
      <c r="AN1156" s="44"/>
      <c r="AO1156" s="317">
        <f>SUM(AN1156*O1156)</f>
        <v>0</v>
      </c>
      <c r="AP1156" s="43"/>
      <c r="AQ1156" s="318">
        <f>SUM(AP1156*O1156)</f>
        <v>0</v>
      </c>
      <c r="AR1156" s="44"/>
      <c r="AS1156" s="317">
        <f>SUM(AR1156*O1156)</f>
        <v>0</v>
      </c>
      <c r="AT1156" s="43"/>
      <c r="AU1156" s="318">
        <f>SUM(AT1156*O1156)</f>
        <v>0</v>
      </c>
      <c r="AV1156" s="44"/>
      <c r="AW1156" s="317">
        <f>SUM(AV1156*O1156)</f>
        <v>0</v>
      </c>
      <c r="AX1156" s="43"/>
      <c r="AY1156" s="318">
        <f>SUM(AX1156*O1156)</f>
        <v>0</v>
      </c>
      <c r="AZ1156" s="44"/>
      <c r="BA1156" s="317">
        <f>SUM(AZ1156*O1156)</f>
        <v>0</v>
      </c>
      <c r="BB1156" s="43"/>
      <c r="BC1156" s="318">
        <f>SUM(BB1156*O1156)</f>
        <v>0</v>
      </c>
      <c r="BD1156" s="44"/>
      <c r="BE1156" s="317">
        <f>SUM(BD1156*O1156)</f>
        <v>0</v>
      </c>
    </row>
    <row r="1157" spans="1:57" ht="25.5" x14ac:dyDescent="0.2">
      <c r="A1157" s="187">
        <v>405</v>
      </c>
      <c r="B1157" s="25" t="s">
        <v>134</v>
      </c>
      <c r="C1157" s="25" t="s">
        <v>141</v>
      </c>
      <c r="D1157" s="29" t="s">
        <v>2202</v>
      </c>
      <c r="E1157" s="28" t="s">
        <v>2340</v>
      </c>
      <c r="F1157" s="188">
        <v>12</v>
      </c>
      <c r="G1157" s="28">
        <v>33144</v>
      </c>
      <c r="H1157" s="88" t="s">
        <v>2211</v>
      </c>
      <c r="I1157" s="29" t="s">
        <v>3404</v>
      </c>
      <c r="J1157" s="79" t="s">
        <v>2338</v>
      </c>
      <c r="K1157" s="187">
        <v>1</v>
      </c>
      <c r="L1157" s="80">
        <v>0.93</v>
      </c>
      <c r="M1157" s="80">
        <v>0.93</v>
      </c>
      <c r="N1157" s="80">
        <v>0.93</v>
      </c>
      <c r="O1157" s="223">
        <v>0.93</v>
      </c>
      <c r="P1157" s="371">
        <f>SUM(R1157,T1157,V1157,X1157,Z1157,AB1157,AD1157,AF1157,AH1157,AJ1157,AL1157,AN1157,AP1157,AR1157,AT1157,AV1157,AX1157,AZ1157,BB1157,BD1157)</f>
        <v>0</v>
      </c>
      <c r="Q1157" s="372">
        <f>SUM(P1157*O1157)</f>
        <v>0</v>
      </c>
      <c r="R1157" s="43"/>
      <c r="S1157" s="318">
        <f>SUM(R1157*O1157)</f>
        <v>0</v>
      </c>
      <c r="T1157" s="44"/>
      <c r="U1157" s="317">
        <f>SUM(T1157*O1157)</f>
        <v>0</v>
      </c>
      <c r="V1157" s="43"/>
      <c r="W1157" s="318">
        <f>SUM(V1157*O1157)</f>
        <v>0</v>
      </c>
      <c r="X1157" s="44"/>
      <c r="Y1157" s="317">
        <f>SUM(X1157*O1157)</f>
        <v>0</v>
      </c>
      <c r="Z1157" s="43"/>
      <c r="AA1157" s="318">
        <f>SUM(Z1157*O1157)</f>
        <v>0</v>
      </c>
      <c r="AB1157" s="44"/>
      <c r="AC1157" s="317">
        <f>SUM(AB1157*O1157)</f>
        <v>0</v>
      </c>
      <c r="AD1157" s="43"/>
      <c r="AE1157" s="318">
        <f>SUM(AD1157*O1157)</f>
        <v>0</v>
      </c>
      <c r="AF1157" s="44"/>
      <c r="AG1157" s="317">
        <f>SUM(AF1157*O1157)</f>
        <v>0</v>
      </c>
      <c r="AH1157" s="43"/>
      <c r="AI1157" s="318">
        <f>SUM(AH1157*O1157)</f>
        <v>0</v>
      </c>
      <c r="AJ1157" s="44"/>
      <c r="AK1157" s="317">
        <f>SUM(AJ1157*O1157)</f>
        <v>0</v>
      </c>
      <c r="AL1157" s="43"/>
      <c r="AM1157" s="318">
        <f>SUM(AL1157*O1157)</f>
        <v>0</v>
      </c>
      <c r="AN1157" s="44"/>
      <c r="AO1157" s="317">
        <f>SUM(AN1157*O1157)</f>
        <v>0</v>
      </c>
      <c r="AP1157" s="43"/>
      <c r="AQ1157" s="318">
        <f>SUM(AP1157*O1157)</f>
        <v>0</v>
      </c>
      <c r="AR1157" s="44"/>
      <c r="AS1157" s="317">
        <f>SUM(AR1157*O1157)</f>
        <v>0</v>
      </c>
      <c r="AT1157" s="43"/>
      <c r="AU1157" s="318">
        <f>SUM(AT1157*O1157)</f>
        <v>0</v>
      </c>
      <c r="AV1157" s="44"/>
      <c r="AW1157" s="317">
        <f>SUM(AV1157*O1157)</f>
        <v>0</v>
      </c>
      <c r="AX1157" s="43"/>
      <c r="AY1157" s="318">
        <f>SUM(AX1157*O1157)</f>
        <v>0</v>
      </c>
      <c r="AZ1157" s="44"/>
      <c r="BA1157" s="317">
        <f>SUM(AZ1157*O1157)</f>
        <v>0</v>
      </c>
      <c r="BB1157" s="43"/>
      <c r="BC1157" s="318">
        <f>SUM(BB1157*O1157)</f>
        <v>0</v>
      </c>
      <c r="BD1157" s="44"/>
      <c r="BE1157" s="317">
        <f>SUM(BD1157*O1157)</f>
        <v>0</v>
      </c>
    </row>
    <row r="1158" spans="1:57" x14ac:dyDescent="0.2">
      <c r="A1158" s="102">
        <v>405</v>
      </c>
      <c r="B1158" s="228" t="s">
        <v>134</v>
      </c>
      <c r="C1158" s="228" t="s">
        <v>141</v>
      </c>
      <c r="D1158" s="74" t="s">
        <v>901</v>
      </c>
      <c r="E1158" s="74" t="s">
        <v>10</v>
      </c>
      <c r="F1158" s="75">
        <v>12</v>
      </c>
      <c r="G1158" s="74" t="s">
        <v>3071</v>
      </c>
      <c r="H1158" s="76" t="s">
        <v>3071</v>
      </c>
      <c r="I1158" s="74" t="s">
        <v>3400</v>
      </c>
      <c r="J1158" s="24" t="s">
        <v>3132</v>
      </c>
      <c r="K1158" s="186">
        <v>2</v>
      </c>
      <c r="L1158" s="144">
        <v>1.25</v>
      </c>
      <c r="M1158" s="144">
        <v>1.31</v>
      </c>
      <c r="N1158" s="77">
        <v>1.31</v>
      </c>
      <c r="O1158" s="220">
        <v>1.31</v>
      </c>
      <c r="P1158" s="371">
        <f>SUM(R1158,T1158,V1158,X1158,Z1158,AB1158,AD1158,AF1158,AH1158,AJ1158,AL1158,AN1158,AP1158,AR1158,AT1158,AV1158,AX1158,AZ1158,BB1158,BD1158)</f>
        <v>0</v>
      </c>
      <c r="Q1158" s="372">
        <f>SUM(P1158*O1158)</f>
        <v>0</v>
      </c>
      <c r="R1158" s="43"/>
      <c r="S1158" s="318">
        <f>SUM(R1158*O1158)</f>
        <v>0</v>
      </c>
      <c r="T1158" s="44"/>
      <c r="U1158" s="317">
        <f>SUM(T1158*O1158)</f>
        <v>0</v>
      </c>
      <c r="V1158" s="43"/>
      <c r="W1158" s="318">
        <f>SUM(V1158*O1158)</f>
        <v>0</v>
      </c>
      <c r="X1158" s="44"/>
      <c r="Y1158" s="317">
        <f>SUM(X1158*O1158)</f>
        <v>0</v>
      </c>
      <c r="Z1158" s="43"/>
      <c r="AA1158" s="318">
        <f>SUM(Z1158*O1158)</f>
        <v>0</v>
      </c>
      <c r="AB1158" s="44"/>
      <c r="AC1158" s="317">
        <f>SUM(AB1158*O1158)</f>
        <v>0</v>
      </c>
      <c r="AD1158" s="43"/>
      <c r="AE1158" s="318">
        <f>SUM(AD1158*O1158)</f>
        <v>0</v>
      </c>
      <c r="AF1158" s="44"/>
      <c r="AG1158" s="317">
        <f>SUM(AF1158*O1158)</f>
        <v>0</v>
      </c>
      <c r="AH1158" s="43"/>
      <c r="AI1158" s="318">
        <f>SUM(AH1158*O1158)</f>
        <v>0</v>
      </c>
      <c r="AJ1158" s="44"/>
      <c r="AK1158" s="317">
        <f>SUM(AJ1158*O1158)</f>
        <v>0</v>
      </c>
      <c r="AL1158" s="43"/>
      <c r="AM1158" s="318">
        <f>SUM(AL1158*O1158)</f>
        <v>0</v>
      </c>
      <c r="AN1158" s="44"/>
      <c r="AO1158" s="317">
        <f>SUM(AN1158*O1158)</f>
        <v>0</v>
      </c>
      <c r="AP1158" s="43"/>
      <c r="AQ1158" s="318">
        <f>SUM(AP1158*O1158)</f>
        <v>0</v>
      </c>
      <c r="AR1158" s="44"/>
      <c r="AS1158" s="317">
        <f>SUM(AR1158*O1158)</f>
        <v>0</v>
      </c>
      <c r="AT1158" s="43"/>
      <c r="AU1158" s="318">
        <f>SUM(AT1158*O1158)</f>
        <v>0</v>
      </c>
      <c r="AV1158" s="44"/>
      <c r="AW1158" s="317">
        <f>SUM(AV1158*O1158)</f>
        <v>0</v>
      </c>
      <c r="AX1158" s="43"/>
      <c r="AY1158" s="318">
        <f>SUM(AX1158*O1158)</f>
        <v>0</v>
      </c>
      <c r="AZ1158" s="44"/>
      <c r="BA1158" s="317">
        <f>SUM(AZ1158*O1158)</f>
        <v>0</v>
      </c>
      <c r="BB1158" s="43"/>
      <c r="BC1158" s="318">
        <f>SUM(BB1158*O1158)</f>
        <v>0</v>
      </c>
      <c r="BD1158" s="44"/>
      <c r="BE1158" s="317">
        <f>SUM(BD1158*O1158)</f>
        <v>0</v>
      </c>
    </row>
    <row r="1159" spans="1:57" ht="25.5" x14ac:dyDescent="0.2">
      <c r="A1159" s="81">
        <v>405</v>
      </c>
      <c r="B1159" s="82" t="s">
        <v>134</v>
      </c>
      <c r="C1159" s="82" t="s">
        <v>141</v>
      </c>
      <c r="D1159" s="83" t="s">
        <v>936</v>
      </c>
      <c r="E1159" s="84" t="s">
        <v>2340</v>
      </c>
      <c r="F1159" s="85">
        <v>12</v>
      </c>
      <c r="G1159" s="84" t="s">
        <v>2498</v>
      </c>
      <c r="H1159" s="22">
        <v>9709462</v>
      </c>
      <c r="I1159" s="34">
        <v>57681</v>
      </c>
      <c r="J1159" s="86" t="s">
        <v>1074</v>
      </c>
      <c r="K1159" s="81">
        <v>3</v>
      </c>
      <c r="L1159" s="87">
        <v>3.04</v>
      </c>
      <c r="M1159" s="155">
        <v>3.56</v>
      </c>
      <c r="N1159" s="87">
        <v>3.56</v>
      </c>
      <c r="O1159" s="362">
        <v>3.2</v>
      </c>
      <c r="P1159" s="371">
        <f>SUM(R1159,T1159,V1159,X1159,Z1159,AB1159,AD1159,AF1159,AH1159,AJ1159,AL1159,AN1159,AP1159,AR1159,AT1159,AV1159,AX1159,AZ1159,BB1159,BD1159)</f>
        <v>0</v>
      </c>
      <c r="Q1159" s="372">
        <f>SUM(P1159*O1159)</f>
        <v>0</v>
      </c>
      <c r="R1159" s="43"/>
      <c r="S1159" s="318">
        <f>SUM(R1159*O1159)</f>
        <v>0</v>
      </c>
      <c r="T1159" s="44"/>
      <c r="U1159" s="317">
        <f>SUM(T1159*O1159)</f>
        <v>0</v>
      </c>
      <c r="V1159" s="43"/>
      <c r="W1159" s="318">
        <f>SUM(V1159*O1159)</f>
        <v>0</v>
      </c>
      <c r="X1159" s="44"/>
      <c r="Y1159" s="317">
        <f>SUM(X1159*O1159)</f>
        <v>0</v>
      </c>
      <c r="Z1159" s="43"/>
      <c r="AA1159" s="318">
        <f>SUM(Z1159*O1159)</f>
        <v>0</v>
      </c>
      <c r="AB1159" s="44"/>
      <c r="AC1159" s="317">
        <f>SUM(AB1159*O1159)</f>
        <v>0</v>
      </c>
      <c r="AD1159" s="43"/>
      <c r="AE1159" s="318">
        <f>SUM(AD1159*O1159)</f>
        <v>0</v>
      </c>
      <c r="AF1159" s="44"/>
      <c r="AG1159" s="317">
        <f>SUM(AF1159*O1159)</f>
        <v>0</v>
      </c>
      <c r="AH1159" s="43"/>
      <c r="AI1159" s="318">
        <f>SUM(AH1159*O1159)</f>
        <v>0</v>
      </c>
      <c r="AJ1159" s="44"/>
      <c r="AK1159" s="317">
        <f>SUM(AJ1159*O1159)</f>
        <v>0</v>
      </c>
      <c r="AL1159" s="43"/>
      <c r="AM1159" s="318">
        <f>SUM(AL1159*O1159)</f>
        <v>0</v>
      </c>
      <c r="AN1159" s="44"/>
      <c r="AO1159" s="317">
        <f>SUM(AN1159*O1159)</f>
        <v>0</v>
      </c>
      <c r="AP1159" s="43"/>
      <c r="AQ1159" s="318">
        <f>SUM(AP1159*O1159)</f>
        <v>0</v>
      </c>
      <c r="AR1159" s="44"/>
      <c r="AS1159" s="317">
        <f>SUM(AR1159*O1159)</f>
        <v>0</v>
      </c>
      <c r="AT1159" s="43"/>
      <c r="AU1159" s="318">
        <f>SUM(AT1159*O1159)</f>
        <v>0</v>
      </c>
      <c r="AV1159" s="44"/>
      <c r="AW1159" s="317">
        <f>SUM(AV1159*O1159)</f>
        <v>0</v>
      </c>
      <c r="AX1159" s="43"/>
      <c r="AY1159" s="318">
        <f>SUM(AX1159*O1159)</f>
        <v>0</v>
      </c>
      <c r="AZ1159" s="44"/>
      <c r="BA1159" s="317">
        <f>SUM(AZ1159*O1159)</f>
        <v>0</v>
      </c>
      <c r="BB1159" s="43"/>
      <c r="BC1159" s="318">
        <f>SUM(BB1159*O1159)</f>
        <v>0</v>
      </c>
      <c r="BD1159" s="44"/>
      <c r="BE1159" s="317">
        <f>SUM(BD1159*O1159)</f>
        <v>0</v>
      </c>
    </row>
    <row r="1160" spans="1:57" ht="25.5" x14ac:dyDescent="0.2">
      <c r="A1160" s="58">
        <v>406</v>
      </c>
      <c r="B1160" s="268" t="s">
        <v>134</v>
      </c>
      <c r="C1160" s="268" t="s">
        <v>141</v>
      </c>
      <c r="D1160" s="315" t="s">
        <v>4674</v>
      </c>
      <c r="E1160" s="266" t="s">
        <v>2340</v>
      </c>
      <c r="F1160" s="265">
        <v>12</v>
      </c>
      <c r="G1160" s="266" t="s">
        <v>4664</v>
      </c>
      <c r="H1160" s="320" t="s">
        <v>4483</v>
      </c>
      <c r="I1160" s="266" t="s">
        <v>3747</v>
      </c>
      <c r="J1160" s="316" t="s">
        <v>4733</v>
      </c>
      <c r="K1160" s="263"/>
      <c r="L1160" s="267"/>
      <c r="M1160" s="267"/>
      <c r="N1160" s="267"/>
      <c r="O1160" s="360">
        <v>1.87</v>
      </c>
      <c r="P1160" s="371">
        <f>SUM(R1160,T1160,V1160,X1160,Z1160,AB1160,AD1160,AF1160,AH1160,AJ1160,AL1160,AN1160,AP1160,AR1160,AT1160,AV1160,AX1160,AZ1160,BB1160,BD1160)</f>
        <v>0</v>
      </c>
      <c r="Q1160" s="372">
        <f>SUM(P1160*O1160)</f>
        <v>0</v>
      </c>
      <c r="R1160" s="43"/>
      <c r="S1160" s="318">
        <f>SUM(R1160*O1160)</f>
        <v>0</v>
      </c>
      <c r="T1160" s="44"/>
      <c r="U1160" s="317">
        <f>SUM(T1160*O1160)</f>
        <v>0</v>
      </c>
      <c r="V1160" s="43"/>
      <c r="W1160" s="318">
        <f>SUM(V1160*O1160)</f>
        <v>0</v>
      </c>
      <c r="X1160" s="44"/>
      <c r="Y1160" s="317">
        <f>SUM(X1160*O1160)</f>
        <v>0</v>
      </c>
      <c r="Z1160" s="43"/>
      <c r="AA1160" s="318">
        <f>SUM(Z1160*O1160)</f>
        <v>0</v>
      </c>
      <c r="AB1160" s="44"/>
      <c r="AC1160" s="317">
        <f>SUM(AB1160*O1160)</f>
        <v>0</v>
      </c>
      <c r="AD1160" s="43"/>
      <c r="AE1160" s="318">
        <f>SUM(AD1160*O1160)</f>
        <v>0</v>
      </c>
      <c r="AF1160" s="44"/>
      <c r="AG1160" s="317">
        <f>SUM(AF1160*O1160)</f>
        <v>0</v>
      </c>
      <c r="AH1160" s="43"/>
      <c r="AI1160" s="318">
        <f>SUM(AH1160*O1160)</f>
        <v>0</v>
      </c>
      <c r="AJ1160" s="44"/>
      <c r="AK1160" s="317">
        <f>SUM(AJ1160*O1160)</f>
        <v>0</v>
      </c>
      <c r="AL1160" s="43"/>
      <c r="AM1160" s="318">
        <f>SUM(AL1160*O1160)</f>
        <v>0</v>
      </c>
      <c r="AN1160" s="44"/>
      <c r="AO1160" s="317">
        <f>SUM(AN1160*O1160)</f>
        <v>0</v>
      </c>
      <c r="AP1160" s="43"/>
      <c r="AQ1160" s="318">
        <f>SUM(AP1160*O1160)</f>
        <v>0</v>
      </c>
      <c r="AR1160" s="44"/>
      <c r="AS1160" s="317">
        <f>SUM(AR1160*O1160)</f>
        <v>0</v>
      </c>
      <c r="AT1160" s="43"/>
      <c r="AU1160" s="318">
        <f>SUM(AT1160*O1160)</f>
        <v>0</v>
      </c>
      <c r="AV1160" s="44"/>
      <c r="AW1160" s="317">
        <f>SUM(AV1160*O1160)</f>
        <v>0</v>
      </c>
      <c r="AX1160" s="43"/>
      <c r="AY1160" s="318">
        <f>SUM(AX1160*O1160)</f>
        <v>0</v>
      </c>
      <c r="AZ1160" s="44"/>
      <c r="BA1160" s="317">
        <f>SUM(AZ1160*O1160)</f>
        <v>0</v>
      </c>
      <c r="BB1160" s="43"/>
      <c r="BC1160" s="318">
        <f>SUM(BB1160*O1160)</f>
        <v>0</v>
      </c>
      <c r="BD1160" s="44"/>
      <c r="BE1160" s="317">
        <f>SUM(BD1160*O1160)</f>
        <v>0</v>
      </c>
    </row>
    <row r="1161" spans="1:57" ht="25.5" x14ac:dyDescent="0.2">
      <c r="A1161" s="263">
        <v>406</v>
      </c>
      <c r="B1161" s="264" t="s">
        <v>134</v>
      </c>
      <c r="C1161" s="260" t="s">
        <v>140</v>
      </c>
      <c r="D1161" s="315" t="s">
        <v>4674</v>
      </c>
      <c r="E1161" s="266" t="s">
        <v>2340</v>
      </c>
      <c r="F1161" s="265">
        <v>12</v>
      </c>
      <c r="G1161" s="266" t="s">
        <v>4601</v>
      </c>
      <c r="H1161" s="320" t="s">
        <v>4371</v>
      </c>
      <c r="I1161" s="266" t="s">
        <v>3747</v>
      </c>
      <c r="J1161" s="316" t="s">
        <v>4733</v>
      </c>
      <c r="K1161" s="263"/>
      <c r="L1161" s="267"/>
      <c r="M1161" s="267"/>
      <c r="N1161" s="267"/>
      <c r="O1161" s="360">
        <v>2.79</v>
      </c>
      <c r="P1161" s="371">
        <f>SUM(R1161,T1161,V1161,X1161,Z1161,AB1161,AD1161,AF1161,AH1161,AJ1161,AL1161,AN1161,AP1161,AR1161,AT1161,AV1161,AX1161,AZ1161,BB1161,BD1161)</f>
        <v>0</v>
      </c>
      <c r="Q1161" s="372">
        <f>SUM(P1161*O1161)</f>
        <v>0</v>
      </c>
      <c r="R1161" s="43"/>
      <c r="S1161" s="318">
        <f>SUM(R1161*O1161)</f>
        <v>0</v>
      </c>
      <c r="T1161" s="44"/>
      <c r="U1161" s="317">
        <f>SUM(T1161*O1161)</f>
        <v>0</v>
      </c>
      <c r="V1161" s="43"/>
      <c r="W1161" s="318">
        <f>SUM(V1161*O1161)</f>
        <v>0</v>
      </c>
      <c r="X1161" s="44"/>
      <c r="Y1161" s="317">
        <f>SUM(X1161*O1161)</f>
        <v>0</v>
      </c>
      <c r="Z1161" s="43"/>
      <c r="AA1161" s="318">
        <f>SUM(Z1161*O1161)</f>
        <v>0</v>
      </c>
      <c r="AB1161" s="44"/>
      <c r="AC1161" s="317">
        <f>SUM(AB1161*O1161)</f>
        <v>0</v>
      </c>
      <c r="AD1161" s="43"/>
      <c r="AE1161" s="318">
        <f>SUM(AD1161*O1161)</f>
        <v>0</v>
      </c>
      <c r="AF1161" s="44"/>
      <c r="AG1161" s="317">
        <f>SUM(AF1161*O1161)</f>
        <v>0</v>
      </c>
      <c r="AH1161" s="43"/>
      <c r="AI1161" s="318">
        <f>SUM(AH1161*O1161)</f>
        <v>0</v>
      </c>
      <c r="AJ1161" s="44"/>
      <c r="AK1161" s="317">
        <f>SUM(AJ1161*O1161)</f>
        <v>0</v>
      </c>
      <c r="AL1161" s="43"/>
      <c r="AM1161" s="318">
        <f>SUM(AL1161*O1161)</f>
        <v>0</v>
      </c>
      <c r="AN1161" s="44"/>
      <c r="AO1161" s="317">
        <f>SUM(AN1161*O1161)</f>
        <v>0</v>
      </c>
      <c r="AP1161" s="43"/>
      <c r="AQ1161" s="318">
        <f>SUM(AP1161*O1161)</f>
        <v>0</v>
      </c>
      <c r="AR1161" s="44"/>
      <c r="AS1161" s="317">
        <f>SUM(AR1161*O1161)</f>
        <v>0</v>
      </c>
      <c r="AT1161" s="43"/>
      <c r="AU1161" s="318">
        <f>SUM(AT1161*O1161)</f>
        <v>0</v>
      </c>
      <c r="AV1161" s="44"/>
      <c r="AW1161" s="317">
        <f>SUM(AV1161*O1161)</f>
        <v>0</v>
      </c>
      <c r="AX1161" s="43"/>
      <c r="AY1161" s="318">
        <f>SUM(AX1161*O1161)</f>
        <v>0</v>
      </c>
      <c r="AZ1161" s="44"/>
      <c r="BA1161" s="317">
        <f>SUM(AZ1161*O1161)</f>
        <v>0</v>
      </c>
      <c r="BB1161" s="43"/>
      <c r="BC1161" s="318">
        <f>SUM(BB1161*O1161)</f>
        <v>0</v>
      </c>
      <c r="BD1161" s="44"/>
      <c r="BE1161" s="317">
        <f>SUM(BD1161*O1161)</f>
        <v>0</v>
      </c>
    </row>
    <row r="1162" spans="1:57" ht="25.5" x14ac:dyDescent="0.2">
      <c r="A1162" s="187">
        <v>406</v>
      </c>
      <c r="B1162" s="25" t="s">
        <v>134</v>
      </c>
      <c r="C1162" s="25" t="s">
        <v>140</v>
      </c>
      <c r="D1162" s="29" t="s">
        <v>2203</v>
      </c>
      <c r="E1162" s="28" t="s">
        <v>2340</v>
      </c>
      <c r="F1162" s="188">
        <v>12</v>
      </c>
      <c r="G1162" s="28">
        <v>13040</v>
      </c>
      <c r="H1162" s="88" t="s">
        <v>2212</v>
      </c>
      <c r="I1162" s="29" t="s">
        <v>3404</v>
      </c>
      <c r="J1162" s="79" t="s">
        <v>2338</v>
      </c>
      <c r="K1162" s="187">
        <v>1</v>
      </c>
      <c r="L1162" s="80">
        <v>3.12</v>
      </c>
      <c r="M1162" s="80">
        <v>3.12</v>
      </c>
      <c r="N1162" s="80">
        <v>3.12</v>
      </c>
      <c r="O1162" s="223">
        <v>3.12</v>
      </c>
      <c r="P1162" s="371">
        <f>SUM(R1162,T1162,V1162,X1162,Z1162,AB1162,AD1162,AF1162,AH1162,AJ1162,AL1162,AN1162,AP1162,AR1162,AT1162,AV1162,AX1162,AZ1162,BB1162,BD1162)</f>
        <v>0</v>
      </c>
      <c r="Q1162" s="372">
        <f>SUM(P1162*O1162)</f>
        <v>0</v>
      </c>
      <c r="R1162" s="43"/>
      <c r="S1162" s="318">
        <f>SUM(R1162*O1162)</f>
        <v>0</v>
      </c>
      <c r="T1162" s="44"/>
      <c r="U1162" s="317">
        <f>SUM(T1162*O1162)</f>
        <v>0</v>
      </c>
      <c r="V1162" s="43"/>
      <c r="W1162" s="318">
        <f>SUM(V1162*O1162)</f>
        <v>0</v>
      </c>
      <c r="X1162" s="44"/>
      <c r="Y1162" s="317">
        <f>SUM(X1162*O1162)</f>
        <v>0</v>
      </c>
      <c r="Z1162" s="43"/>
      <c r="AA1162" s="318">
        <f>SUM(Z1162*O1162)</f>
        <v>0</v>
      </c>
      <c r="AB1162" s="44"/>
      <c r="AC1162" s="317">
        <f>SUM(AB1162*O1162)</f>
        <v>0</v>
      </c>
      <c r="AD1162" s="43"/>
      <c r="AE1162" s="318">
        <f>SUM(AD1162*O1162)</f>
        <v>0</v>
      </c>
      <c r="AF1162" s="44"/>
      <c r="AG1162" s="317">
        <f>SUM(AF1162*O1162)</f>
        <v>0</v>
      </c>
      <c r="AH1162" s="43"/>
      <c r="AI1162" s="318">
        <f>SUM(AH1162*O1162)</f>
        <v>0</v>
      </c>
      <c r="AJ1162" s="44"/>
      <c r="AK1162" s="317">
        <f>SUM(AJ1162*O1162)</f>
        <v>0</v>
      </c>
      <c r="AL1162" s="43"/>
      <c r="AM1162" s="318">
        <f>SUM(AL1162*O1162)</f>
        <v>0</v>
      </c>
      <c r="AN1162" s="44"/>
      <c r="AO1162" s="317">
        <f>SUM(AN1162*O1162)</f>
        <v>0</v>
      </c>
      <c r="AP1162" s="43"/>
      <c r="AQ1162" s="318">
        <f>SUM(AP1162*O1162)</f>
        <v>0</v>
      </c>
      <c r="AR1162" s="44"/>
      <c r="AS1162" s="317">
        <f>SUM(AR1162*O1162)</f>
        <v>0</v>
      </c>
      <c r="AT1162" s="43"/>
      <c r="AU1162" s="318">
        <f>SUM(AT1162*O1162)</f>
        <v>0</v>
      </c>
      <c r="AV1162" s="44"/>
      <c r="AW1162" s="317">
        <f>SUM(AV1162*O1162)</f>
        <v>0</v>
      </c>
      <c r="AX1162" s="43"/>
      <c r="AY1162" s="318">
        <f>SUM(AX1162*O1162)</f>
        <v>0</v>
      </c>
      <c r="AZ1162" s="44"/>
      <c r="BA1162" s="317">
        <f>SUM(AZ1162*O1162)</f>
        <v>0</v>
      </c>
      <c r="BB1162" s="43"/>
      <c r="BC1162" s="318">
        <f>SUM(BB1162*O1162)</f>
        <v>0</v>
      </c>
      <c r="BD1162" s="44"/>
      <c r="BE1162" s="317">
        <f>SUM(BD1162*O1162)</f>
        <v>0</v>
      </c>
    </row>
    <row r="1163" spans="1:57" x14ac:dyDescent="0.2">
      <c r="A1163" s="186">
        <v>406</v>
      </c>
      <c r="B1163" s="73" t="s">
        <v>134</v>
      </c>
      <c r="C1163" s="73" t="s">
        <v>140</v>
      </c>
      <c r="D1163" s="74" t="s">
        <v>936</v>
      </c>
      <c r="E1163" s="74" t="s">
        <v>10</v>
      </c>
      <c r="F1163" s="75">
        <v>12</v>
      </c>
      <c r="G1163" s="74" t="s">
        <v>1037</v>
      </c>
      <c r="H1163" s="76" t="s">
        <v>1037</v>
      </c>
      <c r="I1163" s="74" t="s">
        <v>3400</v>
      </c>
      <c r="J1163" s="24" t="s">
        <v>3132</v>
      </c>
      <c r="K1163" s="186">
        <v>2</v>
      </c>
      <c r="L1163" s="144">
        <v>3.99</v>
      </c>
      <c r="M1163" s="144">
        <v>4.1900000000000004</v>
      </c>
      <c r="N1163" s="77">
        <v>4.1900000000000004</v>
      </c>
      <c r="O1163" s="219">
        <v>4.4000000000000004</v>
      </c>
      <c r="P1163" s="371">
        <f>SUM(R1163,T1163,V1163,X1163,Z1163,AB1163,AD1163,AF1163,AH1163,AJ1163,AL1163,AN1163,AP1163,AR1163,AT1163,AV1163,AX1163,AZ1163,BB1163,BD1163)</f>
        <v>0</v>
      </c>
      <c r="Q1163" s="372">
        <f>SUM(P1163*O1163)</f>
        <v>0</v>
      </c>
      <c r="R1163" s="43"/>
      <c r="S1163" s="318">
        <f>SUM(R1163*O1163)</f>
        <v>0</v>
      </c>
      <c r="T1163" s="44"/>
      <c r="U1163" s="317">
        <f>SUM(T1163*O1163)</f>
        <v>0</v>
      </c>
      <c r="V1163" s="43"/>
      <c r="W1163" s="318">
        <f>SUM(V1163*O1163)</f>
        <v>0</v>
      </c>
      <c r="X1163" s="44"/>
      <c r="Y1163" s="317">
        <f>SUM(X1163*O1163)</f>
        <v>0</v>
      </c>
      <c r="Z1163" s="43"/>
      <c r="AA1163" s="318">
        <f>SUM(Z1163*O1163)</f>
        <v>0</v>
      </c>
      <c r="AB1163" s="44"/>
      <c r="AC1163" s="317">
        <f>SUM(AB1163*O1163)</f>
        <v>0</v>
      </c>
      <c r="AD1163" s="43"/>
      <c r="AE1163" s="318">
        <f>SUM(AD1163*O1163)</f>
        <v>0</v>
      </c>
      <c r="AF1163" s="44"/>
      <c r="AG1163" s="317">
        <f>SUM(AF1163*O1163)</f>
        <v>0</v>
      </c>
      <c r="AH1163" s="43"/>
      <c r="AI1163" s="318">
        <f>SUM(AH1163*O1163)</f>
        <v>0</v>
      </c>
      <c r="AJ1163" s="44"/>
      <c r="AK1163" s="317">
        <f>SUM(AJ1163*O1163)</f>
        <v>0</v>
      </c>
      <c r="AL1163" s="43"/>
      <c r="AM1163" s="318">
        <f>SUM(AL1163*O1163)</f>
        <v>0</v>
      </c>
      <c r="AN1163" s="44"/>
      <c r="AO1163" s="317">
        <f>SUM(AN1163*O1163)</f>
        <v>0</v>
      </c>
      <c r="AP1163" s="43"/>
      <c r="AQ1163" s="318">
        <f>SUM(AP1163*O1163)</f>
        <v>0</v>
      </c>
      <c r="AR1163" s="44"/>
      <c r="AS1163" s="317">
        <f>SUM(AR1163*O1163)</f>
        <v>0</v>
      </c>
      <c r="AT1163" s="43"/>
      <c r="AU1163" s="318">
        <f>SUM(AT1163*O1163)</f>
        <v>0</v>
      </c>
      <c r="AV1163" s="44"/>
      <c r="AW1163" s="317">
        <f>SUM(AV1163*O1163)</f>
        <v>0</v>
      </c>
      <c r="AX1163" s="43"/>
      <c r="AY1163" s="318">
        <f>SUM(AX1163*O1163)</f>
        <v>0</v>
      </c>
      <c r="AZ1163" s="44"/>
      <c r="BA1163" s="317">
        <f>SUM(AZ1163*O1163)</f>
        <v>0</v>
      </c>
      <c r="BB1163" s="43"/>
      <c r="BC1163" s="318">
        <f>SUM(BB1163*O1163)</f>
        <v>0</v>
      </c>
      <c r="BD1163" s="44"/>
      <c r="BE1163" s="317">
        <f>SUM(BD1163*O1163)</f>
        <v>0</v>
      </c>
    </row>
    <row r="1164" spans="1:57" ht="25.5" x14ac:dyDescent="0.2">
      <c r="A1164" s="263">
        <v>407</v>
      </c>
      <c r="B1164" s="264" t="s">
        <v>134</v>
      </c>
      <c r="C1164" s="260" t="s">
        <v>139</v>
      </c>
      <c r="D1164" s="315" t="s">
        <v>4674</v>
      </c>
      <c r="E1164" s="266" t="s">
        <v>2340</v>
      </c>
      <c r="F1164" s="265">
        <v>12</v>
      </c>
      <c r="G1164" s="266" t="s">
        <v>4602</v>
      </c>
      <c r="H1164" s="320" t="s">
        <v>4372</v>
      </c>
      <c r="I1164" s="266" t="s">
        <v>3747</v>
      </c>
      <c r="J1164" s="316" t="s">
        <v>4733</v>
      </c>
      <c r="K1164" s="263"/>
      <c r="L1164" s="267"/>
      <c r="M1164" s="267"/>
      <c r="N1164" s="267"/>
      <c r="O1164" s="360">
        <v>3.2</v>
      </c>
      <c r="P1164" s="371">
        <f>SUM(R1164,T1164,V1164,X1164,Z1164,AB1164,AD1164,AF1164,AH1164,AJ1164,AL1164,AN1164,AP1164,AR1164,AT1164,AV1164,AX1164,AZ1164,BB1164,BD1164)</f>
        <v>0</v>
      </c>
      <c r="Q1164" s="372">
        <f>SUM(P1164*O1164)</f>
        <v>0</v>
      </c>
      <c r="R1164" s="43"/>
      <c r="S1164" s="318">
        <f>SUM(R1164*O1164)</f>
        <v>0</v>
      </c>
      <c r="T1164" s="44"/>
      <c r="U1164" s="317">
        <f>SUM(T1164*O1164)</f>
        <v>0</v>
      </c>
      <c r="V1164" s="43"/>
      <c r="W1164" s="318">
        <f>SUM(V1164*O1164)</f>
        <v>0</v>
      </c>
      <c r="X1164" s="44"/>
      <c r="Y1164" s="317">
        <f>SUM(X1164*O1164)</f>
        <v>0</v>
      </c>
      <c r="Z1164" s="43"/>
      <c r="AA1164" s="318">
        <f>SUM(Z1164*O1164)</f>
        <v>0</v>
      </c>
      <c r="AB1164" s="44"/>
      <c r="AC1164" s="317">
        <f>SUM(AB1164*O1164)</f>
        <v>0</v>
      </c>
      <c r="AD1164" s="43"/>
      <c r="AE1164" s="318">
        <f>SUM(AD1164*O1164)</f>
        <v>0</v>
      </c>
      <c r="AF1164" s="44"/>
      <c r="AG1164" s="317">
        <f>SUM(AF1164*O1164)</f>
        <v>0</v>
      </c>
      <c r="AH1164" s="43"/>
      <c r="AI1164" s="318">
        <f>SUM(AH1164*O1164)</f>
        <v>0</v>
      </c>
      <c r="AJ1164" s="44"/>
      <c r="AK1164" s="317">
        <f>SUM(AJ1164*O1164)</f>
        <v>0</v>
      </c>
      <c r="AL1164" s="43"/>
      <c r="AM1164" s="318">
        <f>SUM(AL1164*O1164)</f>
        <v>0</v>
      </c>
      <c r="AN1164" s="44"/>
      <c r="AO1164" s="317">
        <f>SUM(AN1164*O1164)</f>
        <v>0</v>
      </c>
      <c r="AP1164" s="43"/>
      <c r="AQ1164" s="318">
        <f>SUM(AP1164*O1164)</f>
        <v>0</v>
      </c>
      <c r="AR1164" s="44"/>
      <c r="AS1164" s="317">
        <f>SUM(AR1164*O1164)</f>
        <v>0</v>
      </c>
      <c r="AT1164" s="43"/>
      <c r="AU1164" s="318">
        <f>SUM(AT1164*O1164)</f>
        <v>0</v>
      </c>
      <c r="AV1164" s="44"/>
      <c r="AW1164" s="317">
        <f>SUM(AV1164*O1164)</f>
        <v>0</v>
      </c>
      <c r="AX1164" s="43"/>
      <c r="AY1164" s="318">
        <f>SUM(AX1164*O1164)</f>
        <v>0</v>
      </c>
      <c r="AZ1164" s="44"/>
      <c r="BA1164" s="317">
        <f>SUM(AZ1164*O1164)</f>
        <v>0</v>
      </c>
      <c r="BB1164" s="43"/>
      <c r="BC1164" s="318">
        <f>SUM(BB1164*O1164)</f>
        <v>0</v>
      </c>
      <c r="BD1164" s="44"/>
      <c r="BE1164" s="317">
        <f>SUM(BD1164*O1164)</f>
        <v>0</v>
      </c>
    </row>
    <row r="1165" spans="1:57" x14ac:dyDescent="0.2">
      <c r="A1165" s="187">
        <v>407</v>
      </c>
      <c r="B1165" s="25" t="s">
        <v>134</v>
      </c>
      <c r="C1165" s="25" t="s">
        <v>139</v>
      </c>
      <c r="D1165" s="29" t="s">
        <v>2203</v>
      </c>
      <c r="E1165" s="28" t="s">
        <v>2340</v>
      </c>
      <c r="F1165" s="188">
        <v>12</v>
      </c>
      <c r="G1165" s="28">
        <v>13304</v>
      </c>
      <c r="H1165" s="88" t="s">
        <v>2213</v>
      </c>
      <c r="I1165" s="29" t="s">
        <v>3404</v>
      </c>
      <c r="J1165" s="79" t="s">
        <v>2338</v>
      </c>
      <c r="K1165" s="187">
        <v>1</v>
      </c>
      <c r="L1165" s="80">
        <v>3.85</v>
      </c>
      <c r="M1165" s="80">
        <v>3.85</v>
      </c>
      <c r="N1165" s="80">
        <v>3.85</v>
      </c>
      <c r="O1165" s="223">
        <v>3.85</v>
      </c>
      <c r="P1165" s="371">
        <f>SUM(R1165,T1165,V1165,X1165,Z1165,AB1165,AD1165,AF1165,AH1165,AJ1165,AL1165,AN1165,AP1165,AR1165,AT1165,AV1165,AX1165,AZ1165,BB1165,BD1165)</f>
        <v>0</v>
      </c>
      <c r="Q1165" s="372">
        <f>SUM(P1165*O1165)</f>
        <v>0</v>
      </c>
      <c r="R1165" s="43"/>
      <c r="S1165" s="318">
        <f>SUM(R1165*O1165)</f>
        <v>0</v>
      </c>
      <c r="T1165" s="44"/>
      <c r="U1165" s="317">
        <f>SUM(T1165*O1165)</f>
        <v>0</v>
      </c>
      <c r="V1165" s="43"/>
      <c r="W1165" s="318">
        <f>SUM(V1165*O1165)</f>
        <v>0</v>
      </c>
      <c r="X1165" s="44"/>
      <c r="Y1165" s="317">
        <f>SUM(X1165*O1165)</f>
        <v>0</v>
      </c>
      <c r="Z1165" s="43"/>
      <c r="AA1165" s="318">
        <f>SUM(Z1165*O1165)</f>
        <v>0</v>
      </c>
      <c r="AB1165" s="44"/>
      <c r="AC1165" s="317">
        <f>SUM(AB1165*O1165)</f>
        <v>0</v>
      </c>
      <c r="AD1165" s="43"/>
      <c r="AE1165" s="318">
        <f>SUM(AD1165*O1165)</f>
        <v>0</v>
      </c>
      <c r="AF1165" s="44"/>
      <c r="AG1165" s="317">
        <f>SUM(AF1165*O1165)</f>
        <v>0</v>
      </c>
      <c r="AH1165" s="43"/>
      <c r="AI1165" s="318">
        <f>SUM(AH1165*O1165)</f>
        <v>0</v>
      </c>
      <c r="AJ1165" s="44"/>
      <c r="AK1165" s="317">
        <f>SUM(AJ1165*O1165)</f>
        <v>0</v>
      </c>
      <c r="AL1165" s="43"/>
      <c r="AM1165" s="318">
        <f>SUM(AL1165*O1165)</f>
        <v>0</v>
      </c>
      <c r="AN1165" s="44"/>
      <c r="AO1165" s="317">
        <f>SUM(AN1165*O1165)</f>
        <v>0</v>
      </c>
      <c r="AP1165" s="43"/>
      <c r="AQ1165" s="318">
        <f>SUM(AP1165*O1165)</f>
        <v>0</v>
      </c>
      <c r="AR1165" s="44"/>
      <c r="AS1165" s="317">
        <f>SUM(AR1165*O1165)</f>
        <v>0</v>
      </c>
      <c r="AT1165" s="43"/>
      <c r="AU1165" s="318">
        <f>SUM(AT1165*O1165)</f>
        <v>0</v>
      </c>
      <c r="AV1165" s="44"/>
      <c r="AW1165" s="317">
        <f>SUM(AV1165*O1165)</f>
        <v>0</v>
      </c>
      <c r="AX1165" s="43"/>
      <c r="AY1165" s="318">
        <f>SUM(AX1165*O1165)</f>
        <v>0</v>
      </c>
      <c r="AZ1165" s="44"/>
      <c r="BA1165" s="317">
        <f>SUM(AZ1165*O1165)</f>
        <v>0</v>
      </c>
      <c r="BB1165" s="43"/>
      <c r="BC1165" s="318">
        <f>SUM(BB1165*O1165)</f>
        <v>0</v>
      </c>
      <c r="BD1165" s="44"/>
      <c r="BE1165" s="317">
        <f>SUM(BD1165*O1165)</f>
        <v>0</v>
      </c>
    </row>
    <row r="1166" spans="1:57" ht="25.5" x14ac:dyDescent="0.2">
      <c r="A1166" s="186">
        <v>407</v>
      </c>
      <c r="B1166" s="73" t="s">
        <v>134</v>
      </c>
      <c r="C1166" s="73" t="s">
        <v>139</v>
      </c>
      <c r="D1166" s="74" t="s">
        <v>936</v>
      </c>
      <c r="E1166" s="74" t="s">
        <v>10</v>
      </c>
      <c r="F1166" s="75">
        <v>12</v>
      </c>
      <c r="G1166" s="74" t="s">
        <v>1038</v>
      </c>
      <c r="H1166" s="76" t="s">
        <v>1038</v>
      </c>
      <c r="I1166" s="74" t="s">
        <v>3400</v>
      </c>
      <c r="J1166" s="24" t="s">
        <v>3132</v>
      </c>
      <c r="K1166" s="186">
        <v>2</v>
      </c>
      <c r="L1166" s="144">
        <v>4.68</v>
      </c>
      <c r="M1166" s="77">
        <v>4.68</v>
      </c>
      <c r="N1166" s="77">
        <v>4.68</v>
      </c>
      <c r="O1166" s="220">
        <v>4.68</v>
      </c>
      <c r="P1166" s="371">
        <f>SUM(R1166,T1166,V1166,X1166,Z1166,AB1166,AD1166,AF1166,AH1166,AJ1166,AL1166,AN1166,AP1166,AR1166,AT1166,AV1166,AX1166,AZ1166,BB1166,BD1166)</f>
        <v>0</v>
      </c>
      <c r="Q1166" s="372">
        <f>SUM(P1166*O1166)</f>
        <v>0</v>
      </c>
      <c r="R1166" s="43"/>
      <c r="S1166" s="318">
        <f>SUM(R1166*O1166)</f>
        <v>0</v>
      </c>
      <c r="T1166" s="44"/>
      <c r="U1166" s="317">
        <f>SUM(T1166*O1166)</f>
        <v>0</v>
      </c>
      <c r="V1166" s="43"/>
      <c r="W1166" s="318">
        <f>SUM(V1166*O1166)</f>
        <v>0</v>
      </c>
      <c r="X1166" s="44"/>
      <c r="Y1166" s="317">
        <f>SUM(X1166*O1166)</f>
        <v>0</v>
      </c>
      <c r="Z1166" s="43"/>
      <c r="AA1166" s="318">
        <f>SUM(Z1166*O1166)</f>
        <v>0</v>
      </c>
      <c r="AB1166" s="44"/>
      <c r="AC1166" s="317">
        <f>SUM(AB1166*O1166)</f>
        <v>0</v>
      </c>
      <c r="AD1166" s="43"/>
      <c r="AE1166" s="318">
        <f>SUM(AD1166*O1166)</f>
        <v>0</v>
      </c>
      <c r="AF1166" s="44"/>
      <c r="AG1166" s="317">
        <f>SUM(AF1166*O1166)</f>
        <v>0</v>
      </c>
      <c r="AH1166" s="43"/>
      <c r="AI1166" s="318">
        <f>SUM(AH1166*O1166)</f>
        <v>0</v>
      </c>
      <c r="AJ1166" s="44"/>
      <c r="AK1166" s="317">
        <f>SUM(AJ1166*O1166)</f>
        <v>0</v>
      </c>
      <c r="AL1166" s="43"/>
      <c r="AM1166" s="318">
        <f>SUM(AL1166*O1166)</f>
        <v>0</v>
      </c>
      <c r="AN1166" s="44"/>
      <c r="AO1166" s="317">
        <f>SUM(AN1166*O1166)</f>
        <v>0</v>
      </c>
      <c r="AP1166" s="43"/>
      <c r="AQ1166" s="318">
        <f>SUM(AP1166*O1166)</f>
        <v>0</v>
      </c>
      <c r="AR1166" s="44"/>
      <c r="AS1166" s="317">
        <f>SUM(AR1166*O1166)</f>
        <v>0</v>
      </c>
      <c r="AT1166" s="43"/>
      <c r="AU1166" s="318">
        <f>SUM(AT1166*O1166)</f>
        <v>0</v>
      </c>
      <c r="AV1166" s="44"/>
      <c r="AW1166" s="317">
        <f>SUM(AV1166*O1166)</f>
        <v>0</v>
      </c>
      <c r="AX1166" s="43"/>
      <c r="AY1166" s="318">
        <f>SUM(AX1166*O1166)</f>
        <v>0</v>
      </c>
      <c r="AZ1166" s="44"/>
      <c r="BA1166" s="317">
        <f>SUM(AZ1166*O1166)</f>
        <v>0</v>
      </c>
      <c r="BB1166" s="43"/>
      <c r="BC1166" s="318">
        <f>SUM(BB1166*O1166)</f>
        <v>0</v>
      </c>
      <c r="BD1166" s="44"/>
      <c r="BE1166" s="317">
        <f>SUM(BD1166*O1166)</f>
        <v>0</v>
      </c>
    </row>
    <row r="1167" spans="1:57" x14ac:dyDescent="0.2">
      <c r="A1167" s="81">
        <v>407</v>
      </c>
      <c r="B1167" s="82" t="s">
        <v>134</v>
      </c>
      <c r="C1167" s="82" t="s">
        <v>139</v>
      </c>
      <c r="D1167" s="83" t="s">
        <v>936</v>
      </c>
      <c r="E1167" s="84" t="s">
        <v>2340</v>
      </c>
      <c r="F1167" s="85">
        <v>12</v>
      </c>
      <c r="G1167" s="84" t="s">
        <v>2499</v>
      </c>
      <c r="H1167" s="22">
        <v>9721317</v>
      </c>
      <c r="I1167" s="34">
        <v>57681</v>
      </c>
      <c r="J1167" s="86" t="s">
        <v>1074</v>
      </c>
      <c r="K1167" s="81">
        <v>3</v>
      </c>
      <c r="L1167" s="87">
        <v>4.8</v>
      </c>
      <c r="M1167" s="155">
        <v>5.86</v>
      </c>
      <c r="N1167" s="87">
        <v>5.86</v>
      </c>
      <c r="O1167" s="362">
        <v>5.12</v>
      </c>
      <c r="P1167" s="371">
        <f>SUM(R1167,T1167,V1167,X1167,Z1167,AB1167,AD1167,AF1167,AH1167,AJ1167,AL1167,AN1167,AP1167,AR1167,AT1167,AV1167,AX1167,AZ1167,BB1167,BD1167)</f>
        <v>0</v>
      </c>
      <c r="Q1167" s="372">
        <f>SUM(P1167*O1167)</f>
        <v>0</v>
      </c>
      <c r="R1167" s="43"/>
      <c r="S1167" s="318">
        <f>SUM(R1167*O1167)</f>
        <v>0</v>
      </c>
      <c r="T1167" s="44"/>
      <c r="U1167" s="317">
        <f>SUM(T1167*O1167)</f>
        <v>0</v>
      </c>
      <c r="V1167" s="43"/>
      <c r="W1167" s="318">
        <f>SUM(V1167*O1167)</f>
        <v>0</v>
      </c>
      <c r="X1167" s="44"/>
      <c r="Y1167" s="317">
        <f>SUM(X1167*O1167)</f>
        <v>0</v>
      </c>
      <c r="Z1167" s="43"/>
      <c r="AA1167" s="318">
        <f>SUM(Z1167*O1167)</f>
        <v>0</v>
      </c>
      <c r="AB1167" s="44"/>
      <c r="AC1167" s="317">
        <f>SUM(AB1167*O1167)</f>
        <v>0</v>
      </c>
      <c r="AD1167" s="43"/>
      <c r="AE1167" s="318">
        <f>SUM(AD1167*O1167)</f>
        <v>0</v>
      </c>
      <c r="AF1167" s="44"/>
      <c r="AG1167" s="317">
        <f>SUM(AF1167*O1167)</f>
        <v>0</v>
      </c>
      <c r="AH1167" s="43"/>
      <c r="AI1167" s="318">
        <f>SUM(AH1167*O1167)</f>
        <v>0</v>
      </c>
      <c r="AJ1167" s="44"/>
      <c r="AK1167" s="317">
        <f>SUM(AJ1167*O1167)</f>
        <v>0</v>
      </c>
      <c r="AL1167" s="43"/>
      <c r="AM1167" s="318">
        <f>SUM(AL1167*O1167)</f>
        <v>0</v>
      </c>
      <c r="AN1167" s="44"/>
      <c r="AO1167" s="317">
        <f>SUM(AN1167*O1167)</f>
        <v>0</v>
      </c>
      <c r="AP1167" s="43"/>
      <c r="AQ1167" s="318">
        <f>SUM(AP1167*O1167)</f>
        <v>0</v>
      </c>
      <c r="AR1167" s="44"/>
      <c r="AS1167" s="317">
        <f>SUM(AR1167*O1167)</f>
        <v>0</v>
      </c>
      <c r="AT1167" s="43"/>
      <c r="AU1167" s="318">
        <f>SUM(AT1167*O1167)</f>
        <v>0</v>
      </c>
      <c r="AV1167" s="44"/>
      <c r="AW1167" s="317">
        <f>SUM(AV1167*O1167)</f>
        <v>0</v>
      </c>
      <c r="AX1167" s="43"/>
      <c r="AY1167" s="318">
        <f>SUM(AX1167*O1167)</f>
        <v>0</v>
      </c>
      <c r="AZ1167" s="44"/>
      <c r="BA1167" s="317">
        <f>SUM(AZ1167*O1167)</f>
        <v>0</v>
      </c>
      <c r="BB1167" s="43"/>
      <c r="BC1167" s="318">
        <f>SUM(BB1167*O1167)</f>
        <v>0</v>
      </c>
      <c r="BD1167" s="44"/>
      <c r="BE1167" s="317">
        <f>SUM(BD1167*O1167)</f>
        <v>0</v>
      </c>
    </row>
    <row r="1168" spans="1:57" ht="25.5" x14ac:dyDescent="0.2">
      <c r="A1168" s="102">
        <v>408</v>
      </c>
      <c r="B1168" s="228" t="s">
        <v>134</v>
      </c>
      <c r="C1168" s="228" t="s">
        <v>1039</v>
      </c>
      <c r="D1168" s="74" t="s">
        <v>901</v>
      </c>
      <c r="E1168" s="74" t="s">
        <v>10</v>
      </c>
      <c r="F1168" s="75">
        <v>12</v>
      </c>
      <c r="G1168" s="74" t="s">
        <v>3072</v>
      </c>
      <c r="H1168" s="76" t="s">
        <v>3072</v>
      </c>
      <c r="I1168" s="74" t="s">
        <v>3400</v>
      </c>
      <c r="J1168" s="24" t="s">
        <v>3132</v>
      </c>
      <c r="K1168" s="186">
        <v>1</v>
      </c>
      <c r="L1168" s="77">
        <v>2.2799999999999998</v>
      </c>
      <c r="M1168" s="77">
        <v>2.2799999999999998</v>
      </c>
      <c r="N1168" s="157">
        <v>2.13</v>
      </c>
      <c r="O1168" s="220">
        <v>2.13</v>
      </c>
      <c r="P1168" s="371">
        <f>SUM(R1168,T1168,V1168,X1168,Z1168,AB1168,AD1168,AF1168,AH1168,AJ1168,AL1168,AN1168,AP1168,AR1168,AT1168,AV1168,AX1168,AZ1168,BB1168,BD1168)</f>
        <v>0</v>
      </c>
      <c r="Q1168" s="372">
        <f>SUM(P1168*O1168)</f>
        <v>0</v>
      </c>
      <c r="R1168" s="43"/>
      <c r="S1168" s="318">
        <f>SUM(R1168*O1168)</f>
        <v>0</v>
      </c>
      <c r="T1168" s="44"/>
      <c r="U1168" s="317">
        <f>SUM(T1168*O1168)</f>
        <v>0</v>
      </c>
      <c r="V1168" s="43"/>
      <c r="W1168" s="318">
        <f>SUM(V1168*O1168)</f>
        <v>0</v>
      </c>
      <c r="X1168" s="44"/>
      <c r="Y1168" s="317">
        <f>SUM(X1168*O1168)</f>
        <v>0</v>
      </c>
      <c r="Z1168" s="43"/>
      <c r="AA1168" s="318">
        <f>SUM(Z1168*O1168)</f>
        <v>0</v>
      </c>
      <c r="AB1168" s="44"/>
      <c r="AC1168" s="317">
        <f>SUM(AB1168*O1168)</f>
        <v>0</v>
      </c>
      <c r="AD1168" s="43"/>
      <c r="AE1168" s="318">
        <f>SUM(AD1168*O1168)</f>
        <v>0</v>
      </c>
      <c r="AF1168" s="44"/>
      <c r="AG1168" s="317">
        <f>SUM(AF1168*O1168)</f>
        <v>0</v>
      </c>
      <c r="AH1168" s="43"/>
      <c r="AI1168" s="318">
        <f>SUM(AH1168*O1168)</f>
        <v>0</v>
      </c>
      <c r="AJ1168" s="44"/>
      <c r="AK1168" s="317">
        <f>SUM(AJ1168*O1168)</f>
        <v>0</v>
      </c>
      <c r="AL1168" s="43"/>
      <c r="AM1168" s="318">
        <f>SUM(AL1168*O1168)</f>
        <v>0</v>
      </c>
      <c r="AN1168" s="44"/>
      <c r="AO1168" s="317">
        <f>SUM(AN1168*O1168)</f>
        <v>0</v>
      </c>
      <c r="AP1168" s="43"/>
      <c r="AQ1168" s="318">
        <f>SUM(AP1168*O1168)</f>
        <v>0</v>
      </c>
      <c r="AR1168" s="44"/>
      <c r="AS1168" s="317">
        <f>SUM(AR1168*O1168)</f>
        <v>0</v>
      </c>
      <c r="AT1168" s="43"/>
      <c r="AU1168" s="318">
        <f>SUM(AT1168*O1168)</f>
        <v>0</v>
      </c>
      <c r="AV1168" s="44"/>
      <c r="AW1168" s="317">
        <f>SUM(AV1168*O1168)</f>
        <v>0</v>
      </c>
      <c r="AX1168" s="43"/>
      <c r="AY1168" s="318">
        <f>SUM(AX1168*O1168)</f>
        <v>0</v>
      </c>
      <c r="AZ1168" s="44"/>
      <c r="BA1168" s="317">
        <f>SUM(AZ1168*O1168)</f>
        <v>0</v>
      </c>
      <c r="BB1168" s="43"/>
      <c r="BC1168" s="318">
        <f>SUM(BB1168*O1168)</f>
        <v>0</v>
      </c>
      <c r="BD1168" s="44"/>
      <c r="BE1168" s="317">
        <f>SUM(BD1168*O1168)</f>
        <v>0</v>
      </c>
    </row>
    <row r="1169" spans="1:57" ht="25.5" x14ac:dyDescent="0.2">
      <c r="A1169" s="187">
        <v>408</v>
      </c>
      <c r="B1169" s="25" t="s">
        <v>134</v>
      </c>
      <c r="C1169" s="25" t="s">
        <v>1039</v>
      </c>
      <c r="D1169" s="29" t="s">
        <v>2200</v>
      </c>
      <c r="E1169" s="28" t="s">
        <v>2340</v>
      </c>
      <c r="F1169" s="188">
        <v>12</v>
      </c>
      <c r="G1169" s="28" t="s">
        <v>2205</v>
      </c>
      <c r="H1169" s="88" t="s">
        <v>2214</v>
      </c>
      <c r="I1169" s="29" t="s">
        <v>3404</v>
      </c>
      <c r="J1169" s="79" t="s">
        <v>2338</v>
      </c>
      <c r="K1169" s="187">
        <v>2</v>
      </c>
      <c r="L1169" s="146">
        <v>2.14</v>
      </c>
      <c r="M1169" s="80">
        <v>2.14</v>
      </c>
      <c r="N1169" s="146">
        <v>2.36</v>
      </c>
      <c r="O1169" s="223">
        <v>2.36</v>
      </c>
      <c r="P1169" s="371">
        <f>SUM(R1169,T1169,V1169,X1169,Z1169,AB1169,AD1169,AF1169,AH1169,AJ1169,AL1169,AN1169,AP1169,AR1169,AT1169,AV1169,AX1169,AZ1169,BB1169,BD1169)</f>
        <v>0</v>
      </c>
      <c r="Q1169" s="372">
        <f>SUM(P1169*O1169)</f>
        <v>0</v>
      </c>
      <c r="R1169" s="43"/>
      <c r="S1169" s="318">
        <f>SUM(R1169*O1169)</f>
        <v>0</v>
      </c>
      <c r="T1169" s="44"/>
      <c r="U1169" s="317">
        <f>SUM(T1169*O1169)</f>
        <v>0</v>
      </c>
      <c r="V1169" s="43"/>
      <c r="W1169" s="318">
        <f>SUM(V1169*O1169)</f>
        <v>0</v>
      </c>
      <c r="X1169" s="44"/>
      <c r="Y1169" s="317">
        <f>SUM(X1169*O1169)</f>
        <v>0</v>
      </c>
      <c r="Z1169" s="43"/>
      <c r="AA1169" s="318">
        <f>SUM(Z1169*O1169)</f>
        <v>0</v>
      </c>
      <c r="AB1169" s="44"/>
      <c r="AC1169" s="317">
        <f>SUM(AB1169*O1169)</f>
        <v>0</v>
      </c>
      <c r="AD1169" s="43"/>
      <c r="AE1169" s="318">
        <f>SUM(AD1169*O1169)</f>
        <v>0</v>
      </c>
      <c r="AF1169" s="44"/>
      <c r="AG1169" s="317">
        <f>SUM(AF1169*O1169)</f>
        <v>0</v>
      </c>
      <c r="AH1169" s="43"/>
      <c r="AI1169" s="318">
        <f>SUM(AH1169*O1169)</f>
        <v>0</v>
      </c>
      <c r="AJ1169" s="44"/>
      <c r="AK1169" s="317">
        <f>SUM(AJ1169*O1169)</f>
        <v>0</v>
      </c>
      <c r="AL1169" s="43"/>
      <c r="AM1169" s="318">
        <f>SUM(AL1169*O1169)</f>
        <v>0</v>
      </c>
      <c r="AN1169" s="44"/>
      <c r="AO1169" s="317">
        <f>SUM(AN1169*O1169)</f>
        <v>0</v>
      </c>
      <c r="AP1169" s="43"/>
      <c r="AQ1169" s="318">
        <f>SUM(AP1169*O1169)</f>
        <v>0</v>
      </c>
      <c r="AR1169" s="44"/>
      <c r="AS1169" s="317">
        <f>SUM(AR1169*O1169)</f>
        <v>0</v>
      </c>
      <c r="AT1169" s="43"/>
      <c r="AU1169" s="318">
        <f>SUM(AT1169*O1169)</f>
        <v>0</v>
      </c>
      <c r="AV1169" s="44"/>
      <c r="AW1169" s="317">
        <f>SUM(AV1169*O1169)</f>
        <v>0</v>
      </c>
      <c r="AX1169" s="43"/>
      <c r="AY1169" s="318">
        <f>SUM(AX1169*O1169)</f>
        <v>0</v>
      </c>
      <c r="AZ1169" s="44"/>
      <c r="BA1169" s="317">
        <f>SUM(AZ1169*O1169)</f>
        <v>0</v>
      </c>
      <c r="BB1169" s="43"/>
      <c r="BC1169" s="318">
        <f>SUM(BB1169*O1169)</f>
        <v>0</v>
      </c>
      <c r="BD1169" s="44"/>
      <c r="BE1169" s="317">
        <f>SUM(BD1169*O1169)</f>
        <v>0</v>
      </c>
    </row>
    <row r="1170" spans="1:57" ht="25.5" x14ac:dyDescent="0.2">
      <c r="A1170" s="227">
        <v>409</v>
      </c>
      <c r="B1170" s="226" t="s">
        <v>134</v>
      </c>
      <c r="C1170" s="226" t="s">
        <v>166</v>
      </c>
      <c r="D1170" s="74" t="s">
        <v>936</v>
      </c>
      <c r="E1170" s="74" t="s">
        <v>919</v>
      </c>
      <c r="F1170" s="75">
        <v>288</v>
      </c>
      <c r="G1170" s="74" t="s">
        <v>1040</v>
      </c>
      <c r="H1170" s="76" t="s">
        <v>1040</v>
      </c>
      <c r="I1170" s="74" t="s">
        <v>3400</v>
      </c>
      <c r="J1170" s="24" t="s">
        <v>3132</v>
      </c>
      <c r="K1170" s="186">
        <v>1</v>
      </c>
      <c r="L1170" s="77">
        <v>45.45</v>
      </c>
      <c r="M1170" s="144">
        <v>47.72</v>
      </c>
      <c r="N1170" s="144">
        <v>50.11</v>
      </c>
      <c r="O1170" s="219">
        <v>52.62</v>
      </c>
      <c r="P1170" s="371">
        <f>SUM(R1170,T1170,V1170,X1170,Z1170,AB1170,AD1170,AF1170,AH1170,AJ1170,AL1170,AN1170,AP1170,AR1170,AT1170,AV1170,AX1170,AZ1170,BB1170,BD1170)</f>
        <v>0</v>
      </c>
      <c r="Q1170" s="372">
        <f>SUM(P1170*O1170)</f>
        <v>0</v>
      </c>
      <c r="R1170" s="43"/>
      <c r="S1170" s="318">
        <f>SUM(R1170*O1170)</f>
        <v>0</v>
      </c>
      <c r="T1170" s="44"/>
      <c r="U1170" s="317">
        <f>SUM(T1170*O1170)</f>
        <v>0</v>
      </c>
      <c r="V1170" s="43"/>
      <c r="W1170" s="318">
        <f>SUM(V1170*O1170)</f>
        <v>0</v>
      </c>
      <c r="X1170" s="44"/>
      <c r="Y1170" s="317">
        <f>SUM(X1170*O1170)</f>
        <v>0</v>
      </c>
      <c r="Z1170" s="43"/>
      <c r="AA1170" s="318">
        <f>SUM(Z1170*O1170)</f>
        <v>0</v>
      </c>
      <c r="AB1170" s="44"/>
      <c r="AC1170" s="317">
        <f>SUM(AB1170*O1170)</f>
        <v>0</v>
      </c>
      <c r="AD1170" s="43"/>
      <c r="AE1170" s="318">
        <f>SUM(AD1170*O1170)</f>
        <v>0</v>
      </c>
      <c r="AF1170" s="44"/>
      <c r="AG1170" s="317">
        <f>SUM(AF1170*O1170)</f>
        <v>0</v>
      </c>
      <c r="AH1170" s="43"/>
      <c r="AI1170" s="318">
        <f>SUM(AH1170*O1170)</f>
        <v>0</v>
      </c>
      <c r="AJ1170" s="44"/>
      <c r="AK1170" s="317">
        <f>SUM(AJ1170*O1170)</f>
        <v>0</v>
      </c>
      <c r="AL1170" s="43"/>
      <c r="AM1170" s="318">
        <f>SUM(AL1170*O1170)</f>
        <v>0</v>
      </c>
      <c r="AN1170" s="44"/>
      <c r="AO1170" s="317">
        <f>SUM(AN1170*O1170)</f>
        <v>0</v>
      </c>
      <c r="AP1170" s="43"/>
      <c r="AQ1170" s="318">
        <f>SUM(AP1170*O1170)</f>
        <v>0</v>
      </c>
      <c r="AR1170" s="44"/>
      <c r="AS1170" s="317">
        <f>SUM(AR1170*O1170)</f>
        <v>0</v>
      </c>
      <c r="AT1170" s="43"/>
      <c r="AU1170" s="318">
        <f>SUM(AT1170*O1170)</f>
        <v>0</v>
      </c>
      <c r="AV1170" s="44"/>
      <c r="AW1170" s="317">
        <f>SUM(AV1170*O1170)</f>
        <v>0</v>
      </c>
      <c r="AX1170" s="43"/>
      <c r="AY1170" s="318">
        <f>SUM(AX1170*O1170)</f>
        <v>0</v>
      </c>
      <c r="AZ1170" s="44"/>
      <c r="BA1170" s="317">
        <f>SUM(AZ1170*O1170)</f>
        <v>0</v>
      </c>
      <c r="BB1170" s="43"/>
      <c r="BC1170" s="318">
        <f>SUM(BB1170*O1170)</f>
        <v>0</v>
      </c>
      <c r="BD1170" s="44"/>
      <c r="BE1170" s="317">
        <f>SUM(BD1170*O1170)</f>
        <v>0</v>
      </c>
    </row>
    <row r="1171" spans="1:57" ht="25.5" x14ac:dyDescent="0.2">
      <c r="A1171" s="187">
        <v>409</v>
      </c>
      <c r="B1171" s="25" t="s">
        <v>134</v>
      </c>
      <c r="C1171" s="25" t="s">
        <v>166</v>
      </c>
      <c r="D1171" s="29" t="s">
        <v>2012</v>
      </c>
      <c r="E1171" s="28" t="s">
        <v>2383</v>
      </c>
      <c r="F1171" s="188">
        <v>288</v>
      </c>
      <c r="G1171" s="28">
        <v>82408</v>
      </c>
      <c r="H1171" s="88" t="s">
        <v>2215</v>
      </c>
      <c r="I1171" s="29" t="s">
        <v>3404</v>
      </c>
      <c r="J1171" s="79" t="s">
        <v>2338</v>
      </c>
      <c r="K1171" s="187">
        <v>2</v>
      </c>
      <c r="L1171" s="80">
        <v>53.9</v>
      </c>
      <c r="M1171" s="80">
        <v>53.9</v>
      </c>
      <c r="N1171" s="80">
        <v>53.9</v>
      </c>
      <c r="O1171" s="223">
        <v>53.9</v>
      </c>
      <c r="P1171" s="371">
        <f>SUM(R1171,T1171,V1171,X1171,Z1171,AB1171,AD1171,AF1171,AH1171,AJ1171,AL1171,AN1171,AP1171,AR1171,AT1171,AV1171,AX1171,AZ1171,BB1171,BD1171)</f>
        <v>0</v>
      </c>
      <c r="Q1171" s="372">
        <f>SUM(P1171*O1171)</f>
        <v>0</v>
      </c>
      <c r="R1171" s="43"/>
      <c r="S1171" s="318">
        <f>SUM(R1171*O1171)</f>
        <v>0</v>
      </c>
      <c r="T1171" s="44"/>
      <c r="U1171" s="317">
        <f>SUM(T1171*O1171)</f>
        <v>0</v>
      </c>
      <c r="V1171" s="43"/>
      <c r="W1171" s="318">
        <f>SUM(V1171*O1171)</f>
        <v>0</v>
      </c>
      <c r="X1171" s="44"/>
      <c r="Y1171" s="317">
        <f>SUM(X1171*O1171)</f>
        <v>0</v>
      </c>
      <c r="Z1171" s="43"/>
      <c r="AA1171" s="318">
        <f>SUM(Z1171*O1171)</f>
        <v>0</v>
      </c>
      <c r="AB1171" s="44"/>
      <c r="AC1171" s="317">
        <f>SUM(AB1171*O1171)</f>
        <v>0</v>
      </c>
      <c r="AD1171" s="43"/>
      <c r="AE1171" s="318">
        <f>SUM(AD1171*O1171)</f>
        <v>0</v>
      </c>
      <c r="AF1171" s="44"/>
      <c r="AG1171" s="317">
        <f>SUM(AF1171*O1171)</f>
        <v>0</v>
      </c>
      <c r="AH1171" s="43"/>
      <c r="AI1171" s="318">
        <f>SUM(AH1171*O1171)</f>
        <v>0</v>
      </c>
      <c r="AJ1171" s="44"/>
      <c r="AK1171" s="317">
        <f>SUM(AJ1171*O1171)</f>
        <v>0</v>
      </c>
      <c r="AL1171" s="43"/>
      <c r="AM1171" s="318">
        <f>SUM(AL1171*O1171)</f>
        <v>0</v>
      </c>
      <c r="AN1171" s="44"/>
      <c r="AO1171" s="317">
        <f>SUM(AN1171*O1171)</f>
        <v>0</v>
      </c>
      <c r="AP1171" s="43"/>
      <c r="AQ1171" s="318">
        <f>SUM(AP1171*O1171)</f>
        <v>0</v>
      </c>
      <c r="AR1171" s="44"/>
      <c r="AS1171" s="317">
        <f>SUM(AR1171*O1171)</f>
        <v>0</v>
      </c>
      <c r="AT1171" s="43"/>
      <c r="AU1171" s="318">
        <f>SUM(AT1171*O1171)</f>
        <v>0</v>
      </c>
      <c r="AV1171" s="44"/>
      <c r="AW1171" s="317">
        <f>SUM(AV1171*O1171)</f>
        <v>0</v>
      </c>
      <c r="AX1171" s="43"/>
      <c r="AY1171" s="318">
        <f>SUM(AX1171*O1171)</f>
        <v>0</v>
      </c>
      <c r="AZ1171" s="44"/>
      <c r="BA1171" s="317">
        <f>SUM(AZ1171*O1171)</f>
        <v>0</v>
      </c>
      <c r="BB1171" s="43"/>
      <c r="BC1171" s="318">
        <f>SUM(BB1171*O1171)</f>
        <v>0</v>
      </c>
      <c r="BD1171" s="44"/>
      <c r="BE1171" s="317">
        <f>SUM(BD1171*O1171)</f>
        <v>0</v>
      </c>
    </row>
    <row r="1172" spans="1:57" ht="25.5" x14ac:dyDescent="0.2">
      <c r="A1172" s="59">
        <v>410</v>
      </c>
      <c r="B1172" s="248" t="s">
        <v>134</v>
      </c>
      <c r="C1172" s="248" t="s">
        <v>138</v>
      </c>
      <c r="D1172" s="29" t="s">
        <v>135</v>
      </c>
      <c r="E1172" s="28" t="s">
        <v>12</v>
      </c>
      <c r="F1172" s="188">
        <v>1</v>
      </c>
      <c r="G1172" s="28">
        <v>4050</v>
      </c>
      <c r="H1172" s="88" t="s">
        <v>2216</v>
      </c>
      <c r="I1172" s="29" t="s">
        <v>3404</v>
      </c>
      <c r="J1172" s="79" t="s">
        <v>2338</v>
      </c>
      <c r="K1172" s="187">
        <v>1</v>
      </c>
      <c r="L1172" s="80">
        <v>7.72</v>
      </c>
      <c r="M1172" s="80">
        <v>7.72</v>
      </c>
      <c r="N1172" s="80">
        <v>7.72</v>
      </c>
      <c r="O1172" s="223">
        <v>7.72</v>
      </c>
      <c r="P1172" s="371">
        <f>SUM(R1172,T1172,V1172,X1172,Z1172,AB1172,AD1172,AF1172,AH1172,AJ1172,AL1172,AN1172,AP1172,AR1172,AT1172,AV1172,AX1172,AZ1172,BB1172,BD1172)</f>
        <v>0</v>
      </c>
      <c r="Q1172" s="372">
        <f>SUM(P1172*O1172)</f>
        <v>0</v>
      </c>
      <c r="R1172" s="43"/>
      <c r="S1172" s="318">
        <f>SUM(R1172*O1172)</f>
        <v>0</v>
      </c>
      <c r="T1172" s="44"/>
      <c r="U1172" s="317">
        <f>SUM(T1172*O1172)</f>
        <v>0</v>
      </c>
      <c r="V1172" s="43"/>
      <c r="W1172" s="318">
        <f>SUM(V1172*O1172)</f>
        <v>0</v>
      </c>
      <c r="X1172" s="44"/>
      <c r="Y1172" s="317">
        <f>SUM(X1172*O1172)</f>
        <v>0</v>
      </c>
      <c r="Z1172" s="43"/>
      <c r="AA1172" s="318">
        <f>SUM(Z1172*O1172)</f>
        <v>0</v>
      </c>
      <c r="AB1172" s="44"/>
      <c r="AC1172" s="317">
        <f>SUM(AB1172*O1172)</f>
        <v>0</v>
      </c>
      <c r="AD1172" s="43"/>
      <c r="AE1172" s="318">
        <f>SUM(AD1172*O1172)</f>
        <v>0</v>
      </c>
      <c r="AF1172" s="44"/>
      <c r="AG1172" s="317">
        <f>SUM(AF1172*O1172)</f>
        <v>0</v>
      </c>
      <c r="AH1172" s="43"/>
      <c r="AI1172" s="318">
        <f>SUM(AH1172*O1172)</f>
        <v>0</v>
      </c>
      <c r="AJ1172" s="44"/>
      <c r="AK1172" s="317">
        <f>SUM(AJ1172*O1172)</f>
        <v>0</v>
      </c>
      <c r="AL1172" s="43"/>
      <c r="AM1172" s="318">
        <f>SUM(AL1172*O1172)</f>
        <v>0</v>
      </c>
      <c r="AN1172" s="44"/>
      <c r="AO1172" s="317">
        <f>SUM(AN1172*O1172)</f>
        <v>0</v>
      </c>
      <c r="AP1172" s="43"/>
      <c r="AQ1172" s="318">
        <f>SUM(AP1172*O1172)</f>
        <v>0</v>
      </c>
      <c r="AR1172" s="44"/>
      <c r="AS1172" s="317">
        <f>SUM(AR1172*O1172)</f>
        <v>0</v>
      </c>
      <c r="AT1172" s="43"/>
      <c r="AU1172" s="318">
        <f>SUM(AT1172*O1172)</f>
        <v>0</v>
      </c>
      <c r="AV1172" s="44"/>
      <c r="AW1172" s="317">
        <f>SUM(AV1172*O1172)</f>
        <v>0</v>
      </c>
      <c r="AX1172" s="43"/>
      <c r="AY1172" s="318">
        <f>SUM(AX1172*O1172)</f>
        <v>0</v>
      </c>
      <c r="AZ1172" s="44"/>
      <c r="BA1172" s="317">
        <f>SUM(AZ1172*O1172)</f>
        <v>0</v>
      </c>
      <c r="BB1172" s="43"/>
      <c r="BC1172" s="318">
        <f>SUM(BB1172*O1172)</f>
        <v>0</v>
      </c>
      <c r="BD1172" s="44"/>
      <c r="BE1172" s="317">
        <f>SUM(BD1172*O1172)</f>
        <v>0</v>
      </c>
    </row>
    <row r="1173" spans="1:57" x14ac:dyDescent="0.2">
      <c r="A1173" s="186">
        <v>410</v>
      </c>
      <c r="B1173" s="73" t="s">
        <v>134</v>
      </c>
      <c r="C1173" s="73" t="s">
        <v>3624</v>
      </c>
      <c r="D1173" s="74" t="s">
        <v>135</v>
      </c>
      <c r="E1173" s="74" t="s">
        <v>12</v>
      </c>
      <c r="F1173" s="75">
        <v>1</v>
      </c>
      <c r="G1173" s="74" t="s">
        <v>3623</v>
      </c>
      <c r="H1173" s="76" t="s">
        <v>3623</v>
      </c>
      <c r="I1173" s="74" t="s">
        <v>3400</v>
      </c>
      <c r="J1173" s="24" t="s">
        <v>3132</v>
      </c>
      <c r="K1173" s="186">
        <v>2</v>
      </c>
      <c r="L1173" s="77">
        <v>49.27</v>
      </c>
      <c r="M1173" s="145">
        <v>11.45</v>
      </c>
      <c r="N1173" s="77">
        <v>11.45</v>
      </c>
      <c r="O1173" s="220">
        <v>11.45</v>
      </c>
      <c r="P1173" s="371">
        <f>SUM(R1173,T1173,V1173,X1173,Z1173,AB1173,AD1173,AF1173,AH1173,AJ1173,AL1173,AN1173,AP1173,AR1173,AT1173,AV1173,AX1173,AZ1173,BB1173,BD1173)</f>
        <v>0</v>
      </c>
      <c r="Q1173" s="372">
        <f>SUM(P1173*O1173)</f>
        <v>0</v>
      </c>
      <c r="R1173" s="43"/>
      <c r="S1173" s="318">
        <f>SUM(R1173*O1173)</f>
        <v>0</v>
      </c>
      <c r="T1173" s="44"/>
      <c r="U1173" s="317">
        <f>SUM(T1173*O1173)</f>
        <v>0</v>
      </c>
      <c r="V1173" s="43"/>
      <c r="W1173" s="318">
        <f>SUM(V1173*O1173)</f>
        <v>0</v>
      </c>
      <c r="X1173" s="44"/>
      <c r="Y1173" s="317">
        <f>SUM(X1173*O1173)</f>
        <v>0</v>
      </c>
      <c r="Z1173" s="43"/>
      <c r="AA1173" s="318">
        <f>SUM(Z1173*O1173)</f>
        <v>0</v>
      </c>
      <c r="AB1173" s="44"/>
      <c r="AC1173" s="317">
        <f>SUM(AB1173*O1173)</f>
        <v>0</v>
      </c>
      <c r="AD1173" s="43"/>
      <c r="AE1173" s="318">
        <f>SUM(AD1173*O1173)</f>
        <v>0</v>
      </c>
      <c r="AF1173" s="44"/>
      <c r="AG1173" s="317">
        <f>SUM(AF1173*O1173)</f>
        <v>0</v>
      </c>
      <c r="AH1173" s="43"/>
      <c r="AI1173" s="318">
        <f>SUM(AH1173*O1173)</f>
        <v>0</v>
      </c>
      <c r="AJ1173" s="44"/>
      <c r="AK1173" s="317">
        <f>SUM(AJ1173*O1173)</f>
        <v>0</v>
      </c>
      <c r="AL1173" s="43"/>
      <c r="AM1173" s="318">
        <f>SUM(AL1173*O1173)</f>
        <v>0</v>
      </c>
      <c r="AN1173" s="44"/>
      <c r="AO1173" s="317">
        <f>SUM(AN1173*O1173)</f>
        <v>0</v>
      </c>
      <c r="AP1173" s="43"/>
      <c r="AQ1173" s="318">
        <f>SUM(AP1173*O1173)</f>
        <v>0</v>
      </c>
      <c r="AR1173" s="44"/>
      <c r="AS1173" s="317">
        <f>SUM(AR1173*O1173)</f>
        <v>0</v>
      </c>
      <c r="AT1173" s="43"/>
      <c r="AU1173" s="318">
        <f>SUM(AT1173*O1173)</f>
        <v>0</v>
      </c>
      <c r="AV1173" s="44"/>
      <c r="AW1173" s="317">
        <f>SUM(AV1173*O1173)</f>
        <v>0</v>
      </c>
      <c r="AX1173" s="43"/>
      <c r="AY1173" s="318">
        <f>SUM(AX1173*O1173)</f>
        <v>0</v>
      </c>
      <c r="AZ1173" s="44"/>
      <c r="BA1173" s="317">
        <f>SUM(AZ1173*O1173)</f>
        <v>0</v>
      </c>
      <c r="BB1173" s="43"/>
      <c r="BC1173" s="318">
        <f>SUM(BB1173*O1173)</f>
        <v>0</v>
      </c>
      <c r="BD1173" s="44"/>
      <c r="BE1173" s="317">
        <f>SUM(BD1173*O1173)</f>
        <v>0</v>
      </c>
    </row>
    <row r="1174" spans="1:57" ht="25.5" x14ac:dyDescent="0.2">
      <c r="A1174" s="263">
        <v>411</v>
      </c>
      <c r="B1174" s="264" t="s">
        <v>134</v>
      </c>
      <c r="C1174" s="260" t="s">
        <v>136</v>
      </c>
      <c r="D1174" s="315" t="s">
        <v>743</v>
      </c>
      <c r="E1174" s="266" t="s">
        <v>11</v>
      </c>
      <c r="F1174" s="265">
        <v>1</v>
      </c>
      <c r="G1174" s="266" t="s">
        <v>4603</v>
      </c>
      <c r="H1174" s="320" t="s">
        <v>4373</v>
      </c>
      <c r="I1174" s="266" t="s">
        <v>3747</v>
      </c>
      <c r="J1174" s="316" t="s">
        <v>4733</v>
      </c>
      <c r="K1174" s="263"/>
      <c r="L1174" s="267"/>
      <c r="M1174" s="267"/>
      <c r="N1174" s="267"/>
      <c r="O1174" s="360">
        <v>1.05</v>
      </c>
      <c r="P1174" s="371">
        <f>SUM(R1174,T1174,V1174,X1174,Z1174,AB1174,AD1174,AF1174,AH1174,AJ1174,AL1174,AN1174,AP1174,AR1174,AT1174,AV1174,AX1174,AZ1174,BB1174,BD1174)</f>
        <v>0</v>
      </c>
      <c r="Q1174" s="372">
        <f>SUM(P1174*O1174)</f>
        <v>0</v>
      </c>
      <c r="R1174" s="43"/>
      <c r="S1174" s="318">
        <f>SUM(R1174*O1174)</f>
        <v>0</v>
      </c>
      <c r="T1174" s="44"/>
      <c r="U1174" s="317">
        <f>SUM(T1174*O1174)</f>
        <v>0</v>
      </c>
      <c r="V1174" s="43"/>
      <c r="W1174" s="318">
        <f>SUM(V1174*O1174)</f>
        <v>0</v>
      </c>
      <c r="X1174" s="44"/>
      <c r="Y1174" s="317">
        <f>SUM(X1174*O1174)</f>
        <v>0</v>
      </c>
      <c r="Z1174" s="43"/>
      <c r="AA1174" s="318">
        <f>SUM(Z1174*O1174)</f>
        <v>0</v>
      </c>
      <c r="AB1174" s="44"/>
      <c r="AC1174" s="317">
        <f>SUM(AB1174*O1174)</f>
        <v>0</v>
      </c>
      <c r="AD1174" s="43"/>
      <c r="AE1174" s="318">
        <f>SUM(AD1174*O1174)</f>
        <v>0</v>
      </c>
      <c r="AF1174" s="44"/>
      <c r="AG1174" s="317">
        <f>SUM(AF1174*O1174)</f>
        <v>0</v>
      </c>
      <c r="AH1174" s="43"/>
      <c r="AI1174" s="318">
        <f>SUM(AH1174*O1174)</f>
        <v>0</v>
      </c>
      <c r="AJ1174" s="44"/>
      <c r="AK1174" s="317">
        <f>SUM(AJ1174*O1174)</f>
        <v>0</v>
      </c>
      <c r="AL1174" s="43"/>
      <c r="AM1174" s="318">
        <f>SUM(AL1174*O1174)</f>
        <v>0</v>
      </c>
      <c r="AN1174" s="44"/>
      <c r="AO1174" s="317">
        <f>SUM(AN1174*O1174)</f>
        <v>0</v>
      </c>
      <c r="AP1174" s="43"/>
      <c r="AQ1174" s="318">
        <f>SUM(AP1174*O1174)</f>
        <v>0</v>
      </c>
      <c r="AR1174" s="44"/>
      <c r="AS1174" s="317">
        <f>SUM(AR1174*O1174)</f>
        <v>0</v>
      </c>
      <c r="AT1174" s="43"/>
      <c r="AU1174" s="318">
        <f>SUM(AT1174*O1174)</f>
        <v>0</v>
      </c>
      <c r="AV1174" s="44"/>
      <c r="AW1174" s="317">
        <f>SUM(AV1174*O1174)</f>
        <v>0</v>
      </c>
      <c r="AX1174" s="43"/>
      <c r="AY1174" s="318">
        <f>SUM(AX1174*O1174)</f>
        <v>0</v>
      </c>
      <c r="AZ1174" s="44"/>
      <c r="BA1174" s="317">
        <f>SUM(AZ1174*O1174)</f>
        <v>0</v>
      </c>
      <c r="BB1174" s="43"/>
      <c r="BC1174" s="318">
        <f>SUM(BB1174*O1174)</f>
        <v>0</v>
      </c>
      <c r="BD1174" s="44"/>
      <c r="BE1174" s="317">
        <f>SUM(BD1174*O1174)</f>
        <v>0</v>
      </c>
    </row>
    <row r="1175" spans="1:57" x14ac:dyDescent="0.2">
      <c r="A1175" s="187">
        <v>411</v>
      </c>
      <c r="B1175" s="25" t="s">
        <v>134</v>
      </c>
      <c r="C1175" s="25" t="s">
        <v>136</v>
      </c>
      <c r="D1175" s="29" t="s">
        <v>743</v>
      </c>
      <c r="E1175" s="28" t="s">
        <v>11</v>
      </c>
      <c r="F1175" s="188">
        <v>1</v>
      </c>
      <c r="G1175" s="28">
        <v>3363</v>
      </c>
      <c r="H1175" s="88" t="s">
        <v>2217</v>
      </c>
      <c r="I1175" s="29" t="s">
        <v>3404</v>
      </c>
      <c r="J1175" s="79" t="s">
        <v>2338</v>
      </c>
      <c r="K1175" s="187">
        <v>1</v>
      </c>
      <c r="L1175" s="80">
        <v>1.06</v>
      </c>
      <c r="M1175" s="80">
        <v>1.06</v>
      </c>
      <c r="N1175" s="80">
        <v>1.06</v>
      </c>
      <c r="O1175" s="223">
        <v>1.06</v>
      </c>
      <c r="P1175" s="371">
        <f>SUM(R1175,T1175,V1175,X1175,Z1175,AB1175,AD1175,AF1175,AH1175,AJ1175,AL1175,AN1175,AP1175,AR1175,AT1175,AV1175,AX1175,AZ1175,BB1175,BD1175)</f>
        <v>0</v>
      </c>
      <c r="Q1175" s="372">
        <f>SUM(P1175*O1175)</f>
        <v>0</v>
      </c>
      <c r="R1175" s="43"/>
      <c r="S1175" s="318">
        <f>SUM(R1175*O1175)</f>
        <v>0</v>
      </c>
      <c r="T1175" s="44"/>
      <c r="U1175" s="317">
        <f>SUM(T1175*O1175)</f>
        <v>0</v>
      </c>
      <c r="V1175" s="43"/>
      <c r="W1175" s="318">
        <f>SUM(V1175*O1175)</f>
        <v>0</v>
      </c>
      <c r="X1175" s="44"/>
      <c r="Y1175" s="317">
        <f>SUM(X1175*O1175)</f>
        <v>0</v>
      </c>
      <c r="Z1175" s="43"/>
      <c r="AA1175" s="318">
        <f>SUM(Z1175*O1175)</f>
        <v>0</v>
      </c>
      <c r="AB1175" s="44"/>
      <c r="AC1175" s="317">
        <f>SUM(AB1175*O1175)</f>
        <v>0</v>
      </c>
      <c r="AD1175" s="43"/>
      <c r="AE1175" s="318">
        <f>SUM(AD1175*O1175)</f>
        <v>0</v>
      </c>
      <c r="AF1175" s="44"/>
      <c r="AG1175" s="317">
        <f>SUM(AF1175*O1175)</f>
        <v>0</v>
      </c>
      <c r="AH1175" s="43"/>
      <c r="AI1175" s="318">
        <f>SUM(AH1175*O1175)</f>
        <v>0</v>
      </c>
      <c r="AJ1175" s="44"/>
      <c r="AK1175" s="317">
        <f>SUM(AJ1175*O1175)</f>
        <v>0</v>
      </c>
      <c r="AL1175" s="43"/>
      <c r="AM1175" s="318">
        <f>SUM(AL1175*O1175)</f>
        <v>0</v>
      </c>
      <c r="AN1175" s="44"/>
      <c r="AO1175" s="317">
        <f>SUM(AN1175*O1175)</f>
        <v>0</v>
      </c>
      <c r="AP1175" s="43"/>
      <c r="AQ1175" s="318">
        <f>SUM(AP1175*O1175)</f>
        <v>0</v>
      </c>
      <c r="AR1175" s="44"/>
      <c r="AS1175" s="317">
        <f>SUM(AR1175*O1175)</f>
        <v>0</v>
      </c>
      <c r="AT1175" s="43"/>
      <c r="AU1175" s="318">
        <f>SUM(AT1175*O1175)</f>
        <v>0</v>
      </c>
      <c r="AV1175" s="44"/>
      <c r="AW1175" s="317">
        <f>SUM(AV1175*O1175)</f>
        <v>0</v>
      </c>
      <c r="AX1175" s="43"/>
      <c r="AY1175" s="318">
        <f>SUM(AX1175*O1175)</f>
        <v>0</v>
      </c>
      <c r="AZ1175" s="44"/>
      <c r="BA1175" s="317">
        <f>SUM(AZ1175*O1175)</f>
        <v>0</v>
      </c>
      <c r="BB1175" s="43"/>
      <c r="BC1175" s="318">
        <f>SUM(BB1175*O1175)</f>
        <v>0</v>
      </c>
      <c r="BD1175" s="44"/>
      <c r="BE1175" s="317">
        <f>SUM(BD1175*O1175)</f>
        <v>0</v>
      </c>
    </row>
    <row r="1176" spans="1:57" ht="25.5" x14ac:dyDescent="0.2">
      <c r="A1176" s="81">
        <v>411</v>
      </c>
      <c r="B1176" s="82" t="s">
        <v>134</v>
      </c>
      <c r="C1176" s="82" t="s">
        <v>136</v>
      </c>
      <c r="D1176" s="83" t="s">
        <v>743</v>
      </c>
      <c r="E1176" s="84" t="s">
        <v>2350</v>
      </c>
      <c r="F1176" s="85">
        <v>1</v>
      </c>
      <c r="G1176" s="84">
        <v>3363</v>
      </c>
      <c r="H1176" s="22" t="s">
        <v>2500</v>
      </c>
      <c r="I1176" s="34">
        <v>57681</v>
      </c>
      <c r="J1176" s="86" t="s">
        <v>1074</v>
      </c>
      <c r="K1176" s="81">
        <v>2</v>
      </c>
      <c r="L1176" s="87">
        <v>1.32</v>
      </c>
      <c r="M1176" s="155">
        <v>1.58</v>
      </c>
      <c r="N1176" s="87">
        <v>1.58</v>
      </c>
      <c r="O1176" s="362">
        <v>1.44</v>
      </c>
      <c r="P1176" s="371">
        <f>SUM(R1176,T1176,V1176,X1176,Z1176,AB1176,AD1176,AF1176,AH1176,AJ1176,AL1176,AN1176,AP1176,AR1176,AT1176,AV1176,AX1176,AZ1176,BB1176,BD1176)</f>
        <v>0</v>
      </c>
      <c r="Q1176" s="372">
        <f>SUM(P1176*O1176)</f>
        <v>0</v>
      </c>
      <c r="R1176" s="43"/>
      <c r="S1176" s="318">
        <f>SUM(R1176*O1176)</f>
        <v>0</v>
      </c>
      <c r="T1176" s="44"/>
      <c r="U1176" s="317">
        <f>SUM(T1176*O1176)</f>
        <v>0</v>
      </c>
      <c r="V1176" s="43"/>
      <c r="W1176" s="318">
        <f>SUM(V1176*O1176)</f>
        <v>0</v>
      </c>
      <c r="X1176" s="44"/>
      <c r="Y1176" s="317">
        <f>SUM(X1176*O1176)</f>
        <v>0</v>
      </c>
      <c r="Z1176" s="43"/>
      <c r="AA1176" s="318">
        <f>SUM(Z1176*O1176)</f>
        <v>0</v>
      </c>
      <c r="AB1176" s="44"/>
      <c r="AC1176" s="317">
        <f>SUM(AB1176*O1176)</f>
        <v>0</v>
      </c>
      <c r="AD1176" s="43"/>
      <c r="AE1176" s="318">
        <f>SUM(AD1176*O1176)</f>
        <v>0</v>
      </c>
      <c r="AF1176" s="44"/>
      <c r="AG1176" s="317">
        <f>SUM(AF1176*O1176)</f>
        <v>0</v>
      </c>
      <c r="AH1176" s="43"/>
      <c r="AI1176" s="318">
        <f>SUM(AH1176*O1176)</f>
        <v>0</v>
      </c>
      <c r="AJ1176" s="44"/>
      <c r="AK1176" s="317">
        <f>SUM(AJ1176*O1176)</f>
        <v>0</v>
      </c>
      <c r="AL1176" s="43"/>
      <c r="AM1176" s="318">
        <f>SUM(AL1176*O1176)</f>
        <v>0</v>
      </c>
      <c r="AN1176" s="44"/>
      <c r="AO1176" s="317">
        <f>SUM(AN1176*O1176)</f>
        <v>0</v>
      </c>
      <c r="AP1176" s="43"/>
      <c r="AQ1176" s="318">
        <f>SUM(AP1176*O1176)</f>
        <v>0</v>
      </c>
      <c r="AR1176" s="44"/>
      <c r="AS1176" s="317">
        <f>SUM(AR1176*O1176)</f>
        <v>0</v>
      </c>
      <c r="AT1176" s="43"/>
      <c r="AU1176" s="318">
        <f>SUM(AT1176*O1176)</f>
        <v>0</v>
      </c>
      <c r="AV1176" s="44"/>
      <c r="AW1176" s="317">
        <f>SUM(AV1176*O1176)</f>
        <v>0</v>
      </c>
      <c r="AX1176" s="43"/>
      <c r="AY1176" s="318">
        <f>SUM(AX1176*O1176)</f>
        <v>0</v>
      </c>
      <c r="AZ1176" s="44"/>
      <c r="BA1176" s="317">
        <f>SUM(AZ1176*O1176)</f>
        <v>0</v>
      </c>
      <c r="BB1176" s="43"/>
      <c r="BC1176" s="318">
        <f>SUM(BB1176*O1176)</f>
        <v>0</v>
      </c>
      <c r="BD1176" s="44"/>
      <c r="BE1176" s="317">
        <f>SUM(BD1176*O1176)</f>
        <v>0</v>
      </c>
    </row>
    <row r="1177" spans="1:57" ht="25.5" x14ac:dyDescent="0.2">
      <c r="A1177" s="186">
        <v>411</v>
      </c>
      <c r="B1177" s="73" t="s">
        <v>134</v>
      </c>
      <c r="C1177" s="73" t="s">
        <v>136</v>
      </c>
      <c r="D1177" s="74" t="s">
        <v>137</v>
      </c>
      <c r="E1177" s="74" t="s">
        <v>11</v>
      </c>
      <c r="F1177" s="75">
        <v>1</v>
      </c>
      <c r="G1177" s="74" t="s">
        <v>3073</v>
      </c>
      <c r="H1177" s="76" t="s">
        <v>3073</v>
      </c>
      <c r="I1177" s="74" t="s">
        <v>3400</v>
      </c>
      <c r="J1177" s="24" t="s">
        <v>3132</v>
      </c>
      <c r="K1177" s="186">
        <v>3</v>
      </c>
      <c r="L1177" s="144">
        <v>15.63</v>
      </c>
      <c r="M1177" s="77">
        <v>15.63</v>
      </c>
      <c r="N1177" s="77">
        <v>15.63</v>
      </c>
      <c r="O1177" s="220">
        <v>15.63</v>
      </c>
      <c r="P1177" s="371">
        <f>SUM(R1177,T1177,V1177,X1177,Z1177,AB1177,AD1177,AF1177,AH1177,AJ1177,AL1177,AN1177,AP1177,AR1177,AT1177,AV1177,AX1177,AZ1177,BB1177,BD1177)</f>
        <v>0</v>
      </c>
      <c r="Q1177" s="372">
        <f>SUM(P1177*O1177)</f>
        <v>0</v>
      </c>
      <c r="R1177" s="43"/>
      <c r="S1177" s="318">
        <f>SUM(R1177*O1177)</f>
        <v>0</v>
      </c>
      <c r="T1177" s="44"/>
      <c r="U1177" s="317">
        <f>SUM(T1177*O1177)</f>
        <v>0</v>
      </c>
      <c r="V1177" s="43"/>
      <c r="W1177" s="318">
        <f>SUM(V1177*O1177)</f>
        <v>0</v>
      </c>
      <c r="X1177" s="44"/>
      <c r="Y1177" s="317">
        <f>SUM(X1177*O1177)</f>
        <v>0</v>
      </c>
      <c r="Z1177" s="43"/>
      <c r="AA1177" s="318">
        <f>SUM(Z1177*O1177)</f>
        <v>0</v>
      </c>
      <c r="AB1177" s="44"/>
      <c r="AC1177" s="317">
        <f>SUM(AB1177*O1177)</f>
        <v>0</v>
      </c>
      <c r="AD1177" s="43"/>
      <c r="AE1177" s="318">
        <f>SUM(AD1177*O1177)</f>
        <v>0</v>
      </c>
      <c r="AF1177" s="44"/>
      <c r="AG1177" s="317">
        <f>SUM(AF1177*O1177)</f>
        <v>0</v>
      </c>
      <c r="AH1177" s="43"/>
      <c r="AI1177" s="318">
        <f>SUM(AH1177*O1177)</f>
        <v>0</v>
      </c>
      <c r="AJ1177" s="44"/>
      <c r="AK1177" s="317">
        <f>SUM(AJ1177*O1177)</f>
        <v>0</v>
      </c>
      <c r="AL1177" s="43"/>
      <c r="AM1177" s="318">
        <f>SUM(AL1177*O1177)</f>
        <v>0</v>
      </c>
      <c r="AN1177" s="44"/>
      <c r="AO1177" s="317">
        <f>SUM(AN1177*O1177)</f>
        <v>0</v>
      </c>
      <c r="AP1177" s="43"/>
      <c r="AQ1177" s="318">
        <f>SUM(AP1177*O1177)</f>
        <v>0</v>
      </c>
      <c r="AR1177" s="44"/>
      <c r="AS1177" s="317">
        <f>SUM(AR1177*O1177)</f>
        <v>0</v>
      </c>
      <c r="AT1177" s="43"/>
      <c r="AU1177" s="318">
        <f>SUM(AT1177*O1177)</f>
        <v>0</v>
      </c>
      <c r="AV1177" s="44"/>
      <c r="AW1177" s="317">
        <f>SUM(AV1177*O1177)</f>
        <v>0</v>
      </c>
      <c r="AX1177" s="43"/>
      <c r="AY1177" s="318">
        <f>SUM(AX1177*O1177)</f>
        <v>0</v>
      </c>
      <c r="AZ1177" s="44"/>
      <c r="BA1177" s="317">
        <f>SUM(AZ1177*O1177)</f>
        <v>0</v>
      </c>
      <c r="BB1177" s="43"/>
      <c r="BC1177" s="318">
        <f>SUM(BB1177*O1177)</f>
        <v>0</v>
      </c>
      <c r="BD1177" s="44"/>
      <c r="BE1177" s="317">
        <f>SUM(BD1177*O1177)</f>
        <v>0</v>
      </c>
    </row>
    <row r="1178" spans="1:57" ht="25.5" x14ac:dyDescent="0.2">
      <c r="A1178" s="263">
        <v>412</v>
      </c>
      <c r="B1178" s="264" t="s">
        <v>134</v>
      </c>
      <c r="C1178" s="260" t="s">
        <v>1178</v>
      </c>
      <c r="D1178" s="315" t="s">
        <v>135</v>
      </c>
      <c r="E1178" s="266" t="s">
        <v>12</v>
      </c>
      <c r="F1178" s="265">
        <v>8</v>
      </c>
      <c r="G1178" s="266" t="s">
        <v>4604</v>
      </c>
      <c r="H1178" s="320" t="s">
        <v>4374</v>
      </c>
      <c r="I1178" s="266" t="s">
        <v>3747</v>
      </c>
      <c r="J1178" s="316" t="s">
        <v>4733</v>
      </c>
      <c r="K1178" s="263"/>
      <c r="L1178" s="267"/>
      <c r="M1178" s="267"/>
      <c r="N1178" s="267"/>
      <c r="O1178" s="360">
        <v>2.4500000000000002</v>
      </c>
      <c r="P1178" s="371">
        <f>SUM(R1178,T1178,V1178,X1178,Z1178,AB1178,AD1178,AF1178,AH1178,AJ1178,AL1178,AN1178,AP1178,AR1178,AT1178,AV1178,AX1178,AZ1178,BB1178,BD1178)</f>
        <v>0</v>
      </c>
      <c r="Q1178" s="372">
        <f>SUM(P1178*O1178)</f>
        <v>0</v>
      </c>
      <c r="R1178" s="43"/>
      <c r="S1178" s="318">
        <f>SUM(R1178*O1178)</f>
        <v>0</v>
      </c>
      <c r="T1178" s="44"/>
      <c r="U1178" s="317">
        <f>SUM(T1178*O1178)</f>
        <v>0</v>
      </c>
      <c r="V1178" s="43"/>
      <c r="W1178" s="318">
        <f>SUM(V1178*O1178)</f>
        <v>0</v>
      </c>
      <c r="X1178" s="44"/>
      <c r="Y1178" s="317">
        <f>SUM(X1178*O1178)</f>
        <v>0</v>
      </c>
      <c r="Z1178" s="43"/>
      <c r="AA1178" s="318">
        <f>SUM(Z1178*O1178)</f>
        <v>0</v>
      </c>
      <c r="AB1178" s="44"/>
      <c r="AC1178" s="317">
        <f>SUM(AB1178*O1178)</f>
        <v>0</v>
      </c>
      <c r="AD1178" s="43"/>
      <c r="AE1178" s="318">
        <f>SUM(AD1178*O1178)</f>
        <v>0</v>
      </c>
      <c r="AF1178" s="44"/>
      <c r="AG1178" s="317">
        <f>SUM(AF1178*O1178)</f>
        <v>0</v>
      </c>
      <c r="AH1178" s="43"/>
      <c r="AI1178" s="318">
        <f>SUM(AH1178*O1178)</f>
        <v>0</v>
      </c>
      <c r="AJ1178" s="44"/>
      <c r="AK1178" s="317">
        <f>SUM(AJ1178*O1178)</f>
        <v>0</v>
      </c>
      <c r="AL1178" s="43"/>
      <c r="AM1178" s="318">
        <f>SUM(AL1178*O1178)</f>
        <v>0</v>
      </c>
      <c r="AN1178" s="44"/>
      <c r="AO1178" s="317">
        <f>SUM(AN1178*O1178)</f>
        <v>0</v>
      </c>
      <c r="AP1178" s="43"/>
      <c r="AQ1178" s="318">
        <f>SUM(AP1178*O1178)</f>
        <v>0</v>
      </c>
      <c r="AR1178" s="44"/>
      <c r="AS1178" s="317">
        <f>SUM(AR1178*O1178)</f>
        <v>0</v>
      </c>
      <c r="AT1178" s="43"/>
      <c r="AU1178" s="318">
        <f>SUM(AT1178*O1178)</f>
        <v>0</v>
      </c>
      <c r="AV1178" s="44"/>
      <c r="AW1178" s="317">
        <f>SUM(AV1178*O1178)</f>
        <v>0</v>
      </c>
      <c r="AX1178" s="43"/>
      <c r="AY1178" s="318">
        <f>SUM(AX1178*O1178)</f>
        <v>0</v>
      </c>
      <c r="AZ1178" s="44"/>
      <c r="BA1178" s="317">
        <f>SUM(AZ1178*O1178)</f>
        <v>0</v>
      </c>
      <c r="BB1178" s="43"/>
      <c r="BC1178" s="318">
        <f>SUM(BB1178*O1178)</f>
        <v>0</v>
      </c>
      <c r="BD1178" s="44"/>
      <c r="BE1178" s="317">
        <f>SUM(BD1178*O1178)</f>
        <v>0</v>
      </c>
    </row>
    <row r="1179" spans="1:57" ht="25.5" x14ac:dyDescent="0.2">
      <c r="A1179" s="187">
        <v>412</v>
      </c>
      <c r="B1179" s="25" t="s">
        <v>134</v>
      </c>
      <c r="C1179" s="25" t="s">
        <v>1178</v>
      </c>
      <c r="D1179" s="29" t="s">
        <v>135</v>
      </c>
      <c r="E1179" s="28" t="s">
        <v>12</v>
      </c>
      <c r="F1179" s="188">
        <v>8</v>
      </c>
      <c r="G1179" s="28">
        <v>3708</v>
      </c>
      <c r="H1179" s="88" t="s">
        <v>2218</v>
      </c>
      <c r="I1179" s="29" t="s">
        <v>3404</v>
      </c>
      <c r="J1179" s="79" t="s">
        <v>2338</v>
      </c>
      <c r="K1179" s="187">
        <v>1</v>
      </c>
      <c r="L1179" s="80">
        <v>2.7</v>
      </c>
      <c r="M1179" s="80">
        <v>2.7</v>
      </c>
      <c r="N1179" s="80">
        <v>2.7</v>
      </c>
      <c r="O1179" s="223">
        <v>2.7</v>
      </c>
      <c r="P1179" s="371">
        <f>SUM(R1179,T1179,V1179,X1179,Z1179,AB1179,AD1179,AF1179,AH1179,AJ1179,AL1179,AN1179,AP1179,AR1179,AT1179,AV1179,AX1179,AZ1179,BB1179,BD1179)</f>
        <v>0</v>
      </c>
      <c r="Q1179" s="372">
        <f>SUM(P1179*O1179)</f>
        <v>0</v>
      </c>
      <c r="R1179" s="43"/>
      <c r="S1179" s="318">
        <f>SUM(R1179*O1179)</f>
        <v>0</v>
      </c>
      <c r="T1179" s="44"/>
      <c r="U1179" s="317">
        <f>SUM(T1179*O1179)</f>
        <v>0</v>
      </c>
      <c r="V1179" s="43"/>
      <c r="W1179" s="318">
        <f>SUM(V1179*O1179)</f>
        <v>0</v>
      </c>
      <c r="X1179" s="44"/>
      <c r="Y1179" s="317">
        <f>SUM(X1179*O1179)</f>
        <v>0</v>
      </c>
      <c r="Z1179" s="43"/>
      <c r="AA1179" s="318">
        <f>SUM(Z1179*O1179)</f>
        <v>0</v>
      </c>
      <c r="AB1179" s="44"/>
      <c r="AC1179" s="317">
        <f>SUM(AB1179*O1179)</f>
        <v>0</v>
      </c>
      <c r="AD1179" s="43"/>
      <c r="AE1179" s="318">
        <f>SUM(AD1179*O1179)</f>
        <v>0</v>
      </c>
      <c r="AF1179" s="44"/>
      <c r="AG1179" s="317">
        <f>SUM(AF1179*O1179)</f>
        <v>0</v>
      </c>
      <c r="AH1179" s="43"/>
      <c r="AI1179" s="318">
        <f>SUM(AH1179*O1179)</f>
        <v>0</v>
      </c>
      <c r="AJ1179" s="44"/>
      <c r="AK1179" s="317">
        <f>SUM(AJ1179*O1179)</f>
        <v>0</v>
      </c>
      <c r="AL1179" s="43"/>
      <c r="AM1179" s="318">
        <f>SUM(AL1179*O1179)</f>
        <v>0</v>
      </c>
      <c r="AN1179" s="44"/>
      <c r="AO1179" s="317">
        <f>SUM(AN1179*O1179)</f>
        <v>0</v>
      </c>
      <c r="AP1179" s="43"/>
      <c r="AQ1179" s="318">
        <f>SUM(AP1179*O1179)</f>
        <v>0</v>
      </c>
      <c r="AR1179" s="44"/>
      <c r="AS1179" s="317">
        <f>SUM(AR1179*O1179)</f>
        <v>0</v>
      </c>
      <c r="AT1179" s="43"/>
      <c r="AU1179" s="318">
        <f>SUM(AT1179*O1179)</f>
        <v>0</v>
      </c>
      <c r="AV1179" s="44"/>
      <c r="AW1179" s="317">
        <f>SUM(AV1179*O1179)</f>
        <v>0</v>
      </c>
      <c r="AX1179" s="43"/>
      <c r="AY1179" s="318">
        <f>SUM(AX1179*O1179)</f>
        <v>0</v>
      </c>
      <c r="AZ1179" s="44"/>
      <c r="BA1179" s="317">
        <f>SUM(AZ1179*O1179)</f>
        <v>0</v>
      </c>
      <c r="BB1179" s="43"/>
      <c r="BC1179" s="318">
        <f>SUM(BB1179*O1179)</f>
        <v>0</v>
      </c>
      <c r="BD1179" s="44"/>
      <c r="BE1179" s="317">
        <f>SUM(BD1179*O1179)</f>
        <v>0</v>
      </c>
    </row>
    <row r="1180" spans="1:57" ht="25.5" x14ac:dyDescent="0.2">
      <c r="A1180" s="81">
        <v>412</v>
      </c>
      <c r="B1180" s="82" t="s">
        <v>134</v>
      </c>
      <c r="C1180" s="82" t="s">
        <v>1178</v>
      </c>
      <c r="D1180" s="83" t="s">
        <v>135</v>
      </c>
      <c r="E1180" s="84" t="s">
        <v>2340</v>
      </c>
      <c r="F1180" s="85">
        <v>8</v>
      </c>
      <c r="G1180" s="84" t="s">
        <v>2501</v>
      </c>
      <c r="H1180" s="22">
        <v>9715582</v>
      </c>
      <c r="I1180" s="34">
        <v>57681</v>
      </c>
      <c r="J1180" s="86" t="s">
        <v>1074</v>
      </c>
      <c r="K1180" s="81">
        <v>2</v>
      </c>
      <c r="L1180" s="87">
        <v>3.52</v>
      </c>
      <c r="M1180" s="155">
        <v>4.01</v>
      </c>
      <c r="N1180" s="87">
        <v>4.01</v>
      </c>
      <c r="O1180" s="362">
        <v>3.56</v>
      </c>
      <c r="P1180" s="371">
        <f>SUM(R1180,T1180,V1180,X1180,Z1180,AB1180,AD1180,AF1180,AH1180,AJ1180,AL1180,AN1180,AP1180,AR1180,AT1180,AV1180,AX1180,AZ1180,BB1180,BD1180)</f>
        <v>0</v>
      </c>
      <c r="Q1180" s="372">
        <f>SUM(P1180*O1180)</f>
        <v>0</v>
      </c>
      <c r="R1180" s="43"/>
      <c r="S1180" s="318">
        <f>SUM(R1180*O1180)</f>
        <v>0</v>
      </c>
      <c r="T1180" s="44"/>
      <c r="U1180" s="317">
        <f>SUM(T1180*O1180)</f>
        <v>0</v>
      </c>
      <c r="V1180" s="43"/>
      <c r="W1180" s="318">
        <f>SUM(V1180*O1180)</f>
        <v>0</v>
      </c>
      <c r="X1180" s="44"/>
      <c r="Y1180" s="317">
        <f>SUM(X1180*O1180)</f>
        <v>0</v>
      </c>
      <c r="Z1180" s="43"/>
      <c r="AA1180" s="318">
        <f>SUM(Z1180*O1180)</f>
        <v>0</v>
      </c>
      <c r="AB1180" s="44"/>
      <c r="AC1180" s="317">
        <f>SUM(AB1180*O1180)</f>
        <v>0</v>
      </c>
      <c r="AD1180" s="43"/>
      <c r="AE1180" s="318">
        <f>SUM(AD1180*O1180)</f>
        <v>0</v>
      </c>
      <c r="AF1180" s="44"/>
      <c r="AG1180" s="317">
        <f>SUM(AF1180*O1180)</f>
        <v>0</v>
      </c>
      <c r="AH1180" s="43"/>
      <c r="AI1180" s="318">
        <f>SUM(AH1180*O1180)</f>
        <v>0</v>
      </c>
      <c r="AJ1180" s="44"/>
      <c r="AK1180" s="317">
        <f>SUM(AJ1180*O1180)</f>
        <v>0</v>
      </c>
      <c r="AL1180" s="43"/>
      <c r="AM1180" s="318">
        <f>SUM(AL1180*O1180)</f>
        <v>0</v>
      </c>
      <c r="AN1180" s="44"/>
      <c r="AO1180" s="317">
        <f>SUM(AN1180*O1180)</f>
        <v>0</v>
      </c>
      <c r="AP1180" s="43"/>
      <c r="AQ1180" s="318">
        <f>SUM(AP1180*O1180)</f>
        <v>0</v>
      </c>
      <c r="AR1180" s="44"/>
      <c r="AS1180" s="317">
        <f>SUM(AR1180*O1180)</f>
        <v>0</v>
      </c>
      <c r="AT1180" s="43"/>
      <c r="AU1180" s="318">
        <f>SUM(AT1180*O1180)</f>
        <v>0</v>
      </c>
      <c r="AV1180" s="44"/>
      <c r="AW1180" s="317">
        <f>SUM(AV1180*O1180)</f>
        <v>0</v>
      </c>
      <c r="AX1180" s="43"/>
      <c r="AY1180" s="318">
        <f>SUM(AX1180*O1180)</f>
        <v>0</v>
      </c>
      <c r="AZ1180" s="44"/>
      <c r="BA1180" s="317">
        <f>SUM(AZ1180*O1180)</f>
        <v>0</v>
      </c>
      <c r="BB1180" s="43"/>
      <c r="BC1180" s="318">
        <f>SUM(BB1180*O1180)</f>
        <v>0</v>
      </c>
      <c r="BD1180" s="44"/>
      <c r="BE1180" s="317">
        <f>SUM(BD1180*O1180)</f>
        <v>0</v>
      </c>
    </row>
    <row r="1181" spans="1:57" ht="25.5" x14ac:dyDescent="0.2">
      <c r="A1181" s="186">
        <v>412</v>
      </c>
      <c r="B1181" s="73" t="s">
        <v>134</v>
      </c>
      <c r="C1181" s="73" t="s">
        <v>1178</v>
      </c>
      <c r="D1181" s="74" t="s">
        <v>135</v>
      </c>
      <c r="E1181" s="74" t="s">
        <v>733</v>
      </c>
      <c r="F1181" s="75">
        <v>8</v>
      </c>
      <c r="G1181" s="74" t="s">
        <v>3074</v>
      </c>
      <c r="H1181" s="74" t="s">
        <v>3074</v>
      </c>
      <c r="I1181" s="74" t="s">
        <v>3400</v>
      </c>
      <c r="J1181" s="24" t="s">
        <v>3132</v>
      </c>
      <c r="K1181" s="186">
        <v>3</v>
      </c>
      <c r="L1181" s="144">
        <v>4</v>
      </c>
      <c r="M1181" s="77">
        <v>4.2</v>
      </c>
      <c r="N1181" s="77">
        <v>4.2</v>
      </c>
      <c r="O1181" s="220">
        <v>4.2</v>
      </c>
      <c r="P1181" s="371">
        <f>SUM(R1181,T1181,V1181,X1181,Z1181,AB1181,AD1181,AF1181,AH1181,AJ1181,AL1181,AN1181,AP1181,AR1181,AT1181,AV1181,AX1181,AZ1181,BB1181,BD1181)</f>
        <v>0</v>
      </c>
      <c r="Q1181" s="372">
        <f>SUM(P1181*O1181)</f>
        <v>0</v>
      </c>
      <c r="R1181" s="43"/>
      <c r="S1181" s="318">
        <f>SUM(R1181*O1181)</f>
        <v>0</v>
      </c>
      <c r="T1181" s="44"/>
      <c r="U1181" s="317">
        <f>SUM(T1181*O1181)</f>
        <v>0</v>
      </c>
      <c r="V1181" s="43"/>
      <c r="W1181" s="318">
        <f>SUM(V1181*O1181)</f>
        <v>0</v>
      </c>
      <c r="X1181" s="44"/>
      <c r="Y1181" s="317">
        <f>SUM(X1181*O1181)</f>
        <v>0</v>
      </c>
      <c r="Z1181" s="43"/>
      <c r="AA1181" s="318">
        <f>SUM(Z1181*O1181)</f>
        <v>0</v>
      </c>
      <c r="AB1181" s="44"/>
      <c r="AC1181" s="317">
        <f>SUM(AB1181*O1181)</f>
        <v>0</v>
      </c>
      <c r="AD1181" s="43"/>
      <c r="AE1181" s="318">
        <f>SUM(AD1181*O1181)</f>
        <v>0</v>
      </c>
      <c r="AF1181" s="44"/>
      <c r="AG1181" s="317">
        <f>SUM(AF1181*O1181)</f>
        <v>0</v>
      </c>
      <c r="AH1181" s="43"/>
      <c r="AI1181" s="318">
        <f>SUM(AH1181*O1181)</f>
        <v>0</v>
      </c>
      <c r="AJ1181" s="44"/>
      <c r="AK1181" s="317">
        <f>SUM(AJ1181*O1181)</f>
        <v>0</v>
      </c>
      <c r="AL1181" s="43"/>
      <c r="AM1181" s="318">
        <f>SUM(AL1181*O1181)</f>
        <v>0</v>
      </c>
      <c r="AN1181" s="44"/>
      <c r="AO1181" s="317">
        <f>SUM(AN1181*O1181)</f>
        <v>0</v>
      </c>
      <c r="AP1181" s="43"/>
      <c r="AQ1181" s="318">
        <f>SUM(AP1181*O1181)</f>
        <v>0</v>
      </c>
      <c r="AR1181" s="44"/>
      <c r="AS1181" s="317">
        <f>SUM(AR1181*O1181)</f>
        <v>0</v>
      </c>
      <c r="AT1181" s="43"/>
      <c r="AU1181" s="318">
        <f>SUM(AT1181*O1181)</f>
        <v>0</v>
      </c>
      <c r="AV1181" s="44"/>
      <c r="AW1181" s="317">
        <f>SUM(AV1181*O1181)</f>
        <v>0</v>
      </c>
      <c r="AX1181" s="43"/>
      <c r="AY1181" s="318">
        <f>SUM(AX1181*O1181)</f>
        <v>0</v>
      </c>
      <c r="AZ1181" s="44"/>
      <c r="BA1181" s="317">
        <f>SUM(AZ1181*O1181)</f>
        <v>0</v>
      </c>
      <c r="BB1181" s="43"/>
      <c r="BC1181" s="318">
        <f>SUM(BB1181*O1181)</f>
        <v>0</v>
      </c>
      <c r="BD1181" s="44"/>
      <c r="BE1181" s="317">
        <f>SUM(BD1181*O1181)</f>
        <v>0</v>
      </c>
    </row>
    <row r="1182" spans="1:57" ht="25.5" x14ac:dyDescent="0.2">
      <c r="A1182" s="263">
        <v>413</v>
      </c>
      <c r="B1182" s="264" t="s">
        <v>134</v>
      </c>
      <c r="C1182" s="260" t="s">
        <v>143</v>
      </c>
      <c r="D1182" s="315" t="s">
        <v>4674</v>
      </c>
      <c r="E1182" s="266" t="s">
        <v>2340</v>
      </c>
      <c r="F1182" s="265">
        <v>36</v>
      </c>
      <c r="G1182" s="266" t="s">
        <v>4605</v>
      </c>
      <c r="H1182" s="320" t="s">
        <v>4375</v>
      </c>
      <c r="I1182" s="266" t="s">
        <v>3747</v>
      </c>
      <c r="J1182" s="316" t="s">
        <v>4733</v>
      </c>
      <c r="K1182" s="263"/>
      <c r="L1182" s="267"/>
      <c r="M1182" s="267"/>
      <c r="N1182" s="267"/>
      <c r="O1182" s="360">
        <v>13.34</v>
      </c>
      <c r="P1182" s="371">
        <f>SUM(R1182,T1182,V1182,X1182,Z1182,AB1182,AD1182,AF1182,AH1182,AJ1182,AL1182,AN1182,AP1182,AR1182,AT1182,AV1182,AX1182,AZ1182,BB1182,BD1182)</f>
        <v>0</v>
      </c>
      <c r="Q1182" s="372">
        <f>SUM(P1182*O1182)</f>
        <v>0</v>
      </c>
      <c r="R1182" s="43"/>
      <c r="S1182" s="318">
        <f>SUM(R1182*O1182)</f>
        <v>0</v>
      </c>
      <c r="T1182" s="44"/>
      <c r="U1182" s="317">
        <f>SUM(T1182*O1182)</f>
        <v>0</v>
      </c>
      <c r="V1182" s="43"/>
      <c r="W1182" s="318">
        <f>SUM(V1182*O1182)</f>
        <v>0</v>
      </c>
      <c r="X1182" s="44"/>
      <c r="Y1182" s="317">
        <f>SUM(X1182*O1182)</f>
        <v>0</v>
      </c>
      <c r="Z1182" s="43"/>
      <c r="AA1182" s="318">
        <f>SUM(Z1182*O1182)</f>
        <v>0</v>
      </c>
      <c r="AB1182" s="44"/>
      <c r="AC1182" s="317">
        <f>SUM(AB1182*O1182)</f>
        <v>0</v>
      </c>
      <c r="AD1182" s="43"/>
      <c r="AE1182" s="318">
        <f>SUM(AD1182*O1182)</f>
        <v>0</v>
      </c>
      <c r="AF1182" s="44"/>
      <c r="AG1182" s="317">
        <f>SUM(AF1182*O1182)</f>
        <v>0</v>
      </c>
      <c r="AH1182" s="43"/>
      <c r="AI1182" s="318">
        <f>SUM(AH1182*O1182)</f>
        <v>0</v>
      </c>
      <c r="AJ1182" s="44"/>
      <c r="AK1182" s="317">
        <f>SUM(AJ1182*O1182)</f>
        <v>0</v>
      </c>
      <c r="AL1182" s="43"/>
      <c r="AM1182" s="318">
        <f>SUM(AL1182*O1182)</f>
        <v>0</v>
      </c>
      <c r="AN1182" s="44"/>
      <c r="AO1182" s="317">
        <f>SUM(AN1182*O1182)</f>
        <v>0</v>
      </c>
      <c r="AP1182" s="43"/>
      <c r="AQ1182" s="318">
        <f>SUM(AP1182*O1182)</f>
        <v>0</v>
      </c>
      <c r="AR1182" s="44"/>
      <c r="AS1182" s="317">
        <f>SUM(AR1182*O1182)</f>
        <v>0</v>
      </c>
      <c r="AT1182" s="43"/>
      <c r="AU1182" s="318">
        <f>SUM(AT1182*O1182)</f>
        <v>0</v>
      </c>
      <c r="AV1182" s="44"/>
      <c r="AW1182" s="317">
        <f>SUM(AV1182*O1182)</f>
        <v>0</v>
      </c>
      <c r="AX1182" s="43"/>
      <c r="AY1182" s="318">
        <f>SUM(AX1182*O1182)</f>
        <v>0</v>
      </c>
      <c r="AZ1182" s="44"/>
      <c r="BA1182" s="317">
        <f>SUM(AZ1182*O1182)</f>
        <v>0</v>
      </c>
      <c r="BB1182" s="43"/>
      <c r="BC1182" s="318">
        <f>SUM(BB1182*O1182)</f>
        <v>0</v>
      </c>
      <c r="BD1182" s="44"/>
      <c r="BE1182" s="317">
        <f>SUM(BD1182*O1182)</f>
        <v>0</v>
      </c>
    </row>
    <row r="1183" spans="1:57" x14ac:dyDescent="0.2">
      <c r="A1183" s="186">
        <v>413</v>
      </c>
      <c r="B1183" s="73" t="s">
        <v>134</v>
      </c>
      <c r="C1183" s="73" t="s">
        <v>143</v>
      </c>
      <c r="D1183" s="74" t="s">
        <v>936</v>
      </c>
      <c r="E1183" s="74" t="s">
        <v>10</v>
      </c>
      <c r="F1183" s="75">
        <v>36</v>
      </c>
      <c r="G1183" s="74" t="s">
        <v>3075</v>
      </c>
      <c r="H1183" s="76" t="s">
        <v>3075</v>
      </c>
      <c r="I1183" s="74" t="s">
        <v>3400</v>
      </c>
      <c r="J1183" s="24" t="s">
        <v>3132</v>
      </c>
      <c r="K1183" s="186">
        <v>1</v>
      </c>
      <c r="L1183" s="144">
        <v>15.07</v>
      </c>
      <c r="M1183" s="77">
        <v>15.07</v>
      </c>
      <c r="N1183" s="144">
        <v>15.82</v>
      </c>
      <c r="O1183" s="220">
        <v>15.82</v>
      </c>
      <c r="P1183" s="371">
        <f>SUM(R1183,T1183,V1183,X1183,Z1183,AB1183,AD1183,AF1183,AH1183,AJ1183,AL1183,AN1183,AP1183,AR1183,AT1183,AV1183,AX1183,AZ1183,BB1183,BD1183)</f>
        <v>0</v>
      </c>
      <c r="Q1183" s="372">
        <f>SUM(P1183*O1183)</f>
        <v>0</v>
      </c>
      <c r="R1183" s="43"/>
      <c r="S1183" s="318">
        <f>SUM(R1183*O1183)</f>
        <v>0</v>
      </c>
      <c r="T1183" s="44"/>
      <c r="U1183" s="317">
        <f>SUM(T1183*O1183)</f>
        <v>0</v>
      </c>
      <c r="V1183" s="43"/>
      <c r="W1183" s="318">
        <f>SUM(V1183*O1183)</f>
        <v>0</v>
      </c>
      <c r="X1183" s="44"/>
      <c r="Y1183" s="317">
        <f>SUM(X1183*O1183)</f>
        <v>0</v>
      </c>
      <c r="Z1183" s="43"/>
      <c r="AA1183" s="318">
        <f>SUM(Z1183*O1183)</f>
        <v>0</v>
      </c>
      <c r="AB1183" s="44"/>
      <c r="AC1183" s="317">
        <f>SUM(AB1183*O1183)</f>
        <v>0</v>
      </c>
      <c r="AD1183" s="43"/>
      <c r="AE1183" s="318">
        <f>SUM(AD1183*O1183)</f>
        <v>0</v>
      </c>
      <c r="AF1183" s="44"/>
      <c r="AG1183" s="317">
        <f>SUM(AF1183*O1183)</f>
        <v>0</v>
      </c>
      <c r="AH1183" s="43"/>
      <c r="AI1183" s="318">
        <f>SUM(AH1183*O1183)</f>
        <v>0</v>
      </c>
      <c r="AJ1183" s="44"/>
      <c r="AK1183" s="317">
        <f>SUM(AJ1183*O1183)</f>
        <v>0</v>
      </c>
      <c r="AL1183" s="43"/>
      <c r="AM1183" s="318">
        <f>SUM(AL1183*O1183)</f>
        <v>0</v>
      </c>
      <c r="AN1183" s="44"/>
      <c r="AO1183" s="317">
        <f>SUM(AN1183*O1183)</f>
        <v>0</v>
      </c>
      <c r="AP1183" s="43"/>
      <c r="AQ1183" s="318">
        <f>SUM(AP1183*O1183)</f>
        <v>0</v>
      </c>
      <c r="AR1183" s="44"/>
      <c r="AS1183" s="317">
        <f>SUM(AR1183*O1183)</f>
        <v>0</v>
      </c>
      <c r="AT1183" s="43"/>
      <c r="AU1183" s="318">
        <f>SUM(AT1183*O1183)</f>
        <v>0</v>
      </c>
      <c r="AV1183" s="44"/>
      <c r="AW1183" s="317">
        <f>SUM(AV1183*O1183)</f>
        <v>0</v>
      </c>
      <c r="AX1183" s="43"/>
      <c r="AY1183" s="318">
        <f>SUM(AX1183*O1183)</f>
        <v>0</v>
      </c>
      <c r="AZ1183" s="44"/>
      <c r="BA1183" s="317">
        <f>SUM(AZ1183*O1183)</f>
        <v>0</v>
      </c>
      <c r="BB1183" s="43"/>
      <c r="BC1183" s="318">
        <f>SUM(BB1183*O1183)</f>
        <v>0</v>
      </c>
      <c r="BD1183" s="44"/>
      <c r="BE1183" s="317">
        <f>SUM(BD1183*O1183)</f>
        <v>0</v>
      </c>
    </row>
    <row r="1184" spans="1:57" x14ac:dyDescent="0.2">
      <c r="A1184" s="81">
        <v>413</v>
      </c>
      <c r="B1184" s="82" t="s">
        <v>134</v>
      </c>
      <c r="C1184" s="82" t="s">
        <v>143</v>
      </c>
      <c r="D1184" s="83" t="s">
        <v>936</v>
      </c>
      <c r="E1184" s="84" t="s">
        <v>2340</v>
      </c>
      <c r="F1184" s="85">
        <v>36</v>
      </c>
      <c r="G1184" s="84" t="s">
        <v>2502</v>
      </c>
      <c r="H1184" s="22">
        <v>9724073</v>
      </c>
      <c r="I1184" s="34">
        <v>57681</v>
      </c>
      <c r="J1184" s="86" t="s">
        <v>1074</v>
      </c>
      <c r="K1184" s="81">
        <v>2</v>
      </c>
      <c r="L1184" s="87">
        <v>17.920000000000002</v>
      </c>
      <c r="M1184" s="155">
        <v>21.06</v>
      </c>
      <c r="N1184" s="87">
        <v>21.06</v>
      </c>
      <c r="O1184" s="362">
        <v>19</v>
      </c>
      <c r="P1184" s="371">
        <f>SUM(R1184,T1184,V1184,X1184,Z1184,AB1184,AD1184,AF1184,AH1184,AJ1184,AL1184,AN1184,AP1184,AR1184,AT1184,AV1184,AX1184,AZ1184,BB1184,BD1184)</f>
        <v>0</v>
      </c>
      <c r="Q1184" s="372">
        <f>SUM(P1184*O1184)</f>
        <v>0</v>
      </c>
      <c r="R1184" s="43"/>
      <c r="S1184" s="318">
        <f>SUM(R1184*O1184)</f>
        <v>0</v>
      </c>
      <c r="T1184" s="44"/>
      <c r="U1184" s="317">
        <f>SUM(T1184*O1184)</f>
        <v>0</v>
      </c>
      <c r="V1184" s="43"/>
      <c r="W1184" s="318">
        <f>SUM(V1184*O1184)</f>
        <v>0</v>
      </c>
      <c r="X1184" s="44"/>
      <c r="Y1184" s="317">
        <f>SUM(X1184*O1184)</f>
        <v>0</v>
      </c>
      <c r="Z1184" s="43"/>
      <c r="AA1184" s="318">
        <f>SUM(Z1184*O1184)</f>
        <v>0</v>
      </c>
      <c r="AB1184" s="44"/>
      <c r="AC1184" s="317">
        <f>SUM(AB1184*O1184)</f>
        <v>0</v>
      </c>
      <c r="AD1184" s="43"/>
      <c r="AE1184" s="318">
        <f>SUM(AD1184*O1184)</f>
        <v>0</v>
      </c>
      <c r="AF1184" s="44"/>
      <c r="AG1184" s="317">
        <f>SUM(AF1184*O1184)</f>
        <v>0</v>
      </c>
      <c r="AH1184" s="43"/>
      <c r="AI1184" s="318">
        <f>SUM(AH1184*O1184)</f>
        <v>0</v>
      </c>
      <c r="AJ1184" s="44"/>
      <c r="AK1184" s="317">
        <f>SUM(AJ1184*O1184)</f>
        <v>0</v>
      </c>
      <c r="AL1184" s="43"/>
      <c r="AM1184" s="318">
        <f>SUM(AL1184*O1184)</f>
        <v>0</v>
      </c>
      <c r="AN1184" s="44"/>
      <c r="AO1184" s="317">
        <f>SUM(AN1184*O1184)</f>
        <v>0</v>
      </c>
      <c r="AP1184" s="43"/>
      <c r="AQ1184" s="318">
        <f>SUM(AP1184*O1184)</f>
        <v>0</v>
      </c>
      <c r="AR1184" s="44"/>
      <c r="AS1184" s="317">
        <f>SUM(AR1184*O1184)</f>
        <v>0</v>
      </c>
      <c r="AT1184" s="43"/>
      <c r="AU1184" s="318">
        <f>SUM(AT1184*O1184)</f>
        <v>0</v>
      </c>
      <c r="AV1184" s="44"/>
      <c r="AW1184" s="317">
        <f>SUM(AV1184*O1184)</f>
        <v>0</v>
      </c>
      <c r="AX1184" s="43"/>
      <c r="AY1184" s="318">
        <f>SUM(AX1184*O1184)</f>
        <v>0</v>
      </c>
      <c r="AZ1184" s="44"/>
      <c r="BA1184" s="317">
        <f>SUM(AZ1184*O1184)</f>
        <v>0</v>
      </c>
      <c r="BB1184" s="43"/>
      <c r="BC1184" s="318">
        <f>SUM(BB1184*O1184)</f>
        <v>0</v>
      </c>
      <c r="BD1184" s="44"/>
      <c r="BE1184" s="317">
        <f>SUM(BD1184*O1184)</f>
        <v>0</v>
      </c>
    </row>
    <row r="1185" spans="1:57" x14ac:dyDescent="0.2">
      <c r="A1185" s="186">
        <v>414</v>
      </c>
      <c r="B1185" s="73" t="s">
        <v>134</v>
      </c>
      <c r="C1185" s="73" t="s">
        <v>1205</v>
      </c>
      <c r="D1185" s="74" t="s">
        <v>947</v>
      </c>
      <c r="E1185" s="74" t="s">
        <v>10</v>
      </c>
      <c r="F1185" s="75">
        <v>12</v>
      </c>
      <c r="G1185" s="74" t="s">
        <v>3076</v>
      </c>
      <c r="H1185" s="76" t="s">
        <v>3076</v>
      </c>
      <c r="I1185" s="74" t="s">
        <v>3400</v>
      </c>
      <c r="J1185" s="24" t="s">
        <v>3132</v>
      </c>
      <c r="K1185" s="186">
        <v>1</v>
      </c>
      <c r="L1185" s="144">
        <v>1.24</v>
      </c>
      <c r="M1185" s="77">
        <v>1.24</v>
      </c>
      <c r="N1185" s="144">
        <v>1.3</v>
      </c>
      <c r="O1185" s="220">
        <v>1.3</v>
      </c>
      <c r="P1185" s="371">
        <f>SUM(R1185,T1185,V1185,X1185,Z1185,AB1185,AD1185,AF1185,AH1185,AJ1185,AL1185,AN1185,AP1185,AR1185,AT1185,AV1185,AX1185,AZ1185,BB1185,BD1185)</f>
        <v>0</v>
      </c>
      <c r="Q1185" s="372">
        <f>SUM(P1185*O1185)</f>
        <v>0</v>
      </c>
      <c r="R1185" s="43"/>
      <c r="S1185" s="318">
        <f>SUM(R1185*O1185)</f>
        <v>0</v>
      </c>
      <c r="T1185" s="44"/>
      <c r="U1185" s="317">
        <f>SUM(T1185*O1185)</f>
        <v>0</v>
      </c>
      <c r="V1185" s="43"/>
      <c r="W1185" s="318">
        <f>SUM(V1185*O1185)</f>
        <v>0</v>
      </c>
      <c r="X1185" s="44"/>
      <c r="Y1185" s="317">
        <f>SUM(X1185*O1185)</f>
        <v>0</v>
      </c>
      <c r="Z1185" s="43"/>
      <c r="AA1185" s="318">
        <f>SUM(Z1185*O1185)</f>
        <v>0</v>
      </c>
      <c r="AB1185" s="44"/>
      <c r="AC1185" s="317">
        <f>SUM(AB1185*O1185)</f>
        <v>0</v>
      </c>
      <c r="AD1185" s="43"/>
      <c r="AE1185" s="318">
        <f>SUM(AD1185*O1185)</f>
        <v>0</v>
      </c>
      <c r="AF1185" s="44"/>
      <c r="AG1185" s="317">
        <f>SUM(AF1185*O1185)</f>
        <v>0</v>
      </c>
      <c r="AH1185" s="43"/>
      <c r="AI1185" s="318">
        <f>SUM(AH1185*O1185)</f>
        <v>0</v>
      </c>
      <c r="AJ1185" s="44"/>
      <c r="AK1185" s="317">
        <f>SUM(AJ1185*O1185)</f>
        <v>0</v>
      </c>
      <c r="AL1185" s="43"/>
      <c r="AM1185" s="318">
        <f>SUM(AL1185*O1185)</f>
        <v>0</v>
      </c>
      <c r="AN1185" s="44"/>
      <c r="AO1185" s="317">
        <f>SUM(AN1185*O1185)</f>
        <v>0</v>
      </c>
      <c r="AP1185" s="43"/>
      <c r="AQ1185" s="318">
        <f>SUM(AP1185*O1185)</f>
        <v>0</v>
      </c>
      <c r="AR1185" s="44"/>
      <c r="AS1185" s="317">
        <f>SUM(AR1185*O1185)</f>
        <v>0</v>
      </c>
      <c r="AT1185" s="43"/>
      <c r="AU1185" s="318">
        <f>SUM(AT1185*O1185)</f>
        <v>0</v>
      </c>
      <c r="AV1185" s="44"/>
      <c r="AW1185" s="317">
        <f>SUM(AV1185*O1185)</f>
        <v>0</v>
      </c>
      <c r="AX1185" s="43"/>
      <c r="AY1185" s="318">
        <f>SUM(AX1185*O1185)</f>
        <v>0</v>
      </c>
      <c r="AZ1185" s="44"/>
      <c r="BA1185" s="317">
        <f>SUM(AZ1185*O1185)</f>
        <v>0</v>
      </c>
      <c r="BB1185" s="43"/>
      <c r="BC1185" s="318">
        <f>SUM(BB1185*O1185)</f>
        <v>0</v>
      </c>
      <c r="BD1185" s="44"/>
      <c r="BE1185" s="317">
        <f>SUM(BD1185*O1185)</f>
        <v>0</v>
      </c>
    </row>
    <row r="1186" spans="1:57" ht="25.5" x14ac:dyDescent="0.2">
      <c r="A1186" s="187">
        <v>414</v>
      </c>
      <c r="B1186" s="25" t="s">
        <v>134</v>
      </c>
      <c r="C1186" s="25" t="s">
        <v>1205</v>
      </c>
      <c r="D1186" s="29" t="s">
        <v>2204</v>
      </c>
      <c r="E1186" s="28" t="s">
        <v>2340</v>
      </c>
      <c r="F1186" s="188">
        <v>12</v>
      </c>
      <c r="G1186" s="28">
        <v>12886</v>
      </c>
      <c r="H1186" s="88" t="s">
        <v>2219</v>
      </c>
      <c r="I1186" s="29" t="s">
        <v>3404</v>
      </c>
      <c r="J1186" s="79" t="s">
        <v>2338</v>
      </c>
      <c r="K1186" s="187">
        <v>2</v>
      </c>
      <c r="L1186" s="80">
        <v>1.55</v>
      </c>
      <c r="M1186" s="80">
        <v>1.55</v>
      </c>
      <c r="N1186" s="80">
        <v>1.55</v>
      </c>
      <c r="O1186" s="223">
        <v>1.55</v>
      </c>
      <c r="P1186" s="371">
        <f>SUM(R1186,T1186,V1186,X1186,Z1186,AB1186,AD1186,AF1186,AH1186,AJ1186,AL1186,AN1186,AP1186,AR1186,AT1186,AV1186,AX1186,AZ1186,BB1186,BD1186)</f>
        <v>0</v>
      </c>
      <c r="Q1186" s="372">
        <f>SUM(P1186*O1186)</f>
        <v>0</v>
      </c>
      <c r="R1186" s="43"/>
      <c r="S1186" s="318">
        <f>SUM(R1186*O1186)</f>
        <v>0</v>
      </c>
      <c r="T1186" s="44"/>
      <c r="U1186" s="317">
        <f>SUM(T1186*O1186)</f>
        <v>0</v>
      </c>
      <c r="V1186" s="43"/>
      <c r="W1186" s="318">
        <f>SUM(V1186*O1186)</f>
        <v>0</v>
      </c>
      <c r="X1186" s="44"/>
      <c r="Y1186" s="317">
        <f>SUM(X1186*O1186)</f>
        <v>0</v>
      </c>
      <c r="Z1186" s="43"/>
      <c r="AA1186" s="318">
        <f>SUM(Z1186*O1186)</f>
        <v>0</v>
      </c>
      <c r="AB1186" s="44"/>
      <c r="AC1186" s="317">
        <f>SUM(AB1186*O1186)</f>
        <v>0</v>
      </c>
      <c r="AD1186" s="43"/>
      <c r="AE1186" s="318">
        <f>SUM(AD1186*O1186)</f>
        <v>0</v>
      </c>
      <c r="AF1186" s="44"/>
      <c r="AG1186" s="317">
        <f>SUM(AF1186*O1186)</f>
        <v>0</v>
      </c>
      <c r="AH1186" s="43"/>
      <c r="AI1186" s="318">
        <f>SUM(AH1186*O1186)</f>
        <v>0</v>
      </c>
      <c r="AJ1186" s="44"/>
      <c r="AK1186" s="317">
        <f>SUM(AJ1186*O1186)</f>
        <v>0</v>
      </c>
      <c r="AL1186" s="43"/>
      <c r="AM1186" s="318">
        <f>SUM(AL1186*O1186)</f>
        <v>0</v>
      </c>
      <c r="AN1186" s="44"/>
      <c r="AO1186" s="317">
        <f>SUM(AN1186*O1186)</f>
        <v>0</v>
      </c>
      <c r="AP1186" s="43"/>
      <c r="AQ1186" s="318">
        <f>SUM(AP1186*O1186)</f>
        <v>0</v>
      </c>
      <c r="AR1186" s="44"/>
      <c r="AS1186" s="317">
        <f>SUM(AR1186*O1186)</f>
        <v>0</v>
      </c>
      <c r="AT1186" s="43"/>
      <c r="AU1186" s="318">
        <f>SUM(AT1186*O1186)</f>
        <v>0</v>
      </c>
      <c r="AV1186" s="44"/>
      <c r="AW1186" s="317">
        <f>SUM(AV1186*O1186)</f>
        <v>0</v>
      </c>
      <c r="AX1186" s="43"/>
      <c r="AY1186" s="318">
        <f>SUM(AX1186*O1186)</f>
        <v>0</v>
      </c>
      <c r="AZ1186" s="44"/>
      <c r="BA1186" s="317">
        <f>SUM(AZ1186*O1186)</f>
        <v>0</v>
      </c>
      <c r="BB1186" s="43"/>
      <c r="BC1186" s="318">
        <f>SUM(BB1186*O1186)</f>
        <v>0</v>
      </c>
      <c r="BD1186" s="44"/>
      <c r="BE1186" s="317">
        <f>SUM(BD1186*O1186)</f>
        <v>0</v>
      </c>
    </row>
    <row r="1187" spans="1:57" x14ac:dyDescent="0.2">
      <c r="A1187" s="60">
        <v>414</v>
      </c>
      <c r="B1187" s="269" t="s">
        <v>134</v>
      </c>
      <c r="C1187" s="269" t="s">
        <v>1205</v>
      </c>
      <c r="D1187" s="83" t="s">
        <v>936</v>
      </c>
      <c r="E1187" s="84" t="s">
        <v>2340</v>
      </c>
      <c r="F1187" s="85">
        <v>12</v>
      </c>
      <c r="G1187" s="84" t="s">
        <v>2503</v>
      </c>
      <c r="H1187" s="22">
        <v>9718706</v>
      </c>
      <c r="I1187" s="34">
        <v>57681</v>
      </c>
      <c r="J1187" s="86" t="s">
        <v>1074</v>
      </c>
      <c r="K1187" s="81">
        <v>3</v>
      </c>
      <c r="L1187" s="87">
        <v>2.52</v>
      </c>
      <c r="M1187" s="155">
        <v>2.64</v>
      </c>
      <c r="N1187" s="87">
        <v>2.64</v>
      </c>
      <c r="O1187" s="361">
        <v>2.77</v>
      </c>
      <c r="P1187" s="371">
        <f>SUM(R1187,T1187,V1187,X1187,Z1187,AB1187,AD1187,AF1187,AH1187,AJ1187,AL1187,AN1187,AP1187,AR1187,AT1187,AV1187,AX1187,AZ1187,BB1187,BD1187)</f>
        <v>0</v>
      </c>
      <c r="Q1187" s="372">
        <f>SUM(P1187*O1187)</f>
        <v>0</v>
      </c>
      <c r="R1187" s="43"/>
      <c r="S1187" s="318">
        <f>SUM(R1187*O1187)</f>
        <v>0</v>
      </c>
      <c r="T1187" s="44"/>
      <c r="U1187" s="317">
        <f>SUM(T1187*O1187)</f>
        <v>0</v>
      </c>
      <c r="V1187" s="43"/>
      <c r="W1187" s="318">
        <f>SUM(V1187*O1187)</f>
        <v>0</v>
      </c>
      <c r="X1187" s="44"/>
      <c r="Y1187" s="317">
        <f>SUM(X1187*O1187)</f>
        <v>0</v>
      </c>
      <c r="Z1187" s="43"/>
      <c r="AA1187" s="318">
        <f>SUM(Z1187*O1187)</f>
        <v>0</v>
      </c>
      <c r="AB1187" s="44"/>
      <c r="AC1187" s="317">
        <f>SUM(AB1187*O1187)</f>
        <v>0</v>
      </c>
      <c r="AD1187" s="43"/>
      <c r="AE1187" s="318">
        <f>SUM(AD1187*O1187)</f>
        <v>0</v>
      </c>
      <c r="AF1187" s="44"/>
      <c r="AG1187" s="317">
        <f>SUM(AF1187*O1187)</f>
        <v>0</v>
      </c>
      <c r="AH1187" s="43"/>
      <c r="AI1187" s="318">
        <f>SUM(AH1187*O1187)</f>
        <v>0</v>
      </c>
      <c r="AJ1187" s="44"/>
      <c r="AK1187" s="317">
        <f>SUM(AJ1187*O1187)</f>
        <v>0</v>
      </c>
      <c r="AL1187" s="43"/>
      <c r="AM1187" s="318">
        <f>SUM(AL1187*O1187)</f>
        <v>0</v>
      </c>
      <c r="AN1187" s="44"/>
      <c r="AO1187" s="317">
        <f>SUM(AN1187*O1187)</f>
        <v>0</v>
      </c>
      <c r="AP1187" s="43"/>
      <c r="AQ1187" s="318">
        <f>SUM(AP1187*O1187)</f>
        <v>0</v>
      </c>
      <c r="AR1187" s="44"/>
      <c r="AS1187" s="317">
        <f>SUM(AR1187*O1187)</f>
        <v>0</v>
      </c>
      <c r="AT1187" s="43"/>
      <c r="AU1187" s="318">
        <f>SUM(AT1187*O1187)</f>
        <v>0</v>
      </c>
      <c r="AV1187" s="44"/>
      <c r="AW1187" s="317">
        <f>SUM(AV1187*O1187)</f>
        <v>0</v>
      </c>
      <c r="AX1187" s="43"/>
      <c r="AY1187" s="318">
        <f>SUM(AX1187*O1187)</f>
        <v>0</v>
      </c>
      <c r="AZ1187" s="44"/>
      <c r="BA1187" s="317">
        <f>SUM(AZ1187*O1187)</f>
        <v>0</v>
      </c>
      <c r="BB1187" s="43"/>
      <c r="BC1187" s="318">
        <f>SUM(BB1187*O1187)</f>
        <v>0</v>
      </c>
      <c r="BD1187" s="44"/>
      <c r="BE1187" s="317">
        <f>SUM(BD1187*O1187)</f>
        <v>0</v>
      </c>
    </row>
    <row r="1188" spans="1:57" ht="25.5" x14ac:dyDescent="0.2">
      <c r="A1188" s="187">
        <v>415</v>
      </c>
      <c r="B1188" s="25" t="s">
        <v>134</v>
      </c>
      <c r="C1188" s="25" t="s">
        <v>165</v>
      </c>
      <c r="D1188" s="29" t="s">
        <v>135</v>
      </c>
      <c r="E1188" s="28" t="s">
        <v>2383</v>
      </c>
      <c r="F1188" s="188">
        <v>240</v>
      </c>
      <c r="G1188" s="28">
        <v>4240</v>
      </c>
      <c r="H1188" s="88" t="s">
        <v>2220</v>
      </c>
      <c r="I1188" s="29" t="s">
        <v>3404</v>
      </c>
      <c r="J1188" s="79" t="s">
        <v>2338</v>
      </c>
      <c r="K1188" s="187">
        <v>1</v>
      </c>
      <c r="L1188" s="80">
        <v>50.23</v>
      </c>
      <c r="M1188" s="80">
        <v>50.23</v>
      </c>
      <c r="N1188" s="80">
        <v>50.23</v>
      </c>
      <c r="O1188" s="223">
        <v>50.23</v>
      </c>
      <c r="P1188" s="371">
        <f>SUM(R1188,T1188,V1188,X1188,Z1188,AB1188,AD1188,AF1188,AH1188,AJ1188,AL1188,AN1188,AP1188,AR1188,AT1188,AV1188,AX1188,AZ1188,BB1188,BD1188)</f>
        <v>0</v>
      </c>
      <c r="Q1188" s="372">
        <f>SUM(P1188*O1188)</f>
        <v>0</v>
      </c>
      <c r="R1188" s="43"/>
      <c r="S1188" s="318">
        <f>SUM(R1188*O1188)</f>
        <v>0</v>
      </c>
      <c r="T1188" s="44"/>
      <c r="U1188" s="317">
        <f>SUM(T1188*O1188)</f>
        <v>0</v>
      </c>
      <c r="V1188" s="43"/>
      <c r="W1188" s="318">
        <f>SUM(V1188*O1188)</f>
        <v>0</v>
      </c>
      <c r="X1188" s="44"/>
      <c r="Y1188" s="317">
        <f>SUM(X1188*O1188)</f>
        <v>0</v>
      </c>
      <c r="Z1188" s="43"/>
      <c r="AA1188" s="318">
        <f>SUM(Z1188*O1188)</f>
        <v>0</v>
      </c>
      <c r="AB1188" s="44"/>
      <c r="AC1188" s="317">
        <f>SUM(AB1188*O1188)</f>
        <v>0</v>
      </c>
      <c r="AD1188" s="43"/>
      <c r="AE1188" s="318">
        <f>SUM(AD1188*O1188)</f>
        <v>0</v>
      </c>
      <c r="AF1188" s="44"/>
      <c r="AG1188" s="317">
        <f>SUM(AF1188*O1188)</f>
        <v>0</v>
      </c>
      <c r="AH1188" s="43"/>
      <c r="AI1188" s="318">
        <f>SUM(AH1188*O1188)</f>
        <v>0</v>
      </c>
      <c r="AJ1188" s="44"/>
      <c r="AK1188" s="317">
        <f>SUM(AJ1188*O1188)</f>
        <v>0</v>
      </c>
      <c r="AL1188" s="43"/>
      <c r="AM1188" s="318">
        <f>SUM(AL1188*O1188)</f>
        <v>0</v>
      </c>
      <c r="AN1188" s="44"/>
      <c r="AO1188" s="317">
        <f>SUM(AN1188*O1188)</f>
        <v>0</v>
      </c>
      <c r="AP1188" s="43"/>
      <c r="AQ1188" s="318">
        <f>SUM(AP1188*O1188)</f>
        <v>0</v>
      </c>
      <c r="AR1188" s="44"/>
      <c r="AS1188" s="317">
        <f>SUM(AR1188*O1188)</f>
        <v>0</v>
      </c>
      <c r="AT1188" s="43"/>
      <c r="AU1188" s="318">
        <f>SUM(AT1188*O1188)</f>
        <v>0</v>
      </c>
      <c r="AV1188" s="44"/>
      <c r="AW1188" s="317">
        <f>SUM(AV1188*O1188)</f>
        <v>0</v>
      </c>
      <c r="AX1188" s="43"/>
      <c r="AY1188" s="318">
        <f>SUM(AX1188*O1188)</f>
        <v>0</v>
      </c>
      <c r="AZ1188" s="44"/>
      <c r="BA1188" s="317">
        <f>SUM(AZ1188*O1188)</f>
        <v>0</v>
      </c>
      <c r="BB1188" s="43"/>
      <c r="BC1188" s="318">
        <f>SUM(BB1188*O1188)</f>
        <v>0</v>
      </c>
      <c r="BD1188" s="44"/>
      <c r="BE1188" s="317">
        <f>SUM(BD1188*O1188)</f>
        <v>0</v>
      </c>
    </row>
    <row r="1189" spans="1:57" ht="25.5" x14ac:dyDescent="0.2">
      <c r="A1189" s="81">
        <v>415</v>
      </c>
      <c r="B1189" s="82" t="s">
        <v>134</v>
      </c>
      <c r="C1189" s="82" t="s">
        <v>165</v>
      </c>
      <c r="D1189" s="83" t="s">
        <v>135</v>
      </c>
      <c r="E1189" s="84" t="s">
        <v>2383</v>
      </c>
      <c r="F1189" s="85">
        <v>240</v>
      </c>
      <c r="G1189" s="84" t="s">
        <v>2504</v>
      </c>
      <c r="H1189" s="22">
        <v>9718043</v>
      </c>
      <c r="I1189" s="34">
        <v>57681</v>
      </c>
      <c r="J1189" s="86" t="s">
        <v>1074</v>
      </c>
      <c r="K1189" s="81">
        <v>2</v>
      </c>
      <c r="L1189" s="87">
        <v>57.4</v>
      </c>
      <c r="M1189" s="155">
        <v>70.66</v>
      </c>
      <c r="N1189" s="87">
        <v>70.66</v>
      </c>
      <c r="O1189" s="362">
        <v>58.28</v>
      </c>
      <c r="P1189" s="371">
        <f>SUM(R1189,T1189,V1189,X1189,Z1189,AB1189,AD1189,AF1189,AH1189,AJ1189,AL1189,AN1189,AP1189,AR1189,AT1189,AV1189,AX1189,AZ1189,BB1189,BD1189)</f>
        <v>0</v>
      </c>
      <c r="Q1189" s="372">
        <f>SUM(P1189*O1189)</f>
        <v>0</v>
      </c>
      <c r="R1189" s="43"/>
      <c r="S1189" s="318">
        <f>SUM(R1189*O1189)</f>
        <v>0</v>
      </c>
      <c r="T1189" s="44"/>
      <c r="U1189" s="317">
        <f>SUM(T1189*O1189)</f>
        <v>0</v>
      </c>
      <c r="V1189" s="43"/>
      <c r="W1189" s="318">
        <f>SUM(V1189*O1189)</f>
        <v>0</v>
      </c>
      <c r="X1189" s="44"/>
      <c r="Y1189" s="317">
        <f>SUM(X1189*O1189)</f>
        <v>0</v>
      </c>
      <c r="Z1189" s="43"/>
      <c r="AA1189" s="318">
        <f>SUM(Z1189*O1189)</f>
        <v>0</v>
      </c>
      <c r="AB1189" s="44"/>
      <c r="AC1189" s="317">
        <f>SUM(AB1189*O1189)</f>
        <v>0</v>
      </c>
      <c r="AD1189" s="43"/>
      <c r="AE1189" s="318">
        <f>SUM(AD1189*O1189)</f>
        <v>0</v>
      </c>
      <c r="AF1189" s="44"/>
      <c r="AG1189" s="317">
        <f>SUM(AF1189*O1189)</f>
        <v>0</v>
      </c>
      <c r="AH1189" s="43"/>
      <c r="AI1189" s="318">
        <f>SUM(AH1189*O1189)</f>
        <v>0</v>
      </c>
      <c r="AJ1189" s="44"/>
      <c r="AK1189" s="317">
        <f>SUM(AJ1189*O1189)</f>
        <v>0</v>
      </c>
      <c r="AL1189" s="43"/>
      <c r="AM1189" s="318">
        <f>SUM(AL1189*O1189)</f>
        <v>0</v>
      </c>
      <c r="AN1189" s="44"/>
      <c r="AO1189" s="317">
        <f>SUM(AN1189*O1189)</f>
        <v>0</v>
      </c>
      <c r="AP1189" s="43"/>
      <c r="AQ1189" s="318">
        <f>SUM(AP1189*O1189)</f>
        <v>0</v>
      </c>
      <c r="AR1189" s="44"/>
      <c r="AS1189" s="317">
        <f>SUM(AR1189*O1189)</f>
        <v>0</v>
      </c>
      <c r="AT1189" s="43"/>
      <c r="AU1189" s="318">
        <f>SUM(AT1189*O1189)</f>
        <v>0</v>
      </c>
      <c r="AV1189" s="44"/>
      <c r="AW1189" s="317">
        <f>SUM(AV1189*O1189)</f>
        <v>0</v>
      </c>
      <c r="AX1189" s="43"/>
      <c r="AY1189" s="318">
        <f>SUM(AX1189*O1189)</f>
        <v>0</v>
      </c>
      <c r="AZ1189" s="44"/>
      <c r="BA1189" s="317">
        <f>SUM(AZ1189*O1189)</f>
        <v>0</v>
      </c>
      <c r="BB1189" s="43"/>
      <c r="BC1189" s="318">
        <f>SUM(BB1189*O1189)</f>
        <v>0</v>
      </c>
      <c r="BD1189" s="44"/>
      <c r="BE1189" s="317">
        <f>SUM(BD1189*O1189)</f>
        <v>0</v>
      </c>
    </row>
    <row r="1190" spans="1:57" ht="25.5" x14ac:dyDescent="0.2">
      <c r="A1190" s="102">
        <v>415</v>
      </c>
      <c r="B1190" s="228" t="s">
        <v>134</v>
      </c>
      <c r="C1190" s="228" t="s">
        <v>165</v>
      </c>
      <c r="D1190" s="74" t="s">
        <v>135</v>
      </c>
      <c r="E1190" s="74" t="s">
        <v>919</v>
      </c>
      <c r="F1190" s="75">
        <v>240</v>
      </c>
      <c r="G1190" s="74" t="s">
        <v>1041</v>
      </c>
      <c r="H1190" s="76" t="s">
        <v>1041</v>
      </c>
      <c r="I1190" s="74" t="s">
        <v>3400</v>
      </c>
      <c r="J1190" s="24" t="s">
        <v>3132</v>
      </c>
      <c r="K1190" s="186">
        <v>3</v>
      </c>
      <c r="L1190" s="144">
        <v>63.62</v>
      </c>
      <c r="M1190" s="77">
        <v>63.62</v>
      </c>
      <c r="N1190" s="77">
        <v>63.62</v>
      </c>
      <c r="O1190" s="220">
        <v>63.62</v>
      </c>
      <c r="P1190" s="371">
        <f>SUM(R1190,T1190,V1190,X1190,Z1190,AB1190,AD1190,AF1190,AH1190,AJ1190,AL1190,AN1190,AP1190,AR1190,AT1190,AV1190,AX1190,AZ1190,BB1190,BD1190)</f>
        <v>0</v>
      </c>
      <c r="Q1190" s="372">
        <f>SUM(P1190*O1190)</f>
        <v>0</v>
      </c>
      <c r="R1190" s="43"/>
      <c r="S1190" s="318">
        <f>SUM(R1190*O1190)</f>
        <v>0</v>
      </c>
      <c r="T1190" s="44"/>
      <c r="U1190" s="317">
        <f>SUM(T1190*O1190)</f>
        <v>0</v>
      </c>
      <c r="V1190" s="43"/>
      <c r="W1190" s="318">
        <f>SUM(V1190*O1190)</f>
        <v>0</v>
      </c>
      <c r="X1190" s="44"/>
      <c r="Y1190" s="317">
        <f>SUM(X1190*O1190)</f>
        <v>0</v>
      </c>
      <c r="Z1190" s="43"/>
      <c r="AA1190" s="318">
        <f>SUM(Z1190*O1190)</f>
        <v>0</v>
      </c>
      <c r="AB1190" s="44"/>
      <c r="AC1190" s="317">
        <f>SUM(AB1190*O1190)</f>
        <v>0</v>
      </c>
      <c r="AD1190" s="43"/>
      <c r="AE1190" s="318">
        <f>SUM(AD1190*O1190)</f>
        <v>0</v>
      </c>
      <c r="AF1190" s="44"/>
      <c r="AG1190" s="317">
        <f>SUM(AF1190*O1190)</f>
        <v>0</v>
      </c>
      <c r="AH1190" s="43"/>
      <c r="AI1190" s="318">
        <f>SUM(AH1190*O1190)</f>
        <v>0</v>
      </c>
      <c r="AJ1190" s="44"/>
      <c r="AK1190" s="317">
        <f>SUM(AJ1190*O1190)</f>
        <v>0</v>
      </c>
      <c r="AL1190" s="43"/>
      <c r="AM1190" s="318">
        <f>SUM(AL1190*O1190)</f>
        <v>0</v>
      </c>
      <c r="AN1190" s="44"/>
      <c r="AO1190" s="317">
        <f>SUM(AN1190*O1190)</f>
        <v>0</v>
      </c>
      <c r="AP1190" s="43"/>
      <c r="AQ1190" s="318">
        <f>SUM(AP1190*O1190)</f>
        <v>0</v>
      </c>
      <c r="AR1190" s="44"/>
      <c r="AS1190" s="317">
        <f>SUM(AR1190*O1190)</f>
        <v>0</v>
      </c>
      <c r="AT1190" s="43"/>
      <c r="AU1190" s="318">
        <f>SUM(AT1190*O1190)</f>
        <v>0</v>
      </c>
      <c r="AV1190" s="44"/>
      <c r="AW1190" s="317">
        <f>SUM(AV1190*O1190)</f>
        <v>0</v>
      </c>
      <c r="AX1190" s="43"/>
      <c r="AY1190" s="318">
        <f>SUM(AX1190*O1190)</f>
        <v>0</v>
      </c>
      <c r="AZ1190" s="44"/>
      <c r="BA1190" s="317">
        <f>SUM(AZ1190*O1190)</f>
        <v>0</v>
      </c>
      <c r="BB1190" s="43"/>
      <c r="BC1190" s="318">
        <f>SUM(BB1190*O1190)</f>
        <v>0</v>
      </c>
      <c r="BD1190" s="44"/>
      <c r="BE1190" s="317">
        <f>SUM(BD1190*O1190)</f>
        <v>0</v>
      </c>
    </row>
    <row r="1191" spans="1:57" ht="25.5" x14ac:dyDescent="0.2">
      <c r="A1191" s="263">
        <v>416</v>
      </c>
      <c r="B1191" s="264" t="s">
        <v>134</v>
      </c>
      <c r="C1191" s="260" t="s">
        <v>160</v>
      </c>
      <c r="D1191" s="315" t="s">
        <v>135</v>
      </c>
      <c r="E1191" s="266" t="s">
        <v>12</v>
      </c>
      <c r="F1191" s="265">
        <v>8</v>
      </c>
      <c r="G1191" s="266" t="s">
        <v>159</v>
      </c>
      <c r="H1191" s="320" t="s">
        <v>4376</v>
      </c>
      <c r="I1191" s="266" t="s">
        <v>3747</v>
      </c>
      <c r="J1191" s="316" t="s">
        <v>4733</v>
      </c>
      <c r="K1191" s="263"/>
      <c r="L1191" s="267"/>
      <c r="M1191" s="267"/>
      <c r="N1191" s="267"/>
      <c r="O1191" s="360">
        <v>2.44</v>
      </c>
      <c r="P1191" s="371">
        <f>SUM(R1191,T1191,V1191,X1191,Z1191,AB1191,AD1191,AF1191,AH1191,AJ1191,AL1191,AN1191,AP1191,AR1191,AT1191,AV1191,AX1191,AZ1191,BB1191,BD1191)</f>
        <v>0</v>
      </c>
      <c r="Q1191" s="372">
        <f>SUM(P1191*O1191)</f>
        <v>0</v>
      </c>
      <c r="R1191" s="43"/>
      <c r="S1191" s="318">
        <f>SUM(R1191*O1191)</f>
        <v>0</v>
      </c>
      <c r="T1191" s="44"/>
      <c r="U1191" s="317">
        <f>SUM(T1191*O1191)</f>
        <v>0</v>
      </c>
      <c r="V1191" s="43"/>
      <c r="W1191" s="318">
        <f>SUM(V1191*O1191)</f>
        <v>0</v>
      </c>
      <c r="X1191" s="44"/>
      <c r="Y1191" s="317">
        <f>SUM(X1191*O1191)</f>
        <v>0</v>
      </c>
      <c r="Z1191" s="43"/>
      <c r="AA1191" s="318">
        <f>SUM(Z1191*O1191)</f>
        <v>0</v>
      </c>
      <c r="AB1191" s="44"/>
      <c r="AC1191" s="317">
        <f>SUM(AB1191*O1191)</f>
        <v>0</v>
      </c>
      <c r="AD1191" s="43"/>
      <c r="AE1191" s="318">
        <f>SUM(AD1191*O1191)</f>
        <v>0</v>
      </c>
      <c r="AF1191" s="44"/>
      <c r="AG1191" s="317">
        <f>SUM(AF1191*O1191)</f>
        <v>0</v>
      </c>
      <c r="AH1191" s="43"/>
      <c r="AI1191" s="318">
        <f>SUM(AH1191*O1191)</f>
        <v>0</v>
      </c>
      <c r="AJ1191" s="44"/>
      <c r="AK1191" s="317">
        <f>SUM(AJ1191*O1191)</f>
        <v>0</v>
      </c>
      <c r="AL1191" s="43"/>
      <c r="AM1191" s="318">
        <f>SUM(AL1191*O1191)</f>
        <v>0</v>
      </c>
      <c r="AN1191" s="44"/>
      <c r="AO1191" s="317">
        <f>SUM(AN1191*O1191)</f>
        <v>0</v>
      </c>
      <c r="AP1191" s="43"/>
      <c r="AQ1191" s="318">
        <f>SUM(AP1191*O1191)</f>
        <v>0</v>
      </c>
      <c r="AR1191" s="44"/>
      <c r="AS1191" s="317">
        <f>SUM(AR1191*O1191)</f>
        <v>0</v>
      </c>
      <c r="AT1191" s="43"/>
      <c r="AU1191" s="318">
        <f>SUM(AT1191*O1191)</f>
        <v>0</v>
      </c>
      <c r="AV1191" s="44"/>
      <c r="AW1191" s="317">
        <f>SUM(AV1191*O1191)</f>
        <v>0</v>
      </c>
      <c r="AX1191" s="43"/>
      <c r="AY1191" s="318">
        <f>SUM(AX1191*O1191)</f>
        <v>0</v>
      </c>
      <c r="AZ1191" s="44"/>
      <c r="BA1191" s="317">
        <f>SUM(AZ1191*O1191)</f>
        <v>0</v>
      </c>
      <c r="BB1191" s="43"/>
      <c r="BC1191" s="318">
        <f>SUM(BB1191*O1191)</f>
        <v>0</v>
      </c>
      <c r="BD1191" s="44"/>
      <c r="BE1191" s="317">
        <f>SUM(BD1191*O1191)</f>
        <v>0</v>
      </c>
    </row>
    <row r="1192" spans="1:57" ht="25.5" x14ac:dyDescent="0.2">
      <c r="A1192" s="187">
        <v>416</v>
      </c>
      <c r="B1192" s="25" t="s">
        <v>134</v>
      </c>
      <c r="C1192" s="25" t="s">
        <v>160</v>
      </c>
      <c r="D1192" s="29" t="s">
        <v>135</v>
      </c>
      <c r="E1192" s="28" t="s">
        <v>12</v>
      </c>
      <c r="F1192" s="188">
        <v>8</v>
      </c>
      <c r="G1192" s="28">
        <v>4108</v>
      </c>
      <c r="H1192" s="88" t="s">
        <v>2221</v>
      </c>
      <c r="I1192" s="29" t="s">
        <v>3404</v>
      </c>
      <c r="J1192" s="79" t="s">
        <v>2338</v>
      </c>
      <c r="K1192" s="187">
        <v>1</v>
      </c>
      <c r="L1192" s="80">
        <v>2.75</v>
      </c>
      <c r="M1192" s="80">
        <v>2.75</v>
      </c>
      <c r="N1192" s="80">
        <v>2.75</v>
      </c>
      <c r="O1192" s="223">
        <v>2.75</v>
      </c>
      <c r="P1192" s="371">
        <f>SUM(R1192,T1192,V1192,X1192,Z1192,AB1192,AD1192,AF1192,AH1192,AJ1192,AL1192,AN1192,AP1192,AR1192,AT1192,AV1192,AX1192,AZ1192,BB1192,BD1192)</f>
        <v>0</v>
      </c>
      <c r="Q1192" s="372">
        <f>SUM(P1192*O1192)</f>
        <v>0</v>
      </c>
      <c r="R1192" s="43"/>
      <c r="S1192" s="318">
        <f>SUM(R1192*O1192)</f>
        <v>0</v>
      </c>
      <c r="T1192" s="44"/>
      <c r="U1192" s="317">
        <f>SUM(T1192*O1192)</f>
        <v>0</v>
      </c>
      <c r="V1192" s="43"/>
      <c r="W1192" s="318">
        <f>SUM(V1192*O1192)</f>
        <v>0</v>
      </c>
      <c r="X1192" s="44"/>
      <c r="Y1192" s="317">
        <f>SUM(X1192*O1192)</f>
        <v>0</v>
      </c>
      <c r="Z1192" s="43"/>
      <c r="AA1192" s="318">
        <f>SUM(Z1192*O1192)</f>
        <v>0</v>
      </c>
      <c r="AB1192" s="44"/>
      <c r="AC1192" s="317">
        <f>SUM(AB1192*O1192)</f>
        <v>0</v>
      </c>
      <c r="AD1192" s="43"/>
      <c r="AE1192" s="318">
        <f>SUM(AD1192*O1192)</f>
        <v>0</v>
      </c>
      <c r="AF1192" s="44"/>
      <c r="AG1192" s="317">
        <f>SUM(AF1192*O1192)</f>
        <v>0</v>
      </c>
      <c r="AH1192" s="43"/>
      <c r="AI1192" s="318">
        <f>SUM(AH1192*O1192)</f>
        <v>0</v>
      </c>
      <c r="AJ1192" s="44"/>
      <c r="AK1192" s="317">
        <f>SUM(AJ1192*O1192)</f>
        <v>0</v>
      </c>
      <c r="AL1192" s="43"/>
      <c r="AM1192" s="318">
        <f>SUM(AL1192*O1192)</f>
        <v>0</v>
      </c>
      <c r="AN1192" s="44"/>
      <c r="AO1192" s="317">
        <f>SUM(AN1192*O1192)</f>
        <v>0</v>
      </c>
      <c r="AP1192" s="43"/>
      <c r="AQ1192" s="318">
        <f>SUM(AP1192*O1192)</f>
        <v>0</v>
      </c>
      <c r="AR1192" s="44"/>
      <c r="AS1192" s="317">
        <f>SUM(AR1192*O1192)</f>
        <v>0</v>
      </c>
      <c r="AT1192" s="43"/>
      <c r="AU1192" s="318">
        <f>SUM(AT1192*O1192)</f>
        <v>0</v>
      </c>
      <c r="AV1192" s="44"/>
      <c r="AW1192" s="317">
        <f>SUM(AV1192*O1192)</f>
        <v>0</v>
      </c>
      <c r="AX1192" s="43"/>
      <c r="AY1192" s="318">
        <f>SUM(AX1192*O1192)</f>
        <v>0</v>
      </c>
      <c r="AZ1192" s="44"/>
      <c r="BA1192" s="317">
        <f>SUM(AZ1192*O1192)</f>
        <v>0</v>
      </c>
      <c r="BB1192" s="43"/>
      <c r="BC1192" s="318">
        <f>SUM(BB1192*O1192)</f>
        <v>0</v>
      </c>
      <c r="BD1192" s="44"/>
      <c r="BE1192" s="317">
        <f>SUM(BD1192*O1192)</f>
        <v>0</v>
      </c>
    </row>
    <row r="1193" spans="1:57" ht="25.5" x14ac:dyDescent="0.2">
      <c r="A1193" s="81">
        <v>416</v>
      </c>
      <c r="B1193" s="82" t="s">
        <v>134</v>
      </c>
      <c r="C1193" s="82" t="s">
        <v>160</v>
      </c>
      <c r="D1193" s="83" t="s">
        <v>135</v>
      </c>
      <c r="E1193" s="84" t="s">
        <v>12</v>
      </c>
      <c r="F1193" s="85">
        <v>8</v>
      </c>
      <c r="G1193" s="84" t="s">
        <v>159</v>
      </c>
      <c r="H1193" s="22">
        <v>9711664</v>
      </c>
      <c r="I1193" s="34">
        <v>57681</v>
      </c>
      <c r="J1193" s="86" t="s">
        <v>1074</v>
      </c>
      <c r="K1193" s="81">
        <v>2</v>
      </c>
      <c r="L1193" s="87">
        <v>3.32</v>
      </c>
      <c r="M1193" s="155">
        <v>3.99</v>
      </c>
      <c r="N1193" s="87">
        <v>3.99</v>
      </c>
      <c r="O1193" s="362">
        <v>3.36</v>
      </c>
      <c r="P1193" s="371">
        <f>SUM(R1193,T1193,V1193,X1193,Z1193,AB1193,AD1193,AF1193,AH1193,AJ1193,AL1193,AN1193,AP1193,AR1193,AT1193,AV1193,AX1193,AZ1193,BB1193,BD1193)</f>
        <v>0</v>
      </c>
      <c r="Q1193" s="372">
        <f>SUM(P1193*O1193)</f>
        <v>0</v>
      </c>
      <c r="R1193" s="43"/>
      <c r="S1193" s="318">
        <f>SUM(R1193*O1193)</f>
        <v>0</v>
      </c>
      <c r="T1193" s="44"/>
      <c r="U1193" s="317">
        <f>SUM(T1193*O1193)</f>
        <v>0</v>
      </c>
      <c r="V1193" s="43"/>
      <c r="W1193" s="318">
        <f>SUM(V1193*O1193)</f>
        <v>0</v>
      </c>
      <c r="X1193" s="44"/>
      <c r="Y1193" s="317">
        <f>SUM(X1193*O1193)</f>
        <v>0</v>
      </c>
      <c r="Z1193" s="43"/>
      <c r="AA1193" s="318">
        <f>SUM(Z1193*O1193)</f>
        <v>0</v>
      </c>
      <c r="AB1193" s="44"/>
      <c r="AC1193" s="317">
        <f>SUM(AB1193*O1193)</f>
        <v>0</v>
      </c>
      <c r="AD1193" s="43"/>
      <c r="AE1193" s="318">
        <f>SUM(AD1193*O1193)</f>
        <v>0</v>
      </c>
      <c r="AF1193" s="44"/>
      <c r="AG1193" s="317">
        <f>SUM(AF1193*O1193)</f>
        <v>0</v>
      </c>
      <c r="AH1193" s="43"/>
      <c r="AI1193" s="318">
        <f>SUM(AH1193*O1193)</f>
        <v>0</v>
      </c>
      <c r="AJ1193" s="44"/>
      <c r="AK1193" s="317">
        <f>SUM(AJ1193*O1193)</f>
        <v>0</v>
      </c>
      <c r="AL1193" s="43"/>
      <c r="AM1193" s="318">
        <f>SUM(AL1193*O1193)</f>
        <v>0</v>
      </c>
      <c r="AN1193" s="44"/>
      <c r="AO1193" s="317">
        <f>SUM(AN1193*O1193)</f>
        <v>0</v>
      </c>
      <c r="AP1193" s="43"/>
      <c r="AQ1193" s="318">
        <f>SUM(AP1193*O1193)</f>
        <v>0</v>
      </c>
      <c r="AR1193" s="44"/>
      <c r="AS1193" s="317">
        <f>SUM(AR1193*O1193)</f>
        <v>0</v>
      </c>
      <c r="AT1193" s="43"/>
      <c r="AU1193" s="318">
        <f>SUM(AT1193*O1193)</f>
        <v>0</v>
      </c>
      <c r="AV1193" s="44"/>
      <c r="AW1193" s="317">
        <f>SUM(AV1193*O1193)</f>
        <v>0</v>
      </c>
      <c r="AX1193" s="43"/>
      <c r="AY1193" s="318">
        <f>SUM(AX1193*O1193)</f>
        <v>0</v>
      </c>
      <c r="AZ1193" s="44"/>
      <c r="BA1193" s="317">
        <f>SUM(AZ1193*O1193)</f>
        <v>0</v>
      </c>
      <c r="BB1193" s="43"/>
      <c r="BC1193" s="318">
        <f>SUM(BB1193*O1193)</f>
        <v>0</v>
      </c>
      <c r="BD1193" s="44"/>
      <c r="BE1193" s="317">
        <f>SUM(BD1193*O1193)</f>
        <v>0</v>
      </c>
    </row>
    <row r="1194" spans="1:57" ht="25.5" x14ac:dyDescent="0.2">
      <c r="A1194" s="186">
        <v>416</v>
      </c>
      <c r="B1194" s="73" t="s">
        <v>134</v>
      </c>
      <c r="C1194" s="73" t="s">
        <v>160</v>
      </c>
      <c r="D1194" s="74" t="s">
        <v>135</v>
      </c>
      <c r="E1194" s="74" t="s">
        <v>1084</v>
      </c>
      <c r="F1194" s="75">
        <v>8</v>
      </c>
      <c r="G1194" s="74" t="s">
        <v>3077</v>
      </c>
      <c r="H1194" s="76" t="s">
        <v>3077</v>
      </c>
      <c r="I1194" s="74" t="s">
        <v>3400</v>
      </c>
      <c r="J1194" s="24" t="s">
        <v>3132</v>
      </c>
      <c r="K1194" s="186">
        <v>3</v>
      </c>
      <c r="L1194" s="144">
        <v>3.62</v>
      </c>
      <c r="M1194" s="144">
        <v>3.8</v>
      </c>
      <c r="N1194" s="77">
        <v>3.8</v>
      </c>
      <c r="O1194" s="220">
        <v>3.8</v>
      </c>
      <c r="P1194" s="371">
        <f>SUM(R1194,T1194,V1194,X1194,Z1194,AB1194,AD1194,AF1194,AH1194,AJ1194,AL1194,AN1194,AP1194,AR1194,AT1194,AV1194,AX1194,AZ1194,BB1194,BD1194)</f>
        <v>0</v>
      </c>
      <c r="Q1194" s="372">
        <f>SUM(P1194*O1194)</f>
        <v>0</v>
      </c>
      <c r="R1194" s="43"/>
      <c r="S1194" s="318">
        <f>SUM(R1194*O1194)</f>
        <v>0</v>
      </c>
      <c r="T1194" s="44"/>
      <c r="U1194" s="317">
        <f>SUM(T1194*O1194)</f>
        <v>0</v>
      </c>
      <c r="V1194" s="43"/>
      <c r="W1194" s="318">
        <f>SUM(V1194*O1194)</f>
        <v>0</v>
      </c>
      <c r="X1194" s="44"/>
      <c r="Y1194" s="317">
        <f>SUM(X1194*O1194)</f>
        <v>0</v>
      </c>
      <c r="Z1194" s="43"/>
      <c r="AA1194" s="318">
        <f>SUM(Z1194*O1194)</f>
        <v>0</v>
      </c>
      <c r="AB1194" s="44"/>
      <c r="AC1194" s="317">
        <f>SUM(AB1194*O1194)</f>
        <v>0</v>
      </c>
      <c r="AD1194" s="43"/>
      <c r="AE1194" s="318">
        <f>SUM(AD1194*O1194)</f>
        <v>0</v>
      </c>
      <c r="AF1194" s="44"/>
      <c r="AG1194" s="317">
        <f>SUM(AF1194*O1194)</f>
        <v>0</v>
      </c>
      <c r="AH1194" s="43"/>
      <c r="AI1194" s="318">
        <f>SUM(AH1194*O1194)</f>
        <v>0</v>
      </c>
      <c r="AJ1194" s="44"/>
      <c r="AK1194" s="317">
        <f>SUM(AJ1194*O1194)</f>
        <v>0</v>
      </c>
      <c r="AL1194" s="43"/>
      <c r="AM1194" s="318">
        <f>SUM(AL1194*O1194)</f>
        <v>0</v>
      </c>
      <c r="AN1194" s="44"/>
      <c r="AO1194" s="317">
        <f>SUM(AN1194*O1194)</f>
        <v>0</v>
      </c>
      <c r="AP1194" s="43"/>
      <c r="AQ1194" s="318">
        <f>SUM(AP1194*O1194)</f>
        <v>0</v>
      </c>
      <c r="AR1194" s="44"/>
      <c r="AS1194" s="317">
        <f>SUM(AR1194*O1194)</f>
        <v>0</v>
      </c>
      <c r="AT1194" s="43"/>
      <c r="AU1194" s="318">
        <f>SUM(AT1194*O1194)</f>
        <v>0</v>
      </c>
      <c r="AV1194" s="44"/>
      <c r="AW1194" s="317">
        <f>SUM(AV1194*O1194)</f>
        <v>0</v>
      </c>
      <c r="AX1194" s="43"/>
      <c r="AY1194" s="318">
        <f>SUM(AX1194*O1194)</f>
        <v>0</v>
      </c>
      <c r="AZ1194" s="44"/>
      <c r="BA1194" s="317">
        <f>SUM(AZ1194*O1194)</f>
        <v>0</v>
      </c>
      <c r="BB1194" s="43"/>
      <c r="BC1194" s="318">
        <f>SUM(BB1194*O1194)</f>
        <v>0</v>
      </c>
      <c r="BD1194" s="44"/>
      <c r="BE1194" s="317">
        <f>SUM(BD1194*O1194)</f>
        <v>0</v>
      </c>
    </row>
    <row r="1195" spans="1:57" ht="25.5" x14ac:dyDescent="0.2">
      <c r="A1195" s="187">
        <v>417</v>
      </c>
      <c r="B1195" s="25" t="s">
        <v>134</v>
      </c>
      <c r="C1195" s="25" t="s">
        <v>1820</v>
      </c>
      <c r="D1195" s="29" t="s">
        <v>135</v>
      </c>
      <c r="E1195" s="28" t="s">
        <v>12</v>
      </c>
      <c r="F1195" s="188">
        <v>18</v>
      </c>
      <c r="G1195" s="28">
        <v>7418</v>
      </c>
      <c r="H1195" s="88" t="s">
        <v>2222</v>
      </c>
      <c r="I1195" s="29" t="s">
        <v>3404</v>
      </c>
      <c r="J1195" s="79" t="s">
        <v>2338</v>
      </c>
      <c r="K1195" s="187">
        <v>1</v>
      </c>
      <c r="L1195" s="80">
        <v>4.6100000000000003</v>
      </c>
      <c r="M1195" s="80">
        <v>4.6100000000000003</v>
      </c>
      <c r="N1195" s="80">
        <v>4.6100000000000003</v>
      </c>
      <c r="O1195" s="223">
        <v>4.6100000000000003</v>
      </c>
      <c r="P1195" s="371">
        <f>SUM(R1195,T1195,V1195,X1195,Z1195,AB1195,AD1195,AF1195,AH1195,AJ1195,AL1195,AN1195,AP1195,AR1195,AT1195,AV1195,AX1195,AZ1195,BB1195,BD1195)</f>
        <v>0</v>
      </c>
      <c r="Q1195" s="372">
        <f>SUM(P1195*O1195)</f>
        <v>0</v>
      </c>
      <c r="R1195" s="43"/>
      <c r="S1195" s="318">
        <f>SUM(R1195*O1195)</f>
        <v>0</v>
      </c>
      <c r="T1195" s="44"/>
      <c r="U1195" s="317">
        <f>SUM(T1195*O1195)</f>
        <v>0</v>
      </c>
      <c r="V1195" s="43"/>
      <c r="W1195" s="318">
        <f>SUM(V1195*O1195)</f>
        <v>0</v>
      </c>
      <c r="X1195" s="44"/>
      <c r="Y1195" s="317">
        <f>SUM(X1195*O1195)</f>
        <v>0</v>
      </c>
      <c r="Z1195" s="43"/>
      <c r="AA1195" s="318">
        <f>SUM(Z1195*O1195)</f>
        <v>0</v>
      </c>
      <c r="AB1195" s="44"/>
      <c r="AC1195" s="317">
        <f>SUM(AB1195*O1195)</f>
        <v>0</v>
      </c>
      <c r="AD1195" s="43"/>
      <c r="AE1195" s="318">
        <f>SUM(AD1195*O1195)</f>
        <v>0</v>
      </c>
      <c r="AF1195" s="44"/>
      <c r="AG1195" s="317">
        <f>SUM(AF1195*O1195)</f>
        <v>0</v>
      </c>
      <c r="AH1195" s="43"/>
      <c r="AI1195" s="318">
        <f>SUM(AH1195*O1195)</f>
        <v>0</v>
      </c>
      <c r="AJ1195" s="44"/>
      <c r="AK1195" s="317">
        <f>SUM(AJ1195*O1195)</f>
        <v>0</v>
      </c>
      <c r="AL1195" s="43"/>
      <c r="AM1195" s="318">
        <f>SUM(AL1195*O1195)</f>
        <v>0</v>
      </c>
      <c r="AN1195" s="44"/>
      <c r="AO1195" s="317">
        <f>SUM(AN1195*O1195)</f>
        <v>0</v>
      </c>
      <c r="AP1195" s="43"/>
      <c r="AQ1195" s="318">
        <f>SUM(AP1195*O1195)</f>
        <v>0</v>
      </c>
      <c r="AR1195" s="44"/>
      <c r="AS1195" s="317">
        <f>SUM(AR1195*O1195)</f>
        <v>0</v>
      </c>
      <c r="AT1195" s="43"/>
      <c r="AU1195" s="318">
        <f>SUM(AT1195*O1195)</f>
        <v>0</v>
      </c>
      <c r="AV1195" s="44"/>
      <c r="AW1195" s="317">
        <f>SUM(AV1195*O1195)</f>
        <v>0</v>
      </c>
      <c r="AX1195" s="43"/>
      <c r="AY1195" s="318">
        <f>SUM(AX1195*O1195)</f>
        <v>0</v>
      </c>
      <c r="AZ1195" s="44"/>
      <c r="BA1195" s="317">
        <f>SUM(AZ1195*O1195)</f>
        <v>0</v>
      </c>
      <c r="BB1195" s="43"/>
      <c r="BC1195" s="318">
        <f>SUM(BB1195*O1195)</f>
        <v>0</v>
      </c>
      <c r="BD1195" s="44"/>
      <c r="BE1195" s="317">
        <f>SUM(BD1195*O1195)</f>
        <v>0</v>
      </c>
    </row>
    <row r="1196" spans="1:57" x14ac:dyDescent="0.2">
      <c r="A1196" s="263">
        <v>417</v>
      </c>
      <c r="B1196" s="264" t="s">
        <v>134</v>
      </c>
      <c r="C1196" s="260" t="s">
        <v>1820</v>
      </c>
      <c r="D1196" s="315" t="s">
        <v>135</v>
      </c>
      <c r="E1196" s="266" t="s">
        <v>12</v>
      </c>
      <c r="F1196" s="265">
        <v>18</v>
      </c>
      <c r="G1196" s="266" t="s">
        <v>151</v>
      </c>
      <c r="H1196" s="320" t="s">
        <v>4377</v>
      </c>
      <c r="I1196" s="266" t="s">
        <v>3747</v>
      </c>
      <c r="J1196" s="316" t="s">
        <v>4733</v>
      </c>
      <c r="K1196" s="263"/>
      <c r="L1196" s="267"/>
      <c r="M1196" s="267"/>
      <c r="N1196" s="267"/>
      <c r="O1196" s="360">
        <v>5.0599999999999996</v>
      </c>
      <c r="P1196" s="371">
        <f>SUM(R1196,T1196,V1196,X1196,Z1196,AB1196,AD1196,AF1196,AH1196,AJ1196,AL1196,AN1196,AP1196,AR1196,AT1196,AV1196,AX1196,AZ1196,BB1196,BD1196)</f>
        <v>0</v>
      </c>
      <c r="Q1196" s="372">
        <f>SUM(P1196*O1196)</f>
        <v>0</v>
      </c>
      <c r="R1196" s="43"/>
      <c r="S1196" s="318">
        <f>SUM(R1196*O1196)</f>
        <v>0</v>
      </c>
      <c r="T1196" s="44"/>
      <c r="U1196" s="317">
        <f>SUM(T1196*O1196)</f>
        <v>0</v>
      </c>
      <c r="V1196" s="43"/>
      <c r="W1196" s="318">
        <f>SUM(V1196*O1196)</f>
        <v>0</v>
      </c>
      <c r="X1196" s="44"/>
      <c r="Y1196" s="317">
        <f>SUM(X1196*O1196)</f>
        <v>0</v>
      </c>
      <c r="Z1196" s="43"/>
      <c r="AA1196" s="318">
        <f>SUM(Z1196*O1196)</f>
        <v>0</v>
      </c>
      <c r="AB1196" s="44"/>
      <c r="AC1196" s="317">
        <f>SUM(AB1196*O1196)</f>
        <v>0</v>
      </c>
      <c r="AD1196" s="43"/>
      <c r="AE1196" s="318">
        <f>SUM(AD1196*O1196)</f>
        <v>0</v>
      </c>
      <c r="AF1196" s="44"/>
      <c r="AG1196" s="317">
        <f>SUM(AF1196*O1196)</f>
        <v>0</v>
      </c>
      <c r="AH1196" s="43"/>
      <c r="AI1196" s="318">
        <f>SUM(AH1196*O1196)</f>
        <v>0</v>
      </c>
      <c r="AJ1196" s="44"/>
      <c r="AK1196" s="317">
        <f>SUM(AJ1196*O1196)</f>
        <v>0</v>
      </c>
      <c r="AL1196" s="43"/>
      <c r="AM1196" s="318">
        <f>SUM(AL1196*O1196)</f>
        <v>0</v>
      </c>
      <c r="AN1196" s="44"/>
      <c r="AO1196" s="317">
        <f>SUM(AN1196*O1196)</f>
        <v>0</v>
      </c>
      <c r="AP1196" s="43"/>
      <c r="AQ1196" s="318">
        <f>SUM(AP1196*O1196)</f>
        <v>0</v>
      </c>
      <c r="AR1196" s="44"/>
      <c r="AS1196" s="317">
        <f>SUM(AR1196*O1196)</f>
        <v>0</v>
      </c>
      <c r="AT1196" s="43"/>
      <c r="AU1196" s="318">
        <f>SUM(AT1196*O1196)</f>
        <v>0</v>
      </c>
      <c r="AV1196" s="44"/>
      <c r="AW1196" s="317">
        <f>SUM(AV1196*O1196)</f>
        <v>0</v>
      </c>
      <c r="AX1196" s="43"/>
      <c r="AY1196" s="318">
        <f>SUM(AX1196*O1196)</f>
        <v>0</v>
      </c>
      <c r="AZ1196" s="44"/>
      <c r="BA1196" s="317">
        <f>SUM(AZ1196*O1196)</f>
        <v>0</v>
      </c>
      <c r="BB1196" s="43"/>
      <c r="BC1196" s="318">
        <f>SUM(BB1196*O1196)</f>
        <v>0</v>
      </c>
      <c r="BD1196" s="44"/>
      <c r="BE1196" s="317">
        <f>SUM(BD1196*O1196)</f>
        <v>0</v>
      </c>
    </row>
    <row r="1197" spans="1:57" ht="25.5" x14ac:dyDescent="0.2">
      <c r="A1197" s="81">
        <v>417</v>
      </c>
      <c r="B1197" s="82" t="s">
        <v>134</v>
      </c>
      <c r="C1197" s="82" t="s">
        <v>1820</v>
      </c>
      <c r="D1197" s="83" t="s">
        <v>135</v>
      </c>
      <c r="E1197" s="84" t="s">
        <v>12</v>
      </c>
      <c r="F1197" s="85">
        <v>18</v>
      </c>
      <c r="G1197" s="84" t="s">
        <v>151</v>
      </c>
      <c r="H1197" s="22">
        <v>9725497</v>
      </c>
      <c r="I1197" s="34">
        <v>57681</v>
      </c>
      <c r="J1197" s="86" t="s">
        <v>1074</v>
      </c>
      <c r="K1197" s="81">
        <v>2</v>
      </c>
      <c r="L1197" s="87">
        <v>5.64</v>
      </c>
      <c r="M1197" s="155">
        <v>6.79</v>
      </c>
      <c r="N1197" s="87">
        <v>6.79</v>
      </c>
      <c r="O1197" s="362">
        <v>5.72</v>
      </c>
      <c r="P1197" s="371">
        <f>SUM(R1197,T1197,V1197,X1197,Z1197,AB1197,AD1197,AF1197,AH1197,AJ1197,AL1197,AN1197,AP1197,AR1197,AT1197,AV1197,AX1197,AZ1197,BB1197,BD1197)</f>
        <v>0</v>
      </c>
      <c r="Q1197" s="372">
        <f>SUM(P1197*O1197)</f>
        <v>0</v>
      </c>
      <c r="R1197" s="43"/>
      <c r="S1197" s="318">
        <f>SUM(R1197*O1197)</f>
        <v>0</v>
      </c>
      <c r="T1197" s="44"/>
      <c r="U1197" s="317">
        <f>SUM(T1197*O1197)</f>
        <v>0</v>
      </c>
      <c r="V1197" s="43"/>
      <c r="W1197" s="318">
        <f>SUM(V1197*O1197)</f>
        <v>0</v>
      </c>
      <c r="X1197" s="44"/>
      <c r="Y1197" s="317">
        <f>SUM(X1197*O1197)</f>
        <v>0</v>
      </c>
      <c r="Z1197" s="43"/>
      <c r="AA1197" s="318">
        <f>SUM(Z1197*O1197)</f>
        <v>0</v>
      </c>
      <c r="AB1197" s="44"/>
      <c r="AC1197" s="317">
        <f>SUM(AB1197*O1197)</f>
        <v>0</v>
      </c>
      <c r="AD1197" s="43"/>
      <c r="AE1197" s="318">
        <f>SUM(AD1197*O1197)</f>
        <v>0</v>
      </c>
      <c r="AF1197" s="44"/>
      <c r="AG1197" s="317">
        <f>SUM(AF1197*O1197)</f>
        <v>0</v>
      </c>
      <c r="AH1197" s="43"/>
      <c r="AI1197" s="318">
        <f>SUM(AH1197*O1197)</f>
        <v>0</v>
      </c>
      <c r="AJ1197" s="44"/>
      <c r="AK1197" s="317">
        <f>SUM(AJ1197*O1197)</f>
        <v>0</v>
      </c>
      <c r="AL1197" s="43"/>
      <c r="AM1197" s="318">
        <f>SUM(AL1197*O1197)</f>
        <v>0</v>
      </c>
      <c r="AN1197" s="44"/>
      <c r="AO1197" s="317">
        <f>SUM(AN1197*O1197)</f>
        <v>0</v>
      </c>
      <c r="AP1197" s="43"/>
      <c r="AQ1197" s="318">
        <f>SUM(AP1197*O1197)</f>
        <v>0</v>
      </c>
      <c r="AR1197" s="44"/>
      <c r="AS1197" s="317">
        <f>SUM(AR1197*O1197)</f>
        <v>0</v>
      </c>
      <c r="AT1197" s="43"/>
      <c r="AU1197" s="318">
        <f>SUM(AT1197*O1197)</f>
        <v>0</v>
      </c>
      <c r="AV1197" s="44"/>
      <c r="AW1197" s="317">
        <f>SUM(AV1197*O1197)</f>
        <v>0</v>
      </c>
      <c r="AX1197" s="43"/>
      <c r="AY1197" s="318">
        <f>SUM(AX1197*O1197)</f>
        <v>0</v>
      </c>
      <c r="AZ1197" s="44"/>
      <c r="BA1197" s="317">
        <f>SUM(AZ1197*O1197)</f>
        <v>0</v>
      </c>
      <c r="BB1197" s="43"/>
      <c r="BC1197" s="318">
        <f>SUM(BB1197*O1197)</f>
        <v>0</v>
      </c>
      <c r="BD1197" s="44"/>
      <c r="BE1197" s="317">
        <f>SUM(BD1197*O1197)</f>
        <v>0</v>
      </c>
    </row>
    <row r="1198" spans="1:57" x14ac:dyDescent="0.2">
      <c r="A1198" s="186">
        <v>417</v>
      </c>
      <c r="B1198" s="73" t="s">
        <v>134</v>
      </c>
      <c r="C1198" s="73" t="s">
        <v>1820</v>
      </c>
      <c r="D1198" s="74" t="s">
        <v>135</v>
      </c>
      <c r="E1198" s="74" t="s">
        <v>1084</v>
      </c>
      <c r="F1198" s="75">
        <v>18</v>
      </c>
      <c r="G1198" s="74" t="s">
        <v>3078</v>
      </c>
      <c r="H1198" s="76" t="s">
        <v>3078</v>
      </c>
      <c r="I1198" s="74" t="s">
        <v>3400</v>
      </c>
      <c r="J1198" s="24" t="s">
        <v>3132</v>
      </c>
      <c r="K1198" s="186">
        <v>3</v>
      </c>
      <c r="L1198" s="144">
        <v>6.09</v>
      </c>
      <c r="M1198" s="77">
        <v>6.09</v>
      </c>
      <c r="N1198" s="77">
        <v>6.09</v>
      </c>
      <c r="O1198" s="219">
        <v>6.39</v>
      </c>
      <c r="P1198" s="371">
        <f>SUM(R1198,T1198,V1198,X1198,Z1198,AB1198,AD1198,AF1198,AH1198,AJ1198,AL1198,AN1198,AP1198,AR1198,AT1198,AV1198,AX1198,AZ1198,BB1198,BD1198)</f>
        <v>0</v>
      </c>
      <c r="Q1198" s="372">
        <f>SUM(P1198*O1198)</f>
        <v>0</v>
      </c>
      <c r="R1198" s="43"/>
      <c r="S1198" s="318">
        <f>SUM(R1198*O1198)</f>
        <v>0</v>
      </c>
      <c r="T1198" s="44"/>
      <c r="U1198" s="317">
        <f>SUM(T1198*O1198)</f>
        <v>0</v>
      </c>
      <c r="V1198" s="43"/>
      <c r="W1198" s="318">
        <f>SUM(V1198*O1198)</f>
        <v>0</v>
      </c>
      <c r="X1198" s="44"/>
      <c r="Y1198" s="317">
        <f>SUM(X1198*O1198)</f>
        <v>0</v>
      </c>
      <c r="Z1198" s="43"/>
      <c r="AA1198" s="318">
        <f>SUM(Z1198*O1198)</f>
        <v>0</v>
      </c>
      <c r="AB1198" s="44"/>
      <c r="AC1198" s="317">
        <f>SUM(AB1198*O1198)</f>
        <v>0</v>
      </c>
      <c r="AD1198" s="43"/>
      <c r="AE1198" s="318">
        <f>SUM(AD1198*O1198)</f>
        <v>0</v>
      </c>
      <c r="AF1198" s="44"/>
      <c r="AG1198" s="317">
        <f>SUM(AF1198*O1198)</f>
        <v>0</v>
      </c>
      <c r="AH1198" s="43"/>
      <c r="AI1198" s="318">
        <f>SUM(AH1198*O1198)</f>
        <v>0</v>
      </c>
      <c r="AJ1198" s="44"/>
      <c r="AK1198" s="317">
        <f>SUM(AJ1198*O1198)</f>
        <v>0</v>
      </c>
      <c r="AL1198" s="43"/>
      <c r="AM1198" s="318">
        <f>SUM(AL1198*O1198)</f>
        <v>0</v>
      </c>
      <c r="AN1198" s="44"/>
      <c r="AO1198" s="317">
        <f>SUM(AN1198*O1198)</f>
        <v>0</v>
      </c>
      <c r="AP1198" s="43"/>
      <c r="AQ1198" s="318">
        <f>SUM(AP1198*O1198)</f>
        <v>0</v>
      </c>
      <c r="AR1198" s="44"/>
      <c r="AS1198" s="317">
        <f>SUM(AR1198*O1198)</f>
        <v>0</v>
      </c>
      <c r="AT1198" s="43"/>
      <c r="AU1198" s="318">
        <f>SUM(AT1198*O1198)</f>
        <v>0</v>
      </c>
      <c r="AV1198" s="44"/>
      <c r="AW1198" s="317">
        <f>SUM(AV1198*O1198)</f>
        <v>0</v>
      </c>
      <c r="AX1198" s="43"/>
      <c r="AY1198" s="318">
        <f>SUM(AX1198*O1198)</f>
        <v>0</v>
      </c>
      <c r="AZ1198" s="44"/>
      <c r="BA1198" s="317">
        <f>SUM(AZ1198*O1198)</f>
        <v>0</v>
      </c>
      <c r="BB1198" s="43"/>
      <c r="BC1198" s="318">
        <f>SUM(BB1198*O1198)</f>
        <v>0</v>
      </c>
      <c r="BD1198" s="44"/>
      <c r="BE1198" s="317">
        <f>SUM(BD1198*O1198)</f>
        <v>0</v>
      </c>
    </row>
    <row r="1199" spans="1:57" ht="25.5" x14ac:dyDescent="0.2">
      <c r="A1199" s="263">
        <v>418</v>
      </c>
      <c r="B1199" s="264" t="s">
        <v>132</v>
      </c>
      <c r="C1199" s="260" t="s">
        <v>3365</v>
      </c>
      <c r="D1199" s="315" t="s">
        <v>746</v>
      </c>
      <c r="E1199" s="266" t="s">
        <v>11</v>
      </c>
      <c r="F1199" s="265">
        <v>1</v>
      </c>
      <c r="G1199" s="266" t="s">
        <v>4606</v>
      </c>
      <c r="H1199" s="320" t="s">
        <v>4378</v>
      </c>
      <c r="I1199" s="266" t="s">
        <v>3747</v>
      </c>
      <c r="J1199" s="316" t="s">
        <v>4733</v>
      </c>
      <c r="K1199" s="263"/>
      <c r="L1199" s="267"/>
      <c r="M1199" s="267"/>
      <c r="N1199" s="267"/>
      <c r="O1199" s="360">
        <v>1</v>
      </c>
      <c r="P1199" s="371">
        <f>SUM(R1199,T1199,V1199,X1199,Z1199,AB1199,AD1199,AF1199,AH1199,AJ1199,AL1199,AN1199,AP1199,AR1199,AT1199,AV1199,AX1199,AZ1199,BB1199,BD1199)</f>
        <v>0</v>
      </c>
      <c r="Q1199" s="372">
        <f>SUM(P1199*O1199)</f>
        <v>0</v>
      </c>
      <c r="R1199" s="43"/>
      <c r="S1199" s="318">
        <f>SUM(R1199*O1199)</f>
        <v>0</v>
      </c>
      <c r="T1199" s="44"/>
      <c r="U1199" s="317">
        <f>SUM(T1199*O1199)</f>
        <v>0</v>
      </c>
      <c r="V1199" s="43"/>
      <c r="W1199" s="318">
        <f>SUM(V1199*O1199)</f>
        <v>0</v>
      </c>
      <c r="X1199" s="44"/>
      <c r="Y1199" s="317">
        <f>SUM(X1199*O1199)</f>
        <v>0</v>
      </c>
      <c r="Z1199" s="43"/>
      <c r="AA1199" s="318">
        <f>SUM(Z1199*O1199)</f>
        <v>0</v>
      </c>
      <c r="AB1199" s="44"/>
      <c r="AC1199" s="317">
        <f>SUM(AB1199*O1199)</f>
        <v>0</v>
      </c>
      <c r="AD1199" s="43"/>
      <c r="AE1199" s="318">
        <f>SUM(AD1199*O1199)</f>
        <v>0</v>
      </c>
      <c r="AF1199" s="44"/>
      <c r="AG1199" s="317">
        <f>SUM(AF1199*O1199)</f>
        <v>0</v>
      </c>
      <c r="AH1199" s="43"/>
      <c r="AI1199" s="318">
        <f>SUM(AH1199*O1199)</f>
        <v>0</v>
      </c>
      <c r="AJ1199" s="44"/>
      <c r="AK1199" s="317">
        <f>SUM(AJ1199*O1199)</f>
        <v>0</v>
      </c>
      <c r="AL1199" s="43"/>
      <c r="AM1199" s="318">
        <f>SUM(AL1199*O1199)</f>
        <v>0</v>
      </c>
      <c r="AN1199" s="44"/>
      <c r="AO1199" s="317">
        <f>SUM(AN1199*O1199)</f>
        <v>0</v>
      </c>
      <c r="AP1199" s="43"/>
      <c r="AQ1199" s="318">
        <f>SUM(AP1199*O1199)</f>
        <v>0</v>
      </c>
      <c r="AR1199" s="44"/>
      <c r="AS1199" s="317">
        <f>SUM(AR1199*O1199)</f>
        <v>0</v>
      </c>
      <c r="AT1199" s="43"/>
      <c r="AU1199" s="318">
        <f>SUM(AT1199*O1199)</f>
        <v>0</v>
      </c>
      <c r="AV1199" s="44"/>
      <c r="AW1199" s="317">
        <f>SUM(AV1199*O1199)</f>
        <v>0</v>
      </c>
      <c r="AX1199" s="43"/>
      <c r="AY1199" s="318">
        <f>SUM(AX1199*O1199)</f>
        <v>0</v>
      </c>
      <c r="AZ1199" s="44"/>
      <c r="BA1199" s="317">
        <f>SUM(AZ1199*O1199)</f>
        <v>0</v>
      </c>
      <c r="BB1199" s="43"/>
      <c r="BC1199" s="318">
        <f>SUM(BB1199*O1199)</f>
        <v>0</v>
      </c>
      <c r="BD1199" s="44"/>
      <c r="BE1199" s="317">
        <f>SUM(BD1199*O1199)</f>
        <v>0</v>
      </c>
    </row>
    <row r="1200" spans="1:57" x14ac:dyDescent="0.2">
      <c r="A1200" s="186">
        <v>418</v>
      </c>
      <c r="B1200" s="73" t="s">
        <v>132</v>
      </c>
      <c r="C1200" s="73" t="s">
        <v>3365</v>
      </c>
      <c r="D1200" s="74" t="s">
        <v>746</v>
      </c>
      <c r="E1200" s="74" t="s">
        <v>11</v>
      </c>
      <c r="F1200" s="75">
        <v>1</v>
      </c>
      <c r="G1200" s="74" t="s">
        <v>3079</v>
      </c>
      <c r="H1200" s="74" t="s">
        <v>3079</v>
      </c>
      <c r="I1200" s="74" t="s">
        <v>3400</v>
      </c>
      <c r="J1200" s="24" t="s">
        <v>3132</v>
      </c>
      <c r="K1200" s="186">
        <v>1</v>
      </c>
      <c r="L1200" s="77">
        <v>1.0900000000000001</v>
      </c>
      <c r="M1200" s="77">
        <v>1.0900000000000001</v>
      </c>
      <c r="N1200" s="144">
        <v>1.1399999999999999</v>
      </c>
      <c r="O1200" s="220">
        <v>1.1399999999999999</v>
      </c>
      <c r="P1200" s="371">
        <f>SUM(R1200,T1200,V1200,X1200,Z1200,AB1200,AD1200,AF1200,AH1200,AJ1200,AL1200,AN1200,AP1200,AR1200,AT1200,AV1200,AX1200,AZ1200,BB1200,BD1200)</f>
        <v>0</v>
      </c>
      <c r="Q1200" s="372">
        <f>SUM(P1200*O1200)</f>
        <v>0</v>
      </c>
      <c r="R1200" s="43"/>
      <c r="S1200" s="318">
        <f>SUM(R1200*O1200)</f>
        <v>0</v>
      </c>
      <c r="T1200" s="44"/>
      <c r="U1200" s="317">
        <f>SUM(T1200*O1200)</f>
        <v>0</v>
      </c>
      <c r="V1200" s="43"/>
      <c r="W1200" s="318">
        <f>SUM(V1200*O1200)</f>
        <v>0</v>
      </c>
      <c r="X1200" s="44"/>
      <c r="Y1200" s="317">
        <f>SUM(X1200*O1200)</f>
        <v>0</v>
      </c>
      <c r="Z1200" s="43"/>
      <c r="AA1200" s="318">
        <f>SUM(Z1200*O1200)</f>
        <v>0</v>
      </c>
      <c r="AB1200" s="44"/>
      <c r="AC1200" s="317">
        <f>SUM(AB1200*O1200)</f>
        <v>0</v>
      </c>
      <c r="AD1200" s="43"/>
      <c r="AE1200" s="318">
        <f>SUM(AD1200*O1200)</f>
        <v>0</v>
      </c>
      <c r="AF1200" s="44"/>
      <c r="AG1200" s="317">
        <f>SUM(AF1200*O1200)</f>
        <v>0</v>
      </c>
      <c r="AH1200" s="43"/>
      <c r="AI1200" s="318">
        <f>SUM(AH1200*O1200)</f>
        <v>0</v>
      </c>
      <c r="AJ1200" s="44"/>
      <c r="AK1200" s="317">
        <f>SUM(AJ1200*O1200)</f>
        <v>0</v>
      </c>
      <c r="AL1200" s="43"/>
      <c r="AM1200" s="318">
        <f>SUM(AL1200*O1200)</f>
        <v>0</v>
      </c>
      <c r="AN1200" s="44"/>
      <c r="AO1200" s="317">
        <f>SUM(AN1200*O1200)</f>
        <v>0</v>
      </c>
      <c r="AP1200" s="43"/>
      <c r="AQ1200" s="318">
        <f>SUM(AP1200*O1200)</f>
        <v>0</v>
      </c>
      <c r="AR1200" s="44"/>
      <c r="AS1200" s="317">
        <f>SUM(AR1200*O1200)</f>
        <v>0</v>
      </c>
      <c r="AT1200" s="43"/>
      <c r="AU1200" s="318">
        <f>SUM(AT1200*O1200)</f>
        <v>0</v>
      </c>
      <c r="AV1200" s="44"/>
      <c r="AW1200" s="317">
        <f>SUM(AV1200*O1200)</f>
        <v>0</v>
      </c>
      <c r="AX1200" s="43"/>
      <c r="AY1200" s="318">
        <f>SUM(AX1200*O1200)</f>
        <v>0</v>
      </c>
      <c r="AZ1200" s="44"/>
      <c r="BA1200" s="317">
        <f>SUM(AZ1200*O1200)</f>
        <v>0</v>
      </c>
      <c r="BB1200" s="43"/>
      <c r="BC1200" s="318">
        <f>SUM(BB1200*O1200)</f>
        <v>0</v>
      </c>
      <c r="BD1200" s="44"/>
      <c r="BE1200" s="317">
        <f>SUM(BD1200*O1200)</f>
        <v>0</v>
      </c>
    </row>
    <row r="1201" spans="1:57" ht="25.5" x14ac:dyDescent="0.2">
      <c r="A1201" s="81">
        <v>418</v>
      </c>
      <c r="B1201" s="82" t="s">
        <v>132</v>
      </c>
      <c r="C1201" s="82" t="s">
        <v>133</v>
      </c>
      <c r="D1201" s="83" t="s">
        <v>3340</v>
      </c>
      <c r="E1201" s="84" t="s">
        <v>2350</v>
      </c>
      <c r="F1201" s="85">
        <v>1</v>
      </c>
      <c r="G1201" s="84">
        <v>9451</v>
      </c>
      <c r="H1201" s="22" t="s">
        <v>2505</v>
      </c>
      <c r="I1201" s="34">
        <v>57681</v>
      </c>
      <c r="J1201" s="86" t="s">
        <v>1074</v>
      </c>
      <c r="K1201" s="81">
        <v>3</v>
      </c>
      <c r="L1201" s="87">
        <v>1.52</v>
      </c>
      <c r="M1201" s="155">
        <v>1.6</v>
      </c>
      <c r="N1201" s="87">
        <v>1.6</v>
      </c>
      <c r="O1201" s="361">
        <v>1.64</v>
      </c>
      <c r="P1201" s="371">
        <f>SUM(R1201,T1201,V1201,X1201,Z1201,AB1201,AD1201,AF1201,AH1201,AJ1201,AL1201,AN1201,AP1201,AR1201,AT1201,AV1201,AX1201,AZ1201,BB1201,BD1201)</f>
        <v>0</v>
      </c>
      <c r="Q1201" s="372">
        <f>SUM(P1201*O1201)</f>
        <v>0</v>
      </c>
      <c r="R1201" s="43"/>
      <c r="S1201" s="318">
        <f>SUM(R1201*O1201)</f>
        <v>0</v>
      </c>
      <c r="T1201" s="44"/>
      <c r="U1201" s="317">
        <f>SUM(T1201*O1201)</f>
        <v>0</v>
      </c>
      <c r="V1201" s="43"/>
      <c r="W1201" s="318">
        <f>SUM(V1201*O1201)</f>
        <v>0</v>
      </c>
      <c r="X1201" s="44"/>
      <c r="Y1201" s="317">
        <f>SUM(X1201*O1201)</f>
        <v>0</v>
      </c>
      <c r="Z1201" s="43"/>
      <c r="AA1201" s="318">
        <f>SUM(Z1201*O1201)</f>
        <v>0</v>
      </c>
      <c r="AB1201" s="44"/>
      <c r="AC1201" s="317">
        <f>SUM(AB1201*O1201)</f>
        <v>0</v>
      </c>
      <c r="AD1201" s="43"/>
      <c r="AE1201" s="318">
        <f>SUM(AD1201*O1201)</f>
        <v>0</v>
      </c>
      <c r="AF1201" s="44"/>
      <c r="AG1201" s="317">
        <f>SUM(AF1201*O1201)</f>
        <v>0</v>
      </c>
      <c r="AH1201" s="43"/>
      <c r="AI1201" s="318">
        <f>SUM(AH1201*O1201)</f>
        <v>0</v>
      </c>
      <c r="AJ1201" s="44"/>
      <c r="AK1201" s="317">
        <f>SUM(AJ1201*O1201)</f>
        <v>0</v>
      </c>
      <c r="AL1201" s="43"/>
      <c r="AM1201" s="318">
        <f>SUM(AL1201*O1201)</f>
        <v>0</v>
      </c>
      <c r="AN1201" s="44"/>
      <c r="AO1201" s="317">
        <f>SUM(AN1201*O1201)</f>
        <v>0</v>
      </c>
      <c r="AP1201" s="43"/>
      <c r="AQ1201" s="318">
        <f>SUM(AP1201*O1201)</f>
        <v>0</v>
      </c>
      <c r="AR1201" s="44"/>
      <c r="AS1201" s="317">
        <f>SUM(AR1201*O1201)</f>
        <v>0</v>
      </c>
      <c r="AT1201" s="43"/>
      <c r="AU1201" s="318">
        <f>SUM(AT1201*O1201)</f>
        <v>0</v>
      </c>
      <c r="AV1201" s="44"/>
      <c r="AW1201" s="317">
        <f>SUM(AV1201*O1201)</f>
        <v>0</v>
      </c>
      <c r="AX1201" s="43"/>
      <c r="AY1201" s="318">
        <f>SUM(AX1201*O1201)</f>
        <v>0</v>
      </c>
      <c r="AZ1201" s="44"/>
      <c r="BA1201" s="317">
        <f>SUM(AZ1201*O1201)</f>
        <v>0</v>
      </c>
      <c r="BB1201" s="43"/>
      <c r="BC1201" s="318">
        <f>SUM(BB1201*O1201)</f>
        <v>0</v>
      </c>
      <c r="BD1201" s="44"/>
      <c r="BE1201" s="317">
        <f>SUM(BD1201*O1201)</f>
        <v>0</v>
      </c>
    </row>
    <row r="1202" spans="1:57" ht="25.5" x14ac:dyDescent="0.2">
      <c r="A1202" s="187">
        <v>418</v>
      </c>
      <c r="B1202" s="25" t="s">
        <v>132</v>
      </c>
      <c r="C1202" s="25" t="s">
        <v>133</v>
      </c>
      <c r="D1202" s="29" t="s">
        <v>746</v>
      </c>
      <c r="E1202" s="28" t="s">
        <v>2383</v>
      </c>
      <c r="F1202" s="188">
        <v>12</v>
      </c>
      <c r="G1202" s="28">
        <v>9451</v>
      </c>
      <c r="H1202" s="89">
        <v>53091</v>
      </c>
      <c r="I1202" s="29" t="s">
        <v>3404</v>
      </c>
      <c r="J1202" s="79" t="s">
        <v>2338</v>
      </c>
      <c r="K1202" s="187">
        <v>2</v>
      </c>
      <c r="L1202" s="80">
        <v>12.4</v>
      </c>
      <c r="M1202" s="146">
        <v>13.35</v>
      </c>
      <c r="N1202" s="80">
        <v>13.35</v>
      </c>
      <c r="O1202" s="223">
        <v>13.35</v>
      </c>
      <c r="P1202" s="371">
        <f>SUM(R1202,T1202,V1202,X1202,Z1202,AB1202,AD1202,AF1202,AH1202,AJ1202,AL1202,AN1202,AP1202,AR1202,AT1202,AV1202,AX1202,AZ1202,BB1202,BD1202)</f>
        <v>0</v>
      </c>
      <c r="Q1202" s="372">
        <f>SUM(P1202*O1202)</f>
        <v>0</v>
      </c>
      <c r="R1202" s="43"/>
      <c r="S1202" s="318">
        <f>SUM(R1202*O1202)</f>
        <v>0</v>
      </c>
      <c r="T1202" s="44"/>
      <c r="U1202" s="317">
        <f>SUM(T1202*O1202)</f>
        <v>0</v>
      </c>
      <c r="V1202" s="43"/>
      <c r="W1202" s="318">
        <f>SUM(V1202*O1202)</f>
        <v>0</v>
      </c>
      <c r="X1202" s="44"/>
      <c r="Y1202" s="317">
        <f>SUM(X1202*O1202)</f>
        <v>0</v>
      </c>
      <c r="Z1202" s="43"/>
      <c r="AA1202" s="318">
        <f>SUM(Z1202*O1202)</f>
        <v>0</v>
      </c>
      <c r="AB1202" s="44"/>
      <c r="AC1202" s="317">
        <f>SUM(AB1202*O1202)</f>
        <v>0</v>
      </c>
      <c r="AD1202" s="43"/>
      <c r="AE1202" s="318">
        <f>SUM(AD1202*O1202)</f>
        <v>0</v>
      </c>
      <c r="AF1202" s="44"/>
      <c r="AG1202" s="317">
        <f>SUM(AF1202*O1202)</f>
        <v>0</v>
      </c>
      <c r="AH1202" s="43"/>
      <c r="AI1202" s="318">
        <f>SUM(AH1202*O1202)</f>
        <v>0</v>
      </c>
      <c r="AJ1202" s="44"/>
      <c r="AK1202" s="317">
        <f>SUM(AJ1202*O1202)</f>
        <v>0</v>
      </c>
      <c r="AL1202" s="43"/>
      <c r="AM1202" s="318">
        <f>SUM(AL1202*O1202)</f>
        <v>0</v>
      </c>
      <c r="AN1202" s="44"/>
      <c r="AO1202" s="317">
        <f>SUM(AN1202*O1202)</f>
        <v>0</v>
      </c>
      <c r="AP1202" s="43"/>
      <c r="AQ1202" s="318">
        <f>SUM(AP1202*O1202)</f>
        <v>0</v>
      </c>
      <c r="AR1202" s="44"/>
      <c r="AS1202" s="317">
        <f>SUM(AR1202*O1202)</f>
        <v>0</v>
      </c>
      <c r="AT1202" s="43"/>
      <c r="AU1202" s="318">
        <f>SUM(AT1202*O1202)</f>
        <v>0</v>
      </c>
      <c r="AV1202" s="44"/>
      <c r="AW1202" s="317">
        <f>SUM(AV1202*O1202)</f>
        <v>0</v>
      </c>
      <c r="AX1202" s="43"/>
      <c r="AY1202" s="318">
        <f>SUM(AX1202*O1202)</f>
        <v>0</v>
      </c>
      <c r="AZ1202" s="44"/>
      <c r="BA1202" s="317">
        <f>SUM(AZ1202*O1202)</f>
        <v>0</v>
      </c>
      <c r="BB1202" s="43"/>
      <c r="BC1202" s="318">
        <f>SUM(BB1202*O1202)</f>
        <v>0</v>
      </c>
      <c r="BD1202" s="44"/>
      <c r="BE1202" s="317">
        <f>SUM(BD1202*O1202)</f>
        <v>0</v>
      </c>
    </row>
    <row r="1203" spans="1:57" ht="25.5" x14ac:dyDescent="0.2">
      <c r="A1203" s="187">
        <v>419</v>
      </c>
      <c r="B1203" s="25" t="s">
        <v>113</v>
      </c>
      <c r="C1203" s="25" t="s">
        <v>130</v>
      </c>
      <c r="D1203" s="29" t="s">
        <v>728</v>
      </c>
      <c r="E1203" s="28" t="s">
        <v>2340</v>
      </c>
      <c r="F1203" s="188">
        <v>12</v>
      </c>
      <c r="G1203" s="28" t="s">
        <v>2294</v>
      </c>
      <c r="H1203" s="88" t="s">
        <v>2223</v>
      </c>
      <c r="I1203" s="29" t="s">
        <v>3404</v>
      </c>
      <c r="J1203" s="79" t="s">
        <v>2338</v>
      </c>
      <c r="K1203" s="187">
        <v>1</v>
      </c>
      <c r="L1203" s="80">
        <v>1.1200000000000001</v>
      </c>
      <c r="M1203" s="80">
        <v>1.1200000000000001</v>
      </c>
      <c r="N1203" s="146">
        <v>1.17</v>
      </c>
      <c r="O1203" s="223">
        <v>1.17</v>
      </c>
      <c r="P1203" s="371">
        <f>SUM(R1203,T1203,V1203,X1203,Z1203,AB1203,AD1203,AF1203,AH1203,AJ1203,AL1203,AN1203,AP1203,AR1203,AT1203,AV1203,AX1203,AZ1203,BB1203,BD1203)</f>
        <v>0</v>
      </c>
      <c r="Q1203" s="372">
        <f>SUM(P1203*O1203)</f>
        <v>0</v>
      </c>
      <c r="R1203" s="43"/>
      <c r="S1203" s="318">
        <f>SUM(R1203*O1203)</f>
        <v>0</v>
      </c>
      <c r="T1203" s="44"/>
      <c r="U1203" s="317">
        <f>SUM(T1203*O1203)</f>
        <v>0</v>
      </c>
      <c r="V1203" s="43"/>
      <c r="W1203" s="318">
        <f>SUM(V1203*O1203)</f>
        <v>0</v>
      </c>
      <c r="X1203" s="44"/>
      <c r="Y1203" s="317">
        <f>SUM(X1203*O1203)</f>
        <v>0</v>
      </c>
      <c r="Z1203" s="43"/>
      <c r="AA1203" s="318">
        <f>SUM(Z1203*O1203)</f>
        <v>0</v>
      </c>
      <c r="AB1203" s="44"/>
      <c r="AC1203" s="317">
        <f>SUM(AB1203*O1203)</f>
        <v>0</v>
      </c>
      <c r="AD1203" s="43"/>
      <c r="AE1203" s="318">
        <f>SUM(AD1203*O1203)</f>
        <v>0</v>
      </c>
      <c r="AF1203" s="44"/>
      <c r="AG1203" s="317">
        <f>SUM(AF1203*O1203)</f>
        <v>0</v>
      </c>
      <c r="AH1203" s="43"/>
      <c r="AI1203" s="318">
        <f>SUM(AH1203*O1203)</f>
        <v>0</v>
      </c>
      <c r="AJ1203" s="44"/>
      <c r="AK1203" s="317">
        <f>SUM(AJ1203*O1203)</f>
        <v>0</v>
      </c>
      <c r="AL1203" s="43"/>
      <c r="AM1203" s="318">
        <f>SUM(AL1203*O1203)</f>
        <v>0</v>
      </c>
      <c r="AN1203" s="44"/>
      <c r="AO1203" s="317">
        <f>SUM(AN1203*O1203)</f>
        <v>0</v>
      </c>
      <c r="AP1203" s="43"/>
      <c r="AQ1203" s="318">
        <f>SUM(AP1203*O1203)</f>
        <v>0</v>
      </c>
      <c r="AR1203" s="44"/>
      <c r="AS1203" s="317">
        <f>SUM(AR1203*O1203)</f>
        <v>0</v>
      </c>
      <c r="AT1203" s="43"/>
      <c r="AU1203" s="318">
        <f>SUM(AT1203*O1203)</f>
        <v>0</v>
      </c>
      <c r="AV1203" s="44"/>
      <c r="AW1203" s="317">
        <f>SUM(AV1203*O1203)</f>
        <v>0</v>
      </c>
      <c r="AX1203" s="43"/>
      <c r="AY1203" s="318">
        <f>SUM(AX1203*O1203)</f>
        <v>0</v>
      </c>
      <c r="AZ1203" s="44"/>
      <c r="BA1203" s="317">
        <f>SUM(AZ1203*O1203)</f>
        <v>0</v>
      </c>
      <c r="BB1203" s="43"/>
      <c r="BC1203" s="318">
        <f>SUM(BB1203*O1203)</f>
        <v>0</v>
      </c>
      <c r="BD1203" s="44"/>
      <c r="BE1203" s="317">
        <f>SUM(BD1203*O1203)</f>
        <v>0</v>
      </c>
    </row>
    <row r="1204" spans="1:57" ht="25.5" x14ac:dyDescent="0.2">
      <c r="A1204" s="186">
        <v>419</v>
      </c>
      <c r="B1204" s="73" t="s">
        <v>113</v>
      </c>
      <c r="C1204" s="73" t="s">
        <v>130</v>
      </c>
      <c r="D1204" s="74" t="s">
        <v>901</v>
      </c>
      <c r="E1204" s="74" t="s">
        <v>10</v>
      </c>
      <c r="F1204" s="75">
        <v>12</v>
      </c>
      <c r="G1204" s="74" t="s">
        <v>1042</v>
      </c>
      <c r="H1204" s="76" t="s">
        <v>1042</v>
      </c>
      <c r="I1204" s="74" t="s">
        <v>3400</v>
      </c>
      <c r="J1204" s="24" t="s">
        <v>3132</v>
      </c>
      <c r="K1204" s="186">
        <v>2</v>
      </c>
      <c r="L1204" s="144">
        <v>1.25</v>
      </c>
      <c r="M1204" s="144">
        <v>1.31</v>
      </c>
      <c r="N1204" s="77">
        <v>1.31</v>
      </c>
      <c r="O1204" s="219">
        <v>1.35</v>
      </c>
      <c r="P1204" s="371">
        <f>SUM(R1204,T1204,V1204,X1204,Z1204,AB1204,AD1204,AF1204,AH1204,AJ1204,AL1204,AN1204,AP1204,AR1204,AT1204,AV1204,AX1204,AZ1204,BB1204,BD1204)</f>
        <v>0</v>
      </c>
      <c r="Q1204" s="372">
        <f>SUM(P1204*O1204)</f>
        <v>0</v>
      </c>
      <c r="R1204" s="43"/>
      <c r="S1204" s="318">
        <f>SUM(R1204*O1204)</f>
        <v>0</v>
      </c>
      <c r="T1204" s="44"/>
      <c r="U1204" s="317">
        <f>SUM(T1204*O1204)</f>
        <v>0</v>
      </c>
      <c r="V1204" s="43"/>
      <c r="W1204" s="318">
        <f>SUM(V1204*O1204)</f>
        <v>0</v>
      </c>
      <c r="X1204" s="44"/>
      <c r="Y1204" s="317">
        <f>SUM(X1204*O1204)</f>
        <v>0</v>
      </c>
      <c r="Z1204" s="43"/>
      <c r="AA1204" s="318">
        <f>SUM(Z1204*O1204)</f>
        <v>0</v>
      </c>
      <c r="AB1204" s="44"/>
      <c r="AC1204" s="317">
        <f>SUM(AB1204*O1204)</f>
        <v>0</v>
      </c>
      <c r="AD1204" s="43"/>
      <c r="AE1204" s="318">
        <f>SUM(AD1204*O1204)</f>
        <v>0</v>
      </c>
      <c r="AF1204" s="44"/>
      <c r="AG1204" s="317">
        <f>SUM(AF1204*O1204)</f>
        <v>0</v>
      </c>
      <c r="AH1204" s="43"/>
      <c r="AI1204" s="318">
        <f>SUM(AH1204*O1204)</f>
        <v>0</v>
      </c>
      <c r="AJ1204" s="44"/>
      <c r="AK1204" s="317">
        <f>SUM(AJ1204*O1204)</f>
        <v>0</v>
      </c>
      <c r="AL1204" s="43"/>
      <c r="AM1204" s="318">
        <f>SUM(AL1204*O1204)</f>
        <v>0</v>
      </c>
      <c r="AN1204" s="44"/>
      <c r="AO1204" s="317">
        <f>SUM(AN1204*O1204)</f>
        <v>0</v>
      </c>
      <c r="AP1204" s="43"/>
      <c r="AQ1204" s="318">
        <f>SUM(AP1204*O1204)</f>
        <v>0</v>
      </c>
      <c r="AR1204" s="44"/>
      <c r="AS1204" s="317">
        <f>SUM(AR1204*O1204)</f>
        <v>0</v>
      </c>
      <c r="AT1204" s="43"/>
      <c r="AU1204" s="318">
        <f>SUM(AT1204*O1204)</f>
        <v>0</v>
      </c>
      <c r="AV1204" s="44"/>
      <c r="AW1204" s="317">
        <f>SUM(AV1204*O1204)</f>
        <v>0</v>
      </c>
      <c r="AX1204" s="43"/>
      <c r="AY1204" s="318">
        <f>SUM(AX1204*O1204)</f>
        <v>0</v>
      </c>
      <c r="AZ1204" s="44"/>
      <c r="BA1204" s="317">
        <f>SUM(AZ1204*O1204)</f>
        <v>0</v>
      </c>
      <c r="BB1204" s="43"/>
      <c r="BC1204" s="318">
        <f>SUM(BB1204*O1204)</f>
        <v>0</v>
      </c>
      <c r="BD1204" s="44"/>
      <c r="BE1204" s="317">
        <f>SUM(BD1204*O1204)</f>
        <v>0</v>
      </c>
    </row>
    <row r="1205" spans="1:57" ht="25.5" x14ac:dyDescent="0.2">
      <c r="A1205" s="187">
        <v>420</v>
      </c>
      <c r="B1205" s="25" t="s">
        <v>113</v>
      </c>
      <c r="C1205" s="25" t="s">
        <v>129</v>
      </c>
      <c r="D1205" s="29" t="s">
        <v>728</v>
      </c>
      <c r="E1205" s="28" t="s">
        <v>2340</v>
      </c>
      <c r="F1205" s="188">
        <v>12</v>
      </c>
      <c r="G1205" s="28" t="s">
        <v>2295</v>
      </c>
      <c r="H1205" s="88" t="s">
        <v>2224</v>
      </c>
      <c r="I1205" s="29" t="s">
        <v>3404</v>
      </c>
      <c r="J1205" s="79" t="s">
        <v>2338</v>
      </c>
      <c r="K1205" s="187">
        <v>1</v>
      </c>
      <c r="L1205" s="80">
        <v>1.1200000000000001</v>
      </c>
      <c r="M1205" s="80">
        <v>1.1200000000000001</v>
      </c>
      <c r="N1205" s="146">
        <v>1.17</v>
      </c>
      <c r="O1205" s="223">
        <v>1.17</v>
      </c>
      <c r="P1205" s="371">
        <f>SUM(R1205,T1205,V1205,X1205,Z1205,AB1205,AD1205,AF1205,AH1205,AJ1205,AL1205,AN1205,AP1205,AR1205,AT1205,AV1205,AX1205,AZ1205,BB1205,BD1205)</f>
        <v>0</v>
      </c>
      <c r="Q1205" s="372">
        <f>SUM(P1205*O1205)</f>
        <v>0</v>
      </c>
      <c r="R1205" s="43"/>
      <c r="S1205" s="318">
        <f>SUM(R1205*O1205)</f>
        <v>0</v>
      </c>
      <c r="T1205" s="44"/>
      <c r="U1205" s="317">
        <f>SUM(T1205*O1205)</f>
        <v>0</v>
      </c>
      <c r="V1205" s="43"/>
      <c r="W1205" s="318">
        <f>SUM(V1205*O1205)</f>
        <v>0</v>
      </c>
      <c r="X1205" s="44"/>
      <c r="Y1205" s="317">
        <f>SUM(X1205*O1205)</f>
        <v>0</v>
      </c>
      <c r="Z1205" s="43"/>
      <c r="AA1205" s="318">
        <f>SUM(Z1205*O1205)</f>
        <v>0</v>
      </c>
      <c r="AB1205" s="44"/>
      <c r="AC1205" s="317">
        <f>SUM(AB1205*O1205)</f>
        <v>0</v>
      </c>
      <c r="AD1205" s="43"/>
      <c r="AE1205" s="318">
        <f>SUM(AD1205*O1205)</f>
        <v>0</v>
      </c>
      <c r="AF1205" s="44"/>
      <c r="AG1205" s="317">
        <f>SUM(AF1205*O1205)</f>
        <v>0</v>
      </c>
      <c r="AH1205" s="43"/>
      <c r="AI1205" s="318">
        <f>SUM(AH1205*O1205)</f>
        <v>0</v>
      </c>
      <c r="AJ1205" s="44"/>
      <c r="AK1205" s="317">
        <f>SUM(AJ1205*O1205)</f>
        <v>0</v>
      </c>
      <c r="AL1205" s="43"/>
      <c r="AM1205" s="318">
        <f>SUM(AL1205*O1205)</f>
        <v>0</v>
      </c>
      <c r="AN1205" s="44"/>
      <c r="AO1205" s="317">
        <f>SUM(AN1205*O1205)</f>
        <v>0</v>
      </c>
      <c r="AP1205" s="43"/>
      <c r="AQ1205" s="318">
        <f>SUM(AP1205*O1205)</f>
        <v>0</v>
      </c>
      <c r="AR1205" s="44"/>
      <c r="AS1205" s="317">
        <f>SUM(AR1205*O1205)</f>
        <v>0</v>
      </c>
      <c r="AT1205" s="43"/>
      <c r="AU1205" s="318">
        <f>SUM(AT1205*O1205)</f>
        <v>0</v>
      </c>
      <c r="AV1205" s="44"/>
      <c r="AW1205" s="317">
        <f>SUM(AV1205*O1205)</f>
        <v>0</v>
      </c>
      <c r="AX1205" s="43"/>
      <c r="AY1205" s="318">
        <f>SUM(AX1205*O1205)</f>
        <v>0</v>
      </c>
      <c r="AZ1205" s="44"/>
      <c r="BA1205" s="317">
        <f>SUM(AZ1205*O1205)</f>
        <v>0</v>
      </c>
      <c r="BB1205" s="43"/>
      <c r="BC1205" s="318">
        <f>SUM(BB1205*O1205)</f>
        <v>0</v>
      </c>
      <c r="BD1205" s="44"/>
      <c r="BE1205" s="317">
        <f>SUM(BD1205*O1205)</f>
        <v>0</v>
      </c>
    </row>
    <row r="1206" spans="1:57" ht="25.5" x14ac:dyDescent="0.2">
      <c r="A1206" s="186">
        <v>420</v>
      </c>
      <c r="B1206" s="73" t="s">
        <v>113</v>
      </c>
      <c r="C1206" s="73" t="s">
        <v>129</v>
      </c>
      <c r="D1206" s="74" t="s">
        <v>901</v>
      </c>
      <c r="E1206" s="74" t="s">
        <v>10</v>
      </c>
      <c r="F1206" s="75">
        <v>12</v>
      </c>
      <c r="G1206" s="74" t="s">
        <v>1043</v>
      </c>
      <c r="H1206" s="76" t="s">
        <v>1043</v>
      </c>
      <c r="I1206" s="74" t="s">
        <v>3400</v>
      </c>
      <c r="J1206" s="24" t="s">
        <v>3132</v>
      </c>
      <c r="K1206" s="186">
        <v>2</v>
      </c>
      <c r="L1206" s="144">
        <v>1.25</v>
      </c>
      <c r="M1206" s="144">
        <v>1.31</v>
      </c>
      <c r="N1206" s="77">
        <v>1.31</v>
      </c>
      <c r="O1206" s="219">
        <v>1.35</v>
      </c>
      <c r="P1206" s="371">
        <f>SUM(R1206,T1206,V1206,X1206,Z1206,AB1206,AD1206,AF1206,AH1206,AJ1206,AL1206,AN1206,AP1206,AR1206,AT1206,AV1206,AX1206,AZ1206,BB1206,BD1206)</f>
        <v>0</v>
      </c>
      <c r="Q1206" s="372">
        <f>SUM(P1206*O1206)</f>
        <v>0</v>
      </c>
      <c r="R1206" s="43"/>
      <c r="S1206" s="318">
        <f>SUM(R1206*O1206)</f>
        <v>0</v>
      </c>
      <c r="T1206" s="44"/>
      <c r="U1206" s="317">
        <f>SUM(T1206*O1206)</f>
        <v>0</v>
      </c>
      <c r="V1206" s="43"/>
      <c r="W1206" s="318">
        <f>SUM(V1206*O1206)</f>
        <v>0</v>
      </c>
      <c r="X1206" s="44"/>
      <c r="Y1206" s="317">
        <f>SUM(X1206*O1206)</f>
        <v>0</v>
      </c>
      <c r="Z1206" s="43"/>
      <c r="AA1206" s="318">
        <f>SUM(Z1206*O1206)</f>
        <v>0</v>
      </c>
      <c r="AB1206" s="44"/>
      <c r="AC1206" s="317">
        <f>SUM(AB1206*O1206)</f>
        <v>0</v>
      </c>
      <c r="AD1206" s="43"/>
      <c r="AE1206" s="318">
        <f>SUM(AD1206*O1206)</f>
        <v>0</v>
      </c>
      <c r="AF1206" s="44"/>
      <c r="AG1206" s="317">
        <f>SUM(AF1206*O1206)</f>
        <v>0</v>
      </c>
      <c r="AH1206" s="43"/>
      <c r="AI1206" s="318">
        <f>SUM(AH1206*O1206)</f>
        <v>0</v>
      </c>
      <c r="AJ1206" s="44"/>
      <c r="AK1206" s="317">
        <f>SUM(AJ1206*O1206)</f>
        <v>0</v>
      </c>
      <c r="AL1206" s="43"/>
      <c r="AM1206" s="318">
        <f>SUM(AL1206*O1206)</f>
        <v>0</v>
      </c>
      <c r="AN1206" s="44"/>
      <c r="AO1206" s="317">
        <f>SUM(AN1206*O1206)</f>
        <v>0</v>
      </c>
      <c r="AP1206" s="43"/>
      <c r="AQ1206" s="318">
        <f>SUM(AP1206*O1206)</f>
        <v>0</v>
      </c>
      <c r="AR1206" s="44"/>
      <c r="AS1206" s="317">
        <f>SUM(AR1206*O1206)</f>
        <v>0</v>
      </c>
      <c r="AT1206" s="43"/>
      <c r="AU1206" s="318">
        <f>SUM(AT1206*O1206)</f>
        <v>0</v>
      </c>
      <c r="AV1206" s="44"/>
      <c r="AW1206" s="317">
        <f>SUM(AV1206*O1206)</f>
        <v>0</v>
      </c>
      <c r="AX1206" s="43"/>
      <c r="AY1206" s="318">
        <f>SUM(AX1206*O1206)</f>
        <v>0</v>
      </c>
      <c r="AZ1206" s="44"/>
      <c r="BA1206" s="317">
        <f>SUM(AZ1206*O1206)</f>
        <v>0</v>
      </c>
      <c r="BB1206" s="43"/>
      <c r="BC1206" s="318">
        <f>SUM(BB1206*O1206)</f>
        <v>0</v>
      </c>
      <c r="BD1206" s="44"/>
      <c r="BE1206" s="317">
        <f>SUM(BD1206*O1206)</f>
        <v>0</v>
      </c>
    </row>
    <row r="1207" spans="1:57" ht="25.5" x14ac:dyDescent="0.2">
      <c r="A1207" s="263">
        <v>422</v>
      </c>
      <c r="B1207" s="264" t="s">
        <v>4453</v>
      </c>
      <c r="C1207" s="260" t="s">
        <v>128</v>
      </c>
      <c r="D1207" s="315" t="s">
        <v>728</v>
      </c>
      <c r="E1207" s="266" t="s">
        <v>2340</v>
      </c>
      <c r="F1207" s="265">
        <v>12</v>
      </c>
      <c r="G1207" s="266" t="s">
        <v>4665</v>
      </c>
      <c r="H1207" s="320" t="s">
        <v>4484</v>
      </c>
      <c r="I1207" s="266" t="s">
        <v>3747</v>
      </c>
      <c r="J1207" s="316" t="s">
        <v>4733</v>
      </c>
      <c r="K1207" s="263"/>
      <c r="L1207" s="267"/>
      <c r="M1207" s="267"/>
      <c r="N1207" s="267"/>
      <c r="O1207" s="360">
        <v>1.02</v>
      </c>
      <c r="P1207" s="371">
        <f>SUM(R1207,T1207,V1207,X1207,Z1207,AB1207,AD1207,AF1207,AH1207,AJ1207,AL1207,AN1207,AP1207,AR1207,AT1207,AV1207,AX1207,AZ1207,BB1207,BD1207)</f>
        <v>0</v>
      </c>
      <c r="Q1207" s="372">
        <f>SUM(P1207*O1207)</f>
        <v>0</v>
      </c>
      <c r="R1207" s="43"/>
      <c r="S1207" s="318">
        <f>SUM(R1207*O1207)</f>
        <v>0</v>
      </c>
      <c r="T1207" s="44"/>
      <c r="U1207" s="317">
        <f>SUM(T1207*O1207)</f>
        <v>0</v>
      </c>
      <c r="V1207" s="43"/>
      <c r="W1207" s="318">
        <f>SUM(V1207*O1207)</f>
        <v>0</v>
      </c>
      <c r="X1207" s="44"/>
      <c r="Y1207" s="317">
        <f>SUM(X1207*O1207)</f>
        <v>0</v>
      </c>
      <c r="Z1207" s="43"/>
      <c r="AA1207" s="318">
        <f>SUM(Z1207*O1207)</f>
        <v>0</v>
      </c>
      <c r="AB1207" s="44"/>
      <c r="AC1207" s="317">
        <f>SUM(AB1207*O1207)</f>
        <v>0</v>
      </c>
      <c r="AD1207" s="43"/>
      <c r="AE1207" s="318">
        <f>SUM(AD1207*O1207)</f>
        <v>0</v>
      </c>
      <c r="AF1207" s="44"/>
      <c r="AG1207" s="317">
        <f>SUM(AF1207*O1207)</f>
        <v>0</v>
      </c>
      <c r="AH1207" s="43"/>
      <c r="AI1207" s="318">
        <f>SUM(AH1207*O1207)</f>
        <v>0</v>
      </c>
      <c r="AJ1207" s="44"/>
      <c r="AK1207" s="317">
        <f>SUM(AJ1207*O1207)</f>
        <v>0</v>
      </c>
      <c r="AL1207" s="43"/>
      <c r="AM1207" s="318">
        <f>SUM(AL1207*O1207)</f>
        <v>0</v>
      </c>
      <c r="AN1207" s="44"/>
      <c r="AO1207" s="317">
        <f>SUM(AN1207*O1207)</f>
        <v>0</v>
      </c>
      <c r="AP1207" s="43"/>
      <c r="AQ1207" s="318">
        <f>SUM(AP1207*O1207)</f>
        <v>0</v>
      </c>
      <c r="AR1207" s="44"/>
      <c r="AS1207" s="317">
        <f>SUM(AR1207*O1207)</f>
        <v>0</v>
      </c>
      <c r="AT1207" s="43"/>
      <c r="AU1207" s="318">
        <f>SUM(AT1207*O1207)</f>
        <v>0</v>
      </c>
      <c r="AV1207" s="44"/>
      <c r="AW1207" s="317">
        <f>SUM(AV1207*O1207)</f>
        <v>0</v>
      </c>
      <c r="AX1207" s="43"/>
      <c r="AY1207" s="318">
        <f>SUM(AX1207*O1207)</f>
        <v>0</v>
      </c>
      <c r="AZ1207" s="44"/>
      <c r="BA1207" s="317">
        <f>SUM(AZ1207*O1207)</f>
        <v>0</v>
      </c>
      <c r="BB1207" s="43"/>
      <c r="BC1207" s="318">
        <f>SUM(BB1207*O1207)</f>
        <v>0</v>
      </c>
      <c r="BD1207" s="44"/>
      <c r="BE1207" s="317">
        <f>SUM(BD1207*O1207)</f>
        <v>0</v>
      </c>
    </row>
    <row r="1208" spans="1:57" ht="25.5" x14ac:dyDescent="0.2">
      <c r="A1208" s="187">
        <v>422</v>
      </c>
      <c r="B1208" s="25" t="s">
        <v>113</v>
      </c>
      <c r="C1208" s="25" t="s">
        <v>128</v>
      </c>
      <c r="D1208" s="29" t="s">
        <v>728</v>
      </c>
      <c r="E1208" s="28" t="s">
        <v>2340</v>
      </c>
      <c r="F1208" s="188">
        <v>12</v>
      </c>
      <c r="G1208" s="28" t="s">
        <v>2296</v>
      </c>
      <c r="H1208" s="88" t="s">
        <v>2225</v>
      </c>
      <c r="I1208" s="29" t="s">
        <v>3404</v>
      </c>
      <c r="J1208" s="79" t="s">
        <v>2338</v>
      </c>
      <c r="K1208" s="187">
        <v>1</v>
      </c>
      <c r="L1208" s="80">
        <v>1.1200000000000001</v>
      </c>
      <c r="M1208" s="80">
        <v>1.1200000000000001</v>
      </c>
      <c r="N1208" s="146">
        <v>1.17</v>
      </c>
      <c r="O1208" s="223">
        <v>1.17</v>
      </c>
      <c r="P1208" s="371">
        <f>SUM(R1208,T1208,V1208,X1208,Z1208,AB1208,AD1208,AF1208,AH1208,AJ1208,AL1208,AN1208,AP1208,AR1208,AT1208,AV1208,AX1208,AZ1208,BB1208,BD1208)</f>
        <v>0</v>
      </c>
      <c r="Q1208" s="372">
        <f>SUM(P1208*O1208)</f>
        <v>0</v>
      </c>
      <c r="R1208" s="43"/>
      <c r="S1208" s="318">
        <f>SUM(R1208*O1208)</f>
        <v>0</v>
      </c>
      <c r="T1208" s="44"/>
      <c r="U1208" s="317">
        <f>SUM(T1208*O1208)</f>
        <v>0</v>
      </c>
      <c r="V1208" s="43"/>
      <c r="W1208" s="318">
        <f>SUM(V1208*O1208)</f>
        <v>0</v>
      </c>
      <c r="X1208" s="44"/>
      <c r="Y1208" s="317">
        <f>SUM(X1208*O1208)</f>
        <v>0</v>
      </c>
      <c r="Z1208" s="43"/>
      <c r="AA1208" s="318">
        <f>SUM(Z1208*O1208)</f>
        <v>0</v>
      </c>
      <c r="AB1208" s="44"/>
      <c r="AC1208" s="317">
        <f>SUM(AB1208*O1208)</f>
        <v>0</v>
      </c>
      <c r="AD1208" s="43"/>
      <c r="AE1208" s="318">
        <f>SUM(AD1208*O1208)</f>
        <v>0</v>
      </c>
      <c r="AF1208" s="44"/>
      <c r="AG1208" s="317">
        <f>SUM(AF1208*O1208)</f>
        <v>0</v>
      </c>
      <c r="AH1208" s="43"/>
      <c r="AI1208" s="318">
        <f>SUM(AH1208*O1208)</f>
        <v>0</v>
      </c>
      <c r="AJ1208" s="44"/>
      <c r="AK1208" s="317">
        <f>SUM(AJ1208*O1208)</f>
        <v>0</v>
      </c>
      <c r="AL1208" s="43"/>
      <c r="AM1208" s="318">
        <f>SUM(AL1208*O1208)</f>
        <v>0</v>
      </c>
      <c r="AN1208" s="44"/>
      <c r="AO1208" s="317">
        <f>SUM(AN1208*O1208)</f>
        <v>0</v>
      </c>
      <c r="AP1208" s="43"/>
      <c r="AQ1208" s="318">
        <f>SUM(AP1208*O1208)</f>
        <v>0</v>
      </c>
      <c r="AR1208" s="44"/>
      <c r="AS1208" s="317">
        <f>SUM(AR1208*O1208)</f>
        <v>0</v>
      </c>
      <c r="AT1208" s="43"/>
      <c r="AU1208" s="318">
        <f>SUM(AT1208*O1208)</f>
        <v>0</v>
      </c>
      <c r="AV1208" s="44"/>
      <c r="AW1208" s="317">
        <f>SUM(AV1208*O1208)</f>
        <v>0</v>
      </c>
      <c r="AX1208" s="43"/>
      <c r="AY1208" s="318">
        <f>SUM(AX1208*O1208)</f>
        <v>0</v>
      </c>
      <c r="AZ1208" s="44"/>
      <c r="BA1208" s="317">
        <f>SUM(AZ1208*O1208)</f>
        <v>0</v>
      </c>
      <c r="BB1208" s="43"/>
      <c r="BC1208" s="318">
        <f>SUM(BB1208*O1208)</f>
        <v>0</v>
      </c>
      <c r="BD1208" s="44"/>
      <c r="BE1208" s="317">
        <f>SUM(BD1208*O1208)</f>
        <v>0</v>
      </c>
    </row>
    <row r="1209" spans="1:57" x14ac:dyDescent="0.2">
      <c r="A1209" s="186">
        <v>422</v>
      </c>
      <c r="B1209" s="73" t="s">
        <v>113</v>
      </c>
      <c r="C1209" s="73" t="s">
        <v>128</v>
      </c>
      <c r="D1209" s="74" t="s">
        <v>901</v>
      </c>
      <c r="E1209" s="74" t="s">
        <v>10</v>
      </c>
      <c r="F1209" s="75">
        <v>12</v>
      </c>
      <c r="G1209" s="74" t="s">
        <v>3573</v>
      </c>
      <c r="H1209" s="76" t="s">
        <v>3573</v>
      </c>
      <c r="I1209" s="74" t="s">
        <v>3400</v>
      </c>
      <c r="J1209" s="24" t="s">
        <v>3132</v>
      </c>
      <c r="K1209" s="186">
        <v>2</v>
      </c>
      <c r="L1209" s="144">
        <v>1.35</v>
      </c>
      <c r="M1209" s="77">
        <v>1.35</v>
      </c>
      <c r="N1209" s="77">
        <v>1.35</v>
      </c>
      <c r="O1209" s="220">
        <v>1.35</v>
      </c>
      <c r="P1209" s="371">
        <f>SUM(R1209,T1209,V1209,X1209,Z1209,AB1209,AD1209,AF1209,AH1209,AJ1209,AL1209,AN1209,AP1209,AR1209,AT1209,AV1209,AX1209,AZ1209,BB1209,BD1209)</f>
        <v>0</v>
      </c>
      <c r="Q1209" s="372">
        <f>SUM(P1209*O1209)</f>
        <v>0</v>
      </c>
      <c r="R1209" s="43"/>
      <c r="S1209" s="318">
        <f>SUM(R1209*O1209)</f>
        <v>0</v>
      </c>
      <c r="T1209" s="44"/>
      <c r="U1209" s="317">
        <f>SUM(T1209*O1209)</f>
        <v>0</v>
      </c>
      <c r="V1209" s="43"/>
      <c r="W1209" s="318">
        <f>SUM(V1209*O1209)</f>
        <v>0</v>
      </c>
      <c r="X1209" s="44"/>
      <c r="Y1209" s="317">
        <f>SUM(X1209*O1209)</f>
        <v>0</v>
      </c>
      <c r="Z1209" s="43"/>
      <c r="AA1209" s="318">
        <f>SUM(Z1209*O1209)</f>
        <v>0</v>
      </c>
      <c r="AB1209" s="44"/>
      <c r="AC1209" s="317">
        <f>SUM(AB1209*O1209)</f>
        <v>0</v>
      </c>
      <c r="AD1209" s="43"/>
      <c r="AE1209" s="318">
        <f>SUM(AD1209*O1209)</f>
        <v>0</v>
      </c>
      <c r="AF1209" s="44"/>
      <c r="AG1209" s="317">
        <f>SUM(AF1209*O1209)</f>
        <v>0</v>
      </c>
      <c r="AH1209" s="43"/>
      <c r="AI1209" s="318">
        <f>SUM(AH1209*O1209)</f>
        <v>0</v>
      </c>
      <c r="AJ1209" s="44"/>
      <c r="AK1209" s="317">
        <f>SUM(AJ1209*O1209)</f>
        <v>0</v>
      </c>
      <c r="AL1209" s="43"/>
      <c r="AM1209" s="318">
        <f>SUM(AL1209*O1209)</f>
        <v>0</v>
      </c>
      <c r="AN1209" s="44"/>
      <c r="AO1209" s="317">
        <f>SUM(AN1209*O1209)</f>
        <v>0</v>
      </c>
      <c r="AP1209" s="43"/>
      <c r="AQ1209" s="318">
        <f>SUM(AP1209*O1209)</f>
        <v>0</v>
      </c>
      <c r="AR1209" s="44"/>
      <c r="AS1209" s="317">
        <f>SUM(AR1209*O1209)</f>
        <v>0</v>
      </c>
      <c r="AT1209" s="43"/>
      <c r="AU1209" s="318">
        <f>SUM(AT1209*O1209)</f>
        <v>0</v>
      </c>
      <c r="AV1209" s="44"/>
      <c r="AW1209" s="317">
        <f>SUM(AV1209*O1209)</f>
        <v>0</v>
      </c>
      <c r="AX1209" s="43"/>
      <c r="AY1209" s="318">
        <f>SUM(AX1209*O1209)</f>
        <v>0</v>
      </c>
      <c r="AZ1209" s="44"/>
      <c r="BA1209" s="317">
        <f>SUM(AZ1209*O1209)</f>
        <v>0</v>
      </c>
      <c r="BB1209" s="43"/>
      <c r="BC1209" s="318">
        <f>SUM(BB1209*O1209)</f>
        <v>0</v>
      </c>
      <c r="BD1209" s="44"/>
      <c r="BE1209" s="317">
        <f>SUM(BD1209*O1209)</f>
        <v>0</v>
      </c>
    </row>
    <row r="1210" spans="1:57" ht="25.5" x14ac:dyDescent="0.2">
      <c r="A1210" s="186">
        <v>422</v>
      </c>
      <c r="B1210" s="73" t="s">
        <v>113</v>
      </c>
      <c r="C1210" s="73" t="s">
        <v>128</v>
      </c>
      <c r="D1210" s="74" t="s">
        <v>2927</v>
      </c>
      <c r="E1210" s="74" t="s">
        <v>10</v>
      </c>
      <c r="F1210" s="75">
        <v>12</v>
      </c>
      <c r="G1210" s="74" t="s">
        <v>1044</v>
      </c>
      <c r="H1210" s="76" t="s">
        <v>1044</v>
      </c>
      <c r="I1210" s="74" t="s">
        <v>3400</v>
      </c>
      <c r="J1210" s="24" t="s">
        <v>3132</v>
      </c>
      <c r="K1210" s="186">
        <v>3</v>
      </c>
      <c r="L1210" s="144">
        <v>1.41</v>
      </c>
      <c r="M1210" s="77">
        <v>1.41</v>
      </c>
      <c r="N1210" s="77">
        <v>1.41</v>
      </c>
      <c r="O1210" s="219">
        <v>1.45</v>
      </c>
      <c r="P1210" s="371">
        <f>SUM(R1210,T1210,V1210,X1210,Z1210,AB1210,AD1210,AF1210,AH1210,AJ1210,AL1210,AN1210,AP1210,AR1210,AT1210,AV1210,AX1210,AZ1210,BB1210,BD1210)</f>
        <v>0</v>
      </c>
      <c r="Q1210" s="372">
        <f>SUM(P1210*O1210)</f>
        <v>0</v>
      </c>
      <c r="R1210" s="43"/>
      <c r="S1210" s="318">
        <f>SUM(R1210*O1210)</f>
        <v>0</v>
      </c>
      <c r="T1210" s="44"/>
      <c r="U1210" s="317">
        <f>SUM(T1210*O1210)</f>
        <v>0</v>
      </c>
      <c r="V1210" s="43"/>
      <c r="W1210" s="318">
        <f>SUM(V1210*O1210)</f>
        <v>0</v>
      </c>
      <c r="X1210" s="44"/>
      <c r="Y1210" s="317">
        <f>SUM(X1210*O1210)</f>
        <v>0</v>
      </c>
      <c r="Z1210" s="43"/>
      <c r="AA1210" s="318">
        <f>SUM(Z1210*O1210)</f>
        <v>0</v>
      </c>
      <c r="AB1210" s="44"/>
      <c r="AC1210" s="317">
        <f>SUM(AB1210*O1210)</f>
        <v>0</v>
      </c>
      <c r="AD1210" s="43"/>
      <c r="AE1210" s="318">
        <f>SUM(AD1210*O1210)</f>
        <v>0</v>
      </c>
      <c r="AF1210" s="44"/>
      <c r="AG1210" s="317">
        <f>SUM(AF1210*O1210)</f>
        <v>0</v>
      </c>
      <c r="AH1210" s="43"/>
      <c r="AI1210" s="318">
        <f>SUM(AH1210*O1210)</f>
        <v>0</v>
      </c>
      <c r="AJ1210" s="44"/>
      <c r="AK1210" s="317">
        <f>SUM(AJ1210*O1210)</f>
        <v>0</v>
      </c>
      <c r="AL1210" s="43"/>
      <c r="AM1210" s="318">
        <f>SUM(AL1210*O1210)</f>
        <v>0</v>
      </c>
      <c r="AN1210" s="44"/>
      <c r="AO1210" s="317">
        <f>SUM(AN1210*O1210)</f>
        <v>0</v>
      </c>
      <c r="AP1210" s="43"/>
      <c r="AQ1210" s="318">
        <f>SUM(AP1210*O1210)</f>
        <v>0</v>
      </c>
      <c r="AR1210" s="44"/>
      <c r="AS1210" s="317">
        <f>SUM(AR1210*O1210)</f>
        <v>0</v>
      </c>
      <c r="AT1210" s="43"/>
      <c r="AU1210" s="318">
        <f>SUM(AT1210*O1210)</f>
        <v>0</v>
      </c>
      <c r="AV1210" s="44"/>
      <c r="AW1210" s="317">
        <f>SUM(AV1210*O1210)</f>
        <v>0</v>
      </c>
      <c r="AX1210" s="43"/>
      <c r="AY1210" s="318">
        <f>SUM(AX1210*O1210)</f>
        <v>0</v>
      </c>
      <c r="AZ1210" s="44"/>
      <c r="BA1210" s="317">
        <f>SUM(AZ1210*O1210)</f>
        <v>0</v>
      </c>
      <c r="BB1210" s="43"/>
      <c r="BC1210" s="318">
        <f>SUM(BB1210*O1210)</f>
        <v>0</v>
      </c>
      <c r="BD1210" s="44"/>
      <c r="BE1210" s="317">
        <f>SUM(BD1210*O1210)</f>
        <v>0</v>
      </c>
    </row>
    <row r="1211" spans="1:57" x14ac:dyDescent="0.2">
      <c r="A1211" s="81">
        <v>422</v>
      </c>
      <c r="B1211" s="82" t="s">
        <v>113</v>
      </c>
      <c r="C1211" s="82" t="s">
        <v>128</v>
      </c>
      <c r="D1211" s="83" t="s">
        <v>3334</v>
      </c>
      <c r="E1211" s="84" t="s">
        <v>2340</v>
      </c>
      <c r="F1211" s="85">
        <v>12</v>
      </c>
      <c r="G1211" s="84" t="s">
        <v>2506</v>
      </c>
      <c r="H1211" s="22" t="s">
        <v>2507</v>
      </c>
      <c r="I1211" s="34">
        <v>57681</v>
      </c>
      <c r="J1211" s="86" t="s">
        <v>1074</v>
      </c>
      <c r="K1211" s="81">
        <v>4</v>
      </c>
      <c r="L1211" s="87">
        <v>1.6</v>
      </c>
      <c r="M1211" s="155">
        <v>1.87</v>
      </c>
      <c r="N1211" s="87">
        <v>1.87</v>
      </c>
      <c r="O1211" s="362">
        <v>1.8</v>
      </c>
      <c r="P1211" s="371">
        <f>SUM(R1211,T1211,V1211,X1211,Z1211,AB1211,AD1211,AF1211,AH1211,AJ1211,AL1211,AN1211,AP1211,AR1211,AT1211,AV1211,AX1211,AZ1211,BB1211,BD1211)</f>
        <v>0</v>
      </c>
      <c r="Q1211" s="372">
        <f>SUM(P1211*O1211)</f>
        <v>0</v>
      </c>
      <c r="R1211" s="43"/>
      <c r="S1211" s="318">
        <f>SUM(R1211*O1211)</f>
        <v>0</v>
      </c>
      <c r="T1211" s="44"/>
      <c r="U1211" s="317">
        <f>SUM(T1211*O1211)</f>
        <v>0</v>
      </c>
      <c r="V1211" s="43"/>
      <c r="W1211" s="318">
        <f>SUM(V1211*O1211)</f>
        <v>0</v>
      </c>
      <c r="X1211" s="44"/>
      <c r="Y1211" s="317">
        <f>SUM(X1211*O1211)</f>
        <v>0</v>
      </c>
      <c r="Z1211" s="43"/>
      <c r="AA1211" s="318">
        <f>SUM(Z1211*O1211)</f>
        <v>0</v>
      </c>
      <c r="AB1211" s="44"/>
      <c r="AC1211" s="317">
        <f>SUM(AB1211*O1211)</f>
        <v>0</v>
      </c>
      <c r="AD1211" s="43"/>
      <c r="AE1211" s="318">
        <f>SUM(AD1211*O1211)</f>
        <v>0</v>
      </c>
      <c r="AF1211" s="44"/>
      <c r="AG1211" s="317">
        <f>SUM(AF1211*O1211)</f>
        <v>0</v>
      </c>
      <c r="AH1211" s="43"/>
      <c r="AI1211" s="318">
        <f>SUM(AH1211*O1211)</f>
        <v>0</v>
      </c>
      <c r="AJ1211" s="44"/>
      <c r="AK1211" s="317">
        <f>SUM(AJ1211*O1211)</f>
        <v>0</v>
      </c>
      <c r="AL1211" s="43"/>
      <c r="AM1211" s="318">
        <f>SUM(AL1211*O1211)</f>
        <v>0</v>
      </c>
      <c r="AN1211" s="44"/>
      <c r="AO1211" s="317">
        <f>SUM(AN1211*O1211)</f>
        <v>0</v>
      </c>
      <c r="AP1211" s="43"/>
      <c r="AQ1211" s="318">
        <f>SUM(AP1211*O1211)</f>
        <v>0</v>
      </c>
      <c r="AR1211" s="44"/>
      <c r="AS1211" s="317">
        <f>SUM(AR1211*O1211)</f>
        <v>0</v>
      </c>
      <c r="AT1211" s="43"/>
      <c r="AU1211" s="318">
        <f>SUM(AT1211*O1211)</f>
        <v>0</v>
      </c>
      <c r="AV1211" s="44"/>
      <c r="AW1211" s="317">
        <f>SUM(AV1211*O1211)</f>
        <v>0</v>
      </c>
      <c r="AX1211" s="43"/>
      <c r="AY1211" s="318">
        <f>SUM(AX1211*O1211)</f>
        <v>0</v>
      </c>
      <c r="AZ1211" s="44"/>
      <c r="BA1211" s="317">
        <f>SUM(AZ1211*O1211)</f>
        <v>0</v>
      </c>
      <c r="BB1211" s="43"/>
      <c r="BC1211" s="318">
        <f>SUM(BB1211*O1211)</f>
        <v>0</v>
      </c>
      <c r="BD1211" s="44"/>
      <c r="BE1211" s="317">
        <f>SUM(BD1211*O1211)</f>
        <v>0</v>
      </c>
    </row>
    <row r="1212" spans="1:57" ht="25.5" x14ac:dyDescent="0.2">
      <c r="A1212" s="263">
        <v>422</v>
      </c>
      <c r="B1212" s="264" t="s">
        <v>113</v>
      </c>
      <c r="C1212" s="260" t="s">
        <v>128</v>
      </c>
      <c r="D1212" s="315" t="s">
        <v>4052</v>
      </c>
      <c r="E1212" s="266" t="s">
        <v>2340</v>
      </c>
      <c r="F1212" s="265">
        <v>12</v>
      </c>
      <c r="G1212" s="266"/>
      <c r="H1212" s="320" t="s">
        <v>4379</v>
      </c>
      <c r="I1212" s="266" t="s">
        <v>3747</v>
      </c>
      <c r="J1212" s="316" t="s">
        <v>4733</v>
      </c>
      <c r="K1212" s="263"/>
      <c r="L1212" s="267"/>
      <c r="M1212" s="267"/>
      <c r="N1212" s="267"/>
      <c r="O1212" s="360">
        <v>8.6999999999999993</v>
      </c>
      <c r="P1212" s="371">
        <f>SUM(R1212,T1212,V1212,X1212,Z1212,AB1212,AD1212,AF1212,AH1212,AJ1212,AL1212,AN1212,AP1212,AR1212,AT1212,AV1212,AX1212,AZ1212,BB1212,BD1212)</f>
        <v>0</v>
      </c>
      <c r="Q1212" s="372">
        <f>SUM(P1212*O1212)</f>
        <v>0</v>
      </c>
      <c r="R1212" s="43"/>
      <c r="S1212" s="318">
        <f>SUM(R1212*O1212)</f>
        <v>0</v>
      </c>
      <c r="T1212" s="44"/>
      <c r="U1212" s="317">
        <f>SUM(T1212*O1212)</f>
        <v>0</v>
      </c>
      <c r="V1212" s="43"/>
      <c r="W1212" s="318">
        <f>SUM(V1212*O1212)</f>
        <v>0</v>
      </c>
      <c r="X1212" s="44"/>
      <c r="Y1212" s="317">
        <f>SUM(X1212*O1212)</f>
        <v>0</v>
      </c>
      <c r="Z1212" s="43"/>
      <c r="AA1212" s="318">
        <f>SUM(Z1212*O1212)</f>
        <v>0</v>
      </c>
      <c r="AB1212" s="44"/>
      <c r="AC1212" s="317">
        <f>SUM(AB1212*O1212)</f>
        <v>0</v>
      </c>
      <c r="AD1212" s="43"/>
      <c r="AE1212" s="318">
        <f>SUM(AD1212*O1212)</f>
        <v>0</v>
      </c>
      <c r="AF1212" s="44"/>
      <c r="AG1212" s="317">
        <f>SUM(AF1212*O1212)</f>
        <v>0</v>
      </c>
      <c r="AH1212" s="43"/>
      <c r="AI1212" s="318">
        <f>SUM(AH1212*O1212)</f>
        <v>0</v>
      </c>
      <c r="AJ1212" s="44"/>
      <c r="AK1212" s="317">
        <f>SUM(AJ1212*O1212)</f>
        <v>0</v>
      </c>
      <c r="AL1212" s="43"/>
      <c r="AM1212" s="318">
        <f>SUM(AL1212*O1212)</f>
        <v>0</v>
      </c>
      <c r="AN1212" s="44"/>
      <c r="AO1212" s="317">
        <f>SUM(AN1212*O1212)</f>
        <v>0</v>
      </c>
      <c r="AP1212" s="43"/>
      <c r="AQ1212" s="318">
        <f>SUM(AP1212*O1212)</f>
        <v>0</v>
      </c>
      <c r="AR1212" s="44"/>
      <c r="AS1212" s="317">
        <f>SUM(AR1212*O1212)</f>
        <v>0</v>
      </c>
      <c r="AT1212" s="43"/>
      <c r="AU1212" s="318">
        <f>SUM(AT1212*O1212)</f>
        <v>0</v>
      </c>
      <c r="AV1212" s="44"/>
      <c r="AW1212" s="317">
        <f>SUM(AV1212*O1212)</f>
        <v>0</v>
      </c>
      <c r="AX1212" s="43"/>
      <c r="AY1212" s="318">
        <f>SUM(AX1212*O1212)</f>
        <v>0</v>
      </c>
      <c r="AZ1212" s="44"/>
      <c r="BA1212" s="317">
        <f>SUM(AZ1212*O1212)</f>
        <v>0</v>
      </c>
      <c r="BB1212" s="43"/>
      <c r="BC1212" s="318">
        <f>SUM(BB1212*O1212)</f>
        <v>0</v>
      </c>
      <c r="BD1212" s="44"/>
      <c r="BE1212" s="317">
        <f>SUM(BD1212*O1212)</f>
        <v>0</v>
      </c>
    </row>
    <row r="1213" spans="1:57" ht="25.5" x14ac:dyDescent="0.2">
      <c r="A1213" s="263">
        <v>423</v>
      </c>
      <c r="B1213" s="264" t="s">
        <v>4453</v>
      </c>
      <c r="C1213" s="260" t="s">
        <v>127</v>
      </c>
      <c r="D1213" s="315" t="s">
        <v>728</v>
      </c>
      <c r="E1213" s="266" t="s">
        <v>2340</v>
      </c>
      <c r="F1213" s="265">
        <v>12</v>
      </c>
      <c r="G1213" s="266" t="s">
        <v>4666</v>
      </c>
      <c r="H1213" s="320" t="s">
        <v>4485</v>
      </c>
      <c r="I1213" s="266" t="s">
        <v>3747</v>
      </c>
      <c r="J1213" s="316" t="s">
        <v>4733</v>
      </c>
      <c r="K1213" s="263"/>
      <c r="L1213" s="267"/>
      <c r="M1213" s="267"/>
      <c r="N1213" s="267"/>
      <c r="O1213" s="360">
        <v>1.02</v>
      </c>
      <c r="P1213" s="371">
        <f>SUM(R1213,T1213,V1213,X1213,Z1213,AB1213,AD1213,AF1213,AH1213,AJ1213,AL1213,AN1213,AP1213,AR1213,AT1213,AV1213,AX1213,AZ1213,BB1213,BD1213)</f>
        <v>0</v>
      </c>
      <c r="Q1213" s="372">
        <f>SUM(P1213*O1213)</f>
        <v>0</v>
      </c>
      <c r="R1213" s="43"/>
      <c r="S1213" s="318">
        <f>SUM(R1213*O1213)</f>
        <v>0</v>
      </c>
      <c r="T1213" s="44"/>
      <c r="U1213" s="317">
        <f>SUM(T1213*O1213)</f>
        <v>0</v>
      </c>
      <c r="V1213" s="43"/>
      <c r="W1213" s="318">
        <f>SUM(V1213*O1213)</f>
        <v>0</v>
      </c>
      <c r="X1213" s="44"/>
      <c r="Y1213" s="317">
        <f>SUM(X1213*O1213)</f>
        <v>0</v>
      </c>
      <c r="Z1213" s="43"/>
      <c r="AA1213" s="318">
        <f>SUM(Z1213*O1213)</f>
        <v>0</v>
      </c>
      <c r="AB1213" s="44"/>
      <c r="AC1213" s="317">
        <f>SUM(AB1213*O1213)</f>
        <v>0</v>
      </c>
      <c r="AD1213" s="43"/>
      <c r="AE1213" s="318">
        <f>SUM(AD1213*O1213)</f>
        <v>0</v>
      </c>
      <c r="AF1213" s="44"/>
      <c r="AG1213" s="317">
        <f>SUM(AF1213*O1213)</f>
        <v>0</v>
      </c>
      <c r="AH1213" s="43"/>
      <c r="AI1213" s="318">
        <f>SUM(AH1213*O1213)</f>
        <v>0</v>
      </c>
      <c r="AJ1213" s="44"/>
      <c r="AK1213" s="317">
        <f>SUM(AJ1213*O1213)</f>
        <v>0</v>
      </c>
      <c r="AL1213" s="43"/>
      <c r="AM1213" s="318">
        <f>SUM(AL1213*O1213)</f>
        <v>0</v>
      </c>
      <c r="AN1213" s="44"/>
      <c r="AO1213" s="317">
        <f>SUM(AN1213*O1213)</f>
        <v>0</v>
      </c>
      <c r="AP1213" s="43"/>
      <c r="AQ1213" s="318">
        <f>SUM(AP1213*O1213)</f>
        <v>0</v>
      </c>
      <c r="AR1213" s="44"/>
      <c r="AS1213" s="317">
        <f>SUM(AR1213*O1213)</f>
        <v>0</v>
      </c>
      <c r="AT1213" s="43"/>
      <c r="AU1213" s="318">
        <f>SUM(AT1213*O1213)</f>
        <v>0</v>
      </c>
      <c r="AV1213" s="44"/>
      <c r="AW1213" s="317">
        <f>SUM(AV1213*O1213)</f>
        <v>0</v>
      </c>
      <c r="AX1213" s="43"/>
      <c r="AY1213" s="318">
        <f>SUM(AX1213*O1213)</f>
        <v>0</v>
      </c>
      <c r="AZ1213" s="44"/>
      <c r="BA1213" s="317">
        <f>SUM(AZ1213*O1213)</f>
        <v>0</v>
      </c>
      <c r="BB1213" s="43"/>
      <c r="BC1213" s="318">
        <f>SUM(BB1213*O1213)</f>
        <v>0</v>
      </c>
      <c r="BD1213" s="44"/>
      <c r="BE1213" s="317">
        <f>SUM(BD1213*O1213)</f>
        <v>0</v>
      </c>
    </row>
    <row r="1214" spans="1:57" ht="25.5" x14ac:dyDescent="0.2">
      <c r="A1214" s="187">
        <v>423</v>
      </c>
      <c r="B1214" s="25" t="s">
        <v>113</v>
      </c>
      <c r="C1214" s="25" t="s">
        <v>127</v>
      </c>
      <c r="D1214" s="29" t="s">
        <v>728</v>
      </c>
      <c r="E1214" s="28" t="s">
        <v>2340</v>
      </c>
      <c r="F1214" s="188">
        <v>12</v>
      </c>
      <c r="G1214" s="28" t="s">
        <v>2297</v>
      </c>
      <c r="H1214" s="88" t="s">
        <v>2226</v>
      </c>
      <c r="I1214" s="29" t="s">
        <v>3404</v>
      </c>
      <c r="J1214" s="79" t="s">
        <v>2338</v>
      </c>
      <c r="K1214" s="187">
        <v>1</v>
      </c>
      <c r="L1214" s="80">
        <v>1.1200000000000001</v>
      </c>
      <c r="M1214" s="80">
        <v>1.1200000000000001</v>
      </c>
      <c r="N1214" s="146">
        <v>1.17</v>
      </c>
      <c r="O1214" s="223">
        <v>1.17</v>
      </c>
      <c r="P1214" s="371">
        <f>SUM(R1214,T1214,V1214,X1214,Z1214,AB1214,AD1214,AF1214,AH1214,AJ1214,AL1214,AN1214,AP1214,AR1214,AT1214,AV1214,AX1214,AZ1214,BB1214,BD1214)</f>
        <v>0</v>
      </c>
      <c r="Q1214" s="372">
        <f>SUM(P1214*O1214)</f>
        <v>0</v>
      </c>
      <c r="R1214" s="43"/>
      <c r="S1214" s="318">
        <f>SUM(R1214*O1214)</f>
        <v>0</v>
      </c>
      <c r="T1214" s="44"/>
      <c r="U1214" s="317">
        <f>SUM(T1214*O1214)</f>
        <v>0</v>
      </c>
      <c r="V1214" s="43"/>
      <c r="W1214" s="318">
        <f>SUM(V1214*O1214)</f>
        <v>0</v>
      </c>
      <c r="X1214" s="44"/>
      <c r="Y1214" s="317">
        <f>SUM(X1214*O1214)</f>
        <v>0</v>
      </c>
      <c r="Z1214" s="43"/>
      <c r="AA1214" s="318">
        <f>SUM(Z1214*O1214)</f>
        <v>0</v>
      </c>
      <c r="AB1214" s="44"/>
      <c r="AC1214" s="317">
        <f>SUM(AB1214*O1214)</f>
        <v>0</v>
      </c>
      <c r="AD1214" s="43"/>
      <c r="AE1214" s="318">
        <f>SUM(AD1214*O1214)</f>
        <v>0</v>
      </c>
      <c r="AF1214" s="44"/>
      <c r="AG1214" s="317">
        <f>SUM(AF1214*O1214)</f>
        <v>0</v>
      </c>
      <c r="AH1214" s="43"/>
      <c r="AI1214" s="318">
        <f>SUM(AH1214*O1214)</f>
        <v>0</v>
      </c>
      <c r="AJ1214" s="44"/>
      <c r="AK1214" s="317">
        <f>SUM(AJ1214*O1214)</f>
        <v>0</v>
      </c>
      <c r="AL1214" s="43"/>
      <c r="AM1214" s="318">
        <f>SUM(AL1214*O1214)</f>
        <v>0</v>
      </c>
      <c r="AN1214" s="44"/>
      <c r="AO1214" s="317">
        <f>SUM(AN1214*O1214)</f>
        <v>0</v>
      </c>
      <c r="AP1214" s="43"/>
      <c r="AQ1214" s="318">
        <f>SUM(AP1214*O1214)</f>
        <v>0</v>
      </c>
      <c r="AR1214" s="44"/>
      <c r="AS1214" s="317">
        <f>SUM(AR1214*O1214)</f>
        <v>0</v>
      </c>
      <c r="AT1214" s="43"/>
      <c r="AU1214" s="318">
        <f>SUM(AT1214*O1214)</f>
        <v>0</v>
      </c>
      <c r="AV1214" s="44"/>
      <c r="AW1214" s="317">
        <f>SUM(AV1214*O1214)</f>
        <v>0</v>
      </c>
      <c r="AX1214" s="43"/>
      <c r="AY1214" s="318">
        <f>SUM(AX1214*O1214)</f>
        <v>0</v>
      </c>
      <c r="AZ1214" s="44"/>
      <c r="BA1214" s="317">
        <f>SUM(AZ1214*O1214)</f>
        <v>0</v>
      </c>
      <c r="BB1214" s="43"/>
      <c r="BC1214" s="318">
        <f>SUM(BB1214*O1214)</f>
        <v>0</v>
      </c>
      <c r="BD1214" s="44"/>
      <c r="BE1214" s="317">
        <f>SUM(BD1214*O1214)</f>
        <v>0</v>
      </c>
    </row>
    <row r="1215" spans="1:57" x14ac:dyDescent="0.2">
      <c r="A1215" s="186">
        <v>423</v>
      </c>
      <c r="B1215" s="73" t="s">
        <v>113</v>
      </c>
      <c r="C1215" s="73" t="s">
        <v>127</v>
      </c>
      <c r="D1215" s="74" t="s">
        <v>901</v>
      </c>
      <c r="E1215" s="74" t="s">
        <v>733</v>
      </c>
      <c r="F1215" s="75">
        <v>12</v>
      </c>
      <c r="G1215" s="74" t="s">
        <v>3572</v>
      </c>
      <c r="H1215" s="76" t="s">
        <v>3572</v>
      </c>
      <c r="I1215" s="74" t="s">
        <v>3400</v>
      </c>
      <c r="J1215" s="24" t="s">
        <v>3132</v>
      </c>
      <c r="K1215" s="186">
        <v>2</v>
      </c>
      <c r="L1215" s="144">
        <v>1.35</v>
      </c>
      <c r="M1215" s="77">
        <v>1.35</v>
      </c>
      <c r="N1215" s="77">
        <v>1.35</v>
      </c>
      <c r="O1215" s="220">
        <v>1.35</v>
      </c>
      <c r="P1215" s="371">
        <f>SUM(R1215,T1215,V1215,X1215,Z1215,AB1215,AD1215,AF1215,AH1215,AJ1215,AL1215,AN1215,AP1215,AR1215,AT1215,AV1215,AX1215,AZ1215,BB1215,BD1215)</f>
        <v>0</v>
      </c>
      <c r="Q1215" s="372">
        <f>SUM(P1215*O1215)</f>
        <v>0</v>
      </c>
      <c r="R1215" s="43"/>
      <c r="S1215" s="318">
        <f>SUM(R1215*O1215)</f>
        <v>0</v>
      </c>
      <c r="T1215" s="44"/>
      <c r="U1215" s="317">
        <f>SUM(T1215*O1215)</f>
        <v>0</v>
      </c>
      <c r="V1215" s="43"/>
      <c r="W1215" s="318">
        <f>SUM(V1215*O1215)</f>
        <v>0</v>
      </c>
      <c r="X1215" s="44"/>
      <c r="Y1215" s="317">
        <f>SUM(X1215*O1215)</f>
        <v>0</v>
      </c>
      <c r="Z1215" s="43"/>
      <c r="AA1215" s="318">
        <f>SUM(Z1215*O1215)</f>
        <v>0</v>
      </c>
      <c r="AB1215" s="44"/>
      <c r="AC1215" s="317">
        <f>SUM(AB1215*O1215)</f>
        <v>0</v>
      </c>
      <c r="AD1215" s="43"/>
      <c r="AE1215" s="318">
        <f>SUM(AD1215*O1215)</f>
        <v>0</v>
      </c>
      <c r="AF1215" s="44"/>
      <c r="AG1215" s="317">
        <f>SUM(AF1215*O1215)</f>
        <v>0</v>
      </c>
      <c r="AH1215" s="43"/>
      <c r="AI1215" s="318">
        <f>SUM(AH1215*O1215)</f>
        <v>0</v>
      </c>
      <c r="AJ1215" s="44"/>
      <c r="AK1215" s="317">
        <f>SUM(AJ1215*O1215)</f>
        <v>0</v>
      </c>
      <c r="AL1215" s="43"/>
      <c r="AM1215" s="318">
        <f>SUM(AL1215*O1215)</f>
        <v>0</v>
      </c>
      <c r="AN1215" s="44"/>
      <c r="AO1215" s="317">
        <f>SUM(AN1215*O1215)</f>
        <v>0</v>
      </c>
      <c r="AP1215" s="43"/>
      <c r="AQ1215" s="318">
        <f>SUM(AP1215*O1215)</f>
        <v>0</v>
      </c>
      <c r="AR1215" s="44"/>
      <c r="AS1215" s="317">
        <f>SUM(AR1215*O1215)</f>
        <v>0</v>
      </c>
      <c r="AT1215" s="43"/>
      <c r="AU1215" s="318">
        <f>SUM(AT1215*O1215)</f>
        <v>0</v>
      </c>
      <c r="AV1215" s="44"/>
      <c r="AW1215" s="317">
        <f>SUM(AV1215*O1215)</f>
        <v>0</v>
      </c>
      <c r="AX1215" s="43"/>
      <c r="AY1215" s="318">
        <f>SUM(AX1215*O1215)</f>
        <v>0</v>
      </c>
      <c r="AZ1215" s="44"/>
      <c r="BA1215" s="317">
        <f>SUM(AZ1215*O1215)</f>
        <v>0</v>
      </c>
      <c r="BB1215" s="43"/>
      <c r="BC1215" s="318">
        <f>SUM(BB1215*O1215)</f>
        <v>0</v>
      </c>
      <c r="BD1215" s="44"/>
      <c r="BE1215" s="317">
        <f>SUM(BD1215*O1215)</f>
        <v>0</v>
      </c>
    </row>
    <row r="1216" spans="1:57" ht="25.5" x14ac:dyDescent="0.2">
      <c r="A1216" s="186">
        <v>423</v>
      </c>
      <c r="B1216" s="73" t="s">
        <v>113</v>
      </c>
      <c r="C1216" s="73" t="s">
        <v>127</v>
      </c>
      <c r="D1216" s="74" t="s">
        <v>2927</v>
      </c>
      <c r="E1216" s="74" t="s">
        <v>10</v>
      </c>
      <c r="F1216" s="75">
        <v>12</v>
      </c>
      <c r="G1216" s="74" t="s">
        <v>1127</v>
      </c>
      <c r="H1216" s="76" t="s">
        <v>1127</v>
      </c>
      <c r="I1216" s="74" t="s">
        <v>3400</v>
      </c>
      <c r="J1216" s="24" t="s">
        <v>3132</v>
      </c>
      <c r="K1216" s="186">
        <v>3</v>
      </c>
      <c r="L1216" s="144">
        <v>1.41</v>
      </c>
      <c r="M1216" s="77">
        <v>1.41</v>
      </c>
      <c r="N1216" s="77">
        <v>1.41</v>
      </c>
      <c r="O1216" s="219">
        <v>1.45</v>
      </c>
      <c r="P1216" s="371">
        <f>SUM(R1216,T1216,V1216,X1216,Z1216,AB1216,AD1216,AF1216,AH1216,AJ1216,AL1216,AN1216,AP1216,AR1216,AT1216,AV1216,AX1216,AZ1216,BB1216,BD1216)</f>
        <v>0</v>
      </c>
      <c r="Q1216" s="372">
        <f>SUM(P1216*O1216)</f>
        <v>0</v>
      </c>
      <c r="R1216" s="43"/>
      <c r="S1216" s="318">
        <f>SUM(R1216*O1216)</f>
        <v>0</v>
      </c>
      <c r="T1216" s="44"/>
      <c r="U1216" s="317">
        <f>SUM(T1216*O1216)</f>
        <v>0</v>
      </c>
      <c r="V1216" s="43"/>
      <c r="W1216" s="318">
        <f>SUM(V1216*O1216)</f>
        <v>0</v>
      </c>
      <c r="X1216" s="44"/>
      <c r="Y1216" s="317">
        <f>SUM(X1216*O1216)</f>
        <v>0</v>
      </c>
      <c r="Z1216" s="43"/>
      <c r="AA1216" s="318">
        <f>SUM(Z1216*O1216)</f>
        <v>0</v>
      </c>
      <c r="AB1216" s="44"/>
      <c r="AC1216" s="317">
        <f>SUM(AB1216*O1216)</f>
        <v>0</v>
      </c>
      <c r="AD1216" s="43"/>
      <c r="AE1216" s="318">
        <f>SUM(AD1216*O1216)</f>
        <v>0</v>
      </c>
      <c r="AF1216" s="44"/>
      <c r="AG1216" s="317">
        <f>SUM(AF1216*O1216)</f>
        <v>0</v>
      </c>
      <c r="AH1216" s="43"/>
      <c r="AI1216" s="318">
        <f>SUM(AH1216*O1216)</f>
        <v>0</v>
      </c>
      <c r="AJ1216" s="44"/>
      <c r="AK1216" s="317">
        <f>SUM(AJ1216*O1216)</f>
        <v>0</v>
      </c>
      <c r="AL1216" s="43"/>
      <c r="AM1216" s="318">
        <f>SUM(AL1216*O1216)</f>
        <v>0</v>
      </c>
      <c r="AN1216" s="44"/>
      <c r="AO1216" s="317">
        <f>SUM(AN1216*O1216)</f>
        <v>0</v>
      </c>
      <c r="AP1216" s="43"/>
      <c r="AQ1216" s="318">
        <f>SUM(AP1216*O1216)</f>
        <v>0</v>
      </c>
      <c r="AR1216" s="44"/>
      <c r="AS1216" s="317">
        <f>SUM(AR1216*O1216)</f>
        <v>0</v>
      </c>
      <c r="AT1216" s="43"/>
      <c r="AU1216" s="318">
        <f>SUM(AT1216*O1216)</f>
        <v>0</v>
      </c>
      <c r="AV1216" s="44"/>
      <c r="AW1216" s="317">
        <f>SUM(AV1216*O1216)</f>
        <v>0</v>
      </c>
      <c r="AX1216" s="43"/>
      <c r="AY1216" s="318">
        <f>SUM(AX1216*O1216)</f>
        <v>0</v>
      </c>
      <c r="AZ1216" s="44"/>
      <c r="BA1216" s="317">
        <f>SUM(AZ1216*O1216)</f>
        <v>0</v>
      </c>
      <c r="BB1216" s="43"/>
      <c r="BC1216" s="318">
        <f>SUM(BB1216*O1216)</f>
        <v>0</v>
      </c>
      <c r="BD1216" s="44"/>
      <c r="BE1216" s="317">
        <f>SUM(BD1216*O1216)</f>
        <v>0</v>
      </c>
    </row>
    <row r="1217" spans="1:57" x14ac:dyDescent="0.2">
      <c r="A1217" s="263">
        <v>423</v>
      </c>
      <c r="B1217" s="264" t="s">
        <v>113</v>
      </c>
      <c r="C1217" s="260" t="s">
        <v>127</v>
      </c>
      <c r="D1217" s="315" t="s">
        <v>4052</v>
      </c>
      <c r="E1217" s="266" t="s">
        <v>2340</v>
      </c>
      <c r="F1217" s="265">
        <v>12</v>
      </c>
      <c r="G1217" s="266"/>
      <c r="H1217" s="320" t="s">
        <v>4380</v>
      </c>
      <c r="I1217" s="266" t="s">
        <v>3747</v>
      </c>
      <c r="J1217" s="316" t="s">
        <v>4733</v>
      </c>
      <c r="K1217" s="263"/>
      <c r="L1217" s="267"/>
      <c r="M1217" s="267"/>
      <c r="N1217" s="267"/>
      <c r="O1217" s="360">
        <v>1.8800000000000001</v>
      </c>
      <c r="P1217" s="371">
        <f>SUM(R1217,T1217,V1217,X1217,Z1217,AB1217,AD1217,AF1217,AH1217,AJ1217,AL1217,AN1217,AP1217,AR1217,AT1217,AV1217,AX1217,AZ1217,BB1217,BD1217)</f>
        <v>0</v>
      </c>
      <c r="Q1217" s="372">
        <f>SUM(P1217*O1217)</f>
        <v>0</v>
      </c>
      <c r="R1217" s="43"/>
      <c r="S1217" s="318">
        <f>SUM(R1217*O1217)</f>
        <v>0</v>
      </c>
      <c r="T1217" s="44"/>
      <c r="U1217" s="317">
        <f>SUM(T1217*O1217)</f>
        <v>0</v>
      </c>
      <c r="V1217" s="43"/>
      <c r="W1217" s="318">
        <f>SUM(V1217*O1217)</f>
        <v>0</v>
      </c>
      <c r="X1217" s="44"/>
      <c r="Y1217" s="317">
        <f>SUM(X1217*O1217)</f>
        <v>0</v>
      </c>
      <c r="Z1217" s="43"/>
      <c r="AA1217" s="318">
        <f>SUM(Z1217*O1217)</f>
        <v>0</v>
      </c>
      <c r="AB1217" s="44"/>
      <c r="AC1217" s="317">
        <f>SUM(AB1217*O1217)</f>
        <v>0</v>
      </c>
      <c r="AD1217" s="43"/>
      <c r="AE1217" s="318">
        <f>SUM(AD1217*O1217)</f>
        <v>0</v>
      </c>
      <c r="AF1217" s="44"/>
      <c r="AG1217" s="317">
        <f>SUM(AF1217*O1217)</f>
        <v>0</v>
      </c>
      <c r="AH1217" s="43"/>
      <c r="AI1217" s="318">
        <f>SUM(AH1217*O1217)</f>
        <v>0</v>
      </c>
      <c r="AJ1217" s="44"/>
      <c r="AK1217" s="317">
        <f>SUM(AJ1217*O1217)</f>
        <v>0</v>
      </c>
      <c r="AL1217" s="43"/>
      <c r="AM1217" s="318">
        <f>SUM(AL1217*O1217)</f>
        <v>0</v>
      </c>
      <c r="AN1217" s="44"/>
      <c r="AO1217" s="317">
        <f>SUM(AN1217*O1217)</f>
        <v>0</v>
      </c>
      <c r="AP1217" s="43"/>
      <c r="AQ1217" s="318">
        <f>SUM(AP1217*O1217)</f>
        <v>0</v>
      </c>
      <c r="AR1217" s="44"/>
      <c r="AS1217" s="317">
        <f>SUM(AR1217*O1217)</f>
        <v>0</v>
      </c>
      <c r="AT1217" s="43"/>
      <c r="AU1217" s="318">
        <f>SUM(AT1217*O1217)</f>
        <v>0</v>
      </c>
      <c r="AV1217" s="44"/>
      <c r="AW1217" s="317">
        <f>SUM(AV1217*O1217)</f>
        <v>0</v>
      </c>
      <c r="AX1217" s="43"/>
      <c r="AY1217" s="318">
        <f>SUM(AX1217*O1217)</f>
        <v>0</v>
      </c>
      <c r="AZ1217" s="44"/>
      <c r="BA1217" s="317">
        <f>SUM(AZ1217*O1217)</f>
        <v>0</v>
      </c>
      <c r="BB1217" s="43"/>
      <c r="BC1217" s="318">
        <f>SUM(BB1217*O1217)</f>
        <v>0</v>
      </c>
      <c r="BD1217" s="44"/>
      <c r="BE1217" s="317">
        <f>SUM(BD1217*O1217)</f>
        <v>0</v>
      </c>
    </row>
    <row r="1218" spans="1:57" ht="25.5" x14ac:dyDescent="0.2">
      <c r="A1218" s="81">
        <v>423</v>
      </c>
      <c r="B1218" s="82" t="s">
        <v>113</v>
      </c>
      <c r="C1218" s="82" t="s">
        <v>127</v>
      </c>
      <c r="D1218" s="83" t="s">
        <v>3334</v>
      </c>
      <c r="E1218" s="84" t="s">
        <v>2340</v>
      </c>
      <c r="F1218" s="85">
        <v>12</v>
      </c>
      <c r="G1218" s="84" t="s">
        <v>2508</v>
      </c>
      <c r="H1218" s="22" t="s">
        <v>2509</v>
      </c>
      <c r="I1218" s="34">
        <v>57681</v>
      </c>
      <c r="J1218" s="86" t="s">
        <v>1074</v>
      </c>
      <c r="K1218" s="81">
        <v>4</v>
      </c>
      <c r="L1218" s="87">
        <v>1.7</v>
      </c>
      <c r="M1218" s="155">
        <v>1.87</v>
      </c>
      <c r="N1218" s="87">
        <v>1.87</v>
      </c>
      <c r="O1218" s="361">
        <v>1.96</v>
      </c>
      <c r="P1218" s="371">
        <f>SUM(R1218,T1218,V1218,X1218,Z1218,AB1218,AD1218,AF1218,AH1218,AJ1218,AL1218,AN1218,AP1218,AR1218,AT1218,AV1218,AX1218,AZ1218,BB1218,BD1218)</f>
        <v>0</v>
      </c>
      <c r="Q1218" s="372">
        <f>SUM(P1218*O1218)</f>
        <v>0</v>
      </c>
      <c r="R1218" s="43"/>
      <c r="S1218" s="318">
        <f>SUM(R1218*O1218)</f>
        <v>0</v>
      </c>
      <c r="T1218" s="44"/>
      <c r="U1218" s="317">
        <f>SUM(T1218*O1218)</f>
        <v>0</v>
      </c>
      <c r="V1218" s="43"/>
      <c r="W1218" s="318">
        <f>SUM(V1218*O1218)</f>
        <v>0</v>
      </c>
      <c r="X1218" s="44"/>
      <c r="Y1218" s="317">
        <f>SUM(X1218*O1218)</f>
        <v>0</v>
      </c>
      <c r="Z1218" s="43"/>
      <c r="AA1218" s="318">
        <f>SUM(Z1218*O1218)</f>
        <v>0</v>
      </c>
      <c r="AB1218" s="44"/>
      <c r="AC1218" s="317">
        <f>SUM(AB1218*O1218)</f>
        <v>0</v>
      </c>
      <c r="AD1218" s="43"/>
      <c r="AE1218" s="318">
        <f>SUM(AD1218*O1218)</f>
        <v>0</v>
      </c>
      <c r="AF1218" s="44"/>
      <c r="AG1218" s="317">
        <f>SUM(AF1218*O1218)</f>
        <v>0</v>
      </c>
      <c r="AH1218" s="43"/>
      <c r="AI1218" s="318">
        <f>SUM(AH1218*O1218)</f>
        <v>0</v>
      </c>
      <c r="AJ1218" s="44"/>
      <c r="AK1218" s="317">
        <f>SUM(AJ1218*O1218)</f>
        <v>0</v>
      </c>
      <c r="AL1218" s="43"/>
      <c r="AM1218" s="318">
        <f>SUM(AL1218*O1218)</f>
        <v>0</v>
      </c>
      <c r="AN1218" s="44"/>
      <c r="AO1218" s="317">
        <f>SUM(AN1218*O1218)</f>
        <v>0</v>
      </c>
      <c r="AP1218" s="43"/>
      <c r="AQ1218" s="318">
        <f>SUM(AP1218*O1218)</f>
        <v>0</v>
      </c>
      <c r="AR1218" s="44"/>
      <c r="AS1218" s="317">
        <f>SUM(AR1218*O1218)</f>
        <v>0</v>
      </c>
      <c r="AT1218" s="43"/>
      <c r="AU1218" s="318">
        <f>SUM(AT1218*O1218)</f>
        <v>0</v>
      </c>
      <c r="AV1218" s="44"/>
      <c r="AW1218" s="317">
        <f>SUM(AV1218*O1218)</f>
        <v>0</v>
      </c>
      <c r="AX1218" s="43"/>
      <c r="AY1218" s="318">
        <f>SUM(AX1218*O1218)</f>
        <v>0</v>
      </c>
      <c r="AZ1218" s="44"/>
      <c r="BA1218" s="317">
        <f>SUM(AZ1218*O1218)</f>
        <v>0</v>
      </c>
      <c r="BB1218" s="43"/>
      <c r="BC1218" s="318">
        <f>SUM(BB1218*O1218)</f>
        <v>0</v>
      </c>
      <c r="BD1218" s="44"/>
      <c r="BE1218" s="317">
        <f>SUM(BD1218*O1218)</f>
        <v>0</v>
      </c>
    </row>
    <row r="1219" spans="1:57" ht="25.5" x14ac:dyDescent="0.2">
      <c r="A1219" s="187">
        <v>424</v>
      </c>
      <c r="B1219" s="25" t="s">
        <v>113</v>
      </c>
      <c r="C1219" s="25" t="s">
        <v>126</v>
      </c>
      <c r="D1219" s="29" t="s">
        <v>728</v>
      </c>
      <c r="E1219" s="28" t="s">
        <v>2340</v>
      </c>
      <c r="F1219" s="188">
        <v>12</v>
      </c>
      <c r="G1219" s="28" t="s">
        <v>2298</v>
      </c>
      <c r="H1219" s="88" t="s">
        <v>2227</v>
      </c>
      <c r="I1219" s="29" t="s">
        <v>3404</v>
      </c>
      <c r="J1219" s="79" t="s">
        <v>2338</v>
      </c>
      <c r="K1219" s="187">
        <v>1</v>
      </c>
      <c r="L1219" s="80">
        <v>1.1200000000000001</v>
      </c>
      <c r="M1219" s="80">
        <v>1.1200000000000001</v>
      </c>
      <c r="N1219" s="146">
        <v>1.17</v>
      </c>
      <c r="O1219" s="223">
        <v>1.17</v>
      </c>
      <c r="P1219" s="371">
        <f>SUM(R1219,T1219,V1219,X1219,Z1219,AB1219,AD1219,AF1219,AH1219,AJ1219,AL1219,AN1219,AP1219,AR1219,AT1219,AV1219,AX1219,AZ1219,BB1219,BD1219)</f>
        <v>0</v>
      </c>
      <c r="Q1219" s="372">
        <f>SUM(P1219*O1219)</f>
        <v>0</v>
      </c>
      <c r="R1219" s="43"/>
      <c r="S1219" s="318">
        <f>SUM(R1219*O1219)</f>
        <v>0</v>
      </c>
      <c r="T1219" s="44"/>
      <c r="U1219" s="317">
        <f>SUM(T1219*O1219)</f>
        <v>0</v>
      </c>
      <c r="V1219" s="43"/>
      <c r="W1219" s="318">
        <f>SUM(V1219*O1219)</f>
        <v>0</v>
      </c>
      <c r="X1219" s="44"/>
      <c r="Y1219" s="317">
        <f>SUM(X1219*O1219)</f>
        <v>0</v>
      </c>
      <c r="Z1219" s="43"/>
      <c r="AA1219" s="318">
        <f>SUM(Z1219*O1219)</f>
        <v>0</v>
      </c>
      <c r="AB1219" s="44"/>
      <c r="AC1219" s="317">
        <f>SUM(AB1219*O1219)</f>
        <v>0</v>
      </c>
      <c r="AD1219" s="43"/>
      <c r="AE1219" s="318">
        <f>SUM(AD1219*O1219)</f>
        <v>0</v>
      </c>
      <c r="AF1219" s="44"/>
      <c r="AG1219" s="317">
        <f>SUM(AF1219*O1219)</f>
        <v>0</v>
      </c>
      <c r="AH1219" s="43"/>
      <c r="AI1219" s="318">
        <f>SUM(AH1219*O1219)</f>
        <v>0</v>
      </c>
      <c r="AJ1219" s="44"/>
      <c r="AK1219" s="317">
        <f>SUM(AJ1219*O1219)</f>
        <v>0</v>
      </c>
      <c r="AL1219" s="43"/>
      <c r="AM1219" s="318">
        <f>SUM(AL1219*O1219)</f>
        <v>0</v>
      </c>
      <c r="AN1219" s="44"/>
      <c r="AO1219" s="317">
        <f>SUM(AN1219*O1219)</f>
        <v>0</v>
      </c>
      <c r="AP1219" s="43"/>
      <c r="AQ1219" s="318">
        <f>SUM(AP1219*O1219)</f>
        <v>0</v>
      </c>
      <c r="AR1219" s="44"/>
      <c r="AS1219" s="317">
        <f>SUM(AR1219*O1219)</f>
        <v>0</v>
      </c>
      <c r="AT1219" s="43"/>
      <c r="AU1219" s="318">
        <f>SUM(AT1219*O1219)</f>
        <v>0</v>
      </c>
      <c r="AV1219" s="44"/>
      <c r="AW1219" s="317">
        <f>SUM(AV1219*O1219)</f>
        <v>0</v>
      </c>
      <c r="AX1219" s="43"/>
      <c r="AY1219" s="318">
        <f>SUM(AX1219*O1219)</f>
        <v>0</v>
      </c>
      <c r="AZ1219" s="44"/>
      <c r="BA1219" s="317">
        <f>SUM(AZ1219*O1219)</f>
        <v>0</v>
      </c>
      <c r="BB1219" s="43"/>
      <c r="BC1219" s="318">
        <f>SUM(BB1219*O1219)</f>
        <v>0</v>
      </c>
      <c r="BD1219" s="44"/>
      <c r="BE1219" s="317">
        <f>SUM(BD1219*O1219)</f>
        <v>0</v>
      </c>
    </row>
    <row r="1220" spans="1:57" x14ac:dyDescent="0.2">
      <c r="A1220" s="263">
        <v>424</v>
      </c>
      <c r="B1220" s="264" t="s">
        <v>113</v>
      </c>
      <c r="C1220" s="260" t="s">
        <v>126</v>
      </c>
      <c r="D1220" s="315" t="s">
        <v>946</v>
      </c>
      <c r="E1220" s="266" t="s">
        <v>2340</v>
      </c>
      <c r="F1220" s="265">
        <v>12</v>
      </c>
      <c r="G1220" s="266" t="s">
        <v>4607</v>
      </c>
      <c r="H1220" s="320" t="s">
        <v>4381</v>
      </c>
      <c r="I1220" s="266" t="s">
        <v>3747</v>
      </c>
      <c r="J1220" s="316" t="s">
        <v>4733</v>
      </c>
      <c r="K1220" s="263"/>
      <c r="L1220" s="267"/>
      <c r="M1220" s="267"/>
      <c r="N1220" s="267"/>
      <c r="O1220" s="360">
        <v>1.3</v>
      </c>
      <c r="P1220" s="371">
        <f>SUM(R1220,T1220,V1220,X1220,Z1220,AB1220,AD1220,AF1220,AH1220,AJ1220,AL1220,AN1220,AP1220,AR1220,AT1220,AV1220,AX1220,AZ1220,BB1220,BD1220)</f>
        <v>0</v>
      </c>
      <c r="Q1220" s="372">
        <f>SUM(P1220*O1220)</f>
        <v>0</v>
      </c>
      <c r="R1220" s="43"/>
      <c r="S1220" s="318">
        <f>SUM(R1220*O1220)</f>
        <v>0</v>
      </c>
      <c r="T1220" s="44"/>
      <c r="U1220" s="317">
        <f>SUM(T1220*O1220)</f>
        <v>0</v>
      </c>
      <c r="V1220" s="43"/>
      <c r="W1220" s="318">
        <f>SUM(V1220*O1220)</f>
        <v>0</v>
      </c>
      <c r="X1220" s="44"/>
      <c r="Y1220" s="317">
        <f>SUM(X1220*O1220)</f>
        <v>0</v>
      </c>
      <c r="Z1220" s="43"/>
      <c r="AA1220" s="318">
        <f>SUM(Z1220*O1220)</f>
        <v>0</v>
      </c>
      <c r="AB1220" s="44"/>
      <c r="AC1220" s="317">
        <f>SUM(AB1220*O1220)</f>
        <v>0</v>
      </c>
      <c r="AD1220" s="43"/>
      <c r="AE1220" s="318">
        <f>SUM(AD1220*O1220)</f>
        <v>0</v>
      </c>
      <c r="AF1220" s="44"/>
      <c r="AG1220" s="317">
        <f>SUM(AF1220*O1220)</f>
        <v>0</v>
      </c>
      <c r="AH1220" s="43"/>
      <c r="AI1220" s="318">
        <f>SUM(AH1220*O1220)</f>
        <v>0</v>
      </c>
      <c r="AJ1220" s="44"/>
      <c r="AK1220" s="317">
        <f>SUM(AJ1220*O1220)</f>
        <v>0</v>
      </c>
      <c r="AL1220" s="43"/>
      <c r="AM1220" s="318">
        <f>SUM(AL1220*O1220)</f>
        <v>0</v>
      </c>
      <c r="AN1220" s="44"/>
      <c r="AO1220" s="317">
        <f>SUM(AN1220*O1220)</f>
        <v>0</v>
      </c>
      <c r="AP1220" s="43"/>
      <c r="AQ1220" s="318">
        <f>SUM(AP1220*O1220)</f>
        <v>0</v>
      </c>
      <c r="AR1220" s="44"/>
      <c r="AS1220" s="317">
        <f>SUM(AR1220*O1220)</f>
        <v>0</v>
      </c>
      <c r="AT1220" s="43"/>
      <c r="AU1220" s="318">
        <f>SUM(AT1220*O1220)</f>
        <v>0</v>
      </c>
      <c r="AV1220" s="44"/>
      <c r="AW1220" s="317">
        <f>SUM(AV1220*O1220)</f>
        <v>0</v>
      </c>
      <c r="AX1220" s="43"/>
      <c r="AY1220" s="318">
        <f>SUM(AX1220*O1220)</f>
        <v>0</v>
      </c>
      <c r="AZ1220" s="44"/>
      <c r="BA1220" s="317">
        <f>SUM(AZ1220*O1220)</f>
        <v>0</v>
      </c>
      <c r="BB1220" s="43"/>
      <c r="BC1220" s="318">
        <f>SUM(BB1220*O1220)</f>
        <v>0</v>
      </c>
      <c r="BD1220" s="44"/>
      <c r="BE1220" s="317">
        <f>SUM(BD1220*O1220)</f>
        <v>0</v>
      </c>
    </row>
    <row r="1221" spans="1:57" ht="25.5" x14ac:dyDescent="0.2">
      <c r="A1221" s="186">
        <v>424</v>
      </c>
      <c r="B1221" s="73" t="s">
        <v>113</v>
      </c>
      <c r="C1221" s="73" t="s">
        <v>126</v>
      </c>
      <c r="D1221" s="74" t="s">
        <v>901</v>
      </c>
      <c r="E1221" s="74" t="s">
        <v>733</v>
      </c>
      <c r="F1221" s="75">
        <v>12</v>
      </c>
      <c r="G1221" s="74" t="s">
        <v>3574</v>
      </c>
      <c r="H1221" s="76" t="s">
        <v>3574</v>
      </c>
      <c r="I1221" s="74" t="s">
        <v>3400</v>
      </c>
      <c r="J1221" s="24" t="s">
        <v>3132</v>
      </c>
      <c r="K1221" s="186">
        <v>2</v>
      </c>
      <c r="L1221" s="77">
        <v>1.35</v>
      </c>
      <c r="M1221" s="77">
        <v>1.35</v>
      </c>
      <c r="N1221" s="77">
        <v>1.35</v>
      </c>
      <c r="O1221" s="220">
        <v>1.35</v>
      </c>
      <c r="P1221" s="371">
        <f>SUM(R1221,T1221,V1221,X1221,Z1221,AB1221,AD1221,AF1221,AH1221,AJ1221,AL1221,AN1221,AP1221,AR1221,AT1221,AV1221,AX1221,AZ1221,BB1221,BD1221)</f>
        <v>0</v>
      </c>
      <c r="Q1221" s="372">
        <f>SUM(P1221*O1221)</f>
        <v>0</v>
      </c>
      <c r="R1221" s="43"/>
      <c r="S1221" s="318">
        <f>SUM(R1221*O1221)</f>
        <v>0</v>
      </c>
      <c r="T1221" s="44"/>
      <c r="U1221" s="317">
        <f>SUM(T1221*O1221)</f>
        <v>0</v>
      </c>
      <c r="V1221" s="43"/>
      <c r="W1221" s="318">
        <f>SUM(V1221*O1221)</f>
        <v>0</v>
      </c>
      <c r="X1221" s="44"/>
      <c r="Y1221" s="317">
        <f>SUM(X1221*O1221)</f>
        <v>0</v>
      </c>
      <c r="Z1221" s="43"/>
      <c r="AA1221" s="318">
        <f>SUM(Z1221*O1221)</f>
        <v>0</v>
      </c>
      <c r="AB1221" s="44"/>
      <c r="AC1221" s="317">
        <f>SUM(AB1221*O1221)</f>
        <v>0</v>
      </c>
      <c r="AD1221" s="43"/>
      <c r="AE1221" s="318">
        <f>SUM(AD1221*O1221)</f>
        <v>0</v>
      </c>
      <c r="AF1221" s="44"/>
      <c r="AG1221" s="317">
        <f>SUM(AF1221*O1221)</f>
        <v>0</v>
      </c>
      <c r="AH1221" s="43"/>
      <c r="AI1221" s="318">
        <f>SUM(AH1221*O1221)</f>
        <v>0</v>
      </c>
      <c r="AJ1221" s="44"/>
      <c r="AK1221" s="317">
        <f>SUM(AJ1221*O1221)</f>
        <v>0</v>
      </c>
      <c r="AL1221" s="43"/>
      <c r="AM1221" s="318">
        <f>SUM(AL1221*O1221)</f>
        <v>0</v>
      </c>
      <c r="AN1221" s="44"/>
      <c r="AO1221" s="317">
        <f>SUM(AN1221*O1221)</f>
        <v>0</v>
      </c>
      <c r="AP1221" s="43"/>
      <c r="AQ1221" s="318">
        <f>SUM(AP1221*O1221)</f>
        <v>0</v>
      </c>
      <c r="AR1221" s="44"/>
      <c r="AS1221" s="317">
        <f>SUM(AR1221*O1221)</f>
        <v>0</v>
      </c>
      <c r="AT1221" s="43"/>
      <c r="AU1221" s="318">
        <f>SUM(AT1221*O1221)</f>
        <v>0</v>
      </c>
      <c r="AV1221" s="44"/>
      <c r="AW1221" s="317">
        <f>SUM(AV1221*O1221)</f>
        <v>0</v>
      </c>
      <c r="AX1221" s="43"/>
      <c r="AY1221" s="318">
        <f>SUM(AX1221*O1221)</f>
        <v>0</v>
      </c>
      <c r="AZ1221" s="44"/>
      <c r="BA1221" s="317">
        <f>SUM(AZ1221*O1221)</f>
        <v>0</v>
      </c>
      <c r="BB1221" s="43"/>
      <c r="BC1221" s="318">
        <f>SUM(BB1221*O1221)</f>
        <v>0</v>
      </c>
      <c r="BD1221" s="44"/>
      <c r="BE1221" s="317">
        <f>SUM(BD1221*O1221)</f>
        <v>0</v>
      </c>
    </row>
    <row r="1222" spans="1:57" x14ac:dyDescent="0.2">
      <c r="A1222" s="186">
        <v>424</v>
      </c>
      <c r="B1222" s="73" t="s">
        <v>113</v>
      </c>
      <c r="C1222" s="73" t="s">
        <v>126</v>
      </c>
      <c r="D1222" s="74" t="s">
        <v>2927</v>
      </c>
      <c r="E1222" s="74" t="s">
        <v>10</v>
      </c>
      <c r="F1222" s="75">
        <v>12</v>
      </c>
      <c r="G1222" s="74" t="s">
        <v>1045</v>
      </c>
      <c r="H1222" s="76" t="s">
        <v>1045</v>
      </c>
      <c r="I1222" s="74" t="s">
        <v>3400</v>
      </c>
      <c r="J1222" s="24" t="s">
        <v>3132</v>
      </c>
      <c r="K1222" s="186">
        <v>3</v>
      </c>
      <c r="L1222" s="144">
        <v>1.41</v>
      </c>
      <c r="M1222" s="77">
        <v>1.41</v>
      </c>
      <c r="N1222" s="77">
        <v>1.41</v>
      </c>
      <c r="O1222" s="219">
        <v>1.48</v>
      </c>
      <c r="P1222" s="371">
        <f>SUM(R1222,T1222,V1222,X1222,Z1222,AB1222,AD1222,AF1222,AH1222,AJ1222,AL1222,AN1222,AP1222,AR1222,AT1222,AV1222,AX1222,AZ1222,BB1222,BD1222)</f>
        <v>0</v>
      </c>
      <c r="Q1222" s="372">
        <f>SUM(P1222*O1222)</f>
        <v>0</v>
      </c>
      <c r="R1222" s="43"/>
      <c r="S1222" s="318">
        <f>SUM(R1222*O1222)</f>
        <v>0</v>
      </c>
      <c r="T1222" s="44"/>
      <c r="U1222" s="317">
        <f>SUM(T1222*O1222)</f>
        <v>0</v>
      </c>
      <c r="V1222" s="43"/>
      <c r="W1222" s="318">
        <f>SUM(V1222*O1222)</f>
        <v>0</v>
      </c>
      <c r="X1222" s="44"/>
      <c r="Y1222" s="317">
        <f>SUM(X1222*O1222)</f>
        <v>0</v>
      </c>
      <c r="Z1222" s="43"/>
      <c r="AA1222" s="318">
        <f>SUM(Z1222*O1222)</f>
        <v>0</v>
      </c>
      <c r="AB1222" s="44"/>
      <c r="AC1222" s="317">
        <f>SUM(AB1222*O1222)</f>
        <v>0</v>
      </c>
      <c r="AD1222" s="43"/>
      <c r="AE1222" s="318">
        <f>SUM(AD1222*O1222)</f>
        <v>0</v>
      </c>
      <c r="AF1222" s="44"/>
      <c r="AG1222" s="317">
        <f>SUM(AF1222*O1222)</f>
        <v>0</v>
      </c>
      <c r="AH1222" s="43"/>
      <c r="AI1222" s="318">
        <f>SUM(AH1222*O1222)</f>
        <v>0</v>
      </c>
      <c r="AJ1222" s="44"/>
      <c r="AK1222" s="317">
        <f>SUM(AJ1222*O1222)</f>
        <v>0</v>
      </c>
      <c r="AL1222" s="43"/>
      <c r="AM1222" s="318">
        <f>SUM(AL1222*O1222)</f>
        <v>0</v>
      </c>
      <c r="AN1222" s="44"/>
      <c r="AO1222" s="317">
        <f>SUM(AN1222*O1222)</f>
        <v>0</v>
      </c>
      <c r="AP1222" s="43"/>
      <c r="AQ1222" s="318">
        <f>SUM(AP1222*O1222)</f>
        <v>0</v>
      </c>
      <c r="AR1222" s="44"/>
      <c r="AS1222" s="317">
        <f>SUM(AR1222*O1222)</f>
        <v>0</v>
      </c>
      <c r="AT1222" s="43"/>
      <c r="AU1222" s="318">
        <f>SUM(AT1222*O1222)</f>
        <v>0</v>
      </c>
      <c r="AV1222" s="44"/>
      <c r="AW1222" s="317">
        <f>SUM(AV1222*O1222)</f>
        <v>0</v>
      </c>
      <c r="AX1222" s="43"/>
      <c r="AY1222" s="318">
        <f>SUM(AX1222*O1222)</f>
        <v>0</v>
      </c>
      <c r="AZ1222" s="44"/>
      <c r="BA1222" s="317">
        <f>SUM(AZ1222*O1222)</f>
        <v>0</v>
      </c>
      <c r="BB1222" s="43"/>
      <c r="BC1222" s="318">
        <f>SUM(BB1222*O1222)</f>
        <v>0</v>
      </c>
      <c r="BD1222" s="44"/>
      <c r="BE1222" s="317">
        <f>SUM(BD1222*O1222)</f>
        <v>0</v>
      </c>
    </row>
    <row r="1223" spans="1:57" ht="25.5" x14ac:dyDescent="0.2">
      <c r="A1223" s="81">
        <v>424</v>
      </c>
      <c r="B1223" s="82" t="s">
        <v>113</v>
      </c>
      <c r="C1223" s="82" t="s">
        <v>126</v>
      </c>
      <c r="D1223" s="83" t="s">
        <v>3334</v>
      </c>
      <c r="E1223" s="84" t="s">
        <v>2340</v>
      </c>
      <c r="F1223" s="85">
        <v>12</v>
      </c>
      <c r="G1223" s="84" t="s">
        <v>2298</v>
      </c>
      <c r="H1223" s="22" t="s">
        <v>2510</v>
      </c>
      <c r="I1223" s="34">
        <v>57681</v>
      </c>
      <c r="J1223" s="86" t="s">
        <v>1074</v>
      </c>
      <c r="K1223" s="81">
        <v>4</v>
      </c>
      <c r="L1223" s="87">
        <v>1.7</v>
      </c>
      <c r="M1223" s="155">
        <v>1.87</v>
      </c>
      <c r="N1223" s="87">
        <v>1.87</v>
      </c>
      <c r="O1223" s="361">
        <v>1.96</v>
      </c>
      <c r="P1223" s="371">
        <f>SUM(R1223,T1223,V1223,X1223,Z1223,AB1223,AD1223,AF1223,AH1223,AJ1223,AL1223,AN1223,AP1223,AR1223,AT1223,AV1223,AX1223,AZ1223,BB1223,BD1223)</f>
        <v>0</v>
      </c>
      <c r="Q1223" s="372">
        <f>SUM(P1223*O1223)</f>
        <v>0</v>
      </c>
      <c r="R1223" s="43"/>
      <c r="S1223" s="318">
        <f>SUM(R1223*O1223)</f>
        <v>0</v>
      </c>
      <c r="T1223" s="44"/>
      <c r="U1223" s="317">
        <f>SUM(T1223*O1223)</f>
        <v>0</v>
      </c>
      <c r="V1223" s="43"/>
      <c r="W1223" s="318">
        <f>SUM(V1223*O1223)</f>
        <v>0</v>
      </c>
      <c r="X1223" s="44"/>
      <c r="Y1223" s="317">
        <f>SUM(X1223*O1223)</f>
        <v>0</v>
      </c>
      <c r="Z1223" s="43"/>
      <c r="AA1223" s="318">
        <f>SUM(Z1223*O1223)</f>
        <v>0</v>
      </c>
      <c r="AB1223" s="44"/>
      <c r="AC1223" s="317">
        <f>SUM(AB1223*O1223)</f>
        <v>0</v>
      </c>
      <c r="AD1223" s="43"/>
      <c r="AE1223" s="318">
        <f>SUM(AD1223*O1223)</f>
        <v>0</v>
      </c>
      <c r="AF1223" s="44"/>
      <c r="AG1223" s="317">
        <f>SUM(AF1223*O1223)</f>
        <v>0</v>
      </c>
      <c r="AH1223" s="43"/>
      <c r="AI1223" s="318">
        <f>SUM(AH1223*O1223)</f>
        <v>0</v>
      </c>
      <c r="AJ1223" s="44"/>
      <c r="AK1223" s="317">
        <f>SUM(AJ1223*O1223)</f>
        <v>0</v>
      </c>
      <c r="AL1223" s="43"/>
      <c r="AM1223" s="318">
        <f>SUM(AL1223*O1223)</f>
        <v>0</v>
      </c>
      <c r="AN1223" s="44"/>
      <c r="AO1223" s="317">
        <f>SUM(AN1223*O1223)</f>
        <v>0</v>
      </c>
      <c r="AP1223" s="43"/>
      <c r="AQ1223" s="318">
        <f>SUM(AP1223*O1223)</f>
        <v>0</v>
      </c>
      <c r="AR1223" s="44"/>
      <c r="AS1223" s="317">
        <f>SUM(AR1223*O1223)</f>
        <v>0</v>
      </c>
      <c r="AT1223" s="43"/>
      <c r="AU1223" s="318">
        <f>SUM(AT1223*O1223)</f>
        <v>0</v>
      </c>
      <c r="AV1223" s="44"/>
      <c r="AW1223" s="317">
        <f>SUM(AV1223*O1223)</f>
        <v>0</v>
      </c>
      <c r="AX1223" s="43"/>
      <c r="AY1223" s="318">
        <f>SUM(AX1223*O1223)</f>
        <v>0</v>
      </c>
      <c r="AZ1223" s="44"/>
      <c r="BA1223" s="317">
        <f>SUM(AZ1223*O1223)</f>
        <v>0</v>
      </c>
      <c r="BB1223" s="43"/>
      <c r="BC1223" s="318">
        <f>SUM(BB1223*O1223)</f>
        <v>0</v>
      </c>
      <c r="BD1223" s="44"/>
      <c r="BE1223" s="317">
        <f>SUM(BD1223*O1223)</f>
        <v>0</v>
      </c>
    </row>
    <row r="1224" spans="1:57" ht="25.5" x14ac:dyDescent="0.2">
      <c r="A1224" s="186">
        <v>425</v>
      </c>
      <c r="B1224" s="73" t="s">
        <v>113</v>
      </c>
      <c r="C1224" s="73" t="s">
        <v>125</v>
      </c>
      <c r="D1224" s="74" t="s">
        <v>946</v>
      </c>
      <c r="E1224" s="74" t="s">
        <v>11</v>
      </c>
      <c r="F1224" s="75">
        <v>1</v>
      </c>
      <c r="G1224" s="74" t="s">
        <v>1046</v>
      </c>
      <c r="H1224" s="76" t="s">
        <v>1046</v>
      </c>
      <c r="I1224" s="74" t="s">
        <v>3400</v>
      </c>
      <c r="J1224" s="24" t="s">
        <v>3132</v>
      </c>
      <c r="K1224" s="186">
        <v>1</v>
      </c>
      <c r="L1224" s="144">
        <v>2.3199999999999998</v>
      </c>
      <c r="M1224" s="145">
        <v>1.79</v>
      </c>
      <c r="N1224" s="77">
        <v>1.79</v>
      </c>
      <c r="O1224" s="219">
        <v>1.88</v>
      </c>
      <c r="P1224" s="371">
        <f>SUM(R1224,T1224,V1224,X1224,Z1224,AB1224,AD1224,AF1224,AH1224,AJ1224,AL1224,AN1224,AP1224,AR1224,AT1224,AV1224,AX1224,AZ1224,BB1224,BD1224)</f>
        <v>0</v>
      </c>
      <c r="Q1224" s="372">
        <f>SUM(P1224*O1224)</f>
        <v>0</v>
      </c>
      <c r="R1224" s="43"/>
      <c r="S1224" s="318">
        <f>SUM(R1224*O1224)</f>
        <v>0</v>
      </c>
      <c r="T1224" s="44"/>
      <c r="U1224" s="317">
        <f>SUM(T1224*O1224)</f>
        <v>0</v>
      </c>
      <c r="V1224" s="43"/>
      <c r="W1224" s="318">
        <f>SUM(V1224*O1224)</f>
        <v>0</v>
      </c>
      <c r="X1224" s="44"/>
      <c r="Y1224" s="317">
        <f>SUM(X1224*O1224)</f>
        <v>0</v>
      </c>
      <c r="Z1224" s="43"/>
      <c r="AA1224" s="318">
        <f>SUM(Z1224*O1224)</f>
        <v>0</v>
      </c>
      <c r="AB1224" s="44"/>
      <c r="AC1224" s="317">
        <f>SUM(AB1224*O1224)</f>
        <v>0</v>
      </c>
      <c r="AD1224" s="43"/>
      <c r="AE1224" s="318">
        <f>SUM(AD1224*O1224)</f>
        <v>0</v>
      </c>
      <c r="AF1224" s="44"/>
      <c r="AG1224" s="317">
        <f>SUM(AF1224*O1224)</f>
        <v>0</v>
      </c>
      <c r="AH1224" s="43"/>
      <c r="AI1224" s="318">
        <f>SUM(AH1224*O1224)</f>
        <v>0</v>
      </c>
      <c r="AJ1224" s="44"/>
      <c r="AK1224" s="317">
        <f>SUM(AJ1224*O1224)</f>
        <v>0</v>
      </c>
      <c r="AL1224" s="43"/>
      <c r="AM1224" s="318">
        <f>SUM(AL1224*O1224)</f>
        <v>0</v>
      </c>
      <c r="AN1224" s="44"/>
      <c r="AO1224" s="317">
        <f>SUM(AN1224*O1224)</f>
        <v>0</v>
      </c>
      <c r="AP1224" s="43"/>
      <c r="AQ1224" s="318">
        <f>SUM(AP1224*O1224)</f>
        <v>0</v>
      </c>
      <c r="AR1224" s="44"/>
      <c r="AS1224" s="317">
        <f>SUM(AR1224*O1224)</f>
        <v>0</v>
      </c>
      <c r="AT1224" s="43"/>
      <c r="AU1224" s="318">
        <f>SUM(AT1224*O1224)</f>
        <v>0</v>
      </c>
      <c r="AV1224" s="44"/>
      <c r="AW1224" s="317">
        <f>SUM(AV1224*O1224)</f>
        <v>0</v>
      </c>
      <c r="AX1224" s="43"/>
      <c r="AY1224" s="318">
        <f>SUM(AX1224*O1224)</f>
        <v>0</v>
      </c>
      <c r="AZ1224" s="44"/>
      <c r="BA1224" s="317">
        <f>SUM(AZ1224*O1224)</f>
        <v>0</v>
      </c>
      <c r="BB1224" s="43"/>
      <c r="BC1224" s="318">
        <f>SUM(BB1224*O1224)</f>
        <v>0</v>
      </c>
      <c r="BD1224" s="44"/>
      <c r="BE1224" s="317">
        <f>SUM(BD1224*O1224)</f>
        <v>0</v>
      </c>
    </row>
    <row r="1225" spans="1:57" ht="25.5" x14ac:dyDescent="0.2">
      <c r="A1225" s="263">
        <v>425</v>
      </c>
      <c r="B1225" s="264" t="s">
        <v>113</v>
      </c>
      <c r="C1225" s="260" t="s">
        <v>125</v>
      </c>
      <c r="D1225" s="315" t="s">
        <v>728</v>
      </c>
      <c r="E1225" s="266" t="s">
        <v>11</v>
      </c>
      <c r="F1225" s="265">
        <v>1</v>
      </c>
      <c r="G1225" s="266" t="s">
        <v>4608</v>
      </c>
      <c r="H1225" s="320" t="s">
        <v>4382</v>
      </c>
      <c r="I1225" s="266" t="s">
        <v>3747</v>
      </c>
      <c r="J1225" s="316" t="s">
        <v>4733</v>
      </c>
      <c r="K1225" s="263"/>
      <c r="L1225" s="267"/>
      <c r="M1225" s="267"/>
      <c r="N1225" s="267"/>
      <c r="O1225" s="360">
        <v>1.89</v>
      </c>
      <c r="P1225" s="371">
        <f>SUM(R1225,T1225,V1225,X1225,Z1225,AB1225,AD1225,AF1225,AH1225,AJ1225,AL1225,AN1225,AP1225,AR1225,AT1225,AV1225,AX1225,AZ1225,BB1225,BD1225)</f>
        <v>0</v>
      </c>
      <c r="Q1225" s="372">
        <f>SUM(P1225*O1225)</f>
        <v>0</v>
      </c>
      <c r="R1225" s="43"/>
      <c r="S1225" s="318">
        <f>SUM(R1225*O1225)</f>
        <v>0</v>
      </c>
      <c r="T1225" s="44"/>
      <c r="U1225" s="317">
        <f>SUM(T1225*O1225)</f>
        <v>0</v>
      </c>
      <c r="V1225" s="43"/>
      <c r="W1225" s="318">
        <f>SUM(V1225*O1225)</f>
        <v>0</v>
      </c>
      <c r="X1225" s="44"/>
      <c r="Y1225" s="317">
        <f>SUM(X1225*O1225)</f>
        <v>0</v>
      </c>
      <c r="Z1225" s="43"/>
      <c r="AA1225" s="318">
        <f>SUM(Z1225*O1225)</f>
        <v>0</v>
      </c>
      <c r="AB1225" s="44"/>
      <c r="AC1225" s="317">
        <f>SUM(AB1225*O1225)</f>
        <v>0</v>
      </c>
      <c r="AD1225" s="43"/>
      <c r="AE1225" s="318">
        <f>SUM(AD1225*O1225)</f>
        <v>0</v>
      </c>
      <c r="AF1225" s="44"/>
      <c r="AG1225" s="317">
        <f>SUM(AF1225*O1225)</f>
        <v>0</v>
      </c>
      <c r="AH1225" s="43"/>
      <c r="AI1225" s="318">
        <f>SUM(AH1225*O1225)</f>
        <v>0</v>
      </c>
      <c r="AJ1225" s="44"/>
      <c r="AK1225" s="317">
        <f>SUM(AJ1225*O1225)</f>
        <v>0</v>
      </c>
      <c r="AL1225" s="43"/>
      <c r="AM1225" s="318">
        <f>SUM(AL1225*O1225)</f>
        <v>0</v>
      </c>
      <c r="AN1225" s="44"/>
      <c r="AO1225" s="317">
        <f>SUM(AN1225*O1225)</f>
        <v>0</v>
      </c>
      <c r="AP1225" s="43"/>
      <c r="AQ1225" s="318">
        <f>SUM(AP1225*O1225)</f>
        <v>0</v>
      </c>
      <c r="AR1225" s="44"/>
      <c r="AS1225" s="317">
        <f>SUM(AR1225*O1225)</f>
        <v>0</v>
      </c>
      <c r="AT1225" s="43"/>
      <c r="AU1225" s="318">
        <f>SUM(AT1225*O1225)</f>
        <v>0</v>
      </c>
      <c r="AV1225" s="44"/>
      <c r="AW1225" s="317">
        <f>SUM(AV1225*O1225)</f>
        <v>0</v>
      </c>
      <c r="AX1225" s="43"/>
      <c r="AY1225" s="318">
        <f>SUM(AX1225*O1225)</f>
        <v>0</v>
      </c>
      <c r="AZ1225" s="44"/>
      <c r="BA1225" s="317">
        <f>SUM(AZ1225*O1225)</f>
        <v>0</v>
      </c>
      <c r="BB1225" s="43"/>
      <c r="BC1225" s="318">
        <f>SUM(BB1225*O1225)</f>
        <v>0</v>
      </c>
      <c r="BD1225" s="44"/>
      <c r="BE1225" s="317">
        <f>SUM(BD1225*O1225)</f>
        <v>0</v>
      </c>
    </row>
    <row r="1226" spans="1:57" x14ac:dyDescent="0.2">
      <c r="A1226" s="187">
        <v>425</v>
      </c>
      <c r="B1226" s="25" t="s">
        <v>113</v>
      </c>
      <c r="C1226" s="25" t="s">
        <v>125</v>
      </c>
      <c r="D1226" s="29" t="s">
        <v>120</v>
      </c>
      <c r="E1226" s="28" t="s">
        <v>11</v>
      </c>
      <c r="F1226" s="188">
        <v>1</v>
      </c>
      <c r="G1226" s="28">
        <v>5620115</v>
      </c>
      <c r="H1226" s="88" t="s">
        <v>2228</v>
      </c>
      <c r="I1226" s="29" t="s">
        <v>3404</v>
      </c>
      <c r="J1226" s="79" t="s">
        <v>2338</v>
      </c>
      <c r="K1226" s="187">
        <v>2</v>
      </c>
      <c r="L1226" s="146">
        <v>1.96</v>
      </c>
      <c r="M1226" s="80">
        <v>1.96</v>
      </c>
      <c r="N1226" s="80">
        <v>1.96</v>
      </c>
      <c r="O1226" s="223">
        <v>1.96</v>
      </c>
      <c r="P1226" s="371">
        <f>SUM(R1226,T1226,V1226,X1226,Z1226,AB1226,AD1226,AF1226,AH1226,AJ1226,AL1226,AN1226,AP1226,AR1226,AT1226,AV1226,AX1226,AZ1226,BB1226,BD1226)</f>
        <v>0</v>
      </c>
      <c r="Q1226" s="372">
        <f>SUM(P1226*O1226)</f>
        <v>0</v>
      </c>
      <c r="R1226" s="43"/>
      <c r="S1226" s="318">
        <f>SUM(R1226*O1226)</f>
        <v>0</v>
      </c>
      <c r="T1226" s="44"/>
      <c r="U1226" s="317">
        <f>SUM(T1226*O1226)</f>
        <v>0</v>
      </c>
      <c r="V1226" s="43"/>
      <c r="W1226" s="318">
        <f>SUM(V1226*O1226)</f>
        <v>0</v>
      </c>
      <c r="X1226" s="44"/>
      <c r="Y1226" s="317">
        <f>SUM(X1226*O1226)</f>
        <v>0</v>
      </c>
      <c r="Z1226" s="43"/>
      <c r="AA1226" s="318">
        <f>SUM(Z1226*O1226)</f>
        <v>0</v>
      </c>
      <c r="AB1226" s="44"/>
      <c r="AC1226" s="317">
        <f>SUM(AB1226*O1226)</f>
        <v>0</v>
      </c>
      <c r="AD1226" s="43"/>
      <c r="AE1226" s="318">
        <f>SUM(AD1226*O1226)</f>
        <v>0</v>
      </c>
      <c r="AF1226" s="44"/>
      <c r="AG1226" s="317">
        <f>SUM(AF1226*O1226)</f>
        <v>0</v>
      </c>
      <c r="AH1226" s="43"/>
      <c r="AI1226" s="318">
        <f>SUM(AH1226*O1226)</f>
        <v>0</v>
      </c>
      <c r="AJ1226" s="44"/>
      <c r="AK1226" s="317">
        <f>SUM(AJ1226*O1226)</f>
        <v>0</v>
      </c>
      <c r="AL1226" s="43"/>
      <c r="AM1226" s="318">
        <f>SUM(AL1226*O1226)</f>
        <v>0</v>
      </c>
      <c r="AN1226" s="44"/>
      <c r="AO1226" s="317">
        <f>SUM(AN1226*O1226)</f>
        <v>0</v>
      </c>
      <c r="AP1226" s="43"/>
      <c r="AQ1226" s="318">
        <f>SUM(AP1226*O1226)</f>
        <v>0</v>
      </c>
      <c r="AR1226" s="44"/>
      <c r="AS1226" s="317">
        <f>SUM(AR1226*O1226)</f>
        <v>0</v>
      </c>
      <c r="AT1226" s="43"/>
      <c r="AU1226" s="318">
        <f>SUM(AT1226*O1226)</f>
        <v>0</v>
      </c>
      <c r="AV1226" s="44"/>
      <c r="AW1226" s="317">
        <f>SUM(AV1226*O1226)</f>
        <v>0</v>
      </c>
      <c r="AX1226" s="43"/>
      <c r="AY1226" s="318">
        <f>SUM(AX1226*O1226)</f>
        <v>0</v>
      </c>
      <c r="AZ1226" s="44"/>
      <c r="BA1226" s="317">
        <f>SUM(AZ1226*O1226)</f>
        <v>0</v>
      </c>
      <c r="BB1226" s="43"/>
      <c r="BC1226" s="318">
        <f>SUM(BB1226*O1226)</f>
        <v>0</v>
      </c>
      <c r="BD1226" s="44"/>
      <c r="BE1226" s="317">
        <f>SUM(BD1226*O1226)</f>
        <v>0</v>
      </c>
    </row>
    <row r="1227" spans="1:57" ht="25.5" x14ac:dyDescent="0.2">
      <c r="A1227" s="187">
        <v>426</v>
      </c>
      <c r="B1227" s="25" t="s">
        <v>113</v>
      </c>
      <c r="C1227" s="25" t="s">
        <v>1099</v>
      </c>
      <c r="D1227" s="29" t="s">
        <v>120</v>
      </c>
      <c r="E1227" s="28" t="s">
        <v>11</v>
      </c>
      <c r="F1227" s="188">
        <v>1</v>
      </c>
      <c r="G1227" s="28">
        <v>84301</v>
      </c>
      <c r="H1227" s="89">
        <v>77411</v>
      </c>
      <c r="I1227" s="29" t="s">
        <v>3404</v>
      </c>
      <c r="J1227" s="79" t="s">
        <v>2338</v>
      </c>
      <c r="K1227" s="187">
        <v>1</v>
      </c>
      <c r="L1227" s="146">
        <v>1.1399999999999999</v>
      </c>
      <c r="M1227" s="80">
        <v>1.1399999999999999</v>
      </c>
      <c r="N1227" s="80">
        <v>1.1399999999999999</v>
      </c>
      <c r="O1227" s="223">
        <v>1.1399999999999999</v>
      </c>
      <c r="P1227" s="371">
        <f>SUM(R1227,T1227,V1227,X1227,Z1227,AB1227,AD1227,AF1227,AH1227,AJ1227,AL1227,AN1227,AP1227,AR1227,AT1227,AV1227,AX1227,AZ1227,BB1227,BD1227)</f>
        <v>0</v>
      </c>
      <c r="Q1227" s="372">
        <f>SUM(P1227*O1227)</f>
        <v>0</v>
      </c>
      <c r="R1227" s="43"/>
      <c r="S1227" s="318">
        <f>SUM(R1227*O1227)</f>
        <v>0</v>
      </c>
      <c r="T1227" s="44"/>
      <c r="U1227" s="317">
        <f>SUM(T1227*O1227)</f>
        <v>0</v>
      </c>
      <c r="V1227" s="43"/>
      <c r="W1227" s="318">
        <f>SUM(V1227*O1227)</f>
        <v>0</v>
      </c>
      <c r="X1227" s="44"/>
      <c r="Y1227" s="317">
        <f>SUM(X1227*O1227)</f>
        <v>0</v>
      </c>
      <c r="Z1227" s="43"/>
      <c r="AA1227" s="318">
        <f>SUM(Z1227*O1227)</f>
        <v>0</v>
      </c>
      <c r="AB1227" s="44"/>
      <c r="AC1227" s="317">
        <f>SUM(AB1227*O1227)</f>
        <v>0</v>
      </c>
      <c r="AD1227" s="43"/>
      <c r="AE1227" s="318">
        <f>SUM(AD1227*O1227)</f>
        <v>0</v>
      </c>
      <c r="AF1227" s="44"/>
      <c r="AG1227" s="317">
        <f>SUM(AF1227*O1227)</f>
        <v>0</v>
      </c>
      <c r="AH1227" s="43"/>
      <c r="AI1227" s="318">
        <f>SUM(AH1227*O1227)</f>
        <v>0</v>
      </c>
      <c r="AJ1227" s="44"/>
      <c r="AK1227" s="317">
        <f>SUM(AJ1227*O1227)</f>
        <v>0</v>
      </c>
      <c r="AL1227" s="43"/>
      <c r="AM1227" s="318">
        <f>SUM(AL1227*O1227)</f>
        <v>0</v>
      </c>
      <c r="AN1227" s="44"/>
      <c r="AO1227" s="317">
        <f>SUM(AN1227*O1227)</f>
        <v>0</v>
      </c>
      <c r="AP1227" s="43"/>
      <c r="AQ1227" s="318">
        <f>SUM(AP1227*O1227)</f>
        <v>0</v>
      </c>
      <c r="AR1227" s="44"/>
      <c r="AS1227" s="317">
        <f>SUM(AR1227*O1227)</f>
        <v>0</v>
      </c>
      <c r="AT1227" s="43"/>
      <c r="AU1227" s="318">
        <f>SUM(AT1227*O1227)</f>
        <v>0</v>
      </c>
      <c r="AV1227" s="44"/>
      <c r="AW1227" s="317">
        <f>SUM(AV1227*O1227)</f>
        <v>0</v>
      </c>
      <c r="AX1227" s="43"/>
      <c r="AY1227" s="318">
        <f>SUM(AX1227*O1227)</f>
        <v>0</v>
      </c>
      <c r="AZ1227" s="44"/>
      <c r="BA1227" s="317">
        <f>SUM(AZ1227*O1227)</f>
        <v>0</v>
      </c>
      <c r="BB1227" s="43"/>
      <c r="BC1227" s="318">
        <f>SUM(BB1227*O1227)</f>
        <v>0</v>
      </c>
      <c r="BD1227" s="44"/>
      <c r="BE1227" s="317">
        <f>SUM(BD1227*O1227)</f>
        <v>0</v>
      </c>
    </row>
    <row r="1228" spans="1:57" ht="25.5" x14ac:dyDescent="0.2">
      <c r="A1228" s="263">
        <v>426</v>
      </c>
      <c r="B1228" s="264" t="s">
        <v>113</v>
      </c>
      <c r="C1228" s="260" t="s">
        <v>1099</v>
      </c>
      <c r="D1228" s="315" t="s">
        <v>946</v>
      </c>
      <c r="E1228" s="266" t="s">
        <v>2340</v>
      </c>
      <c r="F1228" s="265">
        <v>12</v>
      </c>
      <c r="G1228" s="266" t="s">
        <v>4609</v>
      </c>
      <c r="H1228" s="320" t="s">
        <v>4383</v>
      </c>
      <c r="I1228" s="266" t="s">
        <v>3747</v>
      </c>
      <c r="J1228" s="316" t="s">
        <v>4733</v>
      </c>
      <c r="K1228" s="263"/>
      <c r="L1228" s="267"/>
      <c r="M1228" s="267"/>
      <c r="N1228" s="267"/>
      <c r="O1228" s="360">
        <v>14.44</v>
      </c>
      <c r="P1228" s="371">
        <f>SUM(R1228,T1228,V1228,X1228,Z1228,AB1228,AD1228,AF1228,AH1228,AJ1228,AL1228,AN1228,AP1228,AR1228,AT1228,AV1228,AX1228,AZ1228,BB1228,BD1228)</f>
        <v>0</v>
      </c>
      <c r="Q1228" s="372">
        <f>SUM(P1228*O1228)</f>
        <v>0</v>
      </c>
      <c r="R1228" s="43"/>
      <c r="S1228" s="318">
        <f>SUM(R1228*O1228)</f>
        <v>0</v>
      </c>
      <c r="T1228" s="44"/>
      <c r="U1228" s="317">
        <f>SUM(T1228*O1228)</f>
        <v>0</v>
      </c>
      <c r="V1228" s="43"/>
      <c r="W1228" s="318">
        <f>SUM(V1228*O1228)</f>
        <v>0</v>
      </c>
      <c r="X1228" s="44"/>
      <c r="Y1228" s="317">
        <f>SUM(X1228*O1228)</f>
        <v>0</v>
      </c>
      <c r="Z1228" s="43"/>
      <c r="AA1228" s="318">
        <f>SUM(Z1228*O1228)</f>
        <v>0</v>
      </c>
      <c r="AB1228" s="44"/>
      <c r="AC1228" s="317">
        <f>SUM(AB1228*O1228)</f>
        <v>0</v>
      </c>
      <c r="AD1228" s="43"/>
      <c r="AE1228" s="318">
        <f>SUM(AD1228*O1228)</f>
        <v>0</v>
      </c>
      <c r="AF1228" s="44"/>
      <c r="AG1228" s="317">
        <f>SUM(AF1228*O1228)</f>
        <v>0</v>
      </c>
      <c r="AH1228" s="43"/>
      <c r="AI1228" s="318">
        <f>SUM(AH1228*O1228)</f>
        <v>0</v>
      </c>
      <c r="AJ1228" s="44"/>
      <c r="AK1228" s="317">
        <f>SUM(AJ1228*O1228)</f>
        <v>0</v>
      </c>
      <c r="AL1228" s="43"/>
      <c r="AM1228" s="318">
        <f>SUM(AL1228*O1228)</f>
        <v>0</v>
      </c>
      <c r="AN1228" s="44"/>
      <c r="AO1228" s="317">
        <f>SUM(AN1228*O1228)</f>
        <v>0</v>
      </c>
      <c r="AP1228" s="43"/>
      <c r="AQ1228" s="318">
        <f>SUM(AP1228*O1228)</f>
        <v>0</v>
      </c>
      <c r="AR1228" s="44"/>
      <c r="AS1228" s="317">
        <f>SUM(AR1228*O1228)</f>
        <v>0</v>
      </c>
      <c r="AT1228" s="43"/>
      <c r="AU1228" s="318">
        <f>SUM(AT1228*O1228)</f>
        <v>0</v>
      </c>
      <c r="AV1228" s="44"/>
      <c r="AW1228" s="317">
        <f>SUM(AV1228*O1228)</f>
        <v>0</v>
      </c>
      <c r="AX1228" s="43"/>
      <c r="AY1228" s="318">
        <f>SUM(AX1228*O1228)</f>
        <v>0</v>
      </c>
      <c r="AZ1228" s="44"/>
      <c r="BA1228" s="317">
        <f>SUM(AZ1228*O1228)</f>
        <v>0</v>
      </c>
      <c r="BB1228" s="43"/>
      <c r="BC1228" s="318">
        <f>SUM(BB1228*O1228)</f>
        <v>0</v>
      </c>
      <c r="BD1228" s="44"/>
      <c r="BE1228" s="317">
        <f>SUM(BD1228*O1228)</f>
        <v>0</v>
      </c>
    </row>
    <row r="1229" spans="1:57" ht="25.5" x14ac:dyDescent="0.2">
      <c r="A1229" s="186">
        <v>426</v>
      </c>
      <c r="B1229" s="73" t="s">
        <v>113</v>
      </c>
      <c r="C1229" s="73" t="s">
        <v>1099</v>
      </c>
      <c r="D1229" s="74" t="s">
        <v>946</v>
      </c>
      <c r="E1229" s="74" t="s">
        <v>10</v>
      </c>
      <c r="F1229" s="75">
        <v>12</v>
      </c>
      <c r="G1229" s="74" t="s">
        <v>3080</v>
      </c>
      <c r="H1229" s="76" t="s">
        <v>3080</v>
      </c>
      <c r="I1229" s="74" t="s">
        <v>3400</v>
      </c>
      <c r="J1229" s="24" t="s">
        <v>3132</v>
      </c>
      <c r="K1229" s="186">
        <v>2</v>
      </c>
      <c r="L1229" s="144">
        <v>13.68</v>
      </c>
      <c r="M1229" s="144">
        <v>14.36</v>
      </c>
      <c r="N1229" s="77">
        <v>14.36</v>
      </c>
      <c r="O1229" s="219">
        <v>14.79</v>
      </c>
      <c r="P1229" s="371">
        <f>SUM(R1229,T1229,V1229,X1229,Z1229,AB1229,AD1229,AF1229,AH1229,AJ1229,AL1229,AN1229,AP1229,AR1229,AT1229,AV1229,AX1229,AZ1229,BB1229,BD1229)</f>
        <v>0</v>
      </c>
      <c r="Q1229" s="372">
        <f>SUM(P1229*O1229)</f>
        <v>0</v>
      </c>
      <c r="R1229" s="43"/>
      <c r="S1229" s="318">
        <f>SUM(R1229*O1229)</f>
        <v>0</v>
      </c>
      <c r="T1229" s="44"/>
      <c r="U1229" s="317">
        <f>SUM(T1229*O1229)</f>
        <v>0</v>
      </c>
      <c r="V1229" s="43"/>
      <c r="W1229" s="318">
        <f>SUM(V1229*O1229)</f>
        <v>0</v>
      </c>
      <c r="X1229" s="44"/>
      <c r="Y1229" s="317">
        <f>SUM(X1229*O1229)</f>
        <v>0</v>
      </c>
      <c r="Z1229" s="43"/>
      <c r="AA1229" s="318">
        <f>SUM(Z1229*O1229)</f>
        <v>0</v>
      </c>
      <c r="AB1229" s="44"/>
      <c r="AC1229" s="317">
        <f>SUM(AB1229*O1229)</f>
        <v>0</v>
      </c>
      <c r="AD1229" s="43"/>
      <c r="AE1229" s="318">
        <f>SUM(AD1229*O1229)</f>
        <v>0</v>
      </c>
      <c r="AF1229" s="44"/>
      <c r="AG1229" s="317">
        <f>SUM(AF1229*O1229)</f>
        <v>0</v>
      </c>
      <c r="AH1229" s="43"/>
      <c r="AI1229" s="318">
        <f>SUM(AH1229*O1229)</f>
        <v>0</v>
      </c>
      <c r="AJ1229" s="44"/>
      <c r="AK1229" s="317">
        <f>SUM(AJ1229*O1229)</f>
        <v>0</v>
      </c>
      <c r="AL1229" s="43"/>
      <c r="AM1229" s="318">
        <f>SUM(AL1229*O1229)</f>
        <v>0</v>
      </c>
      <c r="AN1229" s="44"/>
      <c r="AO1229" s="317">
        <f>SUM(AN1229*O1229)</f>
        <v>0</v>
      </c>
      <c r="AP1229" s="43"/>
      <c r="AQ1229" s="318">
        <f>SUM(AP1229*O1229)</f>
        <v>0</v>
      </c>
      <c r="AR1229" s="44"/>
      <c r="AS1229" s="317">
        <f>SUM(AR1229*O1229)</f>
        <v>0</v>
      </c>
      <c r="AT1229" s="43"/>
      <c r="AU1229" s="318">
        <f>SUM(AT1229*O1229)</f>
        <v>0</v>
      </c>
      <c r="AV1229" s="44"/>
      <c r="AW1229" s="317">
        <f>SUM(AV1229*O1229)</f>
        <v>0</v>
      </c>
      <c r="AX1229" s="43"/>
      <c r="AY1229" s="318">
        <f>SUM(AX1229*O1229)</f>
        <v>0</v>
      </c>
      <c r="AZ1229" s="44"/>
      <c r="BA1229" s="317">
        <f>SUM(AZ1229*O1229)</f>
        <v>0</v>
      </c>
      <c r="BB1229" s="43"/>
      <c r="BC1229" s="318">
        <f>SUM(BB1229*O1229)</f>
        <v>0</v>
      </c>
      <c r="BD1229" s="44"/>
      <c r="BE1229" s="317">
        <f>SUM(BD1229*O1229)</f>
        <v>0</v>
      </c>
    </row>
    <row r="1230" spans="1:57" ht="25.5" x14ac:dyDescent="0.2">
      <c r="A1230" s="187">
        <v>427</v>
      </c>
      <c r="B1230" s="25" t="s">
        <v>113</v>
      </c>
      <c r="C1230" s="25" t="s">
        <v>1100</v>
      </c>
      <c r="D1230" s="29" t="s">
        <v>120</v>
      </c>
      <c r="E1230" s="28" t="s">
        <v>11</v>
      </c>
      <c r="F1230" s="188">
        <v>1</v>
      </c>
      <c r="G1230" s="28">
        <v>84101</v>
      </c>
      <c r="H1230" s="89">
        <v>77409</v>
      </c>
      <c r="I1230" s="29" t="s">
        <v>3404</v>
      </c>
      <c r="J1230" s="79" t="s">
        <v>2338</v>
      </c>
      <c r="K1230" s="187">
        <v>1</v>
      </c>
      <c r="L1230" s="146">
        <v>1.1399999999999999</v>
      </c>
      <c r="M1230" s="80">
        <v>1.1399999999999999</v>
      </c>
      <c r="N1230" s="80">
        <v>1.1399999999999999</v>
      </c>
      <c r="O1230" s="223">
        <v>1.1399999999999999</v>
      </c>
      <c r="P1230" s="371">
        <f>SUM(R1230,T1230,V1230,X1230,Z1230,AB1230,AD1230,AF1230,AH1230,AJ1230,AL1230,AN1230,AP1230,AR1230,AT1230,AV1230,AX1230,AZ1230,BB1230,BD1230)</f>
        <v>0</v>
      </c>
      <c r="Q1230" s="372">
        <f>SUM(P1230*O1230)</f>
        <v>0</v>
      </c>
      <c r="R1230" s="43"/>
      <c r="S1230" s="318">
        <f>SUM(R1230*O1230)</f>
        <v>0</v>
      </c>
      <c r="T1230" s="44"/>
      <c r="U1230" s="317">
        <f>SUM(T1230*O1230)</f>
        <v>0</v>
      </c>
      <c r="V1230" s="43"/>
      <c r="W1230" s="318">
        <f>SUM(V1230*O1230)</f>
        <v>0</v>
      </c>
      <c r="X1230" s="44"/>
      <c r="Y1230" s="317">
        <f>SUM(X1230*O1230)</f>
        <v>0</v>
      </c>
      <c r="Z1230" s="43"/>
      <c r="AA1230" s="318">
        <f>SUM(Z1230*O1230)</f>
        <v>0</v>
      </c>
      <c r="AB1230" s="44"/>
      <c r="AC1230" s="317">
        <f>SUM(AB1230*O1230)</f>
        <v>0</v>
      </c>
      <c r="AD1230" s="43"/>
      <c r="AE1230" s="318">
        <f>SUM(AD1230*O1230)</f>
        <v>0</v>
      </c>
      <c r="AF1230" s="44"/>
      <c r="AG1230" s="317">
        <f>SUM(AF1230*O1230)</f>
        <v>0</v>
      </c>
      <c r="AH1230" s="43"/>
      <c r="AI1230" s="318">
        <f>SUM(AH1230*O1230)</f>
        <v>0</v>
      </c>
      <c r="AJ1230" s="44"/>
      <c r="AK1230" s="317">
        <f>SUM(AJ1230*O1230)</f>
        <v>0</v>
      </c>
      <c r="AL1230" s="43"/>
      <c r="AM1230" s="318">
        <f>SUM(AL1230*O1230)</f>
        <v>0</v>
      </c>
      <c r="AN1230" s="44"/>
      <c r="AO1230" s="317">
        <f>SUM(AN1230*O1230)</f>
        <v>0</v>
      </c>
      <c r="AP1230" s="43"/>
      <c r="AQ1230" s="318">
        <f>SUM(AP1230*O1230)</f>
        <v>0</v>
      </c>
      <c r="AR1230" s="44"/>
      <c r="AS1230" s="317">
        <f>SUM(AR1230*O1230)</f>
        <v>0</v>
      </c>
      <c r="AT1230" s="43"/>
      <c r="AU1230" s="318">
        <f>SUM(AT1230*O1230)</f>
        <v>0</v>
      </c>
      <c r="AV1230" s="44"/>
      <c r="AW1230" s="317">
        <f>SUM(AV1230*O1230)</f>
        <v>0</v>
      </c>
      <c r="AX1230" s="43"/>
      <c r="AY1230" s="318">
        <f>SUM(AX1230*O1230)</f>
        <v>0</v>
      </c>
      <c r="AZ1230" s="44"/>
      <c r="BA1230" s="317">
        <f>SUM(AZ1230*O1230)</f>
        <v>0</v>
      </c>
      <c r="BB1230" s="43"/>
      <c r="BC1230" s="318">
        <f>SUM(BB1230*O1230)</f>
        <v>0</v>
      </c>
      <c r="BD1230" s="44"/>
      <c r="BE1230" s="317">
        <f>SUM(BD1230*O1230)</f>
        <v>0</v>
      </c>
    </row>
    <row r="1231" spans="1:57" ht="25.5" x14ac:dyDescent="0.2">
      <c r="A1231" s="186">
        <v>427</v>
      </c>
      <c r="B1231" s="73" t="s">
        <v>113</v>
      </c>
      <c r="C1231" s="73" t="s">
        <v>1100</v>
      </c>
      <c r="D1231" s="74" t="s">
        <v>946</v>
      </c>
      <c r="E1231" s="74" t="s">
        <v>10</v>
      </c>
      <c r="F1231" s="75">
        <v>12</v>
      </c>
      <c r="G1231" s="74" t="s">
        <v>3081</v>
      </c>
      <c r="H1231" s="76" t="s">
        <v>3081</v>
      </c>
      <c r="I1231" s="74" t="s">
        <v>3400</v>
      </c>
      <c r="J1231" s="24" t="s">
        <v>3132</v>
      </c>
      <c r="K1231" s="186">
        <v>2</v>
      </c>
      <c r="L1231" s="144">
        <v>13.68</v>
      </c>
      <c r="M1231" s="144">
        <v>14.36</v>
      </c>
      <c r="N1231" s="77">
        <v>14.36</v>
      </c>
      <c r="O1231" s="219">
        <v>15.08</v>
      </c>
      <c r="P1231" s="371">
        <f>SUM(R1231,T1231,V1231,X1231,Z1231,AB1231,AD1231,AF1231,AH1231,AJ1231,AL1231,AN1231,AP1231,AR1231,AT1231,AV1231,AX1231,AZ1231,BB1231,BD1231)</f>
        <v>0</v>
      </c>
      <c r="Q1231" s="372">
        <f>SUM(P1231*O1231)</f>
        <v>0</v>
      </c>
      <c r="R1231" s="43"/>
      <c r="S1231" s="318">
        <f>SUM(R1231*O1231)</f>
        <v>0</v>
      </c>
      <c r="T1231" s="44"/>
      <c r="U1231" s="317">
        <f>SUM(T1231*O1231)</f>
        <v>0</v>
      </c>
      <c r="V1231" s="43"/>
      <c r="W1231" s="318">
        <f>SUM(V1231*O1231)</f>
        <v>0</v>
      </c>
      <c r="X1231" s="44"/>
      <c r="Y1231" s="317">
        <f>SUM(X1231*O1231)</f>
        <v>0</v>
      </c>
      <c r="Z1231" s="43"/>
      <c r="AA1231" s="318">
        <f>SUM(Z1231*O1231)</f>
        <v>0</v>
      </c>
      <c r="AB1231" s="44"/>
      <c r="AC1231" s="317">
        <f>SUM(AB1231*O1231)</f>
        <v>0</v>
      </c>
      <c r="AD1231" s="43"/>
      <c r="AE1231" s="318">
        <f>SUM(AD1231*O1231)</f>
        <v>0</v>
      </c>
      <c r="AF1231" s="44"/>
      <c r="AG1231" s="317">
        <f>SUM(AF1231*O1231)</f>
        <v>0</v>
      </c>
      <c r="AH1231" s="43"/>
      <c r="AI1231" s="318">
        <f>SUM(AH1231*O1231)</f>
        <v>0</v>
      </c>
      <c r="AJ1231" s="44"/>
      <c r="AK1231" s="317">
        <f>SUM(AJ1231*O1231)</f>
        <v>0</v>
      </c>
      <c r="AL1231" s="43"/>
      <c r="AM1231" s="318">
        <f>SUM(AL1231*O1231)</f>
        <v>0</v>
      </c>
      <c r="AN1231" s="44"/>
      <c r="AO1231" s="317">
        <f>SUM(AN1231*O1231)</f>
        <v>0</v>
      </c>
      <c r="AP1231" s="43"/>
      <c r="AQ1231" s="318">
        <f>SUM(AP1231*O1231)</f>
        <v>0</v>
      </c>
      <c r="AR1231" s="44"/>
      <c r="AS1231" s="317">
        <f>SUM(AR1231*O1231)</f>
        <v>0</v>
      </c>
      <c r="AT1231" s="43"/>
      <c r="AU1231" s="318">
        <f>SUM(AT1231*O1231)</f>
        <v>0</v>
      </c>
      <c r="AV1231" s="44"/>
      <c r="AW1231" s="317">
        <f>SUM(AV1231*O1231)</f>
        <v>0</v>
      </c>
      <c r="AX1231" s="43"/>
      <c r="AY1231" s="318">
        <f>SUM(AX1231*O1231)</f>
        <v>0</v>
      </c>
      <c r="AZ1231" s="44"/>
      <c r="BA1231" s="317">
        <f>SUM(AZ1231*O1231)</f>
        <v>0</v>
      </c>
      <c r="BB1231" s="43"/>
      <c r="BC1231" s="318">
        <f>SUM(BB1231*O1231)</f>
        <v>0</v>
      </c>
      <c r="BD1231" s="44"/>
      <c r="BE1231" s="317">
        <f>SUM(BD1231*O1231)</f>
        <v>0</v>
      </c>
    </row>
    <row r="1232" spans="1:57" ht="25.5" x14ac:dyDescent="0.2">
      <c r="A1232" s="187">
        <v>428</v>
      </c>
      <c r="B1232" s="25" t="s">
        <v>113</v>
      </c>
      <c r="C1232" s="25" t="s">
        <v>1101</v>
      </c>
      <c r="D1232" s="29" t="s">
        <v>120</v>
      </c>
      <c r="E1232" s="28" t="s">
        <v>11</v>
      </c>
      <c r="F1232" s="188">
        <v>1</v>
      </c>
      <c r="G1232" s="28">
        <v>84401</v>
      </c>
      <c r="H1232" s="89">
        <v>77412</v>
      </c>
      <c r="I1232" s="29" t="s">
        <v>3404</v>
      </c>
      <c r="J1232" s="79" t="s">
        <v>2338</v>
      </c>
      <c r="K1232" s="187">
        <v>1</v>
      </c>
      <c r="L1232" s="146">
        <v>1.1399999999999999</v>
      </c>
      <c r="M1232" s="80">
        <v>1.1399999999999999</v>
      </c>
      <c r="N1232" s="80">
        <v>1.1399999999999999</v>
      </c>
      <c r="O1232" s="223">
        <v>1.1399999999999999</v>
      </c>
      <c r="P1232" s="371">
        <f>SUM(R1232,T1232,V1232,X1232,Z1232,AB1232,AD1232,AF1232,AH1232,AJ1232,AL1232,AN1232,AP1232,AR1232,AT1232,AV1232,AX1232,AZ1232,BB1232,BD1232)</f>
        <v>0</v>
      </c>
      <c r="Q1232" s="372">
        <f>SUM(P1232*O1232)</f>
        <v>0</v>
      </c>
      <c r="R1232" s="43"/>
      <c r="S1232" s="318">
        <f>SUM(R1232*O1232)</f>
        <v>0</v>
      </c>
      <c r="T1232" s="44"/>
      <c r="U1232" s="317">
        <f>SUM(T1232*O1232)</f>
        <v>0</v>
      </c>
      <c r="V1232" s="43"/>
      <c r="W1232" s="318">
        <f>SUM(V1232*O1232)</f>
        <v>0</v>
      </c>
      <c r="X1232" s="44"/>
      <c r="Y1232" s="317">
        <f>SUM(X1232*O1232)</f>
        <v>0</v>
      </c>
      <c r="Z1232" s="43"/>
      <c r="AA1232" s="318">
        <f>SUM(Z1232*O1232)</f>
        <v>0</v>
      </c>
      <c r="AB1232" s="44"/>
      <c r="AC1232" s="317">
        <f>SUM(AB1232*O1232)</f>
        <v>0</v>
      </c>
      <c r="AD1232" s="43"/>
      <c r="AE1232" s="318">
        <f>SUM(AD1232*O1232)</f>
        <v>0</v>
      </c>
      <c r="AF1232" s="44"/>
      <c r="AG1232" s="317">
        <f>SUM(AF1232*O1232)</f>
        <v>0</v>
      </c>
      <c r="AH1232" s="43"/>
      <c r="AI1232" s="318">
        <f>SUM(AH1232*O1232)</f>
        <v>0</v>
      </c>
      <c r="AJ1232" s="44"/>
      <c r="AK1232" s="317">
        <f>SUM(AJ1232*O1232)</f>
        <v>0</v>
      </c>
      <c r="AL1232" s="43"/>
      <c r="AM1232" s="318">
        <f>SUM(AL1232*O1232)</f>
        <v>0</v>
      </c>
      <c r="AN1232" s="44"/>
      <c r="AO1232" s="317">
        <f>SUM(AN1232*O1232)</f>
        <v>0</v>
      </c>
      <c r="AP1232" s="43"/>
      <c r="AQ1232" s="318">
        <f>SUM(AP1232*O1232)</f>
        <v>0</v>
      </c>
      <c r="AR1232" s="44"/>
      <c r="AS1232" s="317">
        <f>SUM(AR1232*O1232)</f>
        <v>0</v>
      </c>
      <c r="AT1232" s="43"/>
      <c r="AU1232" s="318">
        <f>SUM(AT1232*O1232)</f>
        <v>0</v>
      </c>
      <c r="AV1232" s="44"/>
      <c r="AW1232" s="317">
        <f>SUM(AV1232*O1232)</f>
        <v>0</v>
      </c>
      <c r="AX1232" s="43"/>
      <c r="AY1232" s="318">
        <f>SUM(AX1232*O1232)</f>
        <v>0</v>
      </c>
      <c r="AZ1232" s="44"/>
      <c r="BA1232" s="317">
        <f>SUM(AZ1232*O1232)</f>
        <v>0</v>
      </c>
      <c r="BB1232" s="43"/>
      <c r="BC1232" s="318">
        <f>SUM(BB1232*O1232)</f>
        <v>0</v>
      </c>
      <c r="BD1232" s="44"/>
      <c r="BE1232" s="317">
        <f>SUM(BD1232*O1232)</f>
        <v>0</v>
      </c>
    </row>
    <row r="1233" spans="1:57" ht="25.5" x14ac:dyDescent="0.2">
      <c r="A1233" s="186">
        <v>428</v>
      </c>
      <c r="B1233" s="73" t="s">
        <v>113</v>
      </c>
      <c r="C1233" s="73" t="s">
        <v>1101</v>
      </c>
      <c r="D1233" s="74" t="s">
        <v>946</v>
      </c>
      <c r="E1233" s="74" t="s">
        <v>10</v>
      </c>
      <c r="F1233" s="75">
        <v>12</v>
      </c>
      <c r="G1233" s="74" t="s">
        <v>3082</v>
      </c>
      <c r="H1233" s="76" t="s">
        <v>3082</v>
      </c>
      <c r="I1233" s="74" t="s">
        <v>3400</v>
      </c>
      <c r="J1233" s="24" t="s">
        <v>3132</v>
      </c>
      <c r="K1233" s="186">
        <v>2</v>
      </c>
      <c r="L1233" s="144">
        <v>13.11</v>
      </c>
      <c r="M1233" s="77">
        <v>13.11</v>
      </c>
      <c r="N1233" s="144">
        <v>13.77</v>
      </c>
      <c r="O1233" s="219">
        <v>14.46</v>
      </c>
      <c r="P1233" s="371">
        <f>SUM(R1233,T1233,V1233,X1233,Z1233,AB1233,AD1233,AF1233,AH1233,AJ1233,AL1233,AN1233,AP1233,AR1233,AT1233,AV1233,AX1233,AZ1233,BB1233,BD1233)</f>
        <v>0</v>
      </c>
      <c r="Q1233" s="372">
        <f>SUM(P1233*O1233)</f>
        <v>0</v>
      </c>
      <c r="R1233" s="43"/>
      <c r="S1233" s="318">
        <f>SUM(R1233*O1233)</f>
        <v>0</v>
      </c>
      <c r="T1233" s="44"/>
      <c r="U1233" s="317">
        <f>SUM(T1233*O1233)</f>
        <v>0</v>
      </c>
      <c r="V1233" s="43"/>
      <c r="W1233" s="318">
        <f>SUM(V1233*O1233)</f>
        <v>0</v>
      </c>
      <c r="X1233" s="44"/>
      <c r="Y1233" s="317">
        <f>SUM(X1233*O1233)</f>
        <v>0</v>
      </c>
      <c r="Z1233" s="43"/>
      <c r="AA1233" s="318">
        <f>SUM(Z1233*O1233)</f>
        <v>0</v>
      </c>
      <c r="AB1233" s="44"/>
      <c r="AC1233" s="317">
        <f>SUM(AB1233*O1233)</f>
        <v>0</v>
      </c>
      <c r="AD1233" s="43"/>
      <c r="AE1233" s="318">
        <f>SUM(AD1233*O1233)</f>
        <v>0</v>
      </c>
      <c r="AF1233" s="44"/>
      <c r="AG1233" s="317">
        <f>SUM(AF1233*O1233)</f>
        <v>0</v>
      </c>
      <c r="AH1233" s="43"/>
      <c r="AI1233" s="318">
        <f>SUM(AH1233*O1233)</f>
        <v>0</v>
      </c>
      <c r="AJ1233" s="44"/>
      <c r="AK1233" s="317">
        <f>SUM(AJ1233*O1233)</f>
        <v>0</v>
      </c>
      <c r="AL1233" s="43"/>
      <c r="AM1233" s="318">
        <f>SUM(AL1233*O1233)</f>
        <v>0</v>
      </c>
      <c r="AN1233" s="44"/>
      <c r="AO1233" s="317">
        <f>SUM(AN1233*O1233)</f>
        <v>0</v>
      </c>
      <c r="AP1233" s="43"/>
      <c r="AQ1233" s="318">
        <f>SUM(AP1233*O1233)</f>
        <v>0</v>
      </c>
      <c r="AR1233" s="44"/>
      <c r="AS1233" s="317">
        <f>SUM(AR1233*O1233)</f>
        <v>0</v>
      </c>
      <c r="AT1233" s="43"/>
      <c r="AU1233" s="318">
        <f>SUM(AT1233*O1233)</f>
        <v>0</v>
      </c>
      <c r="AV1233" s="44"/>
      <c r="AW1233" s="317">
        <f>SUM(AV1233*O1233)</f>
        <v>0</v>
      </c>
      <c r="AX1233" s="43"/>
      <c r="AY1233" s="318">
        <f>SUM(AX1233*O1233)</f>
        <v>0</v>
      </c>
      <c r="AZ1233" s="44"/>
      <c r="BA1233" s="317">
        <f>SUM(AZ1233*O1233)</f>
        <v>0</v>
      </c>
      <c r="BB1233" s="43"/>
      <c r="BC1233" s="318">
        <f>SUM(BB1233*O1233)</f>
        <v>0</v>
      </c>
      <c r="BD1233" s="44"/>
      <c r="BE1233" s="317">
        <f>SUM(BD1233*O1233)</f>
        <v>0</v>
      </c>
    </row>
    <row r="1234" spans="1:57" ht="25.5" x14ac:dyDescent="0.2">
      <c r="A1234" s="187">
        <v>429</v>
      </c>
      <c r="B1234" s="25" t="s">
        <v>113</v>
      </c>
      <c r="C1234" s="25" t="s">
        <v>1102</v>
      </c>
      <c r="D1234" s="29" t="s">
        <v>120</v>
      </c>
      <c r="E1234" s="28" t="s">
        <v>11</v>
      </c>
      <c r="F1234" s="188">
        <v>1</v>
      </c>
      <c r="G1234" s="28">
        <v>84201</v>
      </c>
      <c r="H1234" s="89">
        <v>77410</v>
      </c>
      <c r="I1234" s="29" t="s">
        <v>3404</v>
      </c>
      <c r="J1234" s="79" t="s">
        <v>2338</v>
      </c>
      <c r="K1234" s="187">
        <v>1</v>
      </c>
      <c r="L1234" s="146">
        <v>1.1399999999999999</v>
      </c>
      <c r="M1234" s="80">
        <v>1.1399999999999999</v>
      </c>
      <c r="N1234" s="80">
        <v>1.1399999999999999</v>
      </c>
      <c r="O1234" s="223">
        <v>1.1399999999999999</v>
      </c>
      <c r="P1234" s="371">
        <f>SUM(R1234,T1234,V1234,X1234,Z1234,AB1234,AD1234,AF1234,AH1234,AJ1234,AL1234,AN1234,AP1234,AR1234,AT1234,AV1234,AX1234,AZ1234,BB1234,BD1234)</f>
        <v>0</v>
      </c>
      <c r="Q1234" s="372">
        <f>SUM(P1234*O1234)</f>
        <v>0</v>
      </c>
      <c r="R1234" s="43"/>
      <c r="S1234" s="318">
        <f>SUM(R1234*O1234)</f>
        <v>0</v>
      </c>
      <c r="T1234" s="44"/>
      <c r="U1234" s="317">
        <f>SUM(T1234*O1234)</f>
        <v>0</v>
      </c>
      <c r="V1234" s="43"/>
      <c r="W1234" s="318">
        <f>SUM(V1234*O1234)</f>
        <v>0</v>
      </c>
      <c r="X1234" s="44"/>
      <c r="Y1234" s="317">
        <f>SUM(X1234*O1234)</f>
        <v>0</v>
      </c>
      <c r="Z1234" s="43"/>
      <c r="AA1234" s="318">
        <f>SUM(Z1234*O1234)</f>
        <v>0</v>
      </c>
      <c r="AB1234" s="44"/>
      <c r="AC1234" s="317">
        <f>SUM(AB1234*O1234)</f>
        <v>0</v>
      </c>
      <c r="AD1234" s="43"/>
      <c r="AE1234" s="318">
        <f>SUM(AD1234*O1234)</f>
        <v>0</v>
      </c>
      <c r="AF1234" s="44"/>
      <c r="AG1234" s="317">
        <f>SUM(AF1234*O1234)</f>
        <v>0</v>
      </c>
      <c r="AH1234" s="43"/>
      <c r="AI1234" s="318">
        <f>SUM(AH1234*O1234)</f>
        <v>0</v>
      </c>
      <c r="AJ1234" s="44"/>
      <c r="AK1234" s="317">
        <f>SUM(AJ1234*O1234)</f>
        <v>0</v>
      </c>
      <c r="AL1234" s="43"/>
      <c r="AM1234" s="318">
        <f>SUM(AL1234*O1234)</f>
        <v>0</v>
      </c>
      <c r="AN1234" s="44"/>
      <c r="AO1234" s="317">
        <f>SUM(AN1234*O1234)</f>
        <v>0</v>
      </c>
      <c r="AP1234" s="43"/>
      <c r="AQ1234" s="318">
        <f>SUM(AP1234*O1234)</f>
        <v>0</v>
      </c>
      <c r="AR1234" s="44"/>
      <c r="AS1234" s="317">
        <f>SUM(AR1234*O1234)</f>
        <v>0</v>
      </c>
      <c r="AT1234" s="43"/>
      <c r="AU1234" s="318">
        <f>SUM(AT1234*O1234)</f>
        <v>0</v>
      </c>
      <c r="AV1234" s="44"/>
      <c r="AW1234" s="317">
        <f>SUM(AV1234*O1234)</f>
        <v>0</v>
      </c>
      <c r="AX1234" s="43"/>
      <c r="AY1234" s="318">
        <f>SUM(AX1234*O1234)</f>
        <v>0</v>
      </c>
      <c r="AZ1234" s="44"/>
      <c r="BA1234" s="317">
        <f>SUM(AZ1234*O1234)</f>
        <v>0</v>
      </c>
      <c r="BB1234" s="43"/>
      <c r="BC1234" s="318">
        <f>SUM(BB1234*O1234)</f>
        <v>0</v>
      </c>
      <c r="BD1234" s="44"/>
      <c r="BE1234" s="317">
        <f>SUM(BD1234*O1234)</f>
        <v>0</v>
      </c>
    </row>
    <row r="1235" spans="1:57" ht="25.5" x14ac:dyDescent="0.2">
      <c r="A1235" s="186">
        <v>429</v>
      </c>
      <c r="B1235" s="73" t="s">
        <v>113</v>
      </c>
      <c r="C1235" s="73" t="s">
        <v>1102</v>
      </c>
      <c r="D1235" s="74" t="s">
        <v>946</v>
      </c>
      <c r="E1235" s="74" t="s">
        <v>10</v>
      </c>
      <c r="F1235" s="75">
        <v>12</v>
      </c>
      <c r="G1235" s="74" t="s">
        <v>3083</v>
      </c>
      <c r="H1235" s="76" t="s">
        <v>3083</v>
      </c>
      <c r="I1235" s="74" t="s">
        <v>3400</v>
      </c>
      <c r="J1235" s="24" t="s">
        <v>3132</v>
      </c>
      <c r="K1235" s="186">
        <v>2</v>
      </c>
      <c r="L1235" s="144">
        <v>12.29</v>
      </c>
      <c r="M1235" s="144">
        <v>12.9</v>
      </c>
      <c r="N1235" s="144">
        <v>13.55</v>
      </c>
      <c r="O1235" s="219">
        <v>14.23</v>
      </c>
      <c r="P1235" s="371">
        <f>SUM(R1235,T1235,V1235,X1235,Z1235,AB1235,AD1235,AF1235,AH1235,AJ1235,AL1235,AN1235,AP1235,AR1235,AT1235,AV1235,AX1235,AZ1235,BB1235,BD1235)</f>
        <v>0</v>
      </c>
      <c r="Q1235" s="372">
        <f>SUM(P1235*O1235)</f>
        <v>0</v>
      </c>
      <c r="R1235" s="43"/>
      <c r="S1235" s="318">
        <f>SUM(R1235*O1235)</f>
        <v>0</v>
      </c>
      <c r="T1235" s="44"/>
      <c r="U1235" s="317">
        <f>SUM(T1235*O1235)</f>
        <v>0</v>
      </c>
      <c r="V1235" s="43"/>
      <c r="W1235" s="318">
        <f>SUM(V1235*O1235)</f>
        <v>0</v>
      </c>
      <c r="X1235" s="44"/>
      <c r="Y1235" s="317">
        <f>SUM(X1235*O1235)</f>
        <v>0</v>
      </c>
      <c r="Z1235" s="43"/>
      <c r="AA1235" s="318">
        <f>SUM(Z1235*O1235)</f>
        <v>0</v>
      </c>
      <c r="AB1235" s="44"/>
      <c r="AC1235" s="317">
        <f>SUM(AB1235*O1235)</f>
        <v>0</v>
      </c>
      <c r="AD1235" s="43"/>
      <c r="AE1235" s="318">
        <f>SUM(AD1235*O1235)</f>
        <v>0</v>
      </c>
      <c r="AF1235" s="44"/>
      <c r="AG1235" s="317">
        <f>SUM(AF1235*O1235)</f>
        <v>0</v>
      </c>
      <c r="AH1235" s="43"/>
      <c r="AI1235" s="318">
        <f>SUM(AH1235*O1235)</f>
        <v>0</v>
      </c>
      <c r="AJ1235" s="44"/>
      <c r="AK1235" s="317">
        <f>SUM(AJ1235*O1235)</f>
        <v>0</v>
      </c>
      <c r="AL1235" s="43"/>
      <c r="AM1235" s="318">
        <f>SUM(AL1235*O1235)</f>
        <v>0</v>
      </c>
      <c r="AN1235" s="44"/>
      <c r="AO1235" s="317">
        <f>SUM(AN1235*O1235)</f>
        <v>0</v>
      </c>
      <c r="AP1235" s="43"/>
      <c r="AQ1235" s="318">
        <f>SUM(AP1235*O1235)</f>
        <v>0</v>
      </c>
      <c r="AR1235" s="44"/>
      <c r="AS1235" s="317">
        <f>SUM(AR1235*O1235)</f>
        <v>0</v>
      </c>
      <c r="AT1235" s="43"/>
      <c r="AU1235" s="318">
        <f>SUM(AT1235*O1235)</f>
        <v>0</v>
      </c>
      <c r="AV1235" s="44"/>
      <c r="AW1235" s="317">
        <f>SUM(AV1235*O1235)</f>
        <v>0</v>
      </c>
      <c r="AX1235" s="43"/>
      <c r="AY1235" s="318">
        <f>SUM(AX1235*O1235)</f>
        <v>0</v>
      </c>
      <c r="AZ1235" s="44"/>
      <c r="BA1235" s="317">
        <f>SUM(AZ1235*O1235)</f>
        <v>0</v>
      </c>
      <c r="BB1235" s="43"/>
      <c r="BC1235" s="318">
        <f>SUM(BB1235*O1235)</f>
        <v>0</v>
      </c>
      <c r="BD1235" s="44"/>
      <c r="BE1235" s="317">
        <f>SUM(BD1235*O1235)</f>
        <v>0</v>
      </c>
    </row>
    <row r="1236" spans="1:57" ht="25.5" x14ac:dyDescent="0.2">
      <c r="A1236" s="263">
        <v>429</v>
      </c>
      <c r="B1236" s="264" t="s">
        <v>113</v>
      </c>
      <c r="C1236" s="260" t="s">
        <v>1102</v>
      </c>
      <c r="D1236" s="315" t="s">
        <v>946</v>
      </c>
      <c r="E1236" s="266" t="s">
        <v>2340</v>
      </c>
      <c r="F1236" s="265">
        <v>12</v>
      </c>
      <c r="G1236" s="266" t="s">
        <v>4610</v>
      </c>
      <c r="H1236" s="320" t="s">
        <v>4384</v>
      </c>
      <c r="I1236" s="266" t="s">
        <v>3747</v>
      </c>
      <c r="J1236" s="316" t="s">
        <v>4733</v>
      </c>
      <c r="K1236" s="263"/>
      <c r="L1236" s="267"/>
      <c r="M1236" s="267"/>
      <c r="N1236" s="267"/>
      <c r="O1236" s="360">
        <v>14.44</v>
      </c>
      <c r="P1236" s="371">
        <f>SUM(R1236,T1236,V1236,X1236,Z1236,AB1236,AD1236,AF1236,AH1236,AJ1236,AL1236,AN1236,AP1236,AR1236,AT1236,AV1236,AX1236,AZ1236,BB1236,BD1236)</f>
        <v>0</v>
      </c>
      <c r="Q1236" s="372">
        <f>SUM(P1236*O1236)</f>
        <v>0</v>
      </c>
      <c r="R1236" s="43"/>
      <c r="S1236" s="318">
        <f>SUM(R1236*O1236)</f>
        <v>0</v>
      </c>
      <c r="T1236" s="44"/>
      <c r="U1236" s="317">
        <f>SUM(T1236*O1236)</f>
        <v>0</v>
      </c>
      <c r="V1236" s="43"/>
      <c r="W1236" s="318">
        <f>SUM(V1236*O1236)</f>
        <v>0</v>
      </c>
      <c r="X1236" s="44"/>
      <c r="Y1236" s="317">
        <f>SUM(X1236*O1236)</f>
        <v>0</v>
      </c>
      <c r="Z1236" s="43"/>
      <c r="AA1236" s="318">
        <f>SUM(Z1236*O1236)</f>
        <v>0</v>
      </c>
      <c r="AB1236" s="44"/>
      <c r="AC1236" s="317">
        <f>SUM(AB1236*O1236)</f>
        <v>0</v>
      </c>
      <c r="AD1236" s="43"/>
      <c r="AE1236" s="318">
        <f>SUM(AD1236*O1236)</f>
        <v>0</v>
      </c>
      <c r="AF1236" s="44"/>
      <c r="AG1236" s="317">
        <f>SUM(AF1236*O1236)</f>
        <v>0</v>
      </c>
      <c r="AH1236" s="43"/>
      <c r="AI1236" s="318">
        <f>SUM(AH1236*O1236)</f>
        <v>0</v>
      </c>
      <c r="AJ1236" s="44"/>
      <c r="AK1236" s="317">
        <f>SUM(AJ1236*O1236)</f>
        <v>0</v>
      </c>
      <c r="AL1236" s="43"/>
      <c r="AM1236" s="318">
        <f>SUM(AL1236*O1236)</f>
        <v>0</v>
      </c>
      <c r="AN1236" s="44"/>
      <c r="AO1236" s="317">
        <f>SUM(AN1236*O1236)</f>
        <v>0</v>
      </c>
      <c r="AP1236" s="43"/>
      <c r="AQ1236" s="318">
        <f>SUM(AP1236*O1236)</f>
        <v>0</v>
      </c>
      <c r="AR1236" s="44"/>
      <c r="AS1236" s="317">
        <f>SUM(AR1236*O1236)</f>
        <v>0</v>
      </c>
      <c r="AT1236" s="43"/>
      <c r="AU1236" s="318">
        <f>SUM(AT1236*O1236)</f>
        <v>0</v>
      </c>
      <c r="AV1236" s="44"/>
      <c r="AW1236" s="317">
        <f>SUM(AV1236*O1236)</f>
        <v>0</v>
      </c>
      <c r="AX1236" s="43"/>
      <c r="AY1236" s="318">
        <f>SUM(AX1236*O1236)</f>
        <v>0</v>
      </c>
      <c r="AZ1236" s="44"/>
      <c r="BA1236" s="317">
        <f>SUM(AZ1236*O1236)</f>
        <v>0</v>
      </c>
      <c r="BB1236" s="43"/>
      <c r="BC1236" s="318">
        <f>SUM(BB1236*O1236)</f>
        <v>0</v>
      </c>
      <c r="BD1236" s="44"/>
      <c r="BE1236" s="317">
        <f>SUM(BD1236*O1236)</f>
        <v>0</v>
      </c>
    </row>
    <row r="1237" spans="1:57" ht="25.5" x14ac:dyDescent="0.2">
      <c r="A1237" s="187">
        <v>430</v>
      </c>
      <c r="B1237" s="25" t="s">
        <v>113</v>
      </c>
      <c r="C1237" s="25" t="s">
        <v>121</v>
      </c>
      <c r="D1237" s="29" t="s">
        <v>120</v>
      </c>
      <c r="E1237" s="28" t="s">
        <v>11</v>
      </c>
      <c r="F1237" s="188">
        <v>1</v>
      </c>
      <c r="G1237" s="28">
        <v>37001</v>
      </c>
      <c r="H1237" s="88" t="s">
        <v>2129</v>
      </c>
      <c r="I1237" s="29" t="s">
        <v>3404</v>
      </c>
      <c r="J1237" s="79" t="s">
        <v>2338</v>
      </c>
      <c r="K1237" s="187">
        <v>1</v>
      </c>
      <c r="L1237" s="146">
        <v>0.81</v>
      </c>
      <c r="M1237" s="80">
        <v>0.81</v>
      </c>
      <c r="N1237" s="80">
        <v>0.81</v>
      </c>
      <c r="O1237" s="223">
        <v>0.81</v>
      </c>
      <c r="P1237" s="371">
        <f>SUM(R1237,T1237,V1237,X1237,Z1237,AB1237,AD1237,AF1237,AH1237,AJ1237,AL1237,AN1237,AP1237,AR1237,AT1237,AV1237,AX1237,AZ1237,BB1237,BD1237)</f>
        <v>0</v>
      </c>
      <c r="Q1237" s="372">
        <f>SUM(P1237*O1237)</f>
        <v>0</v>
      </c>
      <c r="R1237" s="43"/>
      <c r="S1237" s="318">
        <f>SUM(R1237*O1237)</f>
        <v>0</v>
      </c>
      <c r="T1237" s="44"/>
      <c r="U1237" s="317">
        <f>SUM(T1237*O1237)</f>
        <v>0</v>
      </c>
      <c r="V1237" s="43"/>
      <c r="W1237" s="318">
        <f>SUM(V1237*O1237)</f>
        <v>0</v>
      </c>
      <c r="X1237" s="44"/>
      <c r="Y1237" s="317">
        <f>SUM(X1237*O1237)</f>
        <v>0</v>
      </c>
      <c r="Z1237" s="43"/>
      <c r="AA1237" s="318">
        <f>SUM(Z1237*O1237)</f>
        <v>0</v>
      </c>
      <c r="AB1237" s="44"/>
      <c r="AC1237" s="317">
        <f>SUM(AB1237*O1237)</f>
        <v>0</v>
      </c>
      <c r="AD1237" s="43"/>
      <c r="AE1237" s="318">
        <f>SUM(AD1237*O1237)</f>
        <v>0</v>
      </c>
      <c r="AF1237" s="44"/>
      <c r="AG1237" s="317">
        <f>SUM(AF1237*O1237)</f>
        <v>0</v>
      </c>
      <c r="AH1237" s="43"/>
      <c r="AI1237" s="318">
        <f>SUM(AH1237*O1237)</f>
        <v>0</v>
      </c>
      <c r="AJ1237" s="44"/>
      <c r="AK1237" s="317">
        <f>SUM(AJ1237*O1237)</f>
        <v>0</v>
      </c>
      <c r="AL1237" s="43"/>
      <c r="AM1237" s="318">
        <f>SUM(AL1237*O1237)</f>
        <v>0</v>
      </c>
      <c r="AN1237" s="44"/>
      <c r="AO1237" s="317">
        <f>SUM(AN1237*O1237)</f>
        <v>0</v>
      </c>
      <c r="AP1237" s="43"/>
      <c r="AQ1237" s="318">
        <f>SUM(AP1237*O1237)</f>
        <v>0</v>
      </c>
      <c r="AR1237" s="44"/>
      <c r="AS1237" s="317">
        <f>SUM(AR1237*O1237)</f>
        <v>0</v>
      </c>
      <c r="AT1237" s="43"/>
      <c r="AU1237" s="318">
        <f>SUM(AT1237*O1237)</f>
        <v>0</v>
      </c>
      <c r="AV1237" s="44"/>
      <c r="AW1237" s="317">
        <f>SUM(AV1237*O1237)</f>
        <v>0</v>
      </c>
      <c r="AX1237" s="43"/>
      <c r="AY1237" s="318">
        <f>SUM(AX1237*O1237)</f>
        <v>0</v>
      </c>
      <c r="AZ1237" s="44"/>
      <c r="BA1237" s="317">
        <f>SUM(AZ1237*O1237)</f>
        <v>0</v>
      </c>
      <c r="BB1237" s="43"/>
      <c r="BC1237" s="318">
        <f>SUM(BB1237*O1237)</f>
        <v>0</v>
      </c>
      <c r="BD1237" s="44"/>
      <c r="BE1237" s="317">
        <f>SUM(BD1237*O1237)</f>
        <v>0</v>
      </c>
    </row>
    <row r="1238" spans="1:57" ht="25.5" x14ac:dyDescent="0.2">
      <c r="A1238" s="186">
        <v>430</v>
      </c>
      <c r="B1238" s="73" t="s">
        <v>113</v>
      </c>
      <c r="C1238" s="73" t="s">
        <v>121</v>
      </c>
      <c r="D1238" s="74" t="s">
        <v>120</v>
      </c>
      <c r="E1238" s="74" t="s">
        <v>11</v>
      </c>
      <c r="F1238" s="75">
        <v>1</v>
      </c>
      <c r="G1238" s="74" t="s">
        <v>3084</v>
      </c>
      <c r="H1238" s="76" t="s">
        <v>3084</v>
      </c>
      <c r="I1238" s="74" t="s">
        <v>3400</v>
      </c>
      <c r="J1238" s="24" t="s">
        <v>3132</v>
      </c>
      <c r="K1238" s="186">
        <v>2</v>
      </c>
      <c r="L1238" s="77">
        <v>8.25</v>
      </c>
      <c r="M1238" s="144">
        <v>8.66</v>
      </c>
      <c r="N1238" s="77">
        <v>8.66</v>
      </c>
      <c r="O1238" s="219">
        <v>9.09</v>
      </c>
      <c r="P1238" s="371">
        <f>SUM(R1238,T1238,V1238,X1238,Z1238,AB1238,AD1238,AF1238,AH1238,AJ1238,AL1238,AN1238,AP1238,AR1238,AT1238,AV1238,AX1238,AZ1238,BB1238,BD1238)</f>
        <v>0</v>
      </c>
      <c r="Q1238" s="372">
        <f>SUM(P1238*O1238)</f>
        <v>0</v>
      </c>
      <c r="R1238" s="43"/>
      <c r="S1238" s="318">
        <f>SUM(R1238*O1238)</f>
        <v>0</v>
      </c>
      <c r="T1238" s="44"/>
      <c r="U1238" s="317">
        <f>SUM(T1238*O1238)</f>
        <v>0</v>
      </c>
      <c r="V1238" s="43"/>
      <c r="W1238" s="318">
        <f>SUM(V1238*O1238)</f>
        <v>0</v>
      </c>
      <c r="X1238" s="44"/>
      <c r="Y1238" s="317">
        <f>SUM(X1238*O1238)</f>
        <v>0</v>
      </c>
      <c r="Z1238" s="43"/>
      <c r="AA1238" s="318">
        <f>SUM(Z1238*O1238)</f>
        <v>0</v>
      </c>
      <c r="AB1238" s="44"/>
      <c r="AC1238" s="317">
        <f>SUM(AB1238*O1238)</f>
        <v>0</v>
      </c>
      <c r="AD1238" s="43"/>
      <c r="AE1238" s="318">
        <f>SUM(AD1238*O1238)</f>
        <v>0</v>
      </c>
      <c r="AF1238" s="44"/>
      <c r="AG1238" s="317">
        <f>SUM(AF1238*O1238)</f>
        <v>0</v>
      </c>
      <c r="AH1238" s="43"/>
      <c r="AI1238" s="318">
        <f>SUM(AH1238*O1238)</f>
        <v>0</v>
      </c>
      <c r="AJ1238" s="44"/>
      <c r="AK1238" s="317">
        <f>SUM(AJ1238*O1238)</f>
        <v>0</v>
      </c>
      <c r="AL1238" s="43"/>
      <c r="AM1238" s="318">
        <f>SUM(AL1238*O1238)</f>
        <v>0</v>
      </c>
      <c r="AN1238" s="44"/>
      <c r="AO1238" s="317">
        <f>SUM(AN1238*O1238)</f>
        <v>0</v>
      </c>
      <c r="AP1238" s="43"/>
      <c r="AQ1238" s="318">
        <f>SUM(AP1238*O1238)</f>
        <v>0</v>
      </c>
      <c r="AR1238" s="44"/>
      <c r="AS1238" s="317">
        <f>SUM(AR1238*O1238)</f>
        <v>0</v>
      </c>
      <c r="AT1238" s="43"/>
      <c r="AU1238" s="318">
        <f>SUM(AT1238*O1238)</f>
        <v>0</v>
      </c>
      <c r="AV1238" s="44"/>
      <c r="AW1238" s="317">
        <f>SUM(AV1238*O1238)</f>
        <v>0</v>
      </c>
      <c r="AX1238" s="43"/>
      <c r="AY1238" s="318">
        <f>SUM(AX1238*O1238)</f>
        <v>0</v>
      </c>
      <c r="AZ1238" s="44"/>
      <c r="BA1238" s="317">
        <f>SUM(AZ1238*O1238)</f>
        <v>0</v>
      </c>
      <c r="BB1238" s="43"/>
      <c r="BC1238" s="318">
        <f>SUM(BB1238*O1238)</f>
        <v>0</v>
      </c>
      <c r="BD1238" s="44"/>
      <c r="BE1238" s="317">
        <f>SUM(BD1238*O1238)</f>
        <v>0</v>
      </c>
    </row>
    <row r="1239" spans="1:57" ht="25.5" x14ac:dyDescent="0.2">
      <c r="A1239" s="187">
        <v>431</v>
      </c>
      <c r="B1239" s="25" t="s">
        <v>113</v>
      </c>
      <c r="C1239" s="25" t="s">
        <v>124</v>
      </c>
      <c r="D1239" s="29" t="s">
        <v>2229</v>
      </c>
      <c r="E1239" s="28" t="s">
        <v>11</v>
      </c>
      <c r="F1239" s="188">
        <v>1</v>
      </c>
      <c r="G1239" s="28">
        <v>31020</v>
      </c>
      <c r="H1239" s="88" t="s">
        <v>2241</v>
      </c>
      <c r="I1239" s="29" t="s">
        <v>3404</v>
      </c>
      <c r="J1239" s="79" t="s">
        <v>2338</v>
      </c>
      <c r="K1239" s="187">
        <v>2</v>
      </c>
      <c r="L1239" s="146">
        <v>1.1200000000000001</v>
      </c>
      <c r="M1239" s="80">
        <v>1.1200000000000001</v>
      </c>
      <c r="N1239" s="80">
        <v>1.1200000000000001</v>
      </c>
      <c r="O1239" s="223">
        <v>1.1200000000000001</v>
      </c>
      <c r="P1239" s="371">
        <f>SUM(R1239,T1239,V1239,X1239,Z1239,AB1239,AD1239,AF1239,AH1239,AJ1239,AL1239,AN1239,AP1239,AR1239,AT1239,AV1239,AX1239,AZ1239,BB1239,BD1239)</f>
        <v>0</v>
      </c>
      <c r="Q1239" s="372">
        <f>SUM(P1239*O1239)</f>
        <v>0</v>
      </c>
      <c r="R1239" s="43"/>
      <c r="S1239" s="318">
        <f>SUM(R1239*O1239)</f>
        <v>0</v>
      </c>
      <c r="T1239" s="44"/>
      <c r="U1239" s="317">
        <f>SUM(T1239*O1239)</f>
        <v>0</v>
      </c>
      <c r="V1239" s="43"/>
      <c r="W1239" s="318">
        <f>SUM(V1239*O1239)</f>
        <v>0</v>
      </c>
      <c r="X1239" s="44"/>
      <c r="Y1239" s="317">
        <f>SUM(X1239*O1239)</f>
        <v>0</v>
      </c>
      <c r="Z1239" s="43"/>
      <c r="AA1239" s="318">
        <f>SUM(Z1239*O1239)</f>
        <v>0</v>
      </c>
      <c r="AB1239" s="44"/>
      <c r="AC1239" s="317">
        <f>SUM(AB1239*O1239)</f>
        <v>0</v>
      </c>
      <c r="AD1239" s="43"/>
      <c r="AE1239" s="318">
        <f>SUM(AD1239*O1239)</f>
        <v>0</v>
      </c>
      <c r="AF1239" s="44"/>
      <c r="AG1239" s="317">
        <f>SUM(AF1239*O1239)</f>
        <v>0</v>
      </c>
      <c r="AH1239" s="43"/>
      <c r="AI1239" s="318">
        <f>SUM(AH1239*O1239)</f>
        <v>0</v>
      </c>
      <c r="AJ1239" s="44"/>
      <c r="AK1239" s="317">
        <f>SUM(AJ1239*O1239)</f>
        <v>0</v>
      </c>
      <c r="AL1239" s="43"/>
      <c r="AM1239" s="318">
        <f>SUM(AL1239*O1239)</f>
        <v>0</v>
      </c>
      <c r="AN1239" s="44"/>
      <c r="AO1239" s="317">
        <f>SUM(AN1239*O1239)</f>
        <v>0</v>
      </c>
      <c r="AP1239" s="43"/>
      <c r="AQ1239" s="318">
        <f>SUM(AP1239*O1239)</f>
        <v>0</v>
      </c>
      <c r="AR1239" s="44"/>
      <c r="AS1239" s="317">
        <f>SUM(AR1239*O1239)</f>
        <v>0</v>
      </c>
      <c r="AT1239" s="43"/>
      <c r="AU1239" s="318">
        <f>SUM(AT1239*O1239)</f>
        <v>0</v>
      </c>
      <c r="AV1239" s="44"/>
      <c r="AW1239" s="317">
        <f>SUM(AV1239*O1239)</f>
        <v>0</v>
      </c>
      <c r="AX1239" s="43"/>
      <c r="AY1239" s="318">
        <f>SUM(AX1239*O1239)</f>
        <v>0</v>
      </c>
      <c r="AZ1239" s="44"/>
      <c r="BA1239" s="317">
        <f>SUM(AZ1239*O1239)</f>
        <v>0</v>
      </c>
      <c r="BB1239" s="43"/>
      <c r="BC1239" s="318">
        <f>SUM(BB1239*O1239)</f>
        <v>0</v>
      </c>
      <c r="BD1239" s="44"/>
      <c r="BE1239" s="317">
        <f>SUM(BD1239*O1239)</f>
        <v>0</v>
      </c>
    </row>
    <row r="1240" spans="1:57" ht="25.5" x14ac:dyDescent="0.2">
      <c r="A1240" s="186">
        <v>431</v>
      </c>
      <c r="B1240" s="73" t="s">
        <v>113</v>
      </c>
      <c r="C1240" s="73" t="s">
        <v>124</v>
      </c>
      <c r="D1240" s="74" t="s">
        <v>947</v>
      </c>
      <c r="E1240" s="74" t="s">
        <v>10</v>
      </c>
      <c r="F1240" s="75">
        <v>12</v>
      </c>
      <c r="G1240" s="74" t="s">
        <v>1143</v>
      </c>
      <c r="H1240" s="76" t="s">
        <v>1143</v>
      </c>
      <c r="I1240" s="74" t="s">
        <v>3400</v>
      </c>
      <c r="J1240" s="24" t="s">
        <v>3132</v>
      </c>
      <c r="K1240" s="186">
        <v>1</v>
      </c>
      <c r="L1240" s="77">
        <v>2.64</v>
      </c>
      <c r="M1240" s="77">
        <v>2.64</v>
      </c>
      <c r="N1240" s="77">
        <v>2.64</v>
      </c>
      <c r="O1240" s="225">
        <v>2.59</v>
      </c>
      <c r="P1240" s="371">
        <f>SUM(R1240,T1240,V1240,X1240,Z1240,AB1240,AD1240,AF1240,AH1240,AJ1240,AL1240,AN1240,AP1240,AR1240,AT1240,AV1240,AX1240,AZ1240,BB1240,BD1240)</f>
        <v>0</v>
      </c>
      <c r="Q1240" s="372">
        <f>SUM(P1240*O1240)</f>
        <v>0</v>
      </c>
      <c r="R1240" s="43"/>
      <c r="S1240" s="318">
        <f>SUM(R1240*O1240)</f>
        <v>0</v>
      </c>
      <c r="T1240" s="44"/>
      <c r="U1240" s="317">
        <f>SUM(T1240*O1240)</f>
        <v>0</v>
      </c>
      <c r="V1240" s="43"/>
      <c r="W1240" s="318">
        <f>SUM(V1240*O1240)</f>
        <v>0</v>
      </c>
      <c r="X1240" s="44"/>
      <c r="Y1240" s="317">
        <f>SUM(X1240*O1240)</f>
        <v>0</v>
      </c>
      <c r="Z1240" s="43"/>
      <c r="AA1240" s="318">
        <f>SUM(Z1240*O1240)</f>
        <v>0</v>
      </c>
      <c r="AB1240" s="44"/>
      <c r="AC1240" s="317">
        <f>SUM(AB1240*O1240)</f>
        <v>0</v>
      </c>
      <c r="AD1240" s="43"/>
      <c r="AE1240" s="318">
        <f>SUM(AD1240*O1240)</f>
        <v>0</v>
      </c>
      <c r="AF1240" s="44"/>
      <c r="AG1240" s="317">
        <f>SUM(AF1240*O1240)</f>
        <v>0</v>
      </c>
      <c r="AH1240" s="43"/>
      <c r="AI1240" s="318">
        <f>SUM(AH1240*O1240)</f>
        <v>0</v>
      </c>
      <c r="AJ1240" s="44"/>
      <c r="AK1240" s="317">
        <f>SUM(AJ1240*O1240)</f>
        <v>0</v>
      </c>
      <c r="AL1240" s="43"/>
      <c r="AM1240" s="318">
        <f>SUM(AL1240*O1240)</f>
        <v>0</v>
      </c>
      <c r="AN1240" s="44"/>
      <c r="AO1240" s="317">
        <f>SUM(AN1240*O1240)</f>
        <v>0</v>
      </c>
      <c r="AP1240" s="43"/>
      <c r="AQ1240" s="318">
        <f>SUM(AP1240*O1240)</f>
        <v>0</v>
      </c>
      <c r="AR1240" s="44"/>
      <c r="AS1240" s="317">
        <f>SUM(AR1240*O1240)</f>
        <v>0</v>
      </c>
      <c r="AT1240" s="43"/>
      <c r="AU1240" s="318">
        <f>SUM(AT1240*O1240)</f>
        <v>0</v>
      </c>
      <c r="AV1240" s="44"/>
      <c r="AW1240" s="317">
        <f>SUM(AV1240*O1240)</f>
        <v>0</v>
      </c>
      <c r="AX1240" s="43"/>
      <c r="AY1240" s="318">
        <f>SUM(AX1240*O1240)</f>
        <v>0</v>
      </c>
      <c r="AZ1240" s="44"/>
      <c r="BA1240" s="317">
        <f>SUM(AZ1240*O1240)</f>
        <v>0</v>
      </c>
      <c r="BB1240" s="43"/>
      <c r="BC1240" s="318">
        <f>SUM(BB1240*O1240)</f>
        <v>0</v>
      </c>
      <c r="BD1240" s="44"/>
      <c r="BE1240" s="317">
        <f>SUM(BD1240*O1240)</f>
        <v>0</v>
      </c>
    </row>
    <row r="1241" spans="1:57" x14ac:dyDescent="0.2">
      <c r="A1241" s="263">
        <v>431</v>
      </c>
      <c r="B1241" s="264" t="s">
        <v>113</v>
      </c>
      <c r="C1241" s="260" t="s">
        <v>124</v>
      </c>
      <c r="D1241" s="315" t="s">
        <v>4052</v>
      </c>
      <c r="E1241" s="266" t="s">
        <v>2340</v>
      </c>
      <c r="F1241" s="265">
        <v>12</v>
      </c>
      <c r="G1241" s="266"/>
      <c r="H1241" s="320" t="s">
        <v>4385</v>
      </c>
      <c r="I1241" s="266" t="s">
        <v>3747</v>
      </c>
      <c r="J1241" s="316" t="s">
        <v>4733</v>
      </c>
      <c r="K1241" s="263"/>
      <c r="L1241" s="267"/>
      <c r="M1241" s="267"/>
      <c r="N1241" s="267"/>
      <c r="O1241" s="360">
        <v>10.39</v>
      </c>
      <c r="P1241" s="371">
        <f>SUM(R1241,T1241,V1241,X1241,Z1241,AB1241,AD1241,AF1241,AH1241,AJ1241,AL1241,AN1241,AP1241,AR1241,AT1241,AV1241,AX1241,AZ1241,BB1241,BD1241)</f>
        <v>0</v>
      </c>
      <c r="Q1241" s="372">
        <f>SUM(P1241*O1241)</f>
        <v>0</v>
      </c>
      <c r="R1241" s="43"/>
      <c r="S1241" s="318">
        <f>SUM(R1241*O1241)</f>
        <v>0</v>
      </c>
      <c r="T1241" s="44"/>
      <c r="U1241" s="317">
        <f>SUM(T1241*O1241)</f>
        <v>0</v>
      </c>
      <c r="V1241" s="43"/>
      <c r="W1241" s="318">
        <f>SUM(V1241*O1241)</f>
        <v>0</v>
      </c>
      <c r="X1241" s="44"/>
      <c r="Y1241" s="317">
        <f>SUM(X1241*O1241)</f>
        <v>0</v>
      </c>
      <c r="Z1241" s="43"/>
      <c r="AA1241" s="318">
        <f>SUM(Z1241*O1241)</f>
        <v>0</v>
      </c>
      <c r="AB1241" s="44"/>
      <c r="AC1241" s="317">
        <f>SUM(AB1241*O1241)</f>
        <v>0</v>
      </c>
      <c r="AD1241" s="43"/>
      <c r="AE1241" s="318">
        <f>SUM(AD1241*O1241)</f>
        <v>0</v>
      </c>
      <c r="AF1241" s="44"/>
      <c r="AG1241" s="317">
        <f>SUM(AF1241*O1241)</f>
        <v>0</v>
      </c>
      <c r="AH1241" s="43"/>
      <c r="AI1241" s="318">
        <f>SUM(AH1241*O1241)</f>
        <v>0</v>
      </c>
      <c r="AJ1241" s="44"/>
      <c r="AK1241" s="317">
        <f>SUM(AJ1241*O1241)</f>
        <v>0</v>
      </c>
      <c r="AL1241" s="43"/>
      <c r="AM1241" s="318">
        <f>SUM(AL1241*O1241)</f>
        <v>0</v>
      </c>
      <c r="AN1241" s="44"/>
      <c r="AO1241" s="317">
        <f>SUM(AN1241*O1241)</f>
        <v>0</v>
      </c>
      <c r="AP1241" s="43"/>
      <c r="AQ1241" s="318">
        <f>SUM(AP1241*O1241)</f>
        <v>0</v>
      </c>
      <c r="AR1241" s="44"/>
      <c r="AS1241" s="317">
        <f>SUM(AR1241*O1241)</f>
        <v>0</v>
      </c>
      <c r="AT1241" s="43"/>
      <c r="AU1241" s="318">
        <f>SUM(AT1241*O1241)</f>
        <v>0</v>
      </c>
      <c r="AV1241" s="44"/>
      <c r="AW1241" s="317">
        <f>SUM(AV1241*O1241)</f>
        <v>0</v>
      </c>
      <c r="AX1241" s="43"/>
      <c r="AY1241" s="318">
        <f>SUM(AX1241*O1241)</f>
        <v>0</v>
      </c>
      <c r="AZ1241" s="44"/>
      <c r="BA1241" s="317">
        <f>SUM(AZ1241*O1241)</f>
        <v>0</v>
      </c>
      <c r="BB1241" s="43"/>
      <c r="BC1241" s="318">
        <f>SUM(BB1241*O1241)</f>
        <v>0</v>
      </c>
      <c r="BD1241" s="44"/>
      <c r="BE1241" s="317">
        <f>SUM(BD1241*O1241)</f>
        <v>0</v>
      </c>
    </row>
    <row r="1242" spans="1:57" ht="25.5" x14ac:dyDescent="0.2">
      <c r="A1242" s="187">
        <v>432</v>
      </c>
      <c r="B1242" s="25" t="s">
        <v>113</v>
      </c>
      <c r="C1242" s="25" t="s">
        <v>123</v>
      </c>
      <c r="D1242" s="29" t="s">
        <v>2229</v>
      </c>
      <c r="E1242" s="28" t="s">
        <v>11</v>
      </c>
      <c r="F1242" s="188">
        <v>1</v>
      </c>
      <c r="G1242" s="28">
        <v>31021</v>
      </c>
      <c r="H1242" s="88" t="s">
        <v>2242</v>
      </c>
      <c r="I1242" s="29" t="s">
        <v>3404</v>
      </c>
      <c r="J1242" s="79" t="s">
        <v>2338</v>
      </c>
      <c r="K1242" s="187">
        <v>2</v>
      </c>
      <c r="L1242" s="146">
        <v>1.1200000000000001</v>
      </c>
      <c r="M1242" s="80">
        <v>1.1200000000000001</v>
      </c>
      <c r="N1242" s="80">
        <v>1.1200000000000001</v>
      </c>
      <c r="O1242" s="223">
        <v>1.1200000000000001</v>
      </c>
      <c r="P1242" s="371">
        <f>SUM(R1242,T1242,V1242,X1242,Z1242,AB1242,AD1242,AF1242,AH1242,AJ1242,AL1242,AN1242,AP1242,AR1242,AT1242,AV1242,AX1242,AZ1242,BB1242,BD1242)</f>
        <v>0</v>
      </c>
      <c r="Q1242" s="372">
        <f>SUM(P1242*O1242)</f>
        <v>0</v>
      </c>
      <c r="R1242" s="43"/>
      <c r="S1242" s="318">
        <f>SUM(R1242*O1242)</f>
        <v>0</v>
      </c>
      <c r="T1242" s="44"/>
      <c r="U1242" s="317">
        <f>SUM(T1242*O1242)</f>
        <v>0</v>
      </c>
      <c r="V1242" s="43"/>
      <c r="W1242" s="318">
        <f>SUM(V1242*O1242)</f>
        <v>0</v>
      </c>
      <c r="X1242" s="44"/>
      <c r="Y1242" s="317">
        <f>SUM(X1242*O1242)</f>
        <v>0</v>
      </c>
      <c r="Z1242" s="43"/>
      <c r="AA1242" s="318">
        <f>SUM(Z1242*O1242)</f>
        <v>0</v>
      </c>
      <c r="AB1242" s="44"/>
      <c r="AC1242" s="317">
        <f>SUM(AB1242*O1242)</f>
        <v>0</v>
      </c>
      <c r="AD1242" s="43"/>
      <c r="AE1242" s="318">
        <f>SUM(AD1242*O1242)</f>
        <v>0</v>
      </c>
      <c r="AF1242" s="44"/>
      <c r="AG1242" s="317">
        <f>SUM(AF1242*O1242)</f>
        <v>0</v>
      </c>
      <c r="AH1242" s="43"/>
      <c r="AI1242" s="318">
        <f>SUM(AH1242*O1242)</f>
        <v>0</v>
      </c>
      <c r="AJ1242" s="44"/>
      <c r="AK1242" s="317">
        <f>SUM(AJ1242*O1242)</f>
        <v>0</v>
      </c>
      <c r="AL1242" s="43"/>
      <c r="AM1242" s="318">
        <f>SUM(AL1242*O1242)</f>
        <v>0</v>
      </c>
      <c r="AN1242" s="44"/>
      <c r="AO1242" s="317">
        <f>SUM(AN1242*O1242)</f>
        <v>0</v>
      </c>
      <c r="AP1242" s="43"/>
      <c r="AQ1242" s="318">
        <f>SUM(AP1242*O1242)</f>
        <v>0</v>
      </c>
      <c r="AR1242" s="44"/>
      <c r="AS1242" s="317">
        <f>SUM(AR1242*O1242)</f>
        <v>0</v>
      </c>
      <c r="AT1242" s="43"/>
      <c r="AU1242" s="318">
        <f>SUM(AT1242*O1242)</f>
        <v>0</v>
      </c>
      <c r="AV1242" s="44"/>
      <c r="AW1242" s="317">
        <f>SUM(AV1242*O1242)</f>
        <v>0</v>
      </c>
      <c r="AX1242" s="43"/>
      <c r="AY1242" s="318">
        <f>SUM(AX1242*O1242)</f>
        <v>0</v>
      </c>
      <c r="AZ1242" s="44"/>
      <c r="BA1242" s="317">
        <f>SUM(AZ1242*O1242)</f>
        <v>0</v>
      </c>
      <c r="BB1242" s="43"/>
      <c r="BC1242" s="318">
        <f>SUM(BB1242*O1242)</f>
        <v>0</v>
      </c>
      <c r="BD1242" s="44"/>
      <c r="BE1242" s="317">
        <f>SUM(BD1242*O1242)</f>
        <v>0</v>
      </c>
    </row>
    <row r="1243" spans="1:57" ht="25.5" x14ac:dyDescent="0.2">
      <c r="A1243" s="186">
        <v>432</v>
      </c>
      <c r="B1243" s="73" t="s">
        <v>113</v>
      </c>
      <c r="C1243" s="73" t="s">
        <v>123</v>
      </c>
      <c r="D1243" s="74" t="s">
        <v>947</v>
      </c>
      <c r="E1243" s="74" t="s">
        <v>10</v>
      </c>
      <c r="F1243" s="75">
        <v>12</v>
      </c>
      <c r="G1243" s="74" t="s">
        <v>1149</v>
      </c>
      <c r="H1243" s="76" t="s">
        <v>1149</v>
      </c>
      <c r="I1243" s="74" t="s">
        <v>3400</v>
      </c>
      <c r="J1243" s="24" t="s">
        <v>3132</v>
      </c>
      <c r="K1243" s="186">
        <v>1</v>
      </c>
      <c r="L1243" s="77">
        <v>2.64</v>
      </c>
      <c r="M1243" s="144">
        <v>2.77</v>
      </c>
      <c r="N1243" s="77">
        <v>2.77</v>
      </c>
      <c r="O1243" s="220">
        <v>2.77</v>
      </c>
      <c r="P1243" s="371">
        <f>SUM(R1243,T1243,V1243,X1243,Z1243,AB1243,AD1243,AF1243,AH1243,AJ1243,AL1243,AN1243,AP1243,AR1243,AT1243,AV1243,AX1243,AZ1243,BB1243,BD1243)</f>
        <v>0</v>
      </c>
      <c r="Q1243" s="372">
        <f>SUM(P1243*O1243)</f>
        <v>0</v>
      </c>
      <c r="R1243" s="43"/>
      <c r="S1243" s="318">
        <f>SUM(R1243*O1243)</f>
        <v>0</v>
      </c>
      <c r="T1243" s="44"/>
      <c r="U1243" s="317">
        <f>SUM(T1243*O1243)</f>
        <v>0</v>
      </c>
      <c r="V1243" s="43"/>
      <c r="W1243" s="318">
        <f>SUM(V1243*O1243)</f>
        <v>0</v>
      </c>
      <c r="X1243" s="44"/>
      <c r="Y1243" s="317">
        <f>SUM(X1243*O1243)</f>
        <v>0</v>
      </c>
      <c r="Z1243" s="43"/>
      <c r="AA1243" s="318">
        <f>SUM(Z1243*O1243)</f>
        <v>0</v>
      </c>
      <c r="AB1243" s="44"/>
      <c r="AC1243" s="317">
        <f>SUM(AB1243*O1243)</f>
        <v>0</v>
      </c>
      <c r="AD1243" s="43"/>
      <c r="AE1243" s="318">
        <f>SUM(AD1243*O1243)</f>
        <v>0</v>
      </c>
      <c r="AF1243" s="44"/>
      <c r="AG1243" s="317">
        <f>SUM(AF1243*O1243)</f>
        <v>0</v>
      </c>
      <c r="AH1243" s="43"/>
      <c r="AI1243" s="318">
        <f>SUM(AH1243*O1243)</f>
        <v>0</v>
      </c>
      <c r="AJ1243" s="44"/>
      <c r="AK1243" s="317">
        <f>SUM(AJ1243*O1243)</f>
        <v>0</v>
      </c>
      <c r="AL1243" s="43"/>
      <c r="AM1243" s="318">
        <f>SUM(AL1243*O1243)</f>
        <v>0</v>
      </c>
      <c r="AN1243" s="44"/>
      <c r="AO1243" s="317">
        <f>SUM(AN1243*O1243)</f>
        <v>0</v>
      </c>
      <c r="AP1243" s="43"/>
      <c r="AQ1243" s="318">
        <f>SUM(AP1243*O1243)</f>
        <v>0</v>
      </c>
      <c r="AR1243" s="44"/>
      <c r="AS1243" s="317">
        <f>SUM(AR1243*O1243)</f>
        <v>0</v>
      </c>
      <c r="AT1243" s="43"/>
      <c r="AU1243" s="318">
        <f>SUM(AT1243*O1243)</f>
        <v>0</v>
      </c>
      <c r="AV1243" s="44"/>
      <c r="AW1243" s="317">
        <f>SUM(AV1243*O1243)</f>
        <v>0</v>
      </c>
      <c r="AX1243" s="43"/>
      <c r="AY1243" s="318">
        <f>SUM(AX1243*O1243)</f>
        <v>0</v>
      </c>
      <c r="AZ1243" s="44"/>
      <c r="BA1243" s="317">
        <f>SUM(AZ1243*O1243)</f>
        <v>0</v>
      </c>
      <c r="BB1243" s="43"/>
      <c r="BC1243" s="318">
        <f>SUM(BB1243*O1243)</f>
        <v>0</v>
      </c>
      <c r="BD1243" s="44"/>
      <c r="BE1243" s="317">
        <f>SUM(BD1243*O1243)</f>
        <v>0</v>
      </c>
    </row>
    <row r="1244" spans="1:57" x14ac:dyDescent="0.2">
      <c r="A1244" s="263">
        <v>432</v>
      </c>
      <c r="B1244" s="264" t="s">
        <v>113</v>
      </c>
      <c r="C1244" s="260" t="s">
        <v>123</v>
      </c>
      <c r="D1244" s="315" t="s">
        <v>4052</v>
      </c>
      <c r="E1244" s="266" t="s">
        <v>2340</v>
      </c>
      <c r="F1244" s="265">
        <v>12</v>
      </c>
      <c r="G1244" s="266"/>
      <c r="H1244" s="320" t="s">
        <v>4386</v>
      </c>
      <c r="I1244" s="266" t="s">
        <v>3747</v>
      </c>
      <c r="J1244" s="316" t="s">
        <v>4733</v>
      </c>
      <c r="K1244" s="263"/>
      <c r="L1244" s="267"/>
      <c r="M1244" s="267"/>
      <c r="N1244" s="267"/>
      <c r="O1244" s="360">
        <v>11.3</v>
      </c>
      <c r="P1244" s="371">
        <f>SUM(R1244,T1244,V1244,X1244,Z1244,AB1244,AD1244,AF1244,AH1244,AJ1244,AL1244,AN1244,AP1244,AR1244,AT1244,AV1244,AX1244,AZ1244,BB1244,BD1244)</f>
        <v>0</v>
      </c>
      <c r="Q1244" s="372">
        <f>SUM(P1244*O1244)</f>
        <v>0</v>
      </c>
      <c r="R1244" s="43"/>
      <c r="S1244" s="318">
        <f>SUM(R1244*O1244)</f>
        <v>0</v>
      </c>
      <c r="T1244" s="44"/>
      <c r="U1244" s="317">
        <f>SUM(T1244*O1244)</f>
        <v>0</v>
      </c>
      <c r="V1244" s="43"/>
      <c r="W1244" s="318">
        <f>SUM(V1244*O1244)</f>
        <v>0</v>
      </c>
      <c r="X1244" s="44"/>
      <c r="Y1244" s="317">
        <f>SUM(X1244*O1244)</f>
        <v>0</v>
      </c>
      <c r="Z1244" s="43"/>
      <c r="AA1244" s="318">
        <f>SUM(Z1244*O1244)</f>
        <v>0</v>
      </c>
      <c r="AB1244" s="44"/>
      <c r="AC1244" s="317">
        <f>SUM(AB1244*O1244)</f>
        <v>0</v>
      </c>
      <c r="AD1244" s="43"/>
      <c r="AE1244" s="318">
        <f>SUM(AD1244*O1244)</f>
        <v>0</v>
      </c>
      <c r="AF1244" s="44"/>
      <c r="AG1244" s="317">
        <f>SUM(AF1244*O1244)</f>
        <v>0</v>
      </c>
      <c r="AH1244" s="43"/>
      <c r="AI1244" s="318">
        <f>SUM(AH1244*O1244)</f>
        <v>0</v>
      </c>
      <c r="AJ1244" s="44"/>
      <c r="AK1244" s="317">
        <f>SUM(AJ1244*O1244)</f>
        <v>0</v>
      </c>
      <c r="AL1244" s="43"/>
      <c r="AM1244" s="318">
        <f>SUM(AL1244*O1244)</f>
        <v>0</v>
      </c>
      <c r="AN1244" s="44"/>
      <c r="AO1244" s="317">
        <f>SUM(AN1244*O1244)</f>
        <v>0</v>
      </c>
      <c r="AP1244" s="43"/>
      <c r="AQ1244" s="318">
        <f>SUM(AP1244*O1244)</f>
        <v>0</v>
      </c>
      <c r="AR1244" s="44"/>
      <c r="AS1244" s="317">
        <f>SUM(AR1244*O1244)</f>
        <v>0</v>
      </c>
      <c r="AT1244" s="43"/>
      <c r="AU1244" s="318">
        <f>SUM(AT1244*O1244)</f>
        <v>0</v>
      </c>
      <c r="AV1244" s="44"/>
      <c r="AW1244" s="317">
        <f>SUM(AV1244*O1244)</f>
        <v>0</v>
      </c>
      <c r="AX1244" s="43"/>
      <c r="AY1244" s="318">
        <f>SUM(AX1244*O1244)</f>
        <v>0</v>
      </c>
      <c r="AZ1244" s="44"/>
      <c r="BA1244" s="317">
        <f>SUM(AZ1244*O1244)</f>
        <v>0</v>
      </c>
      <c r="BB1244" s="43"/>
      <c r="BC1244" s="318">
        <f>SUM(BB1244*O1244)</f>
        <v>0</v>
      </c>
      <c r="BD1244" s="44"/>
      <c r="BE1244" s="317">
        <f>SUM(BD1244*O1244)</f>
        <v>0</v>
      </c>
    </row>
    <row r="1245" spans="1:57" ht="25.5" x14ac:dyDescent="0.2">
      <c r="A1245" s="187">
        <v>433</v>
      </c>
      <c r="B1245" s="25" t="s">
        <v>113</v>
      </c>
      <c r="C1245" s="25" t="s">
        <v>122</v>
      </c>
      <c r="D1245" s="29" t="s">
        <v>2229</v>
      </c>
      <c r="E1245" s="28" t="s">
        <v>11</v>
      </c>
      <c r="F1245" s="188">
        <v>1</v>
      </c>
      <c r="G1245" s="28">
        <v>31022</v>
      </c>
      <c r="H1245" s="88" t="s">
        <v>2243</v>
      </c>
      <c r="I1245" s="29" t="s">
        <v>3404</v>
      </c>
      <c r="J1245" s="79" t="s">
        <v>2338</v>
      </c>
      <c r="K1245" s="187">
        <v>2</v>
      </c>
      <c r="L1245" s="146">
        <v>1.1200000000000001</v>
      </c>
      <c r="M1245" s="80">
        <v>1.1200000000000001</v>
      </c>
      <c r="N1245" s="80">
        <v>1.1200000000000001</v>
      </c>
      <c r="O1245" s="223">
        <v>1.1200000000000001</v>
      </c>
      <c r="P1245" s="371">
        <f>SUM(R1245,T1245,V1245,X1245,Z1245,AB1245,AD1245,AF1245,AH1245,AJ1245,AL1245,AN1245,AP1245,AR1245,AT1245,AV1245,AX1245,AZ1245,BB1245,BD1245)</f>
        <v>0</v>
      </c>
      <c r="Q1245" s="372">
        <f>SUM(P1245*O1245)</f>
        <v>0</v>
      </c>
      <c r="R1245" s="43"/>
      <c r="S1245" s="318">
        <f>SUM(R1245*O1245)</f>
        <v>0</v>
      </c>
      <c r="T1245" s="44"/>
      <c r="U1245" s="317">
        <f>SUM(T1245*O1245)</f>
        <v>0</v>
      </c>
      <c r="V1245" s="43"/>
      <c r="W1245" s="318">
        <f>SUM(V1245*O1245)</f>
        <v>0</v>
      </c>
      <c r="X1245" s="44"/>
      <c r="Y1245" s="317">
        <f>SUM(X1245*O1245)</f>
        <v>0</v>
      </c>
      <c r="Z1245" s="43"/>
      <c r="AA1245" s="318">
        <f>SUM(Z1245*O1245)</f>
        <v>0</v>
      </c>
      <c r="AB1245" s="44"/>
      <c r="AC1245" s="317">
        <f>SUM(AB1245*O1245)</f>
        <v>0</v>
      </c>
      <c r="AD1245" s="43"/>
      <c r="AE1245" s="318">
        <f>SUM(AD1245*O1245)</f>
        <v>0</v>
      </c>
      <c r="AF1245" s="44"/>
      <c r="AG1245" s="317">
        <f>SUM(AF1245*O1245)</f>
        <v>0</v>
      </c>
      <c r="AH1245" s="43"/>
      <c r="AI1245" s="318">
        <f>SUM(AH1245*O1245)</f>
        <v>0</v>
      </c>
      <c r="AJ1245" s="44"/>
      <c r="AK1245" s="317">
        <f>SUM(AJ1245*O1245)</f>
        <v>0</v>
      </c>
      <c r="AL1245" s="43"/>
      <c r="AM1245" s="318">
        <f>SUM(AL1245*O1245)</f>
        <v>0</v>
      </c>
      <c r="AN1245" s="44"/>
      <c r="AO1245" s="317">
        <f>SUM(AN1245*O1245)</f>
        <v>0</v>
      </c>
      <c r="AP1245" s="43"/>
      <c r="AQ1245" s="318">
        <f>SUM(AP1245*O1245)</f>
        <v>0</v>
      </c>
      <c r="AR1245" s="44"/>
      <c r="AS1245" s="317">
        <f>SUM(AR1245*O1245)</f>
        <v>0</v>
      </c>
      <c r="AT1245" s="43"/>
      <c r="AU1245" s="318">
        <f>SUM(AT1245*O1245)</f>
        <v>0</v>
      </c>
      <c r="AV1245" s="44"/>
      <c r="AW1245" s="317">
        <f>SUM(AV1245*O1245)</f>
        <v>0</v>
      </c>
      <c r="AX1245" s="43"/>
      <c r="AY1245" s="318">
        <f>SUM(AX1245*O1245)</f>
        <v>0</v>
      </c>
      <c r="AZ1245" s="44"/>
      <c r="BA1245" s="317">
        <f>SUM(AZ1245*O1245)</f>
        <v>0</v>
      </c>
      <c r="BB1245" s="43"/>
      <c r="BC1245" s="318">
        <f>SUM(BB1245*O1245)</f>
        <v>0</v>
      </c>
      <c r="BD1245" s="44"/>
      <c r="BE1245" s="317">
        <f>SUM(BD1245*O1245)</f>
        <v>0</v>
      </c>
    </row>
    <row r="1246" spans="1:57" ht="25.5" x14ac:dyDescent="0.2">
      <c r="A1246" s="263">
        <v>433</v>
      </c>
      <c r="B1246" s="264" t="s">
        <v>113</v>
      </c>
      <c r="C1246" s="260" t="s">
        <v>122</v>
      </c>
      <c r="D1246" s="315" t="s">
        <v>4676</v>
      </c>
      <c r="E1246" s="266" t="s">
        <v>11</v>
      </c>
      <c r="F1246" s="265">
        <v>1</v>
      </c>
      <c r="G1246" s="266" t="s">
        <v>4611</v>
      </c>
      <c r="H1246" s="320" t="s">
        <v>4387</v>
      </c>
      <c r="I1246" s="266" t="s">
        <v>3747</v>
      </c>
      <c r="J1246" s="316" t="s">
        <v>4733</v>
      </c>
      <c r="K1246" s="263"/>
      <c r="L1246" s="267"/>
      <c r="M1246" s="267"/>
      <c r="N1246" s="267"/>
      <c r="O1246" s="360">
        <v>1.2</v>
      </c>
      <c r="P1246" s="371">
        <f>SUM(R1246,T1246,V1246,X1246,Z1246,AB1246,AD1246,AF1246,AH1246,AJ1246,AL1246,AN1246,AP1246,AR1246,AT1246,AV1246,AX1246,AZ1246,BB1246,BD1246)</f>
        <v>0</v>
      </c>
      <c r="Q1246" s="372">
        <f>SUM(P1246*O1246)</f>
        <v>0</v>
      </c>
      <c r="R1246" s="43"/>
      <c r="S1246" s="318">
        <f>SUM(R1246*O1246)</f>
        <v>0</v>
      </c>
      <c r="T1246" s="44"/>
      <c r="U1246" s="317">
        <f>SUM(T1246*O1246)</f>
        <v>0</v>
      </c>
      <c r="V1246" s="43"/>
      <c r="W1246" s="318">
        <f>SUM(V1246*O1246)</f>
        <v>0</v>
      </c>
      <c r="X1246" s="44"/>
      <c r="Y1246" s="317">
        <f>SUM(X1246*O1246)</f>
        <v>0</v>
      </c>
      <c r="Z1246" s="43"/>
      <c r="AA1246" s="318">
        <f>SUM(Z1246*O1246)</f>
        <v>0</v>
      </c>
      <c r="AB1246" s="44"/>
      <c r="AC1246" s="317">
        <f>SUM(AB1246*O1246)</f>
        <v>0</v>
      </c>
      <c r="AD1246" s="43"/>
      <c r="AE1246" s="318">
        <f>SUM(AD1246*O1246)</f>
        <v>0</v>
      </c>
      <c r="AF1246" s="44"/>
      <c r="AG1246" s="317">
        <f>SUM(AF1246*O1246)</f>
        <v>0</v>
      </c>
      <c r="AH1246" s="43"/>
      <c r="AI1246" s="318">
        <f>SUM(AH1246*O1246)</f>
        <v>0</v>
      </c>
      <c r="AJ1246" s="44"/>
      <c r="AK1246" s="317">
        <f>SUM(AJ1246*O1246)</f>
        <v>0</v>
      </c>
      <c r="AL1246" s="43"/>
      <c r="AM1246" s="318">
        <f>SUM(AL1246*O1246)</f>
        <v>0</v>
      </c>
      <c r="AN1246" s="44"/>
      <c r="AO1246" s="317">
        <f>SUM(AN1246*O1246)</f>
        <v>0</v>
      </c>
      <c r="AP1246" s="43"/>
      <c r="AQ1246" s="318">
        <f>SUM(AP1246*O1246)</f>
        <v>0</v>
      </c>
      <c r="AR1246" s="44"/>
      <c r="AS1246" s="317">
        <f>SUM(AR1246*O1246)</f>
        <v>0</v>
      </c>
      <c r="AT1246" s="43"/>
      <c r="AU1246" s="318">
        <f>SUM(AT1246*O1246)</f>
        <v>0</v>
      </c>
      <c r="AV1246" s="44"/>
      <c r="AW1246" s="317">
        <f>SUM(AV1246*O1246)</f>
        <v>0</v>
      </c>
      <c r="AX1246" s="43"/>
      <c r="AY1246" s="318">
        <f>SUM(AX1246*O1246)</f>
        <v>0</v>
      </c>
      <c r="AZ1246" s="44"/>
      <c r="BA1246" s="317">
        <f>SUM(AZ1246*O1246)</f>
        <v>0</v>
      </c>
      <c r="BB1246" s="43"/>
      <c r="BC1246" s="318">
        <f>SUM(BB1246*O1246)</f>
        <v>0</v>
      </c>
      <c r="BD1246" s="44"/>
      <c r="BE1246" s="317">
        <f>SUM(BD1246*O1246)</f>
        <v>0</v>
      </c>
    </row>
    <row r="1247" spans="1:57" x14ac:dyDescent="0.2">
      <c r="A1247" s="186">
        <v>433</v>
      </c>
      <c r="B1247" s="73" t="s">
        <v>113</v>
      </c>
      <c r="C1247" s="73" t="s">
        <v>122</v>
      </c>
      <c r="D1247" s="74" t="s">
        <v>947</v>
      </c>
      <c r="E1247" s="74" t="s">
        <v>10</v>
      </c>
      <c r="F1247" s="75">
        <v>12</v>
      </c>
      <c r="G1247" s="74" t="s">
        <v>1047</v>
      </c>
      <c r="H1247" s="76" t="s">
        <v>1047</v>
      </c>
      <c r="I1247" s="74" t="s">
        <v>3400</v>
      </c>
      <c r="J1247" s="24" t="s">
        <v>3132</v>
      </c>
      <c r="K1247" s="186">
        <v>1</v>
      </c>
      <c r="L1247" s="144">
        <v>5.93</v>
      </c>
      <c r="M1247" s="144">
        <v>6.23</v>
      </c>
      <c r="N1247" s="77">
        <v>6.23</v>
      </c>
      <c r="O1247" s="220">
        <v>6.23</v>
      </c>
      <c r="P1247" s="371">
        <f>SUM(R1247,T1247,V1247,X1247,Z1247,AB1247,AD1247,AF1247,AH1247,AJ1247,AL1247,AN1247,AP1247,AR1247,AT1247,AV1247,AX1247,AZ1247,BB1247,BD1247)</f>
        <v>0</v>
      </c>
      <c r="Q1247" s="372">
        <f>SUM(P1247*O1247)</f>
        <v>0</v>
      </c>
      <c r="R1247" s="43"/>
      <c r="S1247" s="318">
        <f>SUM(R1247*O1247)</f>
        <v>0</v>
      </c>
      <c r="T1247" s="44"/>
      <c r="U1247" s="317">
        <f>SUM(T1247*O1247)</f>
        <v>0</v>
      </c>
      <c r="V1247" s="43"/>
      <c r="W1247" s="318">
        <f>SUM(V1247*O1247)</f>
        <v>0</v>
      </c>
      <c r="X1247" s="44"/>
      <c r="Y1247" s="317">
        <f>SUM(X1247*O1247)</f>
        <v>0</v>
      </c>
      <c r="Z1247" s="43"/>
      <c r="AA1247" s="318">
        <f>SUM(Z1247*O1247)</f>
        <v>0</v>
      </c>
      <c r="AB1247" s="44"/>
      <c r="AC1247" s="317">
        <f>SUM(AB1247*O1247)</f>
        <v>0</v>
      </c>
      <c r="AD1247" s="43"/>
      <c r="AE1247" s="318">
        <f>SUM(AD1247*O1247)</f>
        <v>0</v>
      </c>
      <c r="AF1247" s="44"/>
      <c r="AG1247" s="317">
        <f>SUM(AF1247*O1247)</f>
        <v>0</v>
      </c>
      <c r="AH1247" s="43"/>
      <c r="AI1247" s="318">
        <f>SUM(AH1247*O1247)</f>
        <v>0</v>
      </c>
      <c r="AJ1247" s="44"/>
      <c r="AK1247" s="317">
        <f>SUM(AJ1247*O1247)</f>
        <v>0</v>
      </c>
      <c r="AL1247" s="43"/>
      <c r="AM1247" s="318">
        <f>SUM(AL1247*O1247)</f>
        <v>0</v>
      </c>
      <c r="AN1247" s="44"/>
      <c r="AO1247" s="317">
        <f>SUM(AN1247*O1247)</f>
        <v>0</v>
      </c>
      <c r="AP1247" s="43"/>
      <c r="AQ1247" s="318">
        <f>SUM(AP1247*O1247)</f>
        <v>0</v>
      </c>
      <c r="AR1247" s="44"/>
      <c r="AS1247" s="317">
        <f>SUM(AR1247*O1247)</f>
        <v>0</v>
      </c>
      <c r="AT1247" s="43"/>
      <c r="AU1247" s="318">
        <f>SUM(AT1247*O1247)</f>
        <v>0</v>
      </c>
      <c r="AV1247" s="44"/>
      <c r="AW1247" s="317">
        <f>SUM(AV1247*O1247)</f>
        <v>0</v>
      </c>
      <c r="AX1247" s="43"/>
      <c r="AY1247" s="318">
        <f>SUM(AX1247*O1247)</f>
        <v>0</v>
      </c>
      <c r="AZ1247" s="44"/>
      <c r="BA1247" s="317">
        <f>SUM(AZ1247*O1247)</f>
        <v>0</v>
      </c>
      <c r="BB1247" s="43"/>
      <c r="BC1247" s="318">
        <f>SUM(BB1247*O1247)</f>
        <v>0</v>
      </c>
      <c r="BD1247" s="44"/>
      <c r="BE1247" s="317">
        <f>SUM(BD1247*O1247)</f>
        <v>0</v>
      </c>
    </row>
    <row r="1248" spans="1:57" ht="25.5" x14ac:dyDescent="0.2">
      <c r="A1248" s="187">
        <v>434</v>
      </c>
      <c r="B1248" s="25" t="s">
        <v>113</v>
      </c>
      <c r="C1248" s="25" t="s">
        <v>117</v>
      </c>
      <c r="D1248" s="29" t="s">
        <v>730</v>
      </c>
      <c r="E1248" s="28" t="s">
        <v>11</v>
      </c>
      <c r="F1248" s="188">
        <v>1</v>
      </c>
      <c r="G1248" s="28" t="s">
        <v>2231</v>
      </c>
      <c r="H1248" s="88" t="s">
        <v>2244</v>
      </c>
      <c r="I1248" s="29" t="s">
        <v>3404</v>
      </c>
      <c r="J1248" s="79" t="s">
        <v>2338</v>
      </c>
      <c r="K1248" s="187">
        <v>1</v>
      </c>
      <c r="L1248" s="80">
        <v>0.52</v>
      </c>
      <c r="M1248" s="80">
        <v>0.52</v>
      </c>
      <c r="N1248" s="80">
        <v>0.52</v>
      </c>
      <c r="O1248" s="223">
        <v>0.52</v>
      </c>
      <c r="P1248" s="371">
        <f>SUM(R1248,T1248,V1248,X1248,Z1248,AB1248,AD1248,AF1248,AH1248,AJ1248,AL1248,AN1248,AP1248,AR1248,AT1248,AV1248,AX1248,AZ1248,BB1248,BD1248)</f>
        <v>0</v>
      </c>
      <c r="Q1248" s="372">
        <f>SUM(P1248*O1248)</f>
        <v>0</v>
      </c>
      <c r="R1248" s="43"/>
      <c r="S1248" s="318">
        <f>SUM(R1248*O1248)</f>
        <v>0</v>
      </c>
      <c r="T1248" s="44"/>
      <c r="U1248" s="317">
        <f>SUM(T1248*O1248)</f>
        <v>0</v>
      </c>
      <c r="V1248" s="43"/>
      <c r="W1248" s="318">
        <f>SUM(V1248*O1248)</f>
        <v>0</v>
      </c>
      <c r="X1248" s="44"/>
      <c r="Y1248" s="317">
        <f>SUM(X1248*O1248)</f>
        <v>0</v>
      </c>
      <c r="Z1248" s="43"/>
      <c r="AA1248" s="318">
        <f>SUM(Z1248*O1248)</f>
        <v>0</v>
      </c>
      <c r="AB1248" s="44"/>
      <c r="AC1248" s="317">
        <f>SUM(AB1248*O1248)</f>
        <v>0</v>
      </c>
      <c r="AD1248" s="43"/>
      <c r="AE1248" s="318">
        <f>SUM(AD1248*O1248)</f>
        <v>0</v>
      </c>
      <c r="AF1248" s="44"/>
      <c r="AG1248" s="317">
        <f>SUM(AF1248*O1248)</f>
        <v>0</v>
      </c>
      <c r="AH1248" s="43"/>
      <c r="AI1248" s="318">
        <f>SUM(AH1248*O1248)</f>
        <v>0</v>
      </c>
      <c r="AJ1248" s="44"/>
      <c r="AK1248" s="317">
        <f>SUM(AJ1248*O1248)</f>
        <v>0</v>
      </c>
      <c r="AL1248" s="43"/>
      <c r="AM1248" s="318">
        <f>SUM(AL1248*O1248)</f>
        <v>0</v>
      </c>
      <c r="AN1248" s="44"/>
      <c r="AO1248" s="317">
        <f>SUM(AN1248*O1248)</f>
        <v>0</v>
      </c>
      <c r="AP1248" s="43"/>
      <c r="AQ1248" s="318">
        <f>SUM(AP1248*O1248)</f>
        <v>0</v>
      </c>
      <c r="AR1248" s="44"/>
      <c r="AS1248" s="317">
        <f>SUM(AR1248*O1248)</f>
        <v>0</v>
      </c>
      <c r="AT1248" s="43"/>
      <c r="AU1248" s="318">
        <f>SUM(AT1248*O1248)</f>
        <v>0</v>
      </c>
      <c r="AV1248" s="44"/>
      <c r="AW1248" s="317">
        <f>SUM(AV1248*O1248)</f>
        <v>0</v>
      </c>
      <c r="AX1248" s="43"/>
      <c r="AY1248" s="318">
        <f>SUM(AX1248*O1248)</f>
        <v>0</v>
      </c>
      <c r="AZ1248" s="44"/>
      <c r="BA1248" s="317">
        <f>SUM(AZ1248*O1248)</f>
        <v>0</v>
      </c>
      <c r="BB1248" s="43"/>
      <c r="BC1248" s="318">
        <f>SUM(BB1248*O1248)</f>
        <v>0</v>
      </c>
      <c r="BD1248" s="44"/>
      <c r="BE1248" s="317">
        <f>SUM(BD1248*O1248)</f>
        <v>0</v>
      </c>
    </row>
    <row r="1249" spans="1:57" x14ac:dyDescent="0.2">
      <c r="A1249" s="186">
        <v>434</v>
      </c>
      <c r="B1249" s="73" t="s">
        <v>113</v>
      </c>
      <c r="C1249" s="73" t="s">
        <v>117</v>
      </c>
      <c r="D1249" s="74" t="s">
        <v>1104</v>
      </c>
      <c r="E1249" s="74" t="s">
        <v>10</v>
      </c>
      <c r="F1249" s="75">
        <v>12</v>
      </c>
      <c r="G1249" s="74" t="s">
        <v>1048</v>
      </c>
      <c r="H1249" s="76" t="s">
        <v>1048</v>
      </c>
      <c r="I1249" s="74" t="s">
        <v>3400</v>
      </c>
      <c r="J1249" s="24" t="s">
        <v>3132</v>
      </c>
      <c r="K1249" s="186">
        <v>2</v>
      </c>
      <c r="L1249" s="77">
        <v>7.33</v>
      </c>
      <c r="M1249" s="77">
        <v>7.33</v>
      </c>
      <c r="N1249" s="77">
        <v>7.33</v>
      </c>
      <c r="O1249" s="219">
        <v>7.55</v>
      </c>
      <c r="P1249" s="371">
        <f>SUM(R1249,T1249,V1249,X1249,Z1249,AB1249,AD1249,AF1249,AH1249,AJ1249,AL1249,AN1249,AP1249,AR1249,AT1249,AV1249,AX1249,AZ1249,BB1249,BD1249)</f>
        <v>0</v>
      </c>
      <c r="Q1249" s="372">
        <f>SUM(P1249*O1249)</f>
        <v>0</v>
      </c>
      <c r="R1249" s="43"/>
      <c r="S1249" s="318">
        <f>SUM(R1249*O1249)</f>
        <v>0</v>
      </c>
      <c r="T1249" s="44"/>
      <c r="U1249" s="317">
        <f>SUM(T1249*O1249)</f>
        <v>0</v>
      </c>
      <c r="V1249" s="43"/>
      <c r="W1249" s="318">
        <f>SUM(V1249*O1249)</f>
        <v>0</v>
      </c>
      <c r="X1249" s="44"/>
      <c r="Y1249" s="317">
        <f>SUM(X1249*O1249)</f>
        <v>0</v>
      </c>
      <c r="Z1249" s="43"/>
      <c r="AA1249" s="318">
        <f>SUM(Z1249*O1249)</f>
        <v>0</v>
      </c>
      <c r="AB1249" s="44"/>
      <c r="AC1249" s="317">
        <f>SUM(AB1249*O1249)</f>
        <v>0</v>
      </c>
      <c r="AD1249" s="43"/>
      <c r="AE1249" s="318">
        <f>SUM(AD1249*O1249)</f>
        <v>0</v>
      </c>
      <c r="AF1249" s="44"/>
      <c r="AG1249" s="317">
        <f>SUM(AF1249*O1249)</f>
        <v>0</v>
      </c>
      <c r="AH1249" s="43"/>
      <c r="AI1249" s="318">
        <f>SUM(AH1249*O1249)</f>
        <v>0</v>
      </c>
      <c r="AJ1249" s="44"/>
      <c r="AK1249" s="317">
        <f>SUM(AJ1249*O1249)</f>
        <v>0</v>
      </c>
      <c r="AL1249" s="43"/>
      <c r="AM1249" s="318">
        <f>SUM(AL1249*O1249)</f>
        <v>0</v>
      </c>
      <c r="AN1249" s="44"/>
      <c r="AO1249" s="317">
        <f>SUM(AN1249*O1249)</f>
        <v>0</v>
      </c>
      <c r="AP1249" s="43"/>
      <c r="AQ1249" s="318">
        <f>SUM(AP1249*O1249)</f>
        <v>0</v>
      </c>
      <c r="AR1249" s="44"/>
      <c r="AS1249" s="317">
        <f>SUM(AR1249*O1249)</f>
        <v>0</v>
      </c>
      <c r="AT1249" s="43"/>
      <c r="AU1249" s="318">
        <f>SUM(AT1249*O1249)</f>
        <v>0</v>
      </c>
      <c r="AV1249" s="44"/>
      <c r="AW1249" s="317">
        <f>SUM(AV1249*O1249)</f>
        <v>0</v>
      </c>
      <c r="AX1249" s="43"/>
      <c r="AY1249" s="318">
        <f>SUM(AX1249*O1249)</f>
        <v>0</v>
      </c>
      <c r="AZ1249" s="44"/>
      <c r="BA1249" s="317">
        <f>SUM(AZ1249*O1249)</f>
        <v>0</v>
      </c>
      <c r="BB1249" s="43"/>
      <c r="BC1249" s="318">
        <f>SUM(BB1249*O1249)</f>
        <v>0</v>
      </c>
      <c r="BD1249" s="44"/>
      <c r="BE1249" s="317">
        <f>SUM(BD1249*O1249)</f>
        <v>0</v>
      </c>
    </row>
    <row r="1250" spans="1:57" ht="25.5" x14ac:dyDescent="0.2">
      <c r="A1250" s="81">
        <v>434</v>
      </c>
      <c r="B1250" s="82" t="s">
        <v>113</v>
      </c>
      <c r="C1250" s="82" t="s">
        <v>117</v>
      </c>
      <c r="D1250" s="83" t="s">
        <v>1103</v>
      </c>
      <c r="E1250" s="84" t="s">
        <v>2340</v>
      </c>
      <c r="F1250" s="85">
        <v>12</v>
      </c>
      <c r="G1250" s="84" t="s">
        <v>2511</v>
      </c>
      <c r="H1250" s="22">
        <v>9722052</v>
      </c>
      <c r="I1250" s="34">
        <v>57681</v>
      </c>
      <c r="J1250" s="86" t="s">
        <v>1074</v>
      </c>
      <c r="K1250" s="81">
        <v>3</v>
      </c>
      <c r="L1250" s="87">
        <v>9.16</v>
      </c>
      <c r="M1250" s="155">
        <v>9.86</v>
      </c>
      <c r="N1250" s="87">
        <v>9.86</v>
      </c>
      <c r="O1250" s="362">
        <v>9.2799999999999994</v>
      </c>
      <c r="P1250" s="371">
        <f>SUM(R1250,T1250,V1250,X1250,Z1250,AB1250,AD1250,AF1250,AH1250,AJ1250,AL1250,AN1250,AP1250,AR1250,AT1250,AV1250,AX1250,AZ1250,BB1250,BD1250)</f>
        <v>0</v>
      </c>
      <c r="Q1250" s="372">
        <f>SUM(P1250*O1250)</f>
        <v>0</v>
      </c>
      <c r="R1250" s="43"/>
      <c r="S1250" s="318">
        <f>SUM(R1250*O1250)</f>
        <v>0</v>
      </c>
      <c r="T1250" s="44"/>
      <c r="U1250" s="317">
        <f>SUM(T1250*O1250)</f>
        <v>0</v>
      </c>
      <c r="V1250" s="43"/>
      <c r="W1250" s="318">
        <f>SUM(V1250*O1250)</f>
        <v>0</v>
      </c>
      <c r="X1250" s="44"/>
      <c r="Y1250" s="317">
        <f>SUM(X1250*O1250)</f>
        <v>0</v>
      </c>
      <c r="Z1250" s="43"/>
      <c r="AA1250" s="318">
        <f>SUM(Z1250*O1250)</f>
        <v>0</v>
      </c>
      <c r="AB1250" s="44"/>
      <c r="AC1250" s="317">
        <f>SUM(AB1250*O1250)</f>
        <v>0</v>
      </c>
      <c r="AD1250" s="43"/>
      <c r="AE1250" s="318">
        <f>SUM(AD1250*O1250)</f>
        <v>0</v>
      </c>
      <c r="AF1250" s="44"/>
      <c r="AG1250" s="317">
        <f>SUM(AF1250*O1250)</f>
        <v>0</v>
      </c>
      <c r="AH1250" s="43"/>
      <c r="AI1250" s="318">
        <f>SUM(AH1250*O1250)</f>
        <v>0</v>
      </c>
      <c r="AJ1250" s="44"/>
      <c r="AK1250" s="317">
        <f>SUM(AJ1250*O1250)</f>
        <v>0</v>
      </c>
      <c r="AL1250" s="43"/>
      <c r="AM1250" s="318">
        <f>SUM(AL1250*O1250)</f>
        <v>0</v>
      </c>
      <c r="AN1250" s="44"/>
      <c r="AO1250" s="317">
        <f>SUM(AN1250*O1250)</f>
        <v>0</v>
      </c>
      <c r="AP1250" s="43"/>
      <c r="AQ1250" s="318">
        <f>SUM(AP1250*O1250)</f>
        <v>0</v>
      </c>
      <c r="AR1250" s="44"/>
      <c r="AS1250" s="317">
        <f>SUM(AR1250*O1250)</f>
        <v>0</v>
      </c>
      <c r="AT1250" s="43"/>
      <c r="AU1250" s="318">
        <f>SUM(AT1250*O1250)</f>
        <v>0</v>
      </c>
      <c r="AV1250" s="44"/>
      <c r="AW1250" s="317">
        <f>SUM(AV1250*O1250)</f>
        <v>0</v>
      </c>
      <c r="AX1250" s="43"/>
      <c r="AY1250" s="318">
        <f>SUM(AX1250*O1250)</f>
        <v>0</v>
      </c>
      <c r="AZ1250" s="44"/>
      <c r="BA1250" s="317">
        <f>SUM(AZ1250*O1250)</f>
        <v>0</v>
      </c>
      <c r="BB1250" s="43"/>
      <c r="BC1250" s="318">
        <f>SUM(BB1250*O1250)</f>
        <v>0</v>
      </c>
      <c r="BD1250" s="44"/>
      <c r="BE1250" s="317">
        <f>SUM(BD1250*O1250)</f>
        <v>0</v>
      </c>
    </row>
    <row r="1251" spans="1:57" x14ac:dyDescent="0.2">
      <c r="A1251" s="263">
        <v>434</v>
      </c>
      <c r="B1251" s="264" t="s">
        <v>113</v>
      </c>
      <c r="C1251" s="260" t="s">
        <v>117</v>
      </c>
      <c r="D1251" s="315" t="s">
        <v>730</v>
      </c>
      <c r="E1251" s="266" t="s">
        <v>2340</v>
      </c>
      <c r="F1251" s="265">
        <v>12</v>
      </c>
      <c r="G1251" s="266" t="s">
        <v>4612</v>
      </c>
      <c r="H1251" s="320" t="s">
        <v>4388</v>
      </c>
      <c r="I1251" s="266" t="s">
        <v>3747</v>
      </c>
      <c r="J1251" s="316" t="s">
        <v>4733</v>
      </c>
      <c r="K1251" s="263"/>
      <c r="L1251" s="267"/>
      <c r="M1251" s="267"/>
      <c r="N1251" s="267"/>
      <c r="O1251" s="360">
        <v>12.57</v>
      </c>
      <c r="P1251" s="371">
        <f>SUM(R1251,T1251,V1251,X1251,Z1251,AB1251,AD1251,AF1251,AH1251,AJ1251,AL1251,AN1251,AP1251,AR1251,AT1251,AV1251,AX1251,AZ1251,BB1251,BD1251)</f>
        <v>0</v>
      </c>
      <c r="Q1251" s="372">
        <f>SUM(P1251*O1251)</f>
        <v>0</v>
      </c>
      <c r="R1251" s="43"/>
      <c r="S1251" s="318">
        <f>SUM(R1251*O1251)</f>
        <v>0</v>
      </c>
      <c r="T1251" s="44"/>
      <c r="U1251" s="317">
        <f>SUM(T1251*O1251)</f>
        <v>0</v>
      </c>
      <c r="V1251" s="43"/>
      <c r="W1251" s="318">
        <f>SUM(V1251*O1251)</f>
        <v>0</v>
      </c>
      <c r="X1251" s="44"/>
      <c r="Y1251" s="317">
        <f>SUM(X1251*O1251)</f>
        <v>0</v>
      </c>
      <c r="Z1251" s="43"/>
      <c r="AA1251" s="318">
        <f>SUM(Z1251*O1251)</f>
        <v>0</v>
      </c>
      <c r="AB1251" s="44"/>
      <c r="AC1251" s="317">
        <f>SUM(AB1251*O1251)</f>
        <v>0</v>
      </c>
      <c r="AD1251" s="43"/>
      <c r="AE1251" s="318">
        <f>SUM(AD1251*O1251)</f>
        <v>0</v>
      </c>
      <c r="AF1251" s="44"/>
      <c r="AG1251" s="317">
        <f>SUM(AF1251*O1251)</f>
        <v>0</v>
      </c>
      <c r="AH1251" s="43"/>
      <c r="AI1251" s="318">
        <f>SUM(AH1251*O1251)</f>
        <v>0</v>
      </c>
      <c r="AJ1251" s="44"/>
      <c r="AK1251" s="317">
        <f>SUM(AJ1251*O1251)</f>
        <v>0</v>
      </c>
      <c r="AL1251" s="43"/>
      <c r="AM1251" s="318">
        <f>SUM(AL1251*O1251)</f>
        <v>0</v>
      </c>
      <c r="AN1251" s="44"/>
      <c r="AO1251" s="317">
        <f>SUM(AN1251*O1251)</f>
        <v>0</v>
      </c>
      <c r="AP1251" s="43"/>
      <c r="AQ1251" s="318">
        <f>SUM(AP1251*O1251)</f>
        <v>0</v>
      </c>
      <c r="AR1251" s="44"/>
      <c r="AS1251" s="317">
        <f>SUM(AR1251*O1251)</f>
        <v>0</v>
      </c>
      <c r="AT1251" s="43"/>
      <c r="AU1251" s="318">
        <f>SUM(AT1251*O1251)</f>
        <v>0</v>
      </c>
      <c r="AV1251" s="44"/>
      <c r="AW1251" s="317">
        <f>SUM(AV1251*O1251)</f>
        <v>0</v>
      </c>
      <c r="AX1251" s="43"/>
      <c r="AY1251" s="318">
        <f>SUM(AX1251*O1251)</f>
        <v>0</v>
      </c>
      <c r="AZ1251" s="44"/>
      <c r="BA1251" s="317">
        <f>SUM(AZ1251*O1251)</f>
        <v>0</v>
      </c>
      <c r="BB1251" s="43"/>
      <c r="BC1251" s="318">
        <f>SUM(BB1251*O1251)</f>
        <v>0</v>
      </c>
      <c r="BD1251" s="44"/>
      <c r="BE1251" s="317">
        <f>SUM(BD1251*O1251)</f>
        <v>0</v>
      </c>
    </row>
    <row r="1252" spans="1:57" ht="25.5" x14ac:dyDescent="0.2">
      <c r="A1252" s="187">
        <v>435</v>
      </c>
      <c r="B1252" s="25" t="s">
        <v>113</v>
      </c>
      <c r="C1252" s="25" t="s">
        <v>119</v>
      </c>
      <c r="D1252" s="29" t="s">
        <v>730</v>
      </c>
      <c r="E1252" s="28" t="s">
        <v>11</v>
      </c>
      <c r="F1252" s="188">
        <v>1</v>
      </c>
      <c r="G1252" s="28" t="s">
        <v>2232</v>
      </c>
      <c r="H1252" s="88" t="s">
        <v>2245</v>
      </c>
      <c r="I1252" s="29" t="s">
        <v>3404</v>
      </c>
      <c r="J1252" s="79" t="s">
        <v>2338</v>
      </c>
      <c r="K1252" s="187">
        <v>3</v>
      </c>
      <c r="L1252" s="80">
        <v>0.52</v>
      </c>
      <c r="M1252" s="80">
        <v>0.52</v>
      </c>
      <c r="N1252" s="80">
        <v>0.52</v>
      </c>
      <c r="O1252" s="223">
        <v>0.52</v>
      </c>
      <c r="P1252" s="371">
        <f>SUM(R1252,T1252,V1252,X1252,Z1252,AB1252,AD1252,AF1252,AH1252,AJ1252,AL1252,AN1252,AP1252,AR1252,AT1252,AV1252,AX1252,AZ1252,BB1252,BD1252)</f>
        <v>0</v>
      </c>
      <c r="Q1252" s="372">
        <f>SUM(P1252*O1252)</f>
        <v>0</v>
      </c>
      <c r="R1252" s="43"/>
      <c r="S1252" s="318">
        <f>SUM(R1252*O1252)</f>
        <v>0</v>
      </c>
      <c r="T1252" s="44"/>
      <c r="U1252" s="317">
        <f>SUM(T1252*O1252)</f>
        <v>0</v>
      </c>
      <c r="V1252" s="43"/>
      <c r="W1252" s="318">
        <f>SUM(V1252*O1252)</f>
        <v>0</v>
      </c>
      <c r="X1252" s="44"/>
      <c r="Y1252" s="317">
        <f>SUM(X1252*O1252)</f>
        <v>0</v>
      </c>
      <c r="Z1252" s="43"/>
      <c r="AA1252" s="318">
        <f>SUM(Z1252*O1252)</f>
        <v>0</v>
      </c>
      <c r="AB1252" s="44"/>
      <c r="AC1252" s="317">
        <f>SUM(AB1252*O1252)</f>
        <v>0</v>
      </c>
      <c r="AD1252" s="43"/>
      <c r="AE1252" s="318">
        <f>SUM(AD1252*O1252)</f>
        <v>0</v>
      </c>
      <c r="AF1252" s="44"/>
      <c r="AG1252" s="317">
        <f>SUM(AF1252*O1252)</f>
        <v>0</v>
      </c>
      <c r="AH1252" s="43"/>
      <c r="AI1252" s="318">
        <f>SUM(AH1252*O1252)</f>
        <v>0</v>
      </c>
      <c r="AJ1252" s="44"/>
      <c r="AK1252" s="317">
        <f>SUM(AJ1252*O1252)</f>
        <v>0</v>
      </c>
      <c r="AL1252" s="43"/>
      <c r="AM1252" s="318">
        <f>SUM(AL1252*O1252)</f>
        <v>0</v>
      </c>
      <c r="AN1252" s="44"/>
      <c r="AO1252" s="317">
        <f>SUM(AN1252*O1252)</f>
        <v>0</v>
      </c>
      <c r="AP1252" s="43"/>
      <c r="AQ1252" s="318">
        <f>SUM(AP1252*O1252)</f>
        <v>0</v>
      </c>
      <c r="AR1252" s="44"/>
      <c r="AS1252" s="317">
        <f>SUM(AR1252*O1252)</f>
        <v>0</v>
      </c>
      <c r="AT1252" s="43"/>
      <c r="AU1252" s="318">
        <f>SUM(AT1252*O1252)</f>
        <v>0</v>
      </c>
      <c r="AV1252" s="44"/>
      <c r="AW1252" s="317">
        <f>SUM(AV1252*O1252)</f>
        <v>0</v>
      </c>
      <c r="AX1252" s="43"/>
      <c r="AY1252" s="318">
        <f>SUM(AX1252*O1252)</f>
        <v>0</v>
      </c>
      <c r="AZ1252" s="44"/>
      <c r="BA1252" s="317">
        <f>SUM(AZ1252*O1252)</f>
        <v>0</v>
      </c>
      <c r="BB1252" s="43"/>
      <c r="BC1252" s="318">
        <f>SUM(BB1252*O1252)</f>
        <v>0</v>
      </c>
      <c r="BD1252" s="44"/>
      <c r="BE1252" s="317">
        <f>SUM(BD1252*O1252)</f>
        <v>0</v>
      </c>
    </row>
    <row r="1253" spans="1:57" x14ac:dyDescent="0.2">
      <c r="A1253" s="186">
        <v>435</v>
      </c>
      <c r="B1253" s="73" t="s">
        <v>113</v>
      </c>
      <c r="C1253" s="73" t="s">
        <v>119</v>
      </c>
      <c r="D1253" s="74" t="s">
        <v>728</v>
      </c>
      <c r="E1253" s="74" t="s">
        <v>733</v>
      </c>
      <c r="F1253" s="75">
        <v>12</v>
      </c>
      <c r="G1253" s="74" t="s">
        <v>3585</v>
      </c>
      <c r="H1253" s="76" t="s">
        <v>3585</v>
      </c>
      <c r="I1253" s="74" t="s">
        <v>3400</v>
      </c>
      <c r="J1253" s="24" t="s">
        <v>3132</v>
      </c>
      <c r="K1253" s="186">
        <v>1</v>
      </c>
      <c r="L1253" s="77">
        <v>2.98</v>
      </c>
      <c r="M1253" s="77">
        <v>2.98</v>
      </c>
      <c r="N1253" s="144">
        <v>3.13</v>
      </c>
      <c r="O1253" s="220">
        <v>3.13</v>
      </c>
      <c r="P1253" s="371">
        <f>SUM(R1253,T1253,V1253,X1253,Z1253,AB1253,AD1253,AF1253,AH1253,AJ1253,AL1253,AN1253,AP1253,AR1253,AT1253,AV1253,AX1253,AZ1253,BB1253,BD1253)</f>
        <v>0</v>
      </c>
      <c r="Q1253" s="372">
        <f>SUM(P1253*O1253)</f>
        <v>0</v>
      </c>
      <c r="R1253" s="43"/>
      <c r="S1253" s="318">
        <f>SUM(R1253*O1253)</f>
        <v>0</v>
      </c>
      <c r="T1253" s="44"/>
      <c r="U1253" s="317">
        <f>SUM(T1253*O1253)</f>
        <v>0</v>
      </c>
      <c r="V1253" s="43"/>
      <c r="W1253" s="318">
        <f>SUM(V1253*O1253)</f>
        <v>0</v>
      </c>
      <c r="X1253" s="44"/>
      <c r="Y1253" s="317">
        <f>SUM(X1253*O1253)</f>
        <v>0</v>
      </c>
      <c r="Z1253" s="43"/>
      <c r="AA1253" s="318">
        <f>SUM(Z1253*O1253)</f>
        <v>0</v>
      </c>
      <c r="AB1253" s="44"/>
      <c r="AC1253" s="317">
        <f>SUM(AB1253*O1253)</f>
        <v>0</v>
      </c>
      <c r="AD1253" s="43"/>
      <c r="AE1253" s="318">
        <f>SUM(AD1253*O1253)</f>
        <v>0</v>
      </c>
      <c r="AF1253" s="44"/>
      <c r="AG1253" s="317">
        <f>SUM(AF1253*O1253)</f>
        <v>0</v>
      </c>
      <c r="AH1253" s="43"/>
      <c r="AI1253" s="318">
        <f>SUM(AH1253*O1253)</f>
        <v>0</v>
      </c>
      <c r="AJ1253" s="44"/>
      <c r="AK1253" s="317">
        <f>SUM(AJ1253*O1253)</f>
        <v>0</v>
      </c>
      <c r="AL1253" s="43"/>
      <c r="AM1253" s="318">
        <f>SUM(AL1253*O1253)</f>
        <v>0</v>
      </c>
      <c r="AN1253" s="44"/>
      <c r="AO1253" s="317">
        <f>SUM(AN1253*O1253)</f>
        <v>0</v>
      </c>
      <c r="AP1253" s="43"/>
      <c r="AQ1253" s="318">
        <f>SUM(AP1253*O1253)</f>
        <v>0</v>
      </c>
      <c r="AR1253" s="44"/>
      <c r="AS1253" s="317">
        <f>SUM(AR1253*O1253)</f>
        <v>0</v>
      </c>
      <c r="AT1253" s="43"/>
      <c r="AU1253" s="318">
        <f>SUM(AT1253*O1253)</f>
        <v>0</v>
      </c>
      <c r="AV1253" s="44"/>
      <c r="AW1253" s="317">
        <f>SUM(AV1253*O1253)</f>
        <v>0</v>
      </c>
      <c r="AX1253" s="43"/>
      <c r="AY1253" s="318">
        <f>SUM(AX1253*O1253)</f>
        <v>0</v>
      </c>
      <c r="AZ1253" s="44"/>
      <c r="BA1253" s="317">
        <f>SUM(AZ1253*O1253)</f>
        <v>0</v>
      </c>
      <c r="BB1253" s="43"/>
      <c r="BC1253" s="318">
        <f>SUM(BB1253*O1253)</f>
        <v>0</v>
      </c>
      <c r="BD1253" s="44"/>
      <c r="BE1253" s="317">
        <f>SUM(BD1253*O1253)</f>
        <v>0</v>
      </c>
    </row>
    <row r="1254" spans="1:57" ht="25.5" x14ac:dyDescent="0.2">
      <c r="A1254" s="186">
        <v>435</v>
      </c>
      <c r="B1254" s="73" t="s">
        <v>113</v>
      </c>
      <c r="C1254" s="73" t="s">
        <v>119</v>
      </c>
      <c r="D1254" s="74" t="s">
        <v>1104</v>
      </c>
      <c r="E1254" s="74" t="s">
        <v>10</v>
      </c>
      <c r="F1254" s="75">
        <v>12</v>
      </c>
      <c r="G1254" s="74" t="s">
        <v>1049</v>
      </c>
      <c r="H1254" s="76" t="s">
        <v>1049</v>
      </c>
      <c r="I1254" s="74" t="s">
        <v>3400</v>
      </c>
      <c r="J1254" s="24" t="s">
        <v>3132</v>
      </c>
      <c r="K1254" s="186">
        <v>2</v>
      </c>
      <c r="L1254" s="144">
        <v>7.59</v>
      </c>
      <c r="M1254" s="145">
        <v>2.98</v>
      </c>
      <c r="N1254" s="144">
        <v>3.13</v>
      </c>
      <c r="O1254" s="219">
        <v>3.29</v>
      </c>
      <c r="P1254" s="371">
        <f>SUM(R1254,T1254,V1254,X1254,Z1254,AB1254,AD1254,AF1254,AH1254,AJ1254,AL1254,AN1254,AP1254,AR1254,AT1254,AV1254,AX1254,AZ1254,BB1254,BD1254)</f>
        <v>0</v>
      </c>
      <c r="Q1254" s="372">
        <f>SUM(P1254*O1254)</f>
        <v>0</v>
      </c>
      <c r="R1254" s="43"/>
      <c r="S1254" s="318">
        <f>SUM(R1254*O1254)</f>
        <v>0</v>
      </c>
      <c r="T1254" s="44"/>
      <c r="U1254" s="317">
        <f>SUM(T1254*O1254)</f>
        <v>0</v>
      </c>
      <c r="V1254" s="43"/>
      <c r="W1254" s="318">
        <f>SUM(V1254*O1254)</f>
        <v>0</v>
      </c>
      <c r="X1254" s="44"/>
      <c r="Y1254" s="317">
        <f>SUM(X1254*O1254)</f>
        <v>0</v>
      </c>
      <c r="Z1254" s="43"/>
      <c r="AA1254" s="318">
        <f>SUM(Z1254*O1254)</f>
        <v>0</v>
      </c>
      <c r="AB1254" s="44"/>
      <c r="AC1254" s="317">
        <f>SUM(AB1254*O1254)</f>
        <v>0</v>
      </c>
      <c r="AD1254" s="43"/>
      <c r="AE1254" s="318">
        <f>SUM(AD1254*O1254)</f>
        <v>0</v>
      </c>
      <c r="AF1254" s="44"/>
      <c r="AG1254" s="317">
        <f>SUM(AF1254*O1254)</f>
        <v>0</v>
      </c>
      <c r="AH1254" s="43"/>
      <c r="AI1254" s="318">
        <f>SUM(AH1254*O1254)</f>
        <v>0</v>
      </c>
      <c r="AJ1254" s="44"/>
      <c r="AK1254" s="317">
        <f>SUM(AJ1254*O1254)</f>
        <v>0</v>
      </c>
      <c r="AL1254" s="43"/>
      <c r="AM1254" s="318">
        <f>SUM(AL1254*O1254)</f>
        <v>0</v>
      </c>
      <c r="AN1254" s="44"/>
      <c r="AO1254" s="317">
        <f>SUM(AN1254*O1254)</f>
        <v>0</v>
      </c>
      <c r="AP1254" s="43"/>
      <c r="AQ1254" s="318">
        <f>SUM(AP1254*O1254)</f>
        <v>0</v>
      </c>
      <c r="AR1254" s="44"/>
      <c r="AS1254" s="317">
        <f>SUM(AR1254*O1254)</f>
        <v>0</v>
      </c>
      <c r="AT1254" s="43"/>
      <c r="AU1254" s="318">
        <f>SUM(AT1254*O1254)</f>
        <v>0</v>
      </c>
      <c r="AV1254" s="44"/>
      <c r="AW1254" s="317">
        <f>SUM(AV1254*O1254)</f>
        <v>0</v>
      </c>
      <c r="AX1254" s="43"/>
      <c r="AY1254" s="318">
        <f>SUM(AX1254*O1254)</f>
        <v>0</v>
      </c>
      <c r="AZ1254" s="44"/>
      <c r="BA1254" s="317">
        <f>SUM(AZ1254*O1254)</f>
        <v>0</v>
      </c>
      <c r="BB1254" s="43"/>
      <c r="BC1254" s="318">
        <f>SUM(BB1254*O1254)</f>
        <v>0</v>
      </c>
      <c r="BD1254" s="44"/>
      <c r="BE1254" s="317">
        <f>SUM(BD1254*O1254)</f>
        <v>0</v>
      </c>
    </row>
    <row r="1255" spans="1:57" ht="25.5" x14ac:dyDescent="0.2">
      <c r="A1255" s="263">
        <v>435</v>
      </c>
      <c r="B1255" s="264" t="s">
        <v>113</v>
      </c>
      <c r="C1255" s="260" t="s">
        <v>119</v>
      </c>
      <c r="D1255" s="315" t="s">
        <v>730</v>
      </c>
      <c r="E1255" s="266" t="s">
        <v>2340</v>
      </c>
      <c r="F1255" s="265">
        <v>12</v>
      </c>
      <c r="G1255" s="266" t="s">
        <v>4613</v>
      </c>
      <c r="H1255" s="320" t="s">
        <v>4389</v>
      </c>
      <c r="I1255" s="266" t="s">
        <v>3747</v>
      </c>
      <c r="J1255" s="316" t="s">
        <v>4733</v>
      </c>
      <c r="K1255" s="263"/>
      <c r="L1255" s="267"/>
      <c r="M1255" s="267"/>
      <c r="N1255" s="267"/>
      <c r="O1255" s="360">
        <v>6.81</v>
      </c>
      <c r="P1255" s="371">
        <f>SUM(R1255,T1255,V1255,X1255,Z1255,AB1255,AD1255,AF1255,AH1255,AJ1255,AL1255,AN1255,AP1255,AR1255,AT1255,AV1255,AX1255,AZ1255,BB1255,BD1255)</f>
        <v>0</v>
      </c>
      <c r="Q1255" s="372">
        <f>SUM(P1255*O1255)</f>
        <v>0</v>
      </c>
      <c r="R1255" s="43"/>
      <c r="S1255" s="318">
        <f>SUM(R1255*O1255)</f>
        <v>0</v>
      </c>
      <c r="T1255" s="44"/>
      <c r="U1255" s="317">
        <f>SUM(T1255*O1255)</f>
        <v>0</v>
      </c>
      <c r="V1255" s="43"/>
      <c r="W1255" s="318">
        <f>SUM(V1255*O1255)</f>
        <v>0</v>
      </c>
      <c r="X1255" s="44"/>
      <c r="Y1255" s="317">
        <f>SUM(X1255*O1255)</f>
        <v>0</v>
      </c>
      <c r="Z1255" s="43"/>
      <c r="AA1255" s="318">
        <f>SUM(Z1255*O1255)</f>
        <v>0</v>
      </c>
      <c r="AB1255" s="44"/>
      <c r="AC1255" s="317">
        <f>SUM(AB1255*O1255)</f>
        <v>0</v>
      </c>
      <c r="AD1255" s="43"/>
      <c r="AE1255" s="318">
        <f>SUM(AD1255*O1255)</f>
        <v>0</v>
      </c>
      <c r="AF1255" s="44"/>
      <c r="AG1255" s="317">
        <f>SUM(AF1255*O1255)</f>
        <v>0</v>
      </c>
      <c r="AH1255" s="43"/>
      <c r="AI1255" s="318">
        <f>SUM(AH1255*O1255)</f>
        <v>0</v>
      </c>
      <c r="AJ1255" s="44"/>
      <c r="AK1255" s="317">
        <f>SUM(AJ1255*O1255)</f>
        <v>0</v>
      </c>
      <c r="AL1255" s="43"/>
      <c r="AM1255" s="318">
        <f>SUM(AL1255*O1255)</f>
        <v>0</v>
      </c>
      <c r="AN1255" s="44"/>
      <c r="AO1255" s="317">
        <f>SUM(AN1255*O1255)</f>
        <v>0</v>
      </c>
      <c r="AP1255" s="43"/>
      <c r="AQ1255" s="318">
        <f>SUM(AP1255*O1255)</f>
        <v>0</v>
      </c>
      <c r="AR1255" s="44"/>
      <c r="AS1255" s="317">
        <f>SUM(AR1255*O1255)</f>
        <v>0</v>
      </c>
      <c r="AT1255" s="43"/>
      <c r="AU1255" s="318">
        <f>SUM(AT1255*O1255)</f>
        <v>0</v>
      </c>
      <c r="AV1255" s="44"/>
      <c r="AW1255" s="317">
        <f>SUM(AV1255*O1255)</f>
        <v>0</v>
      </c>
      <c r="AX1255" s="43"/>
      <c r="AY1255" s="318">
        <f>SUM(AX1255*O1255)</f>
        <v>0</v>
      </c>
      <c r="AZ1255" s="44"/>
      <c r="BA1255" s="317">
        <f>SUM(AZ1255*O1255)</f>
        <v>0</v>
      </c>
      <c r="BB1255" s="43"/>
      <c r="BC1255" s="318">
        <f>SUM(BB1255*O1255)</f>
        <v>0</v>
      </c>
      <c r="BD1255" s="44"/>
      <c r="BE1255" s="317">
        <f>SUM(BD1255*O1255)</f>
        <v>0</v>
      </c>
    </row>
    <row r="1256" spans="1:57" x14ac:dyDescent="0.2">
      <c r="A1256" s="81">
        <v>435</v>
      </c>
      <c r="B1256" s="82" t="s">
        <v>113</v>
      </c>
      <c r="C1256" s="82" t="s">
        <v>119</v>
      </c>
      <c r="D1256" s="83" t="s">
        <v>1103</v>
      </c>
      <c r="E1256" s="84" t="s">
        <v>2340</v>
      </c>
      <c r="F1256" s="85">
        <v>12</v>
      </c>
      <c r="G1256" s="84" t="s">
        <v>2512</v>
      </c>
      <c r="H1256" s="22">
        <v>9722049</v>
      </c>
      <c r="I1256" s="34">
        <v>57681</v>
      </c>
      <c r="J1256" s="86" t="s">
        <v>1074</v>
      </c>
      <c r="K1256" s="81">
        <v>4</v>
      </c>
      <c r="L1256" s="87">
        <v>8.48</v>
      </c>
      <c r="M1256" s="155">
        <v>9.14</v>
      </c>
      <c r="N1256" s="87">
        <v>9.14</v>
      </c>
      <c r="O1256" s="362">
        <v>8.6</v>
      </c>
      <c r="P1256" s="371">
        <f>SUM(R1256,T1256,V1256,X1256,Z1256,AB1256,AD1256,AF1256,AH1256,AJ1256,AL1256,AN1256,AP1256,AR1256,AT1256,AV1256,AX1256,AZ1256,BB1256,BD1256)</f>
        <v>0</v>
      </c>
      <c r="Q1256" s="372">
        <f>SUM(P1256*O1256)</f>
        <v>0</v>
      </c>
      <c r="R1256" s="43"/>
      <c r="S1256" s="318">
        <f>SUM(R1256*O1256)</f>
        <v>0</v>
      </c>
      <c r="T1256" s="44"/>
      <c r="U1256" s="317">
        <f>SUM(T1256*O1256)</f>
        <v>0</v>
      </c>
      <c r="V1256" s="43"/>
      <c r="W1256" s="318">
        <f>SUM(V1256*O1256)</f>
        <v>0</v>
      </c>
      <c r="X1256" s="44"/>
      <c r="Y1256" s="317">
        <f>SUM(X1256*O1256)</f>
        <v>0</v>
      </c>
      <c r="Z1256" s="43"/>
      <c r="AA1256" s="318">
        <f>SUM(Z1256*O1256)</f>
        <v>0</v>
      </c>
      <c r="AB1256" s="44"/>
      <c r="AC1256" s="317">
        <f>SUM(AB1256*O1256)</f>
        <v>0</v>
      </c>
      <c r="AD1256" s="43"/>
      <c r="AE1256" s="318">
        <f>SUM(AD1256*O1256)</f>
        <v>0</v>
      </c>
      <c r="AF1256" s="44"/>
      <c r="AG1256" s="317">
        <f>SUM(AF1256*O1256)</f>
        <v>0</v>
      </c>
      <c r="AH1256" s="43"/>
      <c r="AI1256" s="318">
        <f>SUM(AH1256*O1256)</f>
        <v>0</v>
      </c>
      <c r="AJ1256" s="44"/>
      <c r="AK1256" s="317">
        <f>SUM(AJ1256*O1256)</f>
        <v>0</v>
      </c>
      <c r="AL1256" s="43"/>
      <c r="AM1256" s="318">
        <f>SUM(AL1256*O1256)</f>
        <v>0</v>
      </c>
      <c r="AN1256" s="44"/>
      <c r="AO1256" s="317">
        <f>SUM(AN1256*O1256)</f>
        <v>0</v>
      </c>
      <c r="AP1256" s="43"/>
      <c r="AQ1256" s="318">
        <f>SUM(AP1256*O1256)</f>
        <v>0</v>
      </c>
      <c r="AR1256" s="44"/>
      <c r="AS1256" s="317">
        <f>SUM(AR1256*O1256)</f>
        <v>0</v>
      </c>
      <c r="AT1256" s="43"/>
      <c r="AU1256" s="318">
        <f>SUM(AT1256*O1256)</f>
        <v>0</v>
      </c>
      <c r="AV1256" s="44"/>
      <c r="AW1256" s="317">
        <f>SUM(AV1256*O1256)</f>
        <v>0</v>
      </c>
      <c r="AX1256" s="43"/>
      <c r="AY1256" s="318">
        <f>SUM(AX1256*O1256)</f>
        <v>0</v>
      </c>
      <c r="AZ1256" s="44"/>
      <c r="BA1256" s="317">
        <f>SUM(AZ1256*O1256)</f>
        <v>0</v>
      </c>
      <c r="BB1256" s="43"/>
      <c r="BC1256" s="318">
        <f>SUM(BB1256*O1256)</f>
        <v>0</v>
      </c>
      <c r="BD1256" s="44"/>
      <c r="BE1256" s="317">
        <f>SUM(BD1256*O1256)</f>
        <v>0</v>
      </c>
    </row>
    <row r="1257" spans="1:57" ht="25.5" x14ac:dyDescent="0.2">
      <c r="A1257" s="187">
        <v>436</v>
      </c>
      <c r="B1257" s="25" t="s">
        <v>113</v>
      </c>
      <c r="C1257" s="25" t="s">
        <v>116</v>
      </c>
      <c r="D1257" s="29" t="s">
        <v>730</v>
      </c>
      <c r="E1257" s="28" t="s">
        <v>11</v>
      </c>
      <c r="F1257" s="188">
        <v>1</v>
      </c>
      <c r="G1257" s="28" t="s">
        <v>2233</v>
      </c>
      <c r="H1257" s="88" t="s">
        <v>2246</v>
      </c>
      <c r="I1257" s="29" t="s">
        <v>3404</v>
      </c>
      <c r="J1257" s="79" t="s">
        <v>2338</v>
      </c>
      <c r="K1257" s="187">
        <v>1</v>
      </c>
      <c r="L1257" s="80">
        <v>0.52</v>
      </c>
      <c r="M1257" s="80">
        <v>0.52</v>
      </c>
      <c r="N1257" s="80">
        <v>0.52</v>
      </c>
      <c r="O1257" s="223">
        <v>0.52</v>
      </c>
      <c r="P1257" s="371">
        <f>SUM(R1257,T1257,V1257,X1257,Z1257,AB1257,AD1257,AF1257,AH1257,AJ1257,AL1257,AN1257,AP1257,AR1257,AT1257,AV1257,AX1257,AZ1257,BB1257,BD1257)</f>
        <v>0</v>
      </c>
      <c r="Q1257" s="372">
        <f>SUM(P1257*O1257)</f>
        <v>0</v>
      </c>
      <c r="R1257" s="43"/>
      <c r="S1257" s="318">
        <f>SUM(R1257*O1257)</f>
        <v>0</v>
      </c>
      <c r="T1257" s="44"/>
      <c r="U1257" s="317">
        <f>SUM(T1257*O1257)</f>
        <v>0</v>
      </c>
      <c r="V1257" s="43"/>
      <c r="W1257" s="318">
        <f>SUM(V1257*O1257)</f>
        <v>0</v>
      </c>
      <c r="X1257" s="44"/>
      <c r="Y1257" s="317">
        <f>SUM(X1257*O1257)</f>
        <v>0</v>
      </c>
      <c r="Z1257" s="43"/>
      <c r="AA1257" s="318">
        <f>SUM(Z1257*O1257)</f>
        <v>0</v>
      </c>
      <c r="AB1257" s="44"/>
      <c r="AC1257" s="317">
        <f>SUM(AB1257*O1257)</f>
        <v>0</v>
      </c>
      <c r="AD1257" s="43"/>
      <c r="AE1257" s="318">
        <f>SUM(AD1257*O1257)</f>
        <v>0</v>
      </c>
      <c r="AF1257" s="44"/>
      <c r="AG1257" s="317">
        <f>SUM(AF1257*O1257)</f>
        <v>0</v>
      </c>
      <c r="AH1257" s="43"/>
      <c r="AI1257" s="318">
        <f>SUM(AH1257*O1257)</f>
        <v>0</v>
      </c>
      <c r="AJ1257" s="44"/>
      <c r="AK1257" s="317">
        <f>SUM(AJ1257*O1257)</f>
        <v>0</v>
      </c>
      <c r="AL1257" s="43"/>
      <c r="AM1257" s="318">
        <f>SUM(AL1257*O1257)</f>
        <v>0</v>
      </c>
      <c r="AN1257" s="44"/>
      <c r="AO1257" s="317">
        <f>SUM(AN1257*O1257)</f>
        <v>0</v>
      </c>
      <c r="AP1257" s="43"/>
      <c r="AQ1257" s="318">
        <f>SUM(AP1257*O1257)</f>
        <v>0</v>
      </c>
      <c r="AR1257" s="44"/>
      <c r="AS1257" s="317">
        <f>SUM(AR1257*O1257)</f>
        <v>0</v>
      </c>
      <c r="AT1257" s="43"/>
      <c r="AU1257" s="318">
        <f>SUM(AT1257*O1257)</f>
        <v>0</v>
      </c>
      <c r="AV1257" s="44"/>
      <c r="AW1257" s="317">
        <f>SUM(AV1257*O1257)</f>
        <v>0</v>
      </c>
      <c r="AX1257" s="43"/>
      <c r="AY1257" s="318">
        <f>SUM(AX1257*O1257)</f>
        <v>0</v>
      </c>
      <c r="AZ1257" s="44"/>
      <c r="BA1257" s="317">
        <f>SUM(AZ1257*O1257)</f>
        <v>0</v>
      </c>
      <c r="BB1257" s="43"/>
      <c r="BC1257" s="318">
        <f>SUM(BB1257*O1257)</f>
        <v>0</v>
      </c>
      <c r="BD1257" s="44"/>
      <c r="BE1257" s="317">
        <f>SUM(BD1257*O1257)</f>
        <v>0</v>
      </c>
    </row>
    <row r="1258" spans="1:57" x14ac:dyDescent="0.2">
      <c r="A1258" s="186">
        <v>436</v>
      </c>
      <c r="B1258" s="73" t="s">
        <v>113</v>
      </c>
      <c r="C1258" s="73" t="s">
        <v>116</v>
      </c>
      <c r="D1258" s="74" t="s">
        <v>1104</v>
      </c>
      <c r="E1258" s="74" t="s">
        <v>10</v>
      </c>
      <c r="F1258" s="75">
        <v>12</v>
      </c>
      <c r="G1258" s="74" t="s">
        <v>1050</v>
      </c>
      <c r="H1258" s="76" t="s">
        <v>1050</v>
      </c>
      <c r="I1258" s="74" t="s">
        <v>3400</v>
      </c>
      <c r="J1258" s="24" t="s">
        <v>3132</v>
      </c>
      <c r="K1258" s="186">
        <v>2</v>
      </c>
      <c r="L1258" s="144">
        <v>7.59</v>
      </c>
      <c r="M1258" s="77">
        <v>7.59</v>
      </c>
      <c r="N1258" s="77">
        <v>7.59</v>
      </c>
      <c r="O1258" s="220">
        <v>7.59</v>
      </c>
      <c r="P1258" s="371">
        <f>SUM(R1258,T1258,V1258,X1258,Z1258,AB1258,AD1258,AF1258,AH1258,AJ1258,AL1258,AN1258,AP1258,AR1258,AT1258,AV1258,AX1258,AZ1258,BB1258,BD1258)</f>
        <v>0</v>
      </c>
      <c r="Q1258" s="372">
        <f>SUM(P1258*O1258)</f>
        <v>0</v>
      </c>
      <c r="R1258" s="43"/>
      <c r="S1258" s="318">
        <f>SUM(R1258*O1258)</f>
        <v>0</v>
      </c>
      <c r="T1258" s="44"/>
      <c r="U1258" s="317">
        <f>SUM(T1258*O1258)</f>
        <v>0</v>
      </c>
      <c r="V1258" s="43"/>
      <c r="W1258" s="318">
        <f>SUM(V1258*O1258)</f>
        <v>0</v>
      </c>
      <c r="X1258" s="44"/>
      <c r="Y1258" s="317">
        <f>SUM(X1258*O1258)</f>
        <v>0</v>
      </c>
      <c r="Z1258" s="43"/>
      <c r="AA1258" s="318">
        <f>SUM(Z1258*O1258)</f>
        <v>0</v>
      </c>
      <c r="AB1258" s="44"/>
      <c r="AC1258" s="317">
        <f>SUM(AB1258*O1258)</f>
        <v>0</v>
      </c>
      <c r="AD1258" s="43"/>
      <c r="AE1258" s="318">
        <f>SUM(AD1258*O1258)</f>
        <v>0</v>
      </c>
      <c r="AF1258" s="44"/>
      <c r="AG1258" s="317">
        <f>SUM(AF1258*O1258)</f>
        <v>0</v>
      </c>
      <c r="AH1258" s="43"/>
      <c r="AI1258" s="318">
        <f>SUM(AH1258*O1258)</f>
        <v>0</v>
      </c>
      <c r="AJ1258" s="44"/>
      <c r="AK1258" s="317">
        <f>SUM(AJ1258*O1258)</f>
        <v>0</v>
      </c>
      <c r="AL1258" s="43"/>
      <c r="AM1258" s="318">
        <f>SUM(AL1258*O1258)</f>
        <v>0</v>
      </c>
      <c r="AN1258" s="44"/>
      <c r="AO1258" s="317">
        <f>SUM(AN1258*O1258)</f>
        <v>0</v>
      </c>
      <c r="AP1258" s="43"/>
      <c r="AQ1258" s="318">
        <f>SUM(AP1258*O1258)</f>
        <v>0</v>
      </c>
      <c r="AR1258" s="44"/>
      <c r="AS1258" s="317">
        <f>SUM(AR1258*O1258)</f>
        <v>0</v>
      </c>
      <c r="AT1258" s="43"/>
      <c r="AU1258" s="318">
        <f>SUM(AT1258*O1258)</f>
        <v>0</v>
      </c>
      <c r="AV1258" s="44"/>
      <c r="AW1258" s="317">
        <f>SUM(AV1258*O1258)</f>
        <v>0</v>
      </c>
      <c r="AX1258" s="43"/>
      <c r="AY1258" s="318">
        <f>SUM(AX1258*O1258)</f>
        <v>0</v>
      </c>
      <c r="AZ1258" s="44"/>
      <c r="BA1258" s="317">
        <f>SUM(AZ1258*O1258)</f>
        <v>0</v>
      </c>
      <c r="BB1258" s="43"/>
      <c r="BC1258" s="318">
        <f>SUM(BB1258*O1258)</f>
        <v>0</v>
      </c>
      <c r="BD1258" s="44"/>
      <c r="BE1258" s="317">
        <f>SUM(BD1258*O1258)</f>
        <v>0</v>
      </c>
    </row>
    <row r="1259" spans="1:57" ht="25.5" x14ac:dyDescent="0.2">
      <c r="A1259" s="187">
        <v>437</v>
      </c>
      <c r="B1259" s="25" t="s">
        <v>113</v>
      </c>
      <c r="C1259" s="25" t="s">
        <v>114</v>
      </c>
      <c r="D1259" s="29" t="s">
        <v>730</v>
      </c>
      <c r="E1259" s="28" t="s">
        <v>11</v>
      </c>
      <c r="F1259" s="188">
        <v>1</v>
      </c>
      <c r="G1259" s="28" t="s">
        <v>2234</v>
      </c>
      <c r="H1259" s="88" t="s">
        <v>2247</v>
      </c>
      <c r="I1259" s="29" t="s">
        <v>3404</v>
      </c>
      <c r="J1259" s="79" t="s">
        <v>2338</v>
      </c>
      <c r="K1259" s="187">
        <v>2</v>
      </c>
      <c r="L1259" s="80">
        <v>0.52</v>
      </c>
      <c r="M1259" s="80">
        <v>0.52</v>
      </c>
      <c r="N1259" s="80">
        <v>0.52</v>
      </c>
      <c r="O1259" s="223">
        <v>0.52</v>
      </c>
      <c r="P1259" s="371">
        <f>SUM(R1259,T1259,V1259,X1259,Z1259,AB1259,AD1259,AF1259,AH1259,AJ1259,AL1259,AN1259,AP1259,AR1259,AT1259,AV1259,AX1259,AZ1259,BB1259,BD1259)</f>
        <v>0</v>
      </c>
      <c r="Q1259" s="372">
        <f>SUM(P1259*O1259)</f>
        <v>0</v>
      </c>
      <c r="R1259" s="43"/>
      <c r="S1259" s="318">
        <f>SUM(R1259*O1259)</f>
        <v>0</v>
      </c>
      <c r="T1259" s="44"/>
      <c r="U1259" s="317">
        <f>SUM(T1259*O1259)</f>
        <v>0</v>
      </c>
      <c r="V1259" s="43"/>
      <c r="W1259" s="318">
        <f>SUM(V1259*O1259)</f>
        <v>0</v>
      </c>
      <c r="X1259" s="44"/>
      <c r="Y1259" s="317">
        <f>SUM(X1259*O1259)</f>
        <v>0</v>
      </c>
      <c r="Z1259" s="43"/>
      <c r="AA1259" s="318">
        <f>SUM(Z1259*O1259)</f>
        <v>0</v>
      </c>
      <c r="AB1259" s="44"/>
      <c r="AC1259" s="317">
        <f>SUM(AB1259*O1259)</f>
        <v>0</v>
      </c>
      <c r="AD1259" s="43"/>
      <c r="AE1259" s="318">
        <f>SUM(AD1259*O1259)</f>
        <v>0</v>
      </c>
      <c r="AF1259" s="44"/>
      <c r="AG1259" s="317">
        <f>SUM(AF1259*O1259)</f>
        <v>0</v>
      </c>
      <c r="AH1259" s="43"/>
      <c r="AI1259" s="318">
        <f>SUM(AH1259*O1259)</f>
        <v>0</v>
      </c>
      <c r="AJ1259" s="44"/>
      <c r="AK1259" s="317">
        <f>SUM(AJ1259*O1259)</f>
        <v>0</v>
      </c>
      <c r="AL1259" s="43"/>
      <c r="AM1259" s="318">
        <f>SUM(AL1259*O1259)</f>
        <v>0</v>
      </c>
      <c r="AN1259" s="44"/>
      <c r="AO1259" s="317">
        <f>SUM(AN1259*O1259)</f>
        <v>0</v>
      </c>
      <c r="AP1259" s="43"/>
      <c r="AQ1259" s="318">
        <f>SUM(AP1259*O1259)</f>
        <v>0</v>
      </c>
      <c r="AR1259" s="44"/>
      <c r="AS1259" s="317">
        <f>SUM(AR1259*O1259)</f>
        <v>0</v>
      </c>
      <c r="AT1259" s="43"/>
      <c r="AU1259" s="318">
        <f>SUM(AT1259*O1259)</f>
        <v>0</v>
      </c>
      <c r="AV1259" s="44"/>
      <c r="AW1259" s="317">
        <f>SUM(AV1259*O1259)</f>
        <v>0</v>
      </c>
      <c r="AX1259" s="43"/>
      <c r="AY1259" s="318">
        <f>SUM(AX1259*O1259)</f>
        <v>0</v>
      </c>
      <c r="AZ1259" s="44"/>
      <c r="BA1259" s="317">
        <f>SUM(AZ1259*O1259)</f>
        <v>0</v>
      </c>
      <c r="BB1259" s="43"/>
      <c r="BC1259" s="318">
        <f>SUM(BB1259*O1259)</f>
        <v>0</v>
      </c>
      <c r="BD1259" s="44"/>
      <c r="BE1259" s="317">
        <f>SUM(BD1259*O1259)</f>
        <v>0</v>
      </c>
    </row>
    <row r="1260" spans="1:57" ht="25.5" x14ac:dyDescent="0.2">
      <c r="A1260" s="186">
        <v>437</v>
      </c>
      <c r="B1260" s="73" t="s">
        <v>113</v>
      </c>
      <c r="C1260" s="73" t="s">
        <v>114</v>
      </c>
      <c r="D1260" s="74" t="s">
        <v>728</v>
      </c>
      <c r="E1260" s="74" t="s">
        <v>733</v>
      </c>
      <c r="F1260" s="75">
        <v>12</v>
      </c>
      <c r="G1260" s="74" t="s">
        <v>3586</v>
      </c>
      <c r="H1260" s="76" t="s">
        <v>3586</v>
      </c>
      <c r="I1260" s="74" t="s">
        <v>3400</v>
      </c>
      <c r="J1260" s="24" t="s">
        <v>3132</v>
      </c>
      <c r="K1260" s="186">
        <v>1</v>
      </c>
      <c r="L1260" s="77">
        <v>2.98</v>
      </c>
      <c r="M1260" s="77">
        <v>2.98</v>
      </c>
      <c r="N1260" s="77">
        <v>2.98</v>
      </c>
      <c r="O1260" s="220">
        <v>2.98</v>
      </c>
      <c r="P1260" s="371">
        <f>SUM(R1260,T1260,V1260,X1260,Z1260,AB1260,AD1260,AF1260,AH1260,AJ1260,AL1260,AN1260,AP1260,AR1260,AT1260,AV1260,AX1260,AZ1260,BB1260,BD1260)</f>
        <v>0</v>
      </c>
      <c r="Q1260" s="372">
        <f>SUM(P1260*O1260)</f>
        <v>0</v>
      </c>
      <c r="R1260" s="43"/>
      <c r="S1260" s="318">
        <f>SUM(R1260*O1260)</f>
        <v>0</v>
      </c>
      <c r="T1260" s="44"/>
      <c r="U1260" s="317">
        <f>SUM(T1260*O1260)</f>
        <v>0</v>
      </c>
      <c r="V1260" s="43"/>
      <c r="W1260" s="318">
        <f>SUM(V1260*O1260)</f>
        <v>0</v>
      </c>
      <c r="X1260" s="44"/>
      <c r="Y1260" s="317">
        <f>SUM(X1260*O1260)</f>
        <v>0</v>
      </c>
      <c r="Z1260" s="43"/>
      <c r="AA1260" s="318">
        <f>SUM(Z1260*O1260)</f>
        <v>0</v>
      </c>
      <c r="AB1260" s="44"/>
      <c r="AC1260" s="317">
        <f>SUM(AB1260*O1260)</f>
        <v>0</v>
      </c>
      <c r="AD1260" s="43"/>
      <c r="AE1260" s="318">
        <f>SUM(AD1260*O1260)</f>
        <v>0</v>
      </c>
      <c r="AF1260" s="44"/>
      <c r="AG1260" s="317">
        <f>SUM(AF1260*O1260)</f>
        <v>0</v>
      </c>
      <c r="AH1260" s="43"/>
      <c r="AI1260" s="318">
        <f>SUM(AH1260*O1260)</f>
        <v>0</v>
      </c>
      <c r="AJ1260" s="44"/>
      <c r="AK1260" s="317">
        <f>SUM(AJ1260*O1260)</f>
        <v>0</v>
      </c>
      <c r="AL1260" s="43"/>
      <c r="AM1260" s="318">
        <f>SUM(AL1260*O1260)</f>
        <v>0</v>
      </c>
      <c r="AN1260" s="44"/>
      <c r="AO1260" s="317">
        <f>SUM(AN1260*O1260)</f>
        <v>0</v>
      </c>
      <c r="AP1260" s="43"/>
      <c r="AQ1260" s="318">
        <f>SUM(AP1260*O1260)</f>
        <v>0</v>
      </c>
      <c r="AR1260" s="44"/>
      <c r="AS1260" s="317">
        <f>SUM(AR1260*O1260)</f>
        <v>0</v>
      </c>
      <c r="AT1260" s="43"/>
      <c r="AU1260" s="318">
        <f>SUM(AT1260*O1260)</f>
        <v>0</v>
      </c>
      <c r="AV1260" s="44"/>
      <c r="AW1260" s="317">
        <f>SUM(AV1260*O1260)</f>
        <v>0</v>
      </c>
      <c r="AX1260" s="43"/>
      <c r="AY1260" s="318">
        <f>SUM(AX1260*O1260)</f>
        <v>0</v>
      </c>
      <c r="AZ1260" s="44"/>
      <c r="BA1260" s="317">
        <f>SUM(AZ1260*O1260)</f>
        <v>0</v>
      </c>
      <c r="BB1260" s="43"/>
      <c r="BC1260" s="318">
        <f>SUM(BB1260*O1260)</f>
        <v>0</v>
      </c>
      <c r="BD1260" s="44"/>
      <c r="BE1260" s="317">
        <f>SUM(BD1260*O1260)</f>
        <v>0</v>
      </c>
    </row>
    <row r="1261" spans="1:57" ht="25.5" x14ac:dyDescent="0.2">
      <c r="A1261" s="263">
        <v>437</v>
      </c>
      <c r="B1261" s="264" t="s">
        <v>113</v>
      </c>
      <c r="C1261" s="260" t="s">
        <v>114</v>
      </c>
      <c r="D1261" s="315" t="s">
        <v>730</v>
      </c>
      <c r="E1261" s="266" t="s">
        <v>2340</v>
      </c>
      <c r="F1261" s="265">
        <v>12</v>
      </c>
      <c r="G1261" s="266" t="s">
        <v>4614</v>
      </c>
      <c r="H1261" s="320" t="s">
        <v>4390</v>
      </c>
      <c r="I1261" s="266" t="s">
        <v>3747</v>
      </c>
      <c r="J1261" s="316" t="s">
        <v>4733</v>
      </c>
      <c r="K1261" s="263"/>
      <c r="L1261" s="267"/>
      <c r="M1261" s="267"/>
      <c r="N1261" s="267"/>
      <c r="O1261" s="360">
        <v>6.81</v>
      </c>
      <c r="P1261" s="371">
        <f>SUM(R1261,T1261,V1261,X1261,Z1261,AB1261,AD1261,AF1261,AH1261,AJ1261,AL1261,AN1261,AP1261,AR1261,AT1261,AV1261,AX1261,AZ1261,BB1261,BD1261)</f>
        <v>0</v>
      </c>
      <c r="Q1261" s="372">
        <f>SUM(P1261*O1261)</f>
        <v>0</v>
      </c>
      <c r="R1261" s="43"/>
      <c r="S1261" s="318">
        <f>SUM(R1261*O1261)</f>
        <v>0</v>
      </c>
      <c r="T1261" s="44"/>
      <c r="U1261" s="317">
        <f>SUM(T1261*O1261)</f>
        <v>0</v>
      </c>
      <c r="V1261" s="43"/>
      <c r="W1261" s="318">
        <f>SUM(V1261*O1261)</f>
        <v>0</v>
      </c>
      <c r="X1261" s="44"/>
      <c r="Y1261" s="317">
        <f>SUM(X1261*O1261)</f>
        <v>0</v>
      </c>
      <c r="Z1261" s="43"/>
      <c r="AA1261" s="318">
        <f>SUM(Z1261*O1261)</f>
        <v>0</v>
      </c>
      <c r="AB1261" s="44"/>
      <c r="AC1261" s="317">
        <f>SUM(AB1261*O1261)</f>
        <v>0</v>
      </c>
      <c r="AD1261" s="43"/>
      <c r="AE1261" s="318">
        <f>SUM(AD1261*O1261)</f>
        <v>0</v>
      </c>
      <c r="AF1261" s="44"/>
      <c r="AG1261" s="317">
        <f>SUM(AF1261*O1261)</f>
        <v>0</v>
      </c>
      <c r="AH1261" s="43"/>
      <c r="AI1261" s="318">
        <f>SUM(AH1261*O1261)</f>
        <v>0</v>
      </c>
      <c r="AJ1261" s="44"/>
      <c r="AK1261" s="317">
        <f>SUM(AJ1261*O1261)</f>
        <v>0</v>
      </c>
      <c r="AL1261" s="43"/>
      <c r="AM1261" s="318">
        <f>SUM(AL1261*O1261)</f>
        <v>0</v>
      </c>
      <c r="AN1261" s="44"/>
      <c r="AO1261" s="317">
        <f>SUM(AN1261*O1261)</f>
        <v>0</v>
      </c>
      <c r="AP1261" s="43"/>
      <c r="AQ1261" s="318">
        <f>SUM(AP1261*O1261)</f>
        <v>0</v>
      </c>
      <c r="AR1261" s="44"/>
      <c r="AS1261" s="317">
        <f>SUM(AR1261*O1261)</f>
        <v>0</v>
      </c>
      <c r="AT1261" s="43"/>
      <c r="AU1261" s="318">
        <f>SUM(AT1261*O1261)</f>
        <v>0</v>
      </c>
      <c r="AV1261" s="44"/>
      <c r="AW1261" s="317">
        <f>SUM(AV1261*O1261)</f>
        <v>0</v>
      </c>
      <c r="AX1261" s="43"/>
      <c r="AY1261" s="318">
        <f>SUM(AX1261*O1261)</f>
        <v>0</v>
      </c>
      <c r="AZ1261" s="44"/>
      <c r="BA1261" s="317">
        <f>SUM(AZ1261*O1261)</f>
        <v>0</v>
      </c>
      <c r="BB1261" s="43"/>
      <c r="BC1261" s="318">
        <f>SUM(BB1261*O1261)</f>
        <v>0</v>
      </c>
      <c r="BD1261" s="44"/>
      <c r="BE1261" s="317">
        <f>SUM(BD1261*O1261)</f>
        <v>0</v>
      </c>
    </row>
    <row r="1262" spans="1:57" x14ac:dyDescent="0.2">
      <c r="A1262" s="186">
        <v>437</v>
      </c>
      <c r="B1262" s="73" t="s">
        <v>113</v>
      </c>
      <c r="C1262" s="73" t="s">
        <v>114</v>
      </c>
      <c r="D1262" s="74" t="s">
        <v>1104</v>
      </c>
      <c r="E1262" s="74" t="s">
        <v>10</v>
      </c>
      <c r="F1262" s="75">
        <v>12</v>
      </c>
      <c r="G1262" s="74" t="s">
        <v>1051</v>
      </c>
      <c r="H1262" s="76" t="s">
        <v>1051</v>
      </c>
      <c r="I1262" s="74" t="s">
        <v>3400</v>
      </c>
      <c r="J1262" s="24" t="s">
        <v>3132</v>
      </c>
      <c r="K1262" s="186">
        <v>3</v>
      </c>
      <c r="L1262" s="144">
        <v>7.59</v>
      </c>
      <c r="M1262" s="77">
        <v>7.59</v>
      </c>
      <c r="N1262" s="77">
        <v>7.59</v>
      </c>
      <c r="O1262" s="220">
        <v>7.59</v>
      </c>
      <c r="P1262" s="371">
        <f>SUM(R1262,T1262,V1262,X1262,Z1262,AB1262,AD1262,AF1262,AH1262,AJ1262,AL1262,AN1262,AP1262,AR1262,AT1262,AV1262,AX1262,AZ1262,BB1262,BD1262)</f>
        <v>0</v>
      </c>
      <c r="Q1262" s="372">
        <f>SUM(P1262*O1262)</f>
        <v>0</v>
      </c>
      <c r="R1262" s="43"/>
      <c r="S1262" s="318">
        <f>SUM(R1262*O1262)</f>
        <v>0</v>
      </c>
      <c r="T1262" s="44"/>
      <c r="U1262" s="317">
        <f>SUM(T1262*O1262)</f>
        <v>0</v>
      </c>
      <c r="V1262" s="43"/>
      <c r="W1262" s="318">
        <f>SUM(V1262*O1262)</f>
        <v>0</v>
      </c>
      <c r="X1262" s="44"/>
      <c r="Y1262" s="317">
        <f>SUM(X1262*O1262)</f>
        <v>0</v>
      </c>
      <c r="Z1262" s="43"/>
      <c r="AA1262" s="318">
        <f>SUM(Z1262*O1262)</f>
        <v>0</v>
      </c>
      <c r="AB1262" s="44"/>
      <c r="AC1262" s="317">
        <f>SUM(AB1262*O1262)</f>
        <v>0</v>
      </c>
      <c r="AD1262" s="43"/>
      <c r="AE1262" s="318">
        <f>SUM(AD1262*O1262)</f>
        <v>0</v>
      </c>
      <c r="AF1262" s="44"/>
      <c r="AG1262" s="317">
        <f>SUM(AF1262*O1262)</f>
        <v>0</v>
      </c>
      <c r="AH1262" s="43"/>
      <c r="AI1262" s="318">
        <f>SUM(AH1262*O1262)</f>
        <v>0</v>
      </c>
      <c r="AJ1262" s="44"/>
      <c r="AK1262" s="317">
        <f>SUM(AJ1262*O1262)</f>
        <v>0</v>
      </c>
      <c r="AL1262" s="43"/>
      <c r="AM1262" s="318">
        <f>SUM(AL1262*O1262)</f>
        <v>0</v>
      </c>
      <c r="AN1262" s="44"/>
      <c r="AO1262" s="317">
        <f>SUM(AN1262*O1262)</f>
        <v>0</v>
      </c>
      <c r="AP1262" s="43"/>
      <c r="AQ1262" s="318">
        <f>SUM(AP1262*O1262)</f>
        <v>0</v>
      </c>
      <c r="AR1262" s="44"/>
      <c r="AS1262" s="317">
        <f>SUM(AR1262*O1262)</f>
        <v>0</v>
      </c>
      <c r="AT1262" s="43"/>
      <c r="AU1262" s="318">
        <f>SUM(AT1262*O1262)</f>
        <v>0</v>
      </c>
      <c r="AV1262" s="44"/>
      <c r="AW1262" s="317">
        <f>SUM(AV1262*O1262)</f>
        <v>0</v>
      </c>
      <c r="AX1262" s="43"/>
      <c r="AY1262" s="318">
        <f>SUM(AX1262*O1262)</f>
        <v>0</v>
      </c>
      <c r="AZ1262" s="44"/>
      <c r="BA1262" s="317">
        <f>SUM(AZ1262*O1262)</f>
        <v>0</v>
      </c>
      <c r="BB1262" s="43"/>
      <c r="BC1262" s="318">
        <f>SUM(BB1262*O1262)</f>
        <v>0</v>
      </c>
      <c r="BD1262" s="44"/>
      <c r="BE1262" s="317">
        <f>SUM(BD1262*O1262)</f>
        <v>0</v>
      </c>
    </row>
    <row r="1263" spans="1:57" ht="25.5" x14ac:dyDescent="0.2">
      <c r="A1263" s="187">
        <v>438</v>
      </c>
      <c r="B1263" s="25" t="s">
        <v>113</v>
      </c>
      <c r="C1263" s="25" t="s">
        <v>115</v>
      </c>
      <c r="D1263" s="29" t="s">
        <v>730</v>
      </c>
      <c r="E1263" s="28" t="s">
        <v>11</v>
      </c>
      <c r="F1263" s="188">
        <v>1</v>
      </c>
      <c r="G1263" s="28" t="s">
        <v>2235</v>
      </c>
      <c r="H1263" s="88" t="s">
        <v>2248</v>
      </c>
      <c r="I1263" s="29" t="s">
        <v>3404</v>
      </c>
      <c r="J1263" s="79" t="s">
        <v>2338</v>
      </c>
      <c r="K1263" s="187">
        <v>1</v>
      </c>
      <c r="L1263" s="80">
        <v>0.52</v>
      </c>
      <c r="M1263" s="80">
        <v>0.52</v>
      </c>
      <c r="N1263" s="80">
        <v>0.52</v>
      </c>
      <c r="O1263" s="223">
        <v>0.52</v>
      </c>
      <c r="P1263" s="371">
        <f>SUM(R1263,T1263,V1263,X1263,Z1263,AB1263,AD1263,AF1263,AH1263,AJ1263,AL1263,AN1263,AP1263,AR1263,AT1263,AV1263,AX1263,AZ1263,BB1263,BD1263)</f>
        <v>0</v>
      </c>
      <c r="Q1263" s="372">
        <f>SUM(P1263*O1263)</f>
        <v>0</v>
      </c>
      <c r="R1263" s="43"/>
      <c r="S1263" s="318">
        <f>SUM(R1263*O1263)</f>
        <v>0</v>
      </c>
      <c r="T1263" s="44"/>
      <c r="U1263" s="317">
        <f>SUM(T1263*O1263)</f>
        <v>0</v>
      </c>
      <c r="V1263" s="43"/>
      <c r="W1263" s="318">
        <f>SUM(V1263*O1263)</f>
        <v>0</v>
      </c>
      <c r="X1263" s="44"/>
      <c r="Y1263" s="317">
        <f>SUM(X1263*O1263)</f>
        <v>0</v>
      </c>
      <c r="Z1263" s="43"/>
      <c r="AA1263" s="318">
        <f>SUM(Z1263*O1263)</f>
        <v>0</v>
      </c>
      <c r="AB1263" s="44"/>
      <c r="AC1263" s="317">
        <f>SUM(AB1263*O1263)</f>
        <v>0</v>
      </c>
      <c r="AD1263" s="43"/>
      <c r="AE1263" s="318">
        <f>SUM(AD1263*O1263)</f>
        <v>0</v>
      </c>
      <c r="AF1263" s="44"/>
      <c r="AG1263" s="317">
        <f>SUM(AF1263*O1263)</f>
        <v>0</v>
      </c>
      <c r="AH1263" s="43"/>
      <c r="AI1263" s="318">
        <f>SUM(AH1263*O1263)</f>
        <v>0</v>
      </c>
      <c r="AJ1263" s="44"/>
      <c r="AK1263" s="317">
        <f>SUM(AJ1263*O1263)</f>
        <v>0</v>
      </c>
      <c r="AL1263" s="43"/>
      <c r="AM1263" s="318">
        <f>SUM(AL1263*O1263)</f>
        <v>0</v>
      </c>
      <c r="AN1263" s="44"/>
      <c r="AO1263" s="317">
        <f>SUM(AN1263*O1263)</f>
        <v>0</v>
      </c>
      <c r="AP1263" s="43"/>
      <c r="AQ1263" s="318">
        <f>SUM(AP1263*O1263)</f>
        <v>0</v>
      </c>
      <c r="AR1263" s="44"/>
      <c r="AS1263" s="317">
        <f>SUM(AR1263*O1263)</f>
        <v>0</v>
      </c>
      <c r="AT1263" s="43"/>
      <c r="AU1263" s="318">
        <f>SUM(AT1263*O1263)</f>
        <v>0</v>
      </c>
      <c r="AV1263" s="44"/>
      <c r="AW1263" s="317">
        <f>SUM(AV1263*O1263)</f>
        <v>0</v>
      </c>
      <c r="AX1263" s="43"/>
      <c r="AY1263" s="318">
        <f>SUM(AX1263*O1263)</f>
        <v>0</v>
      </c>
      <c r="AZ1263" s="44"/>
      <c r="BA1263" s="317">
        <f>SUM(AZ1263*O1263)</f>
        <v>0</v>
      </c>
      <c r="BB1263" s="43"/>
      <c r="BC1263" s="318">
        <f>SUM(BB1263*O1263)</f>
        <v>0</v>
      </c>
      <c r="BD1263" s="44"/>
      <c r="BE1263" s="317">
        <f>SUM(BD1263*O1263)</f>
        <v>0</v>
      </c>
    </row>
    <row r="1264" spans="1:57" ht="25.5" x14ac:dyDescent="0.2">
      <c r="A1264" s="263">
        <v>438</v>
      </c>
      <c r="B1264" s="264" t="s">
        <v>113</v>
      </c>
      <c r="C1264" s="260" t="s">
        <v>115</v>
      </c>
      <c r="D1264" s="315" t="s">
        <v>730</v>
      </c>
      <c r="E1264" s="266" t="s">
        <v>2340</v>
      </c>
      <c r="F1264" s="265">
        <v>12</v>
      </c>
      <c r="G1264" s="266" t="s">
        <v>4615</v>
      </c>
      <c r="H1264" s="320" t="s">
        <v>4391</v>
      </c>
      <c r="I1264" s="266" t="s">
        <v>3747</v>
      </c>
      <c r="J1264" s="316" t="s">
        <v>4733</v>
      </c>
      <c r="K1264" s="263"/>
      <c r="L1264" s="267"/>
      <c r="M1264" s="267"/>
      <c r="N1264" s="267"/>
      <c r="O1264" s="360">
        <v>6.81</v>
      </c>
      <c r="P1264" s="371">
        <f>SUM(R1264,T1264,V1264,X1264,Z1264,AB1264,AD1264,AF1264,AH1264,AJ1264,AL1264,AN1264,AP1264,AR1264,AT1264,AV1264,AX1264,AZ1264,BB1264,BD1264)</f>
        <v>0</v>
      </c>
      <c r="Q1264" s="372">
        <f>SUM(P1264*O1264)</f>
        <v>0</v>
      </c>
      <c r="R1264" s="43"/>
      <c r="S1264" s="318">
        <f>SUM(R1264*O1264)</f>
        <v>0</v>
      </c>
      <c r="T1264" s="44"/>
      <c r="U1264" s="317">
        <f>SUM(T1264*O1264)</f>
        <v>0</v>
      </c>
      <c r="V1264" s="43"/>
      <c r="W1264" s="318">
        <f>SUM(V1264*O1264)</f>
        <v>0</v>
      </c>
      <c r="X1264" s="44"/>
      <c r="Y1264" s="317">
        <f>SUM(X1264*O1264)</f>
        <v>0</v>
      </c>
      <c r="Z1264" s="43"/>
      <c r="AA1264" s="318">
        <f>SUM(Z1264*O1264)</f>
        <v>0</v>
      </c>
      <c r="AB1264" s="44"/>
      <c r="AC1264" s="317">
        <f>SUM(AB1264*O1264)</f>
        <v>0</v>
      </c>
      <c r="AD1264" s="43"/>
      <c r="AE1264" s="318">
        <f>SUM(AD1264*O1264)</f>
        <v>0</v>
      </c>
      <c r="AF1264" s="44"/>
      <c r="AG1264" s="317">
        <f>SUM(AF1264*O1264)</f>
        <v>0</v>
      </c>
      <c r="AH1264" s="43"/>
      <c r="AI1264" s="318">
        <f>SUM(AH1264*O1264)</f>
        <v>0</v>
      </c>
      <c r="AJ1264" s="44"/>
      <c r="AK1264" s="317">
        <f>SUM(AJ1264*O1264)</f>
        <v>0</v>
      </c>
      <c r="AL1264" s="43"/>
      <c r="AM1264" s="318">
        <f>SUM(AL1264*O1264)</f>
        <v>0</v>
      </c>
      <c r="AN1264" s="44"/>
      <c r="AO1264" s="317">
        <f>SUM(AN1264*O1264)</f>
        <v>0</v>
      </c>
      <c r="AP1264" s="43"/>
      <c r="AQ1264" s="318">
        <f>SUM(AP1264*O1264)</f>
        <v>0</v>
      </c>
      <c r="AR1264" s="44"/>
      <c r="AS1264" s="317">
        <f>SUM(AR1264*O1264)</f>
        <v>0</v>
      </c>
      <c r="AT1264" s="43"/>
      <c r="AU1264" s="318">
        <f>SUM(AT1264*O1264)</f>
        <v>0</v>
      </c>
      <c r="AV1264" s="44"/>
      <c r="AW1264" s="317">
        <f>SUM(AV1264*O1264)</f>
        <v>0</v>
      </c>
      <c r="AX1264" s="43"/>
      <c r="AY1264" s="318">
        <f>SUM(AX1264*O1264)</f>
        <v>0</v>
      </c>
      <c r="AZ1264" s="44"/>
      <c r="BA1264" s="317">
        <f>SUM(AZ1264*O1264)</f>
        <v>0</v>
      </c>
      <c r="BB1264" s="43"/>
      <c r="BC1264" s="318">
        <f>SUM(BB1264*O1264)</f>
        <v>0</v>
      </c>
      <c r="BD1264" s="44"/>
      <c r="BE1264" s="317">
        <f>SUM(BD1264*O1264)</f>
        <v>0</v>
      </c>
    </row>
    <row r="1265" spans="1:57" x14ac:dyDescent="0.2">
      <c r="A1265" s="186">
        <v>438</v>
      </c>
      <c r="B1265" s="73" t="s">
        <v>113</v>
      </c>
      <c r="C1265" s="73" t="s">
        <v>115</v>
      </c>
      <c r="D1265" s="74" t="s">
        <v>1103</v>
      </c>
      <c r="E1265" s="74" t="s">
        <v>10</v>
      </c>
      <c r="F1265" s="75">
        <v>12</v>
      </c>
      <c r="G1265" s="74" t="s">
        <v>1052</v>
      </c>
      <c r="H1265" s="76" t="s">
        <v>1052</v>
      </c>
      <c r="I1265" s="74" t="s">
        <v>3400</v>
      </c>
      <c r="J1265" s="24" t="s">
        <v>3132</v>
      </c>
      <c r="K1265" s="186">
        <v>2</v>
      </c>
      <c r="L1265" s="144">
        <v>7.59</v>
      </c>
      <c r="M1265" s="77">
        <v>7.59</v>
      </c>
      <c r="N1265" s="77">
        <v>7.59</v>
      </c>
      <c r="O1265" s="220">
        <v>7.59</v>
      </c>
      <c r="P1265" s="371">
        <f>SUM(R1265,T1265,V1265,X1265,Z1265,AB1265,AD1265,AF1265,AH1265,AJ1265,AL1265,AN1265,AP1265,AR1265,AT1265,AV1265,AX1265,AZ1265,BB1265,BD1265)</f>
        <v>0</v>
      </c>
      <c r="Q1265" s="372">
        <f>SUM(P1265*O1265)</f>
        <v>0</v>
      </c>
      <c r="R1265" s="43"/>
      <c r="S1265" s="318">
        <f>SUM(R1265*O1265)</f>
        <v>0</v>
      </c>
      <c r="T1265" s="44"/>
      <c r="U1265" s="317">
        <f>SUM(T1265*O1265)</f>
        <v>0</v>
      </c>
      <c r="V1265" s="43"/>
      <c r="W1265" s="318">
        <f>SUM(V1265*O1265)</f>
        <v>0</v>
      </c>
      <c r="X1265" s="44"/>
      <c r="Y1265" s="317">
        <f>SUM(X1265*O1265)</f>
        <v>0</v>
      </c>
      <c r="Z1265" s="43"/>
      <c r="AA1265" s="318">
        <f>SUM(Z1265*O1265)</f>
        <v>0</v>
      </c>
      <c r="AB1265" s="44"/>
      <c r="AC1265" s="317">
        <f>SUM(AB1265*O1265)</f>
        <v>0</v>
      </c>
      <c r="AD1265" s="43"/>
      <c r="AE1265" s="318">
        <f>SUM(AD1265*O1265)</f>
        <v>0</v>
      </c>
      <c r="AF1265" s="44"/>
      <c r="AG1265" s="317">
        <f>SUM(AF1265*O1265)</f>
        <v>0</v>
      </c>
      <c r="AH1265" s="43"/>
      <c r="AI1265" s="318">
        <f>SUM(AH1265*O1265)</f>
        <v>0</v>
      </c>
      <c r="AJ1265" s="44"/>
      <c r="AK1265" s="317">
        <f>SUM(AJ1265*O1265)</f>
        <v>0</v>
      </c>
      <c r="AL1265" s="43"/>
      <c r="AM1265" s="318">
        <f>SUM(AL1265*O1265)</f>
        <v>0</v>
      </c>
      <c r="AN1265" s="44"/>
      <c r="AO1265" s="317">
        <f>SUM(AN1265*O1265)</f>
        <v>0</v>
      </c>
      <c r="AP1265" s="43"/>
      <c r="AQ1265" s="318">
        <f>SUM(AP1265*O1265)</f>
        <v>0</v>
      </c>
      <c r="AR1265" s="44"/>
      <c r="AS1265" s="317">
        <f>SUM(AR1265*O1265)</f>
        <v>0</v>
      </c>
      <c r="AT1265" s="43"/>
      <c r="AU1265" s="318">
        <f>SUM(AT1265*O1265)</f>
        <v>0</v>
      </c>
      <c r="AV1265" s="44"/>
      <c r="AW1265" s="317">
        <f>SUM(AV1265*O1265)</f>
        <v>0</v>
      </c>
      <c r="AX1265" s="43"/>
      <c r="AY1265" s="318">
        <f>SUM(AX1265*O1265)</f>
        <v>0</v>
      </c>
      <c r="AZ1265" s="44"/>
      <c r="BA1265" s="317">
        <f>SUM(AZ1265*O1265)</f>
        <v>0</v>
      </c>
      <c r="BB1265" s="43"/>
      <c r="BC1265" s="318">
        <f>SUM(BB1265*O1265)</f>
        <v>0</v>
      </c>
      <c r="BD1265" s="44"/>
      <c r="BE1265" s="317">
        <f>SUM(BD1265*O1265)</f>
        <v>0</v>
      </c>
    </row>
    <row r="1266" spans="1:57" ht="25.5" x14ac:dyDescent="0.2">
      <c r="A1266" s="187">
        <v>439</v>
      </c>
      <c r="B1266" s="25" t="s">
        <v>113</v>
      </c>
      <c r="C1266" s="25" t="s">
        <v>118</v>
      </c>
      <c r="D1266" s="29" t="s">
        <v>730</v>
      </c>
      <c r="E1266" s="28" t="s">
        <v>11</v>
      </c>
      <c r="F1266" s="188">
        <v>1</v>
      </c>
      <c r="G1266" s="28" t="s">
        <v>2236</v>
      </c>
      <c r="H1266" s="88" t="s">
        <v>2249</v>
      </c>
      <c r="I1266" s="29" t="s">
        <v>3404</v>
      </c>
      <c r="J1266" s="79" t="s">
        <v>2338</v>
      </c>
      <c r="K1266" s="187">
        <v>1</v>
      </c>
      <c r="L1266" s="80">
        <v>0.52</v>
      </c>
      <c r="M1266" s="80">
        <v>0.52</v>
      </c>
      <c r="N1266" s="80">
        <v>0.52</v>
      </c>
      <c r="O1266" s="223">
        <v>0.52</v>
      </c>
      <c r="P1266" s="371">
        <f>SUM(R1266,T1266,V1266,X1266,Z1266,AB1266,AD1266,AF1266,AH1266,AJ1266,AL1266,AN1266,AP1266,AR1266,AT1266,AV1266,AX1266,AZ1266,BB1266,BD1266)</f>
        <v>0</v>
      </c>
      <c r="Q1266" s="372">
        <f>SUM(P1266*O1266)</f>
        <v>0</v>
      </c>
      <c r="R1266" s="43"/>
      <c r="S1266" s="318">
        <f>SUM(R1266*O1266)</f>
        <v>0</v>
      </c>
      <c r="T1266" s="44"/>
      <c r="U1266" s="317">
        <f>SUM(T1266*O1266)</f>
        <v>0</v>
      </c>
      <c r="V1266" s="43"/>
      <c r="W1266" s="318">
        <f>SUM(V1266*O1266)</f>
        <v>0</v>
      </c>
      <c r="X1266" s="44"/>
      <c r="Y1266" s="317">
        <f>SUM(X1266*O1266)</f>
        <v>0</v>
      </c>
      <c r="Z1266" s="43"/>
      <c r="AA1266" s="318">
        <f>SUM(Z1266*O1266)</f>
        <v>0</v>
      </c>
      <c r="AB1266" s="44"/>
      <c r="AC1266" s="317">
        <f>SUM(AB1266*O1266)</f>
        <v>0</v>
      </c>
      <c r="AD1266" s="43"/>
      <c r="AE1266" s="318">
        <f>SUM(AD1266*O1266)</f>
        <v>0</v>
      </c>
      <c r="AF1266" s="44"/>
      <c r="AG1266" s="317">
        <f>SUM(AF1266*O1266)</f>
        <v>0</v>
      </c>
      <c r="AH1266" s="43"/>
      <c r="AI1266" s="318">
        <f>SUM(AH1266*O1266)</f>
        <v>0</v>
      </c>
      <c r="AJ1266" s="44"/>
      <c r="AK1266" s="317">
        <f>SUM(AJ1266*O1266)</f>
        <v>0</v>
      </c>
      <c r="AL1266" s="43"/>
      <c r="AM1266" s="318">
        <f>SUM(AL1266*O1266)</f>
        <v>0</v>
      </c>
      <c r="AN1266" s="44"/>
      <c r="AO1266" s="317">
        <f>SUM(AN1266*O1266)</f>
        <v>0</v>
      </c>
      <c r="AP1266" s="43"/>
      <c r="AQ1266" s="318">
        <f>SUM(AP1266*O1266)</f>
        <v>0</v>
      </c>
      <c r="AR1266" s="44"/>
      <c r="AS1266" s="317">
        <f>SUM(AR1266*O1266)</f>
        <v>0</v>
      </c>
      <c r="AT1266" s="43"/>
      <c r="AU1266" s="318">
        <f>SUM(AT1266*O1266)</f>
        <v>0</v>
      </c>
      <c r="AV1266" s="44"/>
      <c r="AW1266" s="317">
        <f>SUM(AV1266*O1266)</f>
        <v>0</v>
      </c>
      <c r="AX1266" s="43"/>
      <c r="AY1266" s="318">
        <f>SUM(AX1266*O1266)</f>
        <v>0</v>
      </c>
      <c r="AZ1266" s="44"/>
      <c r="BA1266" s="317">
        <f>SUM(AZ1266*O1266)</f>
        <v>0</v>
      </c>
      <c r="BB1266" s="43"/>
      <c r="BC1266" s="318">
        <f>SUM(BB1266*O1266)</f>
        <v>0</v>
      </c>
      <c r="BD1266" s="44"/>
      <c r="BE1266" s="317">
        <f>SUM(BD1266*O1266)</f>
        <v>0</v>
      </c>
    </row>
    <row r="1267" spans="1:57" ht="25.5" x14ac:dyDescent="0.2">
      <c r="A1267" s="263">
        <v>439</v>
      </c>
      <c r="B1267" s="264" t="s">
        <v>113</v>
      </c>
      <c r="C1267" s="260" t="s">
        <v>118</v>
      </c>
      <c r="D1267" s="315" t="s">
        <v>730</v>
      </c>
      <c r="E1267" s="266" t="s">
        <v>2340</v>
      </c>
      <c r="F1267" s="265">
        <v>12</v>
      </c>
      <c r="G1267" s="266" t="s">
        <v>4616</v>
      </c>
      <c r="H1267" s="320" t="s">
        <v>4392</v>
      </c>
      <c r="I1267" s="266" t="s">
        <v>3747</v>
      </c>
      <c r="J1267" s="316" t="s">
        <v>4733</v>
      </c>
      <c r="K1267" s="263"/>
      <c r="L1267" s="267"/>
      <c r="M1267" s="267"/>
      <c r="N1267" s="267"/>
      <c r="O1267" s="360">
        <v>6.81</v>
      </c>
      <c r="P1267" s="371">
        <f>SUM(R1267,T1267,V1267,X1267,Z1267,AB1267,AD1267,AF1267,AH1267,AJ1267,AL1267,AN1267,AP1267,AR1267,AT1267,AV1267,AX1267,AZ1267,BB1267,BD1267)</f>
        <v>0</v>
      </c>
      <c r="Q1267" s="372">
        <f>SUM(P1267*O1267)</f>
        <v>0</v>
      </c>
      <c r="R1267" s="43"/>
      <c r="S1267" s="318">
        <f>SUM(R1267*O1267)</f>
        <v>0</v>
      </c>
      <c r="T1267" s="44"/>
      <c r="U1267" s="317">
        <f>SUM(T1267*O1267)</f>
        <v>0</v>
      </c>
      <c r="V1267" s="43"/>
      <c r="W1267" s="318">
        <f>SUM(V1267*O1267)</f>
        <v>0</v>
      </c>
      <c r="X1267" s="44"/>
      <c r="Y1267" s="317">
        <f>SUM(X1267*O1267)</f>
        <v>0</v>
      </c>
      <c r="Z1267" s="43"/>
      <c r="AA1267" s="318">
        <f>SUM(Z1267*O1267)</f>
        <v>0</v>
      </c>
      <c r="AB1267" s="44"/>
      <c r="AC1267" s="317">
        <f>SUM(AB1267*O1267)</f>
        <v>0</v>
      </c>
      <c r="AD1267" s="43"/>
      <c r="AE1267" s="318">
        <f>SUM(AD1267*O1267)</f>
        <v>0</v>
      </c>
      <c r="AF1267" s="44"/>
      <c r="AG1267" s="317">
        <f>SUM(AF1267*O1267)</f>
        <v>0</v>
      </c>
      <c r="AH1267" s="43"/>
      <c r="AI1267" s="318">
        <f>SUM(AH1267*O1267)</f>
        <v>0</v>
      </c>
      <c r="AJ1267" s="44"/>
      <c r="AK1267" s="317">
        <f>SUM(AJ1267*O1267)</f>
        <v>0</v>
      </c>
      <c r="AL1267" s="43"/>
      <c r="AM1267" s="318">
        <f>SUM(AL1267*O1267)</f>
        <v>0</v>
      </c>
      <c r="AN1267" s="44"/>
      <c r="AO1267" s="317">
        <f>SUM(AN1267*O1267)</f>
        <v>0</v>
      </c>
      <c r="AP1267" s="43"/>
      <c r="AQ1267" s="318">
        <f>SUM(AP1267*O1267)</f>
        <v>0</v>
      </c>
      <c r="AR1267" s="44"/>
      <c r="AS1267" s="317">
        <f>SUM(AR1267*O1267)</f>
        <v>0</v>
      </c>
      <c r="AT1267" s="43"/>
      <c r="AU1267" s="318">
        <f>SUM(AT1267*O1267)</f>
        <v>0</v>
      </c>
      <c r="AV1267" s="44"/>
      <c r="AW1267" s="317">
        <f>SUM(AV1267*O1267)</f>
        <v>0</v>
      </c>
      <c r="AX1267" s="43"/>
      <c r="AY1267" s="318">
        <f>SUM(AX1267*O1267)</f>
        <v>0</v>
      </c>
      <c r="AZ1267" s="44"/>
      <c r="BA1267" s="317">
        <f>SUM(AZ1267*O1267)</f>
        <v>0</v>
      </c>
      <c r="BB1267" s="43"/>
      <c r="BC1267" s="318">
        <f>SUM(BB1267*O1267)</f>
        <v>0</v>
      </c>
      <c r="BD1267" s="44"/>
      <c r="BE1267" s="317">
        <f>SUM(BD1267*O1267)</f>
        <v>0</v>
      </c>
    </row>
    <row r="1268" spans="1:57" x14ac:dyDescent="0.2">
      <c r="A1268" s="186">
        <v>439</v>
      </c>
      <c r="B1268" s="73" t="s">
        <v>113</v>
      </c>
      <c r="C1268" s="73" t="s">
        <v>118</v>
      </c>
      <c r="D1268" s="74" t="s">
        <v>730</v>
      </c>
      <c r="E1268" s="74" t="s">
        <v>10</v>
      </c>
      <c r="F1268" s="75">
        <v>12</v>
      </c>
      <c r="G1268" s="74" t="s">
        <v>1053</v>
      </c>
      <c r="H1268" s="76" t="s">
        <v>1053</v>
      </c>
      <c r="I1268" s="74" t="s">
        <v>3400</v>
      </c>
      <c r="J1268" s="24" t="s">
        <v>3132</v>
      </c>
      <c r="K1268" s="186">
        <v>2</v>
      </c>
      <c r="L1268" s="144">
        <v>7.59</v>
      </c>
      <c r="M1268" s="77">
        <v>7.59</v>
      </c>
      <c r="N1268" s="77">
        <v>7.59</v>
      </c>
      <c r="O1268" s="220">
        <v>7.59</v>
      </c>
      <c r="P1268" s="371">
        <f>SUM(R1268,T1268,V1268,X1268,Z1268,AB1268,AD1268,AF1268,AH1268,AJ1268,AL1268,AN1268,AP1268,AR1268,AT1268,AV1268,AX1268,AZ1268,BB1268,BD1268)</f>
        <v>0</v>
      </c>
      <c r="Q1268" s="372">
        <f>SUM(P1268*O1268)</f>
        <v>0</v>
      </c>
      <c r="R1268" s="43"/>
      <c r="S1268" s="318">
        <f>SUM(R1268*O1268)</f>
        <v>0</v>
      </c>
      <c r="T1268" s="44"/>
      <c r="U1268" s="317">
        <f>SUM(T1268*O1268)</f>
        <v>0</v>
      </c>
      <c r="V1268" s="43"/>
      <c r="W1268" s="318">
        <f>SUM(V1268*O1268)</f>
        <v>0</v>
      </c>
      <c r="X1268" s="44"/>
      <c r="Y1268" s="317">
        <f>SUM(X1268*O1268)</f>
        <v>0</v>
      </c>
      <c r="Z1268" s="43"/>
      <c r="AA1268" s="318">
        <f>SUM(Z1268*O1268)</f>
        <v>0</v>
      </c>
      <c r="AB1268" s="44"/>
      <c r="AC1268" s="317">
        <f>SUM(AB1268*O1268)</f>
        <v>0</v>
      </c>
      <c r="AD1268" s="43"/>
      <c r="AE1268" s="318">
        <f>SUM(AD1268*O1268)</f>
        <v>0</v>
      </c>
      <c r="AF1268" s="44"/>
      <c r="AG1268" s="317">
        <f>SUM(AF1268*O1268)</f>
        <v>0</v>
      </c>
      <c r="AH1268" s="43"/>
      <c r="AI1268" s="318">
        <f>SUM(AH1268*O1268)</f>
        <v>0</v>
      </c>
      <c r="AJ1268" s="44"/>
      <c r="AK1268" s="317">
        <f>SUM(AJ1268*O1268)</f>
        <v>0</v>
      </c>
      <c r="AL1268" s="43"/>
      <c r="AM1268" s="318">
        <f>SUM(AL1268*O1268)</f>
        <v>0</v>
      </c>
      <c r="AN1268" s="44"/>
      <c r="AO1268" s="317">
        <f>SUM(AN1268*O1268)</f>
        <v>0</v>
      </c>
      <c r="AP1268" s="43"/>
      <c r="AQ1268" s="318">
        <f>SUM(AP1268*O1268)</f>
        <v>0</v>
      </c>
      <c r="AR1268" s="44"/>
      <c r="AS1268" s="317">
        <f>SUM(AR1268*O1268)</f>
        <v>0</v>
      </c>
      <c r="AT1268" s="43"/>
      <c r="AU1268" s="318">
        <f>SUM(AT1268*O1268)</f>
        <v>0</v>
      </c>
      <c r="AV1268" s="44"/>
      <c r="AW1268" s="317">
        <f>SUM(AV1268*O1268)</f>
        <v>0</v>
      </c>
      <c r="AX1268" s="43"/>
      <c r="AY1268" s="318">
        <f>SUM(AX1268*O1268)</f>
        <v>0</v>
      </c>
      <c r="AZ1268" s="44"/>
      <c r="BA1268" s="317">
        <f>SUM(AZ1268*O1268)</f>
        <v>0</v>
      </c>
      <c r="BB1268" s="43"/>
      <c r="BC1268" s="318">
        <f>SUM(BB1268*O1268)</f>
        <v>0</v>
      </c>
      <c r="BD1268" s="44"/>
      <c r="BE1268" s="317">
        <f>SUM(BD1268*O1268)</f>
        <v>0</v>
      </c>
    </row>
    <row r="1269" spans="1:57" ht="25.5" x14ac:dyDescent="0.2">
      <c r="A1269" s="186">
        <v>440</v>
      </c>
      <c r="B1269" s="73" t="s">
        <v>113</v>
      </c>
      <c r="C1269" s="73" t="s">
        <v>131</v>
      </c>
      <c r="D1269" s="74" t="s">
        <v>120</v>
      </c>
      <c r="E1269" s="74" t="s">
        <v>12</v>
      </c>
      <c r="F1269" s="75">
        <v>4</v>
      </c>
      <c r="G1269" s="74" t="s">
        <v>3625</v>
      </c>
      <c r="H1269" s="76" t="s">
        <v>3625</v>
      </c>
      <c r="I1269" s="74" t="s">
        <v>3400</v>
      </c>
      <c r="J1269" s="24" t="s">
        <v>3132</v>
      </c>
      <c r="K1269" s="186">
        <v>1</v>
      </c>
      <c r="L1269" s="144">
        <v>5.59</v>
      </c>
      <c r="M1269" s="77">
        <v>5.59</v>
      </c>
      <c r="N1269" s="77">
        <v>5.59</v>
      </c>
      <c r="O1269" s="220">
        <v>5.59</v>
      </c>
      <c r="P1269" s="371">
        <f>SUM(R1269,T1269,V1269,X1269,Z1269,AB1269,AD1269,AF1269,AH1269,AJ1269,AL1269,AN1269,AP1269,AR1269,AT1269,AV1269,AX1269,AZ1269,BB1269,BD1269)</f>
        <v>0</v>
      </c>
      <c r="Q1269" s="372">
        <f>SUM(P1269*O1269)</f>
        <v>0</v>
      </c>
      <c r="R1269" s="43"/>
      <c r="S1269" s="318">
        <f>SUM(R1269*O1269)</f>
        <v>0</v>
      </c>
      <c r="T1269" s="44"/>
      <c r="U1269" s="317">
        <f>SUM(T1269*O1269)</f>
        <v>0</v>
      </c>
      <c r="V1269" s="43"/>
      <c r="W1269" s="318">
        <f>SUM(V1269*O1269)</f>
        <v>0</v>
      </c>
      <c r="X1269" s="44"/>
      <c r="Y1269" s="317">
        <f>SUM(X1269*O1269)</f>
        <v>0</v>
      </c>
      <c r="Z1269" s="43"/>
      <c r="AA1269" s="318">
        <f>SUM(Z1269*O1269)</f>
        <v>0</v>
      </c>
      <c r="AB1269" s="44"/>
      <c r="AC1269" s="317">
        <f>SUM(AB1269*O1269)</f>
        <v>0</v>
      </c>
      <c r="AD1269" s="43"/>
      <c r="AE1269" s="318">
        <f>SUM(AD1269*O1269)</f>
        <v>0</v>
      </c>
      <c r="AF1269" s="44"/>
      <c r="AG1269" s="317">
        <f>SUM(AF1269*O1269)</f>
        <v>0</v>
      </c>
      <c r="AH1269" s="43"/>
      <c r="AI1269" s="318">
        <f>SUM(AH1269*O1269)</f>
        <v>0</v>
      </c>
      <c r="AJ1269" s="44"/>
      <c r="AK1269" s="317">
        <f>SUM(AJ1269*O1269)</f>
        <v>0</v>
      </c>
      <c r="AL1269" s="43"/>
      <c r="AM1269" s="318">
        <f>SUM(AL1269*O1269)</f>
        <v>0</v>
      </c>
      <c r="AN1269" s="44"/>
      <c r="AO1269" s="317">
        <f>SUM(AN1269*O1269)</f>
        <v>0</v>
      </c>
      <c r="AP1269" s="43"/>
      <c r="AQ1269" s="318">
        <f>SUM(AP1269*O1269)</f>
        <v>0</v>
      </c>
      <c r="AR1269" s="44"/>
      <c r="AS1269" s="317">
        <f>SUM(AR1269*O1269)</f>
        <v>0</v>
      </c>
      <c r="AT1269" s="43"/>
      <c r="AU1269" s="318">
        <f>SUM(AT1269*O1269)</f>
        <v>0</v>
      </c>
      <c r="AV1269" s="44"/>
      <c r="AW1269" s="317">
        <f>SUM(AV1269*O1269)</f>
        <v>0</v>
      </c>
      <c r="AX1269" s="43"/>
      <c r="AY1269" s="318">
        <f>SUM(AX1269*O1269)</f>
        <v>0</v>
      </c>
      <c r="AZ1269" s="44"/>
      <c r="BA1269" s="317">
        <f>SUM(AZ1269*O1269)</f>
        <v>0</v>
      </c>
      <c r="BB1269" s="43"/>
      <c r="BC1269" s="318">
        <f>SUM(BB1269*O1269)</f>
        <v>0</v>
      </c>
      <c r="BD1269" s="44"/>
      <c r="BE1269" s="317">
        <f>SUM(BD1269*O1269)</f>
        <v>0</v>
      </c>
    </row>
    <row r="1270" spans="1:57" ht="25.5" x14ac:dyDescent="0.2">
      <c r="A1270" s="81">
        <v>440</v>
      </c>
      <c r="B1270" s="82" t="s">
        <v>113</v>
      </c>
      <c r="C1270" s="82" t="s">
        <v>131</v>
      </c>
      <c r="D1270" s="83" t="s">
        <v>738</v>
      </c>
      <c r="E1270" s="84" t="s">
        <v>12</v>
      </c>
      <c r="F1270" s="85">
        <v>4</v>
      </c>
      <c r="G1270" s="84">
        <v>2134341</v>
      </c>
      <c r="H1270" s="22">
        <v>9712848</v>
      </c>
      <c r="I1270" s="34">
        <v>57681</v>
      </c>
      <c r="J1270" s="86" t="s">
        <v>1074</v>
      </c>
      <c r="K1270" s="81">
        <v>2</v>
      </c>
      <c r="L1270" s="87">
        <v>5.44</v>
      </c>
      <c r="M1270" s="155">
        <v>6.69</v>
      </c>
      <c r="N1270" s="87">
        <v>6.69</v>
      </c>
      <c r="O1270" s="362">
        <v>5.6</v>
      </c>
      <c r="P1270" s="371">
        <f>SUM(R1270,T1270,V1270,X1270,Z1270,AB1270,AD1270,AF1270,AH1270,AJ1270,AL1270,AN1270,AP1270,AR1270,AT1270,AV1270,AX1270,AZ1270,BB1270,BD1270)</f>
        <v>0</v>
      </c>
      <c r="Q1270" s="372">
        <f>SUM(P1270*O1270)</f>
        <v>0</v>
      </c>
      <c r="R1270" s="43"/>
      <c r="S1270" s="318">
        <f>SUM(R1270*O1270)</f>
        <v>0</v>
      </c>
      <c r="T1270" s="44"/>
      <c r="U1270" s="317">
        <f>SUM(T1270*O1270)</f>
        <v>0</v>
      </c>
      <c r="V1270" s="43"/>
      <c r="W1270" s="318">
        <f>SUM(V1270*O1270)</f>
        <v>0</v>
      </c>
      <c r="X1270" s="44"/>
      <c r="Y1270" s="317">
        <f>SUM(X1270*O1270)</f>
        <v>0</v>
      </c>
      <c r="Z1270" s="43"/>
      <c r="AA1270" s="318">
        <f>SUM(Z1270*O1270)</f>
        <v>0</v>
      </c>
      <c r="AB1270" s="44"/>
      <c r="AC1270" s="317">
        <f>SUM(AB1270*O1270)</f>
        <v>0</v>
      </c>
      <c r="AD1270" s="43"/>
      <c r="AE1270" s="318">
        <f>SUM(AD1270*O1270)</f>
        <v>0</v>
      </c>
      <c r="AF1270" s="44"/>
      <c r="AG1270" s="317">
        <f>SUM(AF1270*O1270)</f>
        <v>0</v>
      </c>
      <c r="AH1270" s="43"/>
      <c r="AI1270" s="318">
        <f>SUM(AH1270*O1270)</f>
        <v>0</v>
      </c>
      <c r="AJ1270" s="44"/>
      <c r="AK1270" s="317">
        <f>SUM(AJ1270*O1270)</f>
        <v>0</v>
      </c>
      <c r="AL1270" s="43"/>
      <c r="AM1270" s="318">
        <f>SUM(AL1270*O1270)</f>
        <v>0</v>
      </c>
      <c r="AN1270" s="44"/>
      <c r="AO1270" s="317">
        <f>SUM(AN1270*O1270)</f>
        <v>0</v>
      </c>
      <c r="AP1270" s="43"/>
      <c r="AQ1270" s="318">
        <f>SUM(AP1270*O1270)</f>
        <v>0</v>
      </c>
      <c r="AR1270" s="44"/>
      <c r="AS1270" s="317">
        <f>SUM(AR1270*O1270)</f>
        <v>0</v>
      </c>
      <c r="AT1270" s="43"/>
      <c r="AU1270" s="318">
        <f>SUM(AT1270*O1270)</f>
        <v>0</v>
      </c>
      <c r="AV1270" s="44"/>
      <c r="AW1270" s="317">
        <f>SUM(AV1270*O1270)</f>
        <v>0</v>
      </c>
      <c r="AX1270" s="43"/>
      <c r="AY1270" s="318">
        <f>SUM(AX1270*O1270)</f>
        <v>0</v>
      </c>
      <c r="AZ1270" s="44"/>
      <c r="BA1270" s="317">
        <f>SUM(AZ1270*O1270)</f>
        <v>0</v>
      </c>
      <c r="BB1270" s="43"/>
      <c r="BC1270" s="318">
        <f>SUM(BB1270*O1270)</f>
        <v>0</v>
      </c>
      <c r="BD1270" s="44"/>
      <c r="BE1270" s="317">
        <f>SUM(BD1270*O1270)</f>
        <v>0</v>
      </c>
    </row>
    <row r="1271" spans="1:57" ht="25.5" x14ac:dyDescent="0.2">
      <c r="A1271" s="263">
        <v>441</v>
      </c>
      <c r="B1271" s="264" t="s">
        <v>113</v>
      </c>
      <c r="C1271" s="260" t="s">
        <v>894</v>
      </c>
      <c r="D1271" s="315" t="s">
        <v>4676</v>
      </c>
      <c r="E1271" s="266" t="s">
        <v>11</v>
      </c>
      <c r="F1271" s="265">
        <v>1</v>
      </c>
      <c r="G1271" s="266" t="s">
        <v>4617</v>
      </c>
      <c r="H1271" s="320" t="s">
        <v>4393</v>
      </c>
      <c r="I1271" s="266" t="s">
        <v>3747</v>
      </c>
      <c r="J1271" s="316" t="s">
        <v>4733</v>
      </c>
      <c r="K1271" s="263"/>
      <c r="L1271" s="267"/>
      <c r="M1271" s="267"/>
      <c r="N1271" s="267"/>
      <c r="O1271" s="360">
        <v>2.15</v>
      </c>
      <c r="P1271" s="371">
        <f>SUM(R1271,T1271,V1271,X1271,Z1271,AB1271,AD1271,AF1271,AH1271,AJ1271,AL1271,AN1271,AP1271,AR1271,AT1271,AV1271,AX1271,AZ1271,BB1271,BD1271)</f>
        <v>0</v>
      </c>
      <c r="Q1271" s="372">
        <f>SUM(P1271*O1271)</f>
        <v>0</v>
      </c>
      <c r="R1271" s="43"/>
      <c r="S1271" s="318">
        <f>SUM(R1271*O1271)</f>
        <v>0</v>
      </c>
      <c r="T1271" s="44"/>
      <c r="U1271" s="317">
        <f>SUM(T1271*O1271)</f>
        <v>0</v>
      </c>
      <c r="V1271" s="43"/>
      <c r="W1271" s="318">
        <f>SUM(V1271*O1271)</f>
        <v>0</v>
      </c>
      <c r="X1271" s="44"/>
      <c r="Y1271" s="317">
        <f>SUM(X1271*O1271)</f>
        <v>0</v>
      </c>
      <c r="Z1271" s="43"/>
      <c r="AA1271" s="318">
        <f>SUM(Z1271*O1271)</f>
        <v>0</v>
      </c>
      <c r="AB1271" s="44"/>
      <c r="AC1271" s="317">
        <f>SUM(AB1271*O1271)</f>
        <v>0</v>
      </c>
      <c r="AD1271" s="43"/>
      <c r="AE1271" s="318">
        <f>SUM(AD1271*O1271)</f>
        <v>0</v>
      </c>
      <c r="AF1271" s="44"/>
      <c r="AG1271" s="317">
        <f>SUM(AF1271*O1271)</f>
        <v>0</v>
      </c>
      <c r="AH1271" s="43"/>
      <c r="AI1271" s="318">
        <f>SUM(AH1271*O1271)</f>
        <v>0</v>
      </c>
      <c r="AJ1271" s="44"/>
      <c r="AK1271" s="317">
        <f>SUM(AJ1271*O1271)</f>
        <v>0</v>
      </c>
      <c r="AL1271" s="43"/>
      <c r="AM1271" s="318">
        <f>SUM(AL1271*O1271)</f>
        <v>0</v>
      </c>
      <c r="AN1271" s="44"/>
      <c r="AO1271" s="317">
        <f>SUM(AN1271*O1271)</f>
        <v>0</v>
      </c>
      <c r="AP1271" s="43"/>
      <c r="AQ1271" s="318">
        <f>SUM(AP1271*O1271)</f>
        <v>0</v>
      </c>
      <c r="AR1271" s="44"/>
      <c r="AS1271" s="317">
        <f>SUM(AR1271*O1271)</f>
        <v>0</v>
      </c>
      <c r="AT1271" s="43"/>
      <c r="AU1271" s="318">
        <f>SUM(AT1271*O1271)</f>
        <v>0</v>
      </c>
      <c r="AV1271" s="44"/>
      <c r="AW1271" s="317">
        <f>SUM(AV1271*O1271)</f>
        <v>0</v>
      </c>
      <c r="AX1271" s="43"/>
      <c r="AY1271" s="318">
        <f>SUM(AX1271*O1271)</f>
        <v>0</v>
      </c>
      <c r="AZ1271" s="44"/>
      <c r="BA1271" s="317">
        <f>SUM(AZ1271*O1271)</f>
        <v>0</v>
      </c>
      <c r="BB1271" s="43"/>
      <c r="BC1271" s="318">
        <f>SUM(BB1271*O1271)</f>
        <v>0</v>
      </c>
      <c r="BD1271" s="44"/>
      <c r="BE1271" s="317">
        <f>SUM(BD1271*O1271)</f>
        <v>0</v>
      </c>
    </row>
    <row r="1272" spans="1:57" ht="25.5" x14ac:dyDescent="0.2">
      <c r="A1272" s="186">
        <v>441</v>
      </c>
      <c r="B1272" s="73" t="s">
        <v>113</v>
      </c>
      <c r="C1272" s="73" t="s">
        <v>894</v>
      </c>
      <c r="D1272" s="74" t="s">
        <v>748</v>
      </c>
      <c r="E1272" s="74" t="s">
        <v>11</v>
      </c>
      <c r="F1272" s="75">
        <v>1</v>
      </c>
      <c r="G1272" s="74" t="s">
        <v>3085</v>
      </c>
      <c r="H1272" s="76" t="s">
        <v>3085</v>
      </c>
      <c r="I1272" s="74" t="s">
        <v>3400</v>
      </c>
      <c r="J1272" s="24" t="s">
        <v>3132</v>
      </c>
      <c r="K1272" s="186">
        <v>1</v>
      </c>
      <c r="L1272" s="144">
        <v>31.09</v>
      </c>
      <c r="M1272" s="77">
        <v>31.09</v>
      </c>
      <c r="N1272" s="144">
        <v>32.64</v>
      </c>
      <c r="O1272" s="219">
        <v>33.619999999999997</v>
      </c>
      <c r="P1272" s="371">
        <f>SUM(R1272,T1272,V1272,X1272,Z1272,AB1272,AD1272,AF1272,AH1272,AJ1272,AL1272,AN1272,AP1272,AR1272,AT1272,AV1272,AX1272,AZ1272,BB1272,BD1272)</f>
        <v>0</v>
      </c>
      <c r="Q1272" s="372">
        <f>SUM(P1272*O1272)</f>
        <v>0</v>
      </c>
      <c r="R1272" s="43"/>
      <c r="S1272" s="318">
        <f>SUM(R1272*O1272)</f>
        <v>0</v>
      </c>
      <c r="T1272" s="44"/>
      <c r="U1272" s="317">
        <f>SUM(T1272*O1272)</f>
        <v>0</v>
      </c>
      <c r="V1272" s="43"/>
      <c r="W1272" s="318">
        <f>SUM(V1272*O1272)</f>
        <v>0</v>
      </c>
      <c r="X1272" s="44"/>
      <c r="Y1272" s="317">
        <f>SUM(X1272*O1272)</f>
        <v>0</v>
      </c>
      <c r="Z1272" s="43"/>
      <c r="AA1272" s="318">
        <f>SUM(Z1272*O1272)</f>
        <v>0</v>
      </c>
      <c r="AB1272" s="44"/>
      <c r="AC1272" s="317">
        <f>SUM(AB1272*O1272)</f>
        <v>0</v>
      </c>
      <c r="AD1272" s="43"/>
      <c r="AE1272" s="318">
        <f>SUM(AD1272*O1272)</f>
        <v>0</v>
      </c>
      <c r="AF1272" s="44"/>
      <c r="AG1272" s="317">
        <f>SUM(AF1272*O1272)</f>
        <v>0</v>
      </c>
      <c r="AH1272" s="43"/>
      <c r="AI1272" s="318">
        <f>SUM(AH1272*O1272)</f>
        <v>0</v>
      </c>
      <c r="AJ1272" s="44"/>
      <c r="AK1272" s="317">
        <f>SUM(AJ1272*O1272)</f>
        <v>0</v>
      </c>
      <c r="AL1272" s="43"/>
      <c r="AM1272" s="318">
        <f>SUM(AL1272*O1272)</f>
        <v>0</v>
      </c>
      <c r="AN1272" s="44"/>
      <c r="AO1272" s="317">
        <f>SUM(AN1272*O1272)</f>
        <v>0</v>
      </c>
      <c r="AP1272" s="43"/>
      <c r="AQ1272" s="318">
        <f>SUM(AP1272*O1272)</f>
        <v>0</v>
      </c>
      <c r="AR1272" s="44"/>
      <c r="AS1272" s="317">
        <f>SUM(AR1272*O1272)</f>
        <v>0</v>
      </c>
      <c r="AT1272" s="43"/>
      <c r="AU1272" s="318">
        <f>SUM(AT1272*O1272)</f>
        <v>0</v>
      </c>
      <c r="AV1272" s="44"/>
      <c r="AW1272" s="317">
        <f>SUM(AV1272*O1272)</f>
        <v>0</v>
      </c>
      <c r="AX1272" s="43"/>
      <c r="AY1272" s="318">
        <f>SUM(AX1272*O1272)</f>
        <v>0</v>
      </c>
      <c r="AZ1272" s="44"/>
      <c r="BA1272" s="317">
        <f>SUM(AZ1272*O1272)</f>
        <v>0</v>
      </c>
      <c r="BB1272" s="43"/>
      <c r="BC1272" s="318">
        <f>SUM(BB1272*O1272)</f>
        <v>0</v>
      </c>
      <c r="BD1272" s="44"/>
      <c r="BE1272" s="317">
        <f>SUM(BD1272*O1272)</f>
        <v>0</v>
      </c>
    </row>
    <row r="1273" spans="1:57" ht="25.5" x14ac:dyDescent="0.2">
      <c r="A1273" s="263">
        <v>442</v>
      </c>
      <c r="B1273" s="264" t="s">
        <v>108</v>
      </c>
      <c r="C1273" s="260" t="s">
        <v>109</v>
      </c>
      <c r="D1273" s="315" t="s">
        <v>2880</v>
      </c>
      <c r="E1273" s="266" t="s">
        <v>12</v>
      </c>
      <c r="F1273" s="265">
        <v>100</v>
      </c>
      <c r="G1273" s="266" t="s">
        <v>4618</v>
      </c>
      <c r="H1273" s="320" t="s">
        <v>4394</v>
      </c>
      <c r="I1273" s="266" t="s">
        <v>3747</v>
      </c>
      <c r="J1273" s="316" t="s">
        <v>4733</v>
      </c>
      <c r="K1273" s="263"/>
      <c r="L1273" s="267"/>
      <c r="M1273" s="267"/>
      <c r="N1273" s="267"/>
      <c r="O1273" s="360">
        <v>1.05</v>
      </c>
      <c r="P1273" s="371">
        <f>SUM(R1273,T1273,V1273,X1273,Z1273,AB1273,AD1273,AF1273,AH1273,AJ1273,AL1273,AN1273,AP1273,AR1273,AT1273,AV1273,AX1273,AZ1273,BB1273,BD1273)</f>
        <v>0</v>
      </c>
      <c r="Q1273" s="372">
        <f>SUM(P1273*O1273)</f>
        <v>0</v>
      </c>
      <c r="R1273" s="43"/>
      <c r="S1273" s="318">
        <f>SUM(R1273*O1273)</f>
        <v>0</v>
      </c>
      <c r="T1273" s="44"/>
      <c r="U1273" s="317">
        <f>SUM(T1273*O1273)</f>
        <v>0</v>
      </c>
      <c r="V1273" s="43"/>
      <c r="W1273" s="318">
        <f>SUM(V1273*O1273)</f>
        <v>0</v>
      </c>
      <c r="X1273" s="44"/>
      <c r="Y1273" s="317">
        <f>SUM(X1273*O1273)</f>
        <v>0</v>
      </c>
      <c r="Z1273" s="43"/>
      <c r="AA1273" s="318">
        <f>SUM(Z1273*O1273)</f>
        <v>0</v>
      </c>
      <c r="AB1273" s="44"/>
      <c r="AC1273" s="317">
        <f>SUM(AB1273*O1273)</f>
        <v>0</v>
      </c>
      <c r="AD1273" s="43"/>
      <c r="AE1273" s="318">
        <f>SUM(AD1273*O1273)</f>
        <v>0</v>
      </c>
      <c r="AF1273" s="44"/>
      <c r="AG1273" s="317">
        <f>SUM(AF1273*O1273)</f>
        <v>0</v>
      </c>
      <c r="AH1273" s="43"/>
      <c r="AI1273" s="318">
        <f>SUM(AH1273*O1273)</f>
        <v>0</v>
      </c>
      <c r="AJ1273" s="44"/>
      <c r="AK1273" s="317">
        <f>SUM(AJ1273*O1273)</f>
        <v>0</v>
      </c>
      <c r="AL1273" s="43"/>
      <c r="AM1273" s="318">
        <f>SUM(AL1273*O1273)</f>
        <v>0</v>
      </c>
      <c r="AN1273" s="44"/>
      <c r="AO1273" s="317">
        <f>SUM(AN1273*O1273)</f>
        <v>0</v>
      </c>
      <c r="AP1273" s="43"/>
      <c r="AQ1273" s="318">
        <f>SUM(AP1273*O1273)</f>
        <v>0</v>
      </c>
      <c r="AR1273" s="44"/>
      <c r="AS1273" s="317">
        <f>SUM(AR1273*O1273)</f>
        <v>0</v>
      </c>
      <c r="AT1273" s="43"/>
      <c r="AU1273" s="318">
        <f>SUM(AT1273*O1273)</f>
        <v>0</v>
      </c>
      <c r="AV1273" s="44"/>
      <c r="AW1273" s="317">
        <f>SUM(AV1273*O1273)</f>
        <v>0</v>
      </c>
      <c r="AX1273" s="43"/>
      <c r="AY1273" s="318">
        <f>SUM(AX1273*O1273)</f>
        <v>0</v>
      </c>
      <c r="AZ1273" s="44"/>
      <c r="BA1273" s="317">
        <f>SUM(AZ1273*O1273)</f>
        <v>0</v>
      </c>
      <c r="BB1273" s="43"/>
      <c r="BC1273" s="318">
        <f>SUM(BB1273*O1273)</f>
        <v>0</v>
      </c>
      <c r="BD1273" s="44"/>
      <c r="BE1273" s="317">
        <f>SUM(BD1273*O1273)</f>
        <v>0</v>
      </c>
    </row>
    <row r="1274" spans="1:57" x14ac:dyDescent="0.2">
      <c r="A1274" s="187">
        <v>442</v>
      </c>
      <c r="B1274" s="25" t="s">
        <v>108</v>
      </c>
      <c r="C1274" s="25" t="s">
        <v>109</v>
      </c>
      <c r="D1274" s="29" t="s">
        <v>2025</v>
      </c>
      <c r="E1274" s="28" t="s">
        <v>1908</v>
      </c>
      <c r="F1274" s="188">
        <v>100</v>
      </c>
      <c r="G1274" s="28">
        <v>42056</v>
      </c>
      <c r="H1274" s="89">
        <v>42056</v>
      </c>
      <c r="I1274" s="29" t="s">
        <v>3404</v>
      </c>
      <c r="J1274" s="79" t="s">
        <v>2338</v>
      </c>
      <c r="K1274" s="187">
        <v>1</v>
      </c>
      <c r="L1274" s="80">
        <v>1.78</v>
      </c>
      <c r="M1274" s="80">
        <v>1.78</v>
      </c>
      <c r="N1274" s="80">
        <v>1.78</v>
      </c>
      <c r="O1274" s="223">
        <v>1.78</v>
      </c>
      <c r="P1274" s="371">
        <f>SUM(R1274,T1274,V1274,X1274,Z1274,AB1274,AD1274,AF1274,AH1274,AJ1274,AL1274,AN1274,AP1274,AR1274,AT1274,AV1274,AX1274,AZ1274,BB1274,BD1274)</f>
        <v>0</v>
      </c>
      <c r="Q1274" s="372">
        <f>SUM(P1274*O1274)</f>
        <v>0</v>
      </c>
      <c r="R1274" s="43"/>
      <c r="S1274" s="318">
        <f>SUM(R1274*O1274)</f>
        <v>0</v>
      </c>
      <c r="T1274" s="44"/>
      <c r="U1274" s="317">
        <f>SUM(T1274*O1274)</f>
        <v>0</v>
      </c>
      <c r="V1274" s="43"/>
      <c r="W1274" s="318">
        <f>SUM(V1274*O1274)</f>
        <v>0</v>
      </c>
      <c r="X1274" s="44"/>
      <c r="Y1274" s="317">
        <f>SUM(X1274*O1274)</f>
        <v>0</v>
      </c>
      <c r="Z1274" s="43"/>
      <c r="AA1274" s="318">
        <f>SUM(Z1274*O1274)</f>
        <v>0</v>
      </c>
      <c r="AB1274" s="44"/>
      <c r="AC1274" s="317">
        <f>SUM(AB1274*O1274)</f>
        <v>0</v>
      </c>
      <c r="AD1274" s="43"/>
      <c r="AE1274" s="318">
        <f>SUM(AD1274*O1274)</f>
        <v>0</v>
      </c>
      <c r="AF1274" s="44"/>
      <c r="AG1274" s="317">
        <f>SUM(AF1274*O1274)</f>
        <v>0</v>
      </c>
      <c r="AH1274" s="43"/>
      <c r="AI1274" s="318">
        <f>SUM(AH1274*O1274)</f>
        <v>0</v>
      </c>
      <c r="AJ1274" s="44"/>
      <c r="AK1274" s="317">
        <f>SUM(AJ1274*O1274)</f>
        <v>0</v>
      </c>
      <c r="AL1274" s="43"/>
      <c r="AM1274" s="318">
        <f>SUM(AL1274*O1274)</f>
        <v>0</v>
      </c>
      <c r="AN1274" s="44"/>
      <c r="AO1274" s="317">
        <f>SUM(AN1274*O1274)</f>
        <v>0</v>
      </c>
      <c r="AP1274" s="43"/>
      <c r="AQ1274" s="318">
        <f>SUM(AP1274*O1274)</f>
        <v>0</v>
      </c>
      <c r="AR1274" s="44"/>
      <c r="AS1274" s="317">
        <f>SUM(AR1274*O1274)</f>
        <v>0</v>
      </c>
      <c r="AT1274" s="43"/>
      <c r="AU1274" s="318">
        <f>SUM(AT1274*O1274)</f>
        <v>0</v>
      </c>
      <c r="AV1274" s="44"/>
      <c r="AW1274" s="317">
        <f>SUM(AV1274*O1274)</f>
        <v>0</v>
      </c>
      <c r="AX1274" s="43"/>
      <c r="AY1274" s="318">
        <f>SUM(AX1274*O1274)</f>
        <v>0</v>
      </c>
      <c r="AZ1274" s="44"/>
      <c r="BA1274" s="317">
        <f>SUM(AZ1274*O1274)</f>
        <v>0</v>
      </c>
      <c r="BB1274" s="43"/>
      <c r="BC1274" s="318">
        <f>SUM(BB1274*O1274)</f>
        <v>0</v>
      </c>
      <c r="BD1274" s="44"/>
      <c r="BE1274" s="317">
        <f>SUM(BD1274*O1274)</f>
        <v>0</v>
      </c>
    </row>
    <row r="1275" spans="1:57" ht="25.5" x14ac:dyDescent="0.2">
      <c r="A1275" s="186">
        <v>442</v>
      </c>
      <c r="B1275" s="73" t="s">
        <v>108</v>
      </c>
      <c r="C1275" s="73" t="s">
        <v>109</v>
      </c>
      <c r="D1275" s="74" t="s">
        <v>97</v>
      </c>
      <c r="E1275" s="74" t="s">
        <v>10</v>
      </c>
      <c r="F1275" s="75">
        <v>100</v>
      </c>
      <c r="G1275" s="74" t="s">
        <v>3086</v>
      </c>
      <c r="H1275" s="76" t="s">
        <v>3086</v>
      </c>
      <c r="I1275" s="74" t="s">
        <v>3400</v>
      </c>
      <c r="J1275" s="24" t="s">
        <v>3132</v>
      </c>
      <c r="K1275" s="186">
        <v>2</v>
      </c>
      <c r="L1275" s="144">
        <v>1.88</v>
      </c>
      <c r="M1275" s="77">
        <v>1.88</v>
      </c>
      <c r="N1275" s="77">
        <v>1.88</v>
      </c>
      <c r="O1275" s="220">
        <v>1.88</v>
      </c>
      <c r="P1275" s="371">
        <f>SUM(R1275,T1275,V1275,X1275,Z1275,AB1275,AD1275,AF1275,AH1275,AJ1275,AL1275,AN1275,AP1275,AR1275,AT1275,AV1275,AX1275,AZ1275,BB1275,BD1275)</f>
        <v>0</v>
      </c>
      <c r="Q1275" s="372">
        <f>SUM(P1275*O1275)</f>
        <v>0</v>
      </c>
      <c r="R1275" s="43"/>
      <c r="S1275" s="318">
        <f>SUM(R1275*O1275)</f>
        <v>0</v>
      </c>
      <c r="T1275" s="44"/>
      <c r="U1275" s="317">
        <f>SUM(T1275*O1275)</f>
        <v>0</v>
      </c>
      <c r="V1275" s="43"/>
      <c r="W1275" s="318">
        <f>SUM(V1275*O1275)</f>
        <v>0</v>
      </c>
      <c r="X1275" s="44"/>
      <c r="Y1275" s="317">
        <f>SUM(X1275*O1275)</f>
        <v>0</v>
      </c>
      <c r="Z1275" s="43"/>
      <c r="AA1275" s="318">
        <f>SUM(Z1275*O1275)</f>
        <v>0</v>
      </c>
      <c r="AB1275" s="44"/>
      <c r="AC1275" s="317">
        <f>SUM(AB1275*O1275)</f>
        <v>0</v>
      </c>
      <c r="AD1275" s="43"/>
      <c r="AE1275" s="318">
        <f>SUM(AD1275*O1275)</f>
        <v>0</v>
      </c>
      <c r="AF1275" s="44"/>
      <c r="AG1275" s="317">
        <f>SUM(AF1275*O1275)</f>
        <v>0</v>
      </c>
      <c r="AH1275" s="43"/>
      <c r="AI1275" s="318">
        <f>SUM(AH1275*O1275)</f>
        <v>0</v>
      </c>
      <c r="AJ1275" s="44"/>
      <c r="AK1275" s="317">
        <f>SUM(AJ1275*O1275)</f>
        <v>0</v>
      </c>
      <c r="AL1275" s="43"/>
      <c r="AM1275" s="318">
        <f>SUM(AL1275*O1275)</f>
        <v>0</v>
      </c>
      <c r="AN1275" s="44"/>
      <c r="AO1275" s="317">
        <f>SUM(AN1275*O1275)</f>
        <v>0</v>
      </c>
      <c r="AP1275" s="43"/>
      <c r="AQ1275" s="318">
        <f>SUM(AP1275*O1275)</f>
        <v>0</v>
      </c>
      <c r="AR1275" s="44"/>
      <c r="AS1275" s="317">
        <f>SUM(AR1275*O1275)</f>
        <v>0</v>
      </c>
      <c r="AT1275" s="43"/>
      <c r="AU1275" s="318">
        <f>SUM(AT1275*O1275)</f>
        <v>0</v>
      </c>
      <c r="AV1275" s="44"/>
      <c r="AW1275" s="317">
        <f>SUM(AV1275*O1275)</f>
        <v>0</v>
      </c>
      <c r="AX1275" s="43"/>
      <c r="AY1275" s="318">
        <f>SUM(AX1275*O1275)</f>
        <v>0</v>
      </c>
      <c r="AZ1275" s="44"/>
      <c r="BA1275" s="317">
        <f>SUM(AZ1275*O1275)</f>
        <v>0</v>
      </c>
      <c r="BB1275" s="43"/>
      <c r="BC1275" s="318">
        <f>SUM(BB1275*O1275)</f>
        <v>0</v>
      </c>
      <c r="BD1275" s="44"/>
      <c r="BE1275" s="317">
        <f>SUM(BD1275*O1275)</f>
        <v>0</v>
      </c>
    </row>
    <row r="1276" spans="1:57" x14ac:dyDescent="0.2">
      <c r="A1276" s="81">
        <v>442</v>
      </c>
      <c r="B1276" s="82" t="s">
        <v>108</v>
      </c>
      <c r="C1276" s="82" t="s">
        <v>109</v>
      </c>
      <c r="D1276" s="83" t="s">
        <v>1074</v>
      </c>
      <c r="E1276" s="84" t="s">
        <v>2340</v>
      </c>
      <c r="F1276" s="85">
        <v>100</v>
      </c>
      <c r="G1276" s="84" t="s">
        <v>2513</v>
      </c>
      <c r="H1276" s="22" t="s">
        <v>2514</v>
      </c>
      <c r="I1276" s="34">
        <v>57681</v>
      </c>
      <c r="J1276" s="86" t="s">
        <v>1074</v>
      </c>
      <c r="K1276" s="81">
        <v>3</v>
      </c>
      <c r="L1276" s="87">
        <v>2</v>
      </c>
      <c r="M1276" s="155">
        <v>2.04</v>
      </c>
      <c r="N1276" s="87">
        <v>2.04</v>
      </c>
      <c r="O1276" s="361">
        <v>2.08</v>
      </c>
      <c r="P1276" s="371">
        <f>SUM(R1276,T1276,V1276,X1276,Z1276,AB1276,AD1276,AF1276,AH1276,AJ1276,AL1276,AN1276,AP1276,AR1276,AT1276,AV1276,AX1276,AZ1276,BB1276,BD1276)</f>
        <v>0</v>
      </c>
      <c r="Q1276" s="372">
        <f>SUM(P1276*O1276)</f>
        <v>0</v>
      </c>
      <c r="R1276" s="43"/>
      <c r="S1276" s="318">
        <f>SUM(R1276*O1276)</f>
        <v>0</v>
      </c>
      <c r="T1276" s="44"/>
      <c r="U1276" s="317">
        <f>SUM(T1276*O1276)</f>
        <v>0</v>
      </c>
      <c r="V1276" s="43"/>
      <c r="W1276" s="318">
        <f>SUM(V1276*O1276)</f>
        <v>0</v>
      </c>
      <c r="X1276" s="44"/>
      <c r="Y1276" s="317">
        <f>SUM(X1276*O1276)</f>
        <v>0</v>
      </c>
      <c r="Z1276" s="43"/>
      <c r="AA1276" s="318">
        <f>SUM(Z1276*O1276)</f>
        <v>0</v>
      </c>
      <c r="AB1276" s="44"/>
      <c r="AC1276" s="317">
        <f>SUM(AB1276*O1276)</f>
        <v>0</v>
      </c>
      <c r="AD1276" s="43"/>
      <c r="AE1276" s="318">
        <f>SUM(AD1276*O1276)</f>
        <v>0</v>
      </c>
      <c r="AF1276" s="44"/>
      <c r="AG1276" s="317">
        <f>SUM(AF1276*O1276)</f>
        <v>0</v>
      </c>
      <c r="AH1276" s="43"/>
      <c r="AI1276" s="318">
        <f>SUM(AH1276*O1276)</f>
        <v>0</v>
      </c>
      <c r="AJ1276" s="44"/>
      <c r="AK1276" s="317">
        <f>SUM(AJ1276*O1276)</f>
        <v>0</v>
      </c>
      <c r="AL1276" s="43"/>
      <c r="AM1276" s="318">
        <f>SUM(AL1276*O1276)</f>
        <v>0</v>
      </c>
      <c r="AN1276" s="44"/>
      <c r="AO1276" s="317">
        <f>SUM(AN1276*O1276)</f>
        <v>0</v>
      </c>
      <c r="AP1276" s="43"/>
      <c r="AQ1276" s="318">
        <f>SUM(AP1276*O1276)</f>
        <v>0</v>
      </c>
      <c r="AR1276" s="44"/>
      <c r="AS1276" s="317">
        <f>SUM(AR1276*O1276)</f>
        <v>0</v>
      </c>
      <c r="AT1276" s="43"/>
      <c r="AU1276" s="318">
        <f>SUM(AT1276*O1276)</f>
        <v>0</v>
      </c>
      <c r="AV1276" s="44"/>
      <c r="AW1276" s="317">
        <f>SUM(AV1276*O1276)</f>
        <v>0</v>
      </c>
      <c r="AX1276" s="43"/>
      <c r="AY1276" s="318">
        <f>SUM(AX1276*O1276)</f>
        <v>0</v>
      </c>
      <c r="AZ1276" s="44"/>
      <c r="BA1276" s="317">
        <f>SUM(AZ1276*O1276)</f>
        <v>0</v>
      </c>
      <c r="BB1276" s="43"/>
      <c r="BC1276" s="318">
        <f>SUM(BB1276*O1276)</f>
        <v>0</v>
      </c>
      <c r="BD1276" s="44"/>
      <c r="BE1276" s="317">
        <f>SUM(BD1276*O1276)</f>
        <v>0</v>
      </c>
    </row>
    <row r="1277" spans="1:57" ht="25.5" x14ac:dyDescent="0.2">
      <c r="A1277" s="263">
        <v>443</v>
      </c>
      <c r="B1277" s="264" t="s">
        <v>108</v>
      </c>
      <c r="C1277" s="260" t="s">
        <v>112</v>
      </c>
      <c r="D1277" s="315" t="s">
        <v>2880</v>
      </c>
      <c r="E1277" s="266" t="s">
        <v>2340</v>
      </c>
      <c r="F1277" s="265">
        <v>100</v>
      </c>
      <c r="G1277" s="266" t="s">
        <v>4619</v>
      </c>
      <c r="H1277" s="320" t="s">
        <v>4395</v>
      </c>
      <c r="I1277" s="266" t="s">
        <v>3747</v>
      </c>
      <c r="J1277" s="316" t="s">
        <v>4733</v>
      </c>
      <c r="K1277" s="263"/>
      <c r="L1277" s="267"/>
      <c r="M1277" s="267"/>
      <c r="N1277" s="267"/>
      <c r="O1277" s="360">
        <v>1.28</v>
      </c>
      <c r="P1277" s="371">
        <f>SUM(R1277,T1277,V1277,X1277,Z1277,AB1277,AD1277,AF1277,AH1277,AJ1277,AL1277,AN1277,AP1277,AR1277,AT1277,AV1277,AX1277,AZ1277,BB1277,BD1277)</f>
        <v>0</v>
      </c>
      <c r="Q1277" s="372">
        <f>SUM(P1277*O1277)</f>
        <v>0</v>
      </c>
      <c r="R1277" s="43"/>
      <c r="S1277" s="318">
        <f>SUM(R1277*O1277)</f>
        <v>0</v>
      </c>
      <c r="T1277" s="44"/>
      <c r="U1277" s="317">
        <f>SUM(T1277*O1277)</f>
        <v>0</v>
      </c>
      <c r="V1277" s="43"/>
      <c r="W1277" s="318">
        <f>SUM(V1277*O1277)</f>
        <v>0</v>
      </c>
      <c r="X1277" s="44"/>
      <c r="Y1277" s="317">
        <f>SUM(X1277*O1277)</f>
        <v>0</v>
      </c>
      <c r="Z1277" s="43"/>
      <c r="AA1277" s="318">
        <f>SUM(Z1277*O1277)</f>
        <v>0</v>
      </c>
      <c r="AB1277" s="44"/>
      <c r="AC1277" s="317">
        <f>SUM(AB1277*O1277)</f>
        <v>0</v>
      </c>
      <c r="AD1277" s="43"/>
      <c r="AE1277" s="318">
        <f>SUM(AD1277*O1277)</f>
        <v>0</v>
      </c>
      <c r="AF1277" s="44"/>
      <c r="AG1277" s="317">
        <f>SUM(AF1277*O1277)</f>
        <v>0</v>
      </c>
      <c r="AH1277" s="43"/>
      <c r="AI1277" s="318">
        <f>SUM(AH1277*O1277)</f>
        <v>0</v>
      </c>
      <c r="AJ1277" s="44"/>
      <c r="AK1277" s="317">
        <f>SUM(AJ1277*O1277)</f>
        <v>0</v>
      </c>
      <c r="AL1277" s="43"/>
      <c r="AM1277" s="318">
        <f>SUM(AL1277*O1277)</f>
        <v>0</v>
      </c>
      <c r="AN1277" s="44"/>
      <c r="AO1277" s="317">
        <f>SUM(AN1277*O1277)</f>
        <v>0</v>
      </c>
      <c r="AP1277" s="43"/>
      <c r="AQ1277" s="318">
        <f>SUM(AP1277*O1277)</f>
        <v>0</v>
      </c>
      <c r="AR1277" s="44"/>
      <c r="AS1277" s="317">
        <f>SUM(AR1277*O1277)</f>
        <v>0</v>
      </c>
      <c r="AT1277" s="43"/>
      <c r="AU1277" s="318">
        <f>SUM(AT1277*O1277)</f>
        <v>0</v>
      </c>
      <c r="AV1277" s="44"/>
      <c r="AW1277" s="317">
        <f>SUM(AV1277*O1277)</f>
        <v>0</v>
      </c>
      <c r="AX1277" s="43"/>
      <c r="AY1277" s="318">
        <f>SUM(AX1277*O1277)</f>
        <v>0</v>
      </c>
      <c r="AZ1277" s="44"/>
      <c r="BA1277" s="317">
        <f>SUM(AZ1277*O1277)</f>
        <v>0</v>
      </c>
      <c r="BB1277" s="43"/>
      <c r="BC1277" s="318">
        <f>SUM(BB1277*O1277)</f>
        <v>0</v>
      </c>
      <c r="BD1277" s="44"/>
      <c r="BE1277" s="317">
        <f>SUM(BD1277*O1277)</f>
        <v>0</v>
      </c>
    </row>
    <row r="1278" spans="1:57" ht="25.5" x14ac:dyDescent="0.2">
      <c r="A1278" s="187">
        <v>443</v>
      </c>
      <c r="B1278" s="25" t="s">
        <v>108</v>
      </c>
      <c r="C1278" s="25" t="s">
        <v>112</v>
      </c>
      <c r="D1278" s="29" t="s">
        <v>920</v>
      </c>
      <c r="E1278" s="28" t="s">
        <v>1908</v>
      </c>
      <c r="F1278" s="188">
        <v>100</v>
      </c>
      <c r="G1278" s="28">
        <v>65420</v>
      </c>
      <c r="H1278" s="89">
        <v>42029</v>
      </c>
      <c r="I1278" s="29" t="s">
        <v>3404</v>
      </c>
      <c r="J1278" s="79" t="s">
        <v>2338</v>
      </c>
      <c r="K1278" s="187">
        <v>1</v>
      </c>
      <c r="L1278" s="146">
        <v>1.6</v>
      </c>
      <c r="M1278" s="80">
        <v>1.6</v>
      </c>
      <c r="N1278" s="80">
        <v>1.6</v>
      </c>
      <c r="O1278" s="223">
        <v>1.6</v>
      </c>
      <c r="P1278" s="371">
        <f>SUM(R1278,T1278,V1278,X1278,Z1278,AB1278,AD1278,AF1278,AH1278,AJ1278,AL1278,AN1278,AP1278,AR1278,AT1278,AV1278,AX1278,AZ1278,BB1278,BD1278)</f>
        <v>0</v>
      </c>
      <c r="Q1278" s="372">
        <f>SUM(P1278*O1278)</f>
        <v>0</v>
      </c>
      <c r="R1278" s="43"/>
      <c r="S1278" s="318">
        <f>SUM(R1278*O1278)</f>
        <v>0</v>
      </c>
      <c r="T1278" s="44"/>
      <c r="U1278" s="317">
        <f>SUM(T1278*O1278)</f>
        <v>0</v>
      </c>
      <c r="V1278" s="43"/>
      <c r="W1278" s="318">
        <f>SUM(V1278*O1278)</f>
        <v>0</v>
      </c>
      <c r="X1278" s="44"/>
      <c r="Y1278" s="317">
        <f>SUM(X1278*O1278)</f>
        <v>0</v>
      </c>
      <c r="Z1278" s="43"/>
      <c r="AA1278" s="318">
        <f>SUM(Z1278*O1278)</f>
        <v>0</v>
      </c>
      <c r="AB1278" s="44"/>
      <c r="AC1278" s="317">
        <f>SUM(AB1278*O1278)</f>
        <v>0</v>
      </c>
      <c r="AD1278" s="43"/>
      <c r="AE1278" s="318">
        <f>SUM(AD1278*O1278)</f>
        <v>0</v>
      </c>
      <c r="AF1278" s="44"/>
      <c r="AG1278" s="317">
        <f>SUM(AF1278*O1278)</f>
        <v>0</v>
      </c>
      <c r="AH1278" s="43"/>
      <c r="AI1278" s="318">
        <f>SUM(AH1278*O1278)</f>
        <v>0</v>
      </c>
      <c r="AJ1278" s="44"/>
      <c r="AK1278" s="317">
        <f>SUM(AJ1278*O1278)</f>
        <v>0</v>
      </c>
      <c r="AL1278" s="43"/>
      <c r="AM1278" s="318">
        <f>SUM(AL1278*O1278)</f>
        <v>0</v>
      </c>
      <c r="AN1278" s="44"/>
      <c r="AO1278" s="317">
        <f>SUM(AN1278*O1278)</f>
        <v>0</v>
      </c>
      <c r="AP1278" s="43"/>
      <c r="AQ1278" s="318">
        <f>SUM(AP1278*O1278)</f>
        <v>0</v>
      </c>
      <c r="AR1278" s="44"/>
      <c r="AS1278" s="317">
        <f>SUM(AR1278*O1278)</f>
        <v>0</v>
      </c>
      <c r="AT1278" s="43"/>
      <c r="AU1278" s="318">
        <f>SUM(AT1278*O1278)</f>
        <v>0</v>
      </c>
      <c r="AV1278" s="44"/>
      <c r="AW1278" s="317">
        <f>SUM(AV1278*O1278)</f>
        <v>0</v>
      </c>
      <c r="AX1278" s="43"/>
      <c r="AY1278" s="318">
        <f>SUM(AX1278*O1278)</f>
        <v>0</v>
      </c>
      <c r="AZ1278" s="44"/>
      <c r="BA1278" s="317">
        <f>SUM(AZ1278*O1278)</f>
        <v>0</v>
      </c>
      <c r="BB1278" s="43"/>
      <c r="BC1278" s="318">
        <f>SUM(BB1278*O1278)</f>
        <v>0</v>
      </c>
      <c r="BD1278" s="44"/>
      <c r="BE1278" s="317">
        <f>SUM(BD1278*O1278)</f>
        <v>0</v>
      </c>
    </row>
    <row r="1279" spans="1:57" ht="25.5" x14ac:dyDescent="0.2">
      <c r="A1279" s="186">
        <v>443</v>
      </c>
      <c r="B1279" s="73" t="s">
        <v>108</v>
      </c>
      <c r="C1279" s="73" t="s">
        <v>112</v>
      </c>
      <c r="D1279" s="74" t="s">
        <v>97</v>
      </c>
      <c r="E1279" s="74" t="s">
        <v>10</v>
      </c>
      <c r="F1279" s="75">
        <v>100</v>
      </c>
      <c r="G1279" s="74" t="s">
        <v>3087</v>
      </c>
      <c r="H1279" s="76" t="s">
        <v>3087</v>
      </c>
      <c r="I1279" s="74" t="s">
        <v>3400</v>
      </c>
      <c r="J1279" s="24" t="s">
        <v>3132</v>
      </c>
      <c r="K1279" s="186">
        <v>2</v>
      </c>
      <c r="L1279" s="144">
        <v>1.61</v>
      </c>
      <c r="M1279" s="144">
        <v>1.69</v>
      </c>
      <c r="N1279" s="77">
        <v>1.69</v>
      </c>
      <c r="O1279" s="219">
        <v>1.77</v>
      </c>
      <c r="P1279" s="371">
        <f>SUM(R1279,T1279,V1279,X1279,Z1279,AB1279,AD1279,AF1279,AH1279,AJ1279,AL1279,AN1279,AP1279,AR1279,AT1279,AV1279,AX1279,AZ1279,BB1279,BD1279)</f>
        <v>0</v>
      </c>
      <c r="Q1279" s="372">
        <f>SUM(P1279*O1279)</f>
        <v>0</v>
      </c>
      <c r="R1279" s="43"/>
      <c r="S1279" s="318">
        <f>SUM(R1279*O1279)</f>
        <v>0</v>
      </c>
      <c r="T1279" s="44"/>
      <c r="U1279" s="317">
        <f>SUM(T1279*O1279)</f>
        <v>0</v>
      </c>
      <c r="V1279" s="43"/>
      <c r="W1279" s="318">
        <f>SUM(V1279*O1279)</f>
        <v>0</v>
      </c>
      <c r="X1279" s="44"/>
      <c r="Y1279" s="317">
        <f>SUM(X1279*O1279)</f>
        <v>0</v>
      </c>
      <c r="Z1279" s="43"/>
      <c r="AA1279" s="318">
        <f>SUM(Z1279*O1279)</f>
        <v>0</v>
      </c>
      <c r="AB1279" s="44"/>
      <c r="AC1279" s="317">
        <f>SUM(AB1279*O1279)</f>
        <v>0</v>
      </c>
      <c r="AD1279" s="43"/>
      <c r="AE1279" s="318">
        <f>SUM(AD1279*O1279)</f>
        <v>0</v>
      </c>
      <c r="AF1279" s="44"/>
      <c r="AG1279" s="317">
        <f>SUM(AF1279*O1279)</f>
        <v>0</v>
      </c>
      <c r="AH1279" s="43"/>
      <c r="AI1279" s="318">
        <f>SUM(AH1279*O1279)</f>
        <v>0</v>
      </c>
      <c r="AJ1279" s="44"/>
      <c r="AK1279" s="317">
        <f>SUM(AJ1279*O1279)</f>
        <v>0</v>
      </c>
      <c r="AL1279" s="43"/>
      <c r="AM1279" s="318">
        <f>SUM(AL1279*O1279)</f>
        <v>0</v>
      </c>
      <c r="AN1279" s="44"/>
      <c r="AO1279" s="317">
        <f>SUM(AN1279*O1279)</f>
        <v>0</v>
      </c>
      <c r="AP1279" s="43"/>
      <c r="AQ1279" s="318">
        <f>SUM(AP1279*O1279)</f>
        <v>0</v>
      </c>
      <c r="AR1279" s="44"/>
      <c r="AS1279" s="317">
        <f>SUM(AR1279*O1279)</f>
        <v>0</v>
      </c>
      <c r="AT1279" s="43"/>
      <c r="AU1279" s="318">
        <f>SUM(AT1279*O1279)</f>
        <v>0</v>
      </c>
      <c r="AV1279" s="44"/>
      <c r="AW1279" s="317">
        <f>SUM(AV1279*O1279)</f>
        <v>0</v>
      </c>
      <c r="AX1279" s="43"/>
      <c r="AY1279" s="318">
        <f>SUM(AX1279*O1279)</f>
        <v>0</v>
      </c>
      <c r="AZ1279" s="44"/>
      <c r="BA1279" s="317">
        <f>SUM(AZ1279*O1279)</f>
        <v>0</v>
      </c>
      <c r="BB1279" s="43"/>
      <c r="BC1279" s="318">
        <f>SUM(BB1279*O1279)</f>
        <v>0</v>
      </c>
      <c r="BD1279" s="44"/>
      <c r="BE1279" s="317">
        <f>SUM(BD1279*O1279)</f>
        <v>0</v>
      </c>
    </row>
    <row r="1280" spans="1:57" ht="25.5" x14ac:dyDescent="0.2">
      <c r="A1280" s="81">
        <v>443</v>
      </c>
      <c r="B1280" s="82" t="s">
        <v>108</v>
      </c>
      <c r="C1280" s="82" t="s">
        <v>112</v>
      </c>
      <c r="D1280" s="83" t="s">
        <v>3329</v>
      </c>
      <c r="E1280" s="84" t="s">
        <v>2340</v>
      </c>
      <c r="F1280" s="85">
        <v>100</v>
      </c>
      <c r="G1280" s="84" t="s">
        <v>2515</v>
      </c>
      <c r="H1280" s="22" t="s">
        <v>2516</v>
      </c>
      <c r="I1280" s="34">
        <v>57681</v>
      </c>
      <c r="J1280" s="86" t="s">
        <v>1074</v>
      </c>
      <c r="K1280" s="81">
        <v>3</v>
      </c>
      <c r="L1280" s="87">
        <v>1.92</v>
      </c>
      <c r="M1280" s="155">
        <v>2.2799999999999998</v>
      </c>
      <c r="N1280" s="87">
        <v>2.2799999999999998</v>
      </c>
      <c r="O1280" s="362">
        <v>2</v>
      </c>
      <c r="P1280" s="371">
        <f>SUM(R1280,T1280,V1280,X1280,Z1280,AB1280,AD1280,AF1280,AH1280,AJ1280,AL1280,AN1280,AP1280,AR1280,AT1280,AV1280,AX1280,AZ1280,BB1280,BD1280)</f>
        <v>0</v>
      </c>
      <c r="Q1280" s="372">
        <f>SUM(P1280*O1280)</f>
        <v>0</v>
      </c>
      <c r="R1280" s="43"/>
      <c r="S1280" s="318">
        <f>SUM(R1280*O1280)</f>
        <v>0</v>
      </c>
      <c r="T1280" s="44"/>
      <c r="U1280" s="317">
        <f>SUM(T1280*O1280)</f>
        <v>0</v>
      </c>
      <c r="V1280" s="43"/>
      <c r="W1280" s="318">
        <f>SUM(V1280*O1280)</f>
        <v>0</v>
      </c>
      <c r="X1280" s="44"/>
      <c r="Y1280" s="317">
        <f>SUM(X1280*O1280)</f>
        <v>0</v>
      </c>
      <c r="Z1280" s="43"/>
      <c r="AA1280" s="318">
        <f>SUM(Z1280*O1280)</f>
        <v>0</v>
      </c>
      <c r="AB1280" s="44"/>
      <c r="AC1280" s="317">
        <f>SUM(AB1280*O1280)</f>
        <v>0</v>
      </c>
      <c r="AD1280" s="43"/>
      <c r="AE1280" s="318">
        <f>SUM(AD1280*O1280)</f>
        <v>0</v>
      </c>
      <c r="AF1280" s="44"/>
      <c r="AG1280" s="317">
        <f>SUM(AF1280*O1280)</f>
        <v>0</v>
      </c>
      <c r="AH1280" s="43"/>
      <c r="AI1280" s="318">
        <f>SUM(AH1280*O1280)</f>
        <v>0</v>
      </c>
      <c r="AJ1280" s="44"/>
      <c r="AK1280" s="317">
        <f>SUM(AJ1280*O1280)</f>
        <v>0</v>
      </c>
      <c r="AL1280" s="43"/>
      <c r="AM1280" s="318">
        <f>SUM(AL1280*O1280)</f>
        <v>0</v>
      </c>
      <c r="AN1280" s="44"/>
      <c r="AO1280" s="317">
        <f>SUM(AN1280*O1280)</f>
        <v>0</v>
      </c>
      <c r="AP1280" s="43"/>
      <c r="AQ1280" s="318">
        <f>SUM(AP1280*O1280)</f>
        <v>0</v>
      </c>
      <c r="AR1280" s="44"/>
      <c r="AS1280" s="317">
        <f>SUM(AR1280*O1280)</f>
        <v>0</v>
      </c>
      <c r="AT1280" s="43"/>
      <c r="AU1280" s="318">
        <f>SUM(AT1280*O1280)</f>
        <v>0</v>
      </c>
      <c r="AV1280" s="44"/>
      <c r="AW1280" s="317">
        <f>SUM(AV1280*O1280)</f>
        <v>0</v>
      </c>
      <c r="AX1280" s="43"/>
      <c r="AY1280" s="318">
        <f>SUM(AX1280*O1280)</f>
        <v>0</v>
      </c>
      <c r="AZ1280" s="44"/>
      <c r="BA1280" s="317">
        <f>SUM(AZ1280*O1280)</f>
        <v>0</v>
      </c>
      <c r="BB1280" s="43"/>
      <c r="BC1280" s="318">
        <f>SUM(BB1280*O1280)</f>
        <v>0</v>
      </c>
      <c r="BD1280" s="44"/>
      <c r="BE1280" s="317">
        <f>SUM(BD1280*O1280)</f>
        <v>0</v>
      </c>
    </row>
    <row r="1281" spans="1:57" ht="25.5" x14ac:dyDescent="0.2">
      <c r="A1281" s="263">
        <v>444</v>
      </c>
      <c r="B1281" s="264" t="s">
        <v>108</v>
      </c>
      <c r="C1281" s="260" t="s">
        <v>111</v>
      </c>
      <c r="D1281" s="315" t="s">
        <v>2880</v>
      </c>
      <c r="E1281" s="266" t="s">
        <v>2340</v>
      </c>
      <c r="F1281" s="265">
        <v>100</v>
      </c>
      <c r="G1281" s="266" t="s">
        <v>4620</v>
      </c>
      <c r="H1281" s="320" t="s">
        <v>4396</v>
      </c>
      <c r="I1281" s="266" t="s">
        <v>3747</v>
      </c>
      <c r="J1281" s="316" t="s">
        <v>4733</v>
      </c>
      <c r="K1281" s="263"/>
      <c r="L1281" s="267"/>
      <c r="M1281" s="267"/>
      <c r="N1281" s="267"/>
      <c r="O1281" s="360">
        <v>1.28</v>
      </c>
      <c r="P1281" s="371">
        <f>SUM(R1281,T1281,V1281,X1281,Z1281,AB1281,AD1281,AF1281,AH1281,AJ1281,AL1281,AN1281,AP1281,AR1281,AT1281,AV1281,AX1281,AZ1281,BB1281,BD1281)</f>
        <v>0</v>
      </c>
      <c r="Q1281" s="372">
        <f>SUM(P1281*O1281)</f>
        <v>0</v>
      </c>
      <c r="R1281" s="43"/>
      <c r="S1281" s="318">
        <f>SUM(R1281*O1281)</f>
        <v>0</v>
      </c>
      <c r="T1281" s="44"/>
      <c r="U1281" s="317">
        <f>SUM(T1281*O1281)</f>
        <v>0</v>
      </c>
      <c r="V1281" s="43"/>
      <c r="W1281" s="318">
        <f>SUM(V1281*O1281)</f>
        <v>0</v>
      </c>
      <c r="X1281" s="44"/>
      <c r="Y1281" s="317">
        <f>SUM(X1281*O1281)</f>
        <v>0</v>
      </c>
      <c r="Z1281" s="43"/>
      <c r="AA1281" s="318">
        <f>SUM(Z1281*O1281)</f>
        <v>0</v>
      </c>
      <c r="AB1281" s="44"/>
      <c r="AC1281" s="317">
        <f>SUM(AB1281*O1281)</f>
        <v>0</v>
      </c>
      <c r="AD1281" s="43"/>
      <c r="AE1281" s="318">
        <f>SUM(AD1281*O1281)</f>
        <v>0</v>
      </c>
      <c r="AF1281" s="44"/>
      <c r="AG1281" s="317">
        <f>SUM(AF1281*O1281)</f>
        <v>0</v>
      </c>
      <c r="AH1281" s="43"/>
      <c r="AI1281" s="318">
        <f>SUM(AH1281*O1281)</f>
        <v>0</v>
      </c>
      <c r="AJ1281" s="44"/>
      <c r="AK1281" s="317">
        <f>SUM(AJ1281*O1281)</f>
        <v>0</v>
      </c>
      <c r="AL1281" s="43"/>
      <c r="AM1281" s="318">
        <f>SUM(AL1281*O1281)</f>
        <v>0</v>
      </c>
      <c r="AN1281" s="44"/>
      <c r="AO1281" s="317">
        <f>SUM(AN1281*O1281)</f>
        <v>0</v>
      </c>
      <c r="AP1281" s="43"/>
      <c r="AQ1281" s="318">
        <f>SUM(AP1281*O1281)</f>
        <v>0</v>
      </c>
      <c r="AR1281" s="44"/>
      <c r="AS1281" s="317">
        <f>SUM(AR1281*O1281)</f>
        <v>0</v>
      </c>
      <c r="AT1281" s="43"/>
      <c r="AU1281" s="318">
        <f>SUM(AT1281*O1281)</f>
        <v>0</v>
      </c>
      <c r="AV1281" s="44"/>
      <c r="AW1281" s="317">
        <f>SUM(AV1281*O1281)</f>
        <v>0</v>
      </c>
      <c r="AX1281" s="43"/>
      <c r="AY1281" s="318">
        <f>SUM(AX1281*O1281)</f>
        <v>0</v>
      </c>
      <c r="AZ1281" s="44"/>
      <c r="BA1281" s="317">
        <f>SUM(AZ1281*O1281)</f>
        <v>0</v>
      </c>
      <c r="BB1281" s="43"/>
      <c r="BC1281" s="318">
        <f>SUM(BB1281*O1281)</f>
        <v>0</v>
      </c>
      <c r="BD1281" s="44"/>
      <c r="BE1281" s="317">
        <f>SUM(BD1281*O1281)</f>
        <v>0</v>
      </c>
    </row>
    <row r="1282" spans="1:57" ht="25.5" x14ac:dyDescent="0.2">
      <c r="A1282" s="187">
        <v>444</v>
      </c>
      <c r="B1282" s="25" t="s">
        <v>108</v>
      </c>
      <c r="C1282" s="25" t="s">
        <v>111</v>
      </c>
      <c r="D1282" s="29" t="s">
        <v>920</v>
      </c>
      <c r="E1282" s="28" t="s">
        <v>1908</v>
      </c>
      <c r="F1282" s="188">
        <v>100</v>
      </c>
      <c r="G1282" s="28">
        <v>65425</v>
      </c>
      <c r="H1282" s="89">
        <v>42025</v>
      </c>
      <c r="I1282" s="29" t="s">
        <v>3404</v>
      </c>
      <c r="J1282" s="79" t="s">
        <v>2338</v>
      </c>
      <c r="K1282" s="187">
        <v>1</v>
      </c>
      <c r="L1282" s="146">
        <v>1.6</v>
      </c>
      <c r="M1282" s="80">
        <v>1.6</v>
      </c>
      <c r="N1282" s="80">
        <v>1.6</v>
      </c>
      <c r="O1282" s="223">
        <v>1.6</v>
      </c>
      <c r="P1282" s="371">
        <f>SUM(R1282,T1282,V1282,X1282,Z1282,AB1282,AD1282,AF1282,AH1282,AJ1282,AL1282,AN1282,AP1282,AR1282,AT1282,AV1282,AX1282,AZ1282,BB1282,BD1282)</f>
        <v>0</v>
      </c>
      <c r="Q1282" s="372">
        <f>SUM(P1282*O1282)</f>
        <v>0</v>
      </c>
      <c r="R1282" s="43"/>
      <c r="S1282" s="318">
        <f>SUM(R1282*O1282)</f>
        <v>0</v>
      </c>
      <c r="T1282" s="44"/>
      <c r="U1282" s="317">
        <f>SUM(T1282*O1282)</f>
        <v>0</v>
      </c>
      <c r="V1282" s="43"/>
      <c r="W1282" s="318">
        <f>SUM(V1282*O1282)</f>
        <v>0</v>
      </c>
      <c r="X1282" s="44"/>
      <c r="Y1282" s="317">
        <f>SUM(X1282*O1282)</f>
        <v>0</v>
      </c>
      <c r="Z1282" s="43"/>
      <c r="AA1282" s="318">
        <f>SUM(Z1282*O1282)</f>
        <v>0</v>
      </c>
      <c r="AB1282" s="44"/>
      <c r="AC1282" s="317">
        <f>SUM(AB1282*O1282)</f>
        <v>0</v>
      </c>
      <c r="AD1282" s="43"/>
      <c r="AE1282" s="318">
        <f>SUM(AD1282*O1282)</f>
        <v>0</v>
      </c>
      <c r="AF1282" s="44"/>
      <c r="AG1282" s="317">
        <f>SUM(AF1282*O1282)</f>
        <v>0</v>
      </c>
      <c r="AH1282" s="43"/>
      <c r="AI1282" s="318">
        <f>SUM(AH1282*O1282)</f>
        <v>0</v>
      </c>
      <c r="AJ1282" s="44"/>
      <c r="AK1282" s="317">
        <f>SUM(AJ1282*O1282)</f>
        <v>0</v>
      </c>
      <c r="AL1282" s="43"/>
      <c r="AM1282" s="318">
        <f>SUM(AL1282*O1282)</f>
        <v>0</v>
      </c>
      <c r="AN1282" s="44"/>
      <c r="AO1282" s="317">
        <f>SUM(AN1282*O1282)</f>
        <v>0</v>
      </c>
      <c r="AP1282" s="43"/>
      <c r="AQ1282" s="318">
        <f>SUM(AP1282*O1282)</f>
        <v>0</v>
      </c>
      <c r="AR1282" s="44"/>
      <c r="AS1282" s="317">
        <f>SUM(AR1282*O1282)</f>
        <v>0</v>
      </c>
      <c r="AT1282" s="43"/>
      <c r="AU1282" s="318">
        <f>SUM(AT1282*O1282)</f>
        <v>0</v>
      </c>
      <c r="AV1282" s="44"/>
      <c r="AW1282" s="317">
        <f>SUM(AV1282*O1282)</f>
        <v>0</v>
      </c>
      <c r="AX1282" s="43"/>
      <c r="AY1282" s="318">
        <f>SUM(AX1282*O1282)</f>
        <v>0</v>
      </c>
      <c r="AZ1282" s="44"/>
      <c r="BA1282" s="317">
        <f>SUM(AZ1282*O1282)</f>
        <v>0</v>
      </c>
      <c r="BB1282" s="43"/>
      <c r="BC1282" s="318">
        <f>SUM(BB1282*O1282)</f>
        <v>0</v>
      </c>
      <c r="BD1282" s="44"/>
      <c r="BE1282" s="317">
        <f>SUM(BD1282*O1282)</f>
        <v>0</v>
      </c>
    </row>
    <row r="1283" spans="1:57" ht="25.5" x14ac:dyDescent="0.2">
      <c r="A1283" s="81">
        <v>444</v>
      </c>
      <c r="B1283" s="82" t="s">
        <v>108</v>
      </c>
      <c r="C1283" s="82" t="s">
        <v>111</v>
      </c>
      <c r="D1283" s="83" t="s">
        <v>3329</v>
      </c>
      <c r="E1283" s="84" t="s">
        <v>2340</v>
      </c>
      <c r="F1283" s="85">
        <v>100</v>
      </c>
      <c r="G1283" s="84" t="s">
        <v>2517</v>
      </c>
      <c r="H1283" s="22" t="s">
        <v>2518</v>
      </c>
      <c r="I1283" s="34">
        <v>57681</v>
      </c>
      <c r="J1283" s="86" t="s">
        <v>1074</v>
      </c>
      <c r="K1283" s="81">
        <v>2</v>
      </c>
      <c r="L1283" s="87">
        <v>1.92</v>
      </c>
      <c r="M1283" s="155">
        <v>2.2799999999999998</v>
      </c>
      <c r="N1283" s="87">
        <v>2.2799999999999998</v>
      </c>
      <c r="O1283" s="362">
        <v>2</v>
      </c>
      <c r="P1283" s="371">
        <f>SUM(R1283,T1283,V1283,X1283,Z1283,AB1283,AD1283,AF1283,AH1283,AJ1283,AL1283,AN1283,AP1283,AR1283,AT1283,AV1283,AX1283,AZ1283,BB1283,BD1283)</f>
        <v>0</v>
      </c>
      <c r="Q1283" s="372">
        <f>SUM(P1283*O1283)</f>
        <v>0</v>
      </c>
      <c r="R1283" s="43"/>
      <c r="S1283" s="318">
        <f>SUM(R1283*O1283)</f>
        <v>0</v>
      </c>
      <c r="T1283" s="44"/>
      <c r="U1283" s="317">
        <f>SUM(T1283*O1283)</f>
        <v>0</v>
      </c>
      <c r="V1283" s="43"/>
      <c r="W1283" s="318">
        <f>SUM(V1283*O1283)</f>
        <v>0</v>
      </c>
      <c r="X1283" s="44"/>
      <c r="Y1283" s="317">
        <f>SUM(X1283*O1283)</f>
        <v>0</v>
      </c>
      <c r="Z1283" s="43"/>
      <c r="AA1283" s="318">
        <f>SUM(Z1283*O1283)</f>
        <v>0</v>
      </c>
      <c r="AB1283" s="44"/>
      <c r="AC1283" s="317">
        <f>SUM(AB1283*O1283)</f>
        <v>0</v>
      </c>
      <c r="AD1283" s="43"/>
      <c r="AE1283" s="318">
        <f>SUM(AD1283*O1283)</f>
        <v>0</v>
      </c>
      <c r="AF1283" s="44"/>
      <c r="AG1283" s="317">
        <f>SUM(AF1283*O1283)</f>
        <v>0</v>
      </c>
      <c r="AH1283" s="43"/>
      <c r="AI1283" s="318">
        <f>SUM(AH1283*O1283)</f>
        <v>0</v>
      </c>
      <c r="AJ1283" s="44"/>
      <c r="AK1283" s="317">
        <f>SUM(AJ1283*O1283)</f>
        <v>0</v>
      </c>
      <c r="AL1283" s="43"/>
      <c r="AM1283" s="318">
        <f>SUM(AL1283*O1283)</f>
        <v>0</v>
      </c>
      <c r="AN1283" s="44"/>
      <c r="AO1283" s="317">
        <f>SUM(AN1283*O1283)</f>
        <v>0</v>
      </c>
      <c r="AP1283" s="43"/>
      <c r="AQ1283" s="318">
        <f>SUM(AP1283*O1283)</f>
        <v>0</v>
      </c>
      <c r="AR1283" s="44"/>
      <c r="AS1283" s="317">
        <f>SUM(AR1283*O1283)</f>
        <v>0</v>
      </c>
      <c r="AT1283" s="43"/>
      <c r="AU1283" s="318">
        <f>SUM(AT1283*O1283)</f>
        <v>0</v>
      </c>
      <c r="AV1283" s="44"/>
      <c r="AW1283" s="317">
        <f>SUM(AV1283*O1283)</f>
        <v>0</v>
      </c>
      <c r="AX1283" s="43"/>
      <c r="AY1283" s="318">
        <f>SUM(AX1283*O1283)</f>
        <v>0</v>
      </c>
      <c r="AZ1283" s="44"/>
      <c r="BA1283" s="317">
        <f>SUM(AZ1283*O1283)</f>
        <v>0</v>
      </c>
      <c r="BB1283" s="43"/>
      <c r="BC1283" s="318">
        <f>SUM(BB1283*O1283)</f>
        <v>0</v>
      </c>
      <c r="BD1283" s="44"/>
      <c r="BE1283" s="317">
        <f>SUM(BD1283*O1283)</f>
        <v>0</v>
      </c>
    </row>
    <row r="1284" spans="1:57" ht="25.5" x14ac:dyDescent="0.2">
      <c r="A1284" s="263">
        <v>445</v>
      </c>
      <c r="B1284" s="264" t="s">
        <v>108</v>
      </c>
      <c r="C1284" s="260" t="s">
        <v>110</v>
      </c>
      <c r="D1284" s="315" t="s">
        <v>2880</v>
      </c>
      <c r="E1284" s="266" t="s">
        <v>2340</v>
      </c>
      <c r="F1284" s="265">
        <v>100</v>
      </c>
      <c r="G1284" s="266" t="s">
        <v>4621</v>
      </c>
      <c r="H1284" s="320" t="s">
        <v>4397</v>
      </c>
      <c r="I1284" s="266" t="s">
        <v>3747</v>
      </c>
      <c r="J1284" s="316" t="s">
        <v>4733</v>
      </c>
      <c r="K1284" s="263"/>
      <c r="L1284" s="267"/>
      <c r="M1284" s="267"/>
      <c r="N1284" s="267"/>
      <c r="O1284" s="360">
        <v>1.28</v>
      </c>
      <c r="P1284" s="371">
        <f>SUM(R1284,T1284,V1284,X1284,Z1284,AB1284,AD1284,AF1284,AH1284,AJ1284,AL1284,AN1284,AP1284,AR1284,AT1284,AV1284,AX1284,AZ1284,BB1284,BD1284)</f>
        <v>0</v>
      </c>
      <c r="Q1284" s="372">
        <f>SUM(P1284*O1284)</f>
        <v>0</v>
      </c>
      <c r="R1284" s="43"/>
      <c r="S1284" s="318">
        <f>SUM(R1284*O1284)</f>
        <v>0</v>
      </c>
      <c r="T1284" s="44"/>
      <c r="U1284" s="317">
        <f>SUM(T1284*O1284)</f>
        <v>0</v>
      </c>
      <c r="V1284" s="43"/>
      <c r="W1284" s="318">
        <f>SUM(V1284*O1284)</f>
        <v>0</v>
      </c>
      <c r="X1284" s="44"/>
      <c r="Y1284" s="317">
        <f>SUM(X1284*O1284)</f>
        <v>0</v>
      </c>
      <c r="Z1284" s="43"/>
      <c r="AA1284" s="318">
        <f>SUM(Z1284*O1284)</f>
        <v>0</v>
      </c>
      <c r="AB1284" s="44"/>
      <c r="AC1284" s="317">
        <f>SUM(AB1284*O1284)</f>
        <v>0</v>
      </c>
      <c r="AD1284" s="43"/>
      <c r="AE1284" s="318">
        <f>SUM(AD1284*O1284)</f>
        <v>0</v>
      </c>
      <c r="AF1284" s="44"/>
      <c r="AG1284" s="317">
        <f>SUM(AF1284*O1284)</f>
        <v>0</v>
      </c>
      <c r="AH1284" s="43"/>
      <c r="AI1284" s="318">
        <f>SUM(AH1284*O1284)</f>
        <v>0</v>
      </c>
      <c r="AJ1284" s="44"/>
      <c r="AK1284" s="317">
        <f>SUM(AJ1284*O1284)</f>
        <v>0</v>
      </c>
      <c r="AL1284" s="43"/>
      <c r="AM1284" s="318">
        <f>SUM(AL1284*O1284)</f>
        <v>0</v>
      </c>
      <c r="AN1284" s="44"/>
      <c r="AO1284" s="317">
        <f>SUM(AN1284*O1284)</f>
        <v>0</v>
      </c>
      <c r="AP1284" s="43"/>
      <c r="AQ1284" s="318">
        <f>SUM(AP1284*O1284)</f>
        <v>0</v>
      </c>
      <c r="AR1284" s="44"/>
      <c r="AS1284" s="317">
        <f>SUM(AR1284*O1284)</f>
        <v>0</v>
      </c>
      <c r="AT1284" s="43"/>
      <c r="AU1284" s="318">
        <f>SUM(AT1284*O1284)</f>
        <v>0</v>
      </c>
      <c r="AV1284" s="44"/>
      <c r="AW1284" s="317">
        <f>SUM(AV1284*O1284)</f>
        <v>0</v>
      </c>
      <c r="AX1284" s="43"/>
      <c r="AY1284" s="318">
        <f>SUM(AX1284*O1284)</f>
        <v>0</v>
      </c>
      <c r="AZ1284" s="44"/>
      <c r="BA1284" s="317">
        <f>SUM(AZ1284*O1284)</f>
        <v>0</v>
      </c>
      <c r="BB1284" s="43"/>
      <c r="BC1284" s="318">
        <f>SUM(BB1284*O1284)</f>
        <v>0</v>
      </c>
      <c r="BD1284" s="44"/>
      <c r="BE1284" s="317">
        <f>SUM(BD1284*O1284)</f>
        <v>0</v>
      </c>
    </row>
    <row r="1285" spans="1:57" ht="25.5" x14ac:dyDescent="0.2">
      <c r="A1285" s="187">
        <v>445</v>
      </c>
      <c r="B1285" s="25" t="s">
        <v>108</v>
      </c>
      <c r="C1285" s="25" t="s">
        <v>110</v>
      </c>
      <c r="D1285" s="29" t="s">
        <v>920</v>
      </c>
      <c r="E1285" s="28" t="s">
        <v>1908</v>
      </c>
      <c r="F1285" s="188">
        <v>100</v>
      </c>
      <c r="G1285" s="28">
        <v>65430</v>
      </c>
      <c r="H1285" s="89">
        <v>42021</v>
      </c>
      <c r="I1285" s="29" t="s">
        <v>3404</v>
      </c>
      <c r="J1285" s="79" t="s">
        <v>2338</v>
      </c>
      <c r="K1285" s="187">
        <v>1</v>
      </c>
      <c r="L1285" s="146">
        <v>1.41</v>
      </c>
      <c r="M1285" s="80">
        <v>1.41</v>
      </c>
      <c r="N1285" s="80">
        <v>1.41</v>
      </c>
      <c r="O1285" s="223">
        <v>1.41</v>
      </c>
      <c r="P1285" s="371">
        <f>SUM(R1285,T1285,V1285,X1285,Z1285,AB1285,AD1285,AF1285,AH1285,AJ1285,AL1285,AN1285,AP1285,AR1285,AT1285,AV1285,AX1285,AZ1285,BB1285,BD1285)</f>
        <v>0</v>
      </c>
      <c r="Q1285" s="372">
        <f>SUM(P1285*O1285)</f>
        <v>0</v>
      </c>
      <c r="R1285" s="43"/>
      <c r="S1285" s="318">
        <f>SUM(R1285*O1285)</f>
        <v>0</v>
      </c>
      <c r="T1285" s="44"/>
      <c r="U1285" s="317">
        <f>SUM(T1285*O1285)</f>
        <v>0</v>
      </c>
      <c r="V1285" s="43"/>
      <c r="W1285" s="318">
        <f>SUM(V1285*O1285)</f>
        <v>0</v>
      </c>
      <c r="X1285" s="44"/>
      <c r="Y1285" s="317">
        <f>SUM(X1285*O1285)</f>
        <v>0</v>
      </c>
      <c r="Z1285" s="43"/>
      <c r="AA1285" s="318">
        <f>SUM(Z1285*O1285)</f>
        <v>0</v>
      </c>
      <c r="AB1285" s="44"/>
      <c r="AC1285" s="317">
        <f>SUM(AB1285*O1285)</f>
        <v>0</v>
      </c>
      <c r="AD1285" s="43"/>
      <c r="AE1285" s="318">
        <f>SUM(AD1285*O1285)</f>
        <v>0</v>
      </c>
      <c r="AF1285" s="44"/>
      <c r="AG1285" s="317">
        <f>SUM(AF1285*O1285)</f>
        <v>0</v>
      </c>
      <c r="AH1285" s="43"/>
      <c r="AI1285" s="318">
        <f>SUM(AH1285*O1285)</f>
        <v>0</v>
      </c>
      <c r="AJ1285" s="44"/>
      <c r="AK1285" s="317">
        <f>SUM(AJ1285*O1285)</f>
        <v>0</v>
      </c>
      <c r="AL1285" s="43"/>
      <c r="AM1285" s="318">
        <f>SUM(AL1285*O1285)</f>
        <v>0</v>
      </c>
      <c r="AN1285" s="44"/>
      <c r="AO1285" s="317">
        <f>SUM(AN1285*O1285)</f>
        <v>0</v>
      </c>
      <c r="AP1285" s="43"/>
      <c r="AQ1285" s="318">
        <f>SUM(AP1285*O1285)</f>
        <v>0</v>
      </c>
      <c r="AR1285" s="44"/>
      <c r="AS1285" s="317">
        <f>SUM(AR1285*O1285)</f>
        <v>0</v>
      </c>
      <c r="AT1285" s="43"/>
      <c r="AU1285" s="318">
        <f>SUM(AT1285*O1285)</f>
        <v>0</v>
      </c>
      <c r="AV1285" s="44"/>
      <c r="AW1285" s="317">
        <f>SUM(AV1285*O1285)</f>
        <v>0</v>
      </c>
      <c r="AX1285" s="43"/>
      <c r="AY1285" s="318">
        <f>SUM(AX1285*O1285)</f>
        <v>0</v>
      </c>
      <c r="AZ1285" s="44"/>
      <c r="BA1285" s="317">
        <f>SUM(AZ1285*O1285)</f>
        <v>0</v>
      </c>
      <c r="BB1285" s="43"/>
      <c r="BC1285" s="318">
        <f>SUM(BB1285*O1285)</f>
        <v>0</v>
      </c>
      <c r="BD1285" s="44"/>
      <c r="BE1285" s="317">
        <f>SUM(BD1285*O1285)</f>
        <v>0</v>
      </c>
    </row>
    <row r="1286" spans="1:57" ht="25.5" x14ac:dyDescent="0.2">
      <c r="A1286" s="81">
        <v>445</v>
      </c>
      <c r="B1286" s="82" t="s">
        <v>108</v>
      </c>
      <c r="C1286" s="82" t="s">
        <v>110</v>
      </c>
      <c r="D1286" s="83" t="s">
        <v>3329</v>
      </c>
      <c r="E1286" s="84" t="s">
        <v>2340</v>
      </c>
      <c r="F1286" s="85">
        <v>100</v>
      </c>
      <c r="G1286" s="84" t="s">
        <v>2519</v>
      </c>
      <c r="H1286" s="22" t="s">
        <v>2520</v>
      </c>
      <c r="I1286" s="34">
        <v>57681</v>
      </c>
      <c r="J1286" s="86" t="s">
        <v>1074</v>
      </c>
      <c r="K1286" s="81">
        <v>2</v>
      </c>
      <c r="L1286" s="87">
        <v>1.92</v>
      </c>
      <c r="M1286" s="155">
        <v>2.2799999999999998</v>
      </c>
      <c r="N1286" s="87">
        <v>2.2799999999999998</v>
      </c>
      <c r="O1286" s="362">
        <v>2</v>
      </c>
      <c r="P1286" s="371">
        <f>SUM(R1286,T1286,V1286,X1286,Z1286,AB1286,AD1286,AF1286,AH1286,AJ1286,AL1286,AN1286,AP1286,AR1286,AT1286,AV1286,AX1286,AZ1286,BB1286,BD1286)</f>
        <v>0</v>
      </c>
      <c r="Q1286" s="372">
        <f>SUM(P1286*O1286)</f>
        <v>0</v>
      </c>
      <c r="R1286" s="43"/>
      <c r="S1286" s="318">
        <f>SUM(R1286*O1286)</f>
        <v>0</v>
      </c>
      <c r="T1286" s="44"/>
      <c r="U1286" s="317">
        <f>SUM(T1286*O1286)</f>
        <v>0</v>
      </c>
      <c r="V1286" s="43"/>
      <c r="W1286" s="318">
        <f>SUM(V1286*O1286)</f>
        <v>0</v>
      </c>
      <c r="X1286" s="44"/>
      <c r="Y1286" s="317">
        <f>SUM(X1286*O1286)</f>
        <v>0</v>
      </c>
      <c r="Z1286" s="43"/>
      <c r="AA1286" s="318">
        <f>SUM(Z1286*O1286)</f>
        <v>0</v>
      </c>
      <c r="AB1286" s="44"/>
      <c r="AC1286" s="317">
        <f>SUM(AB1286*O1286)</f>
        <v>0</v>
      </c>
      <c r="AD1286" s="43"/>
      <c r="AE1286" s="318">
        <f>SUM(AD1286*O1286)</f>
        <v>0</v>
      </c>
      <c r="AF1286" s="44"/>
      <c r="AG1286" s="317">
        <f>SUM(AF1286*O1286)</f>
        <v>0</v>
      </c>
      <c r="AH1286" s="43"/>
      <c r="AI1286" s="318">
        <f>SUM(AH1286*O1286)</f>
        <v>0</v>
      </c>
      <c r="AJ1286" s="44"/>
      <c r="AK1286" s="317">
        <f>SUM(AJ1286*O1286)</f>
        <v>0</v>
      </c>
      <c r="AL1286" s="43"/>
      <c r="AM1286" s="318">
        <f>SUM(AL1286*O1286)</f>
        <v>0</v>
      </c>
      <c r="AN1286" s="44"/>
      <c r="AO1286" s="317">
        <f>SUM(AN1286*O1286)</f>
        <v>0</v>
      </c>
      <c r="AP1286" s="43"/>
      <c r="AQ1286" s="318">
        <f>SUM(AP1286*O1286)</f>
        <v>0</v>
      </c>
      <c r="AR1286" s="44"/>
      <c r="AS1286" s="317">
        <f>SUM(AR1286*O1286)</f>
        <v>0</v>
      </c>
      <c r="AT1286" s="43"/>
      <c r="AU1286" s="318">
        <f>SUM(AT1286*O1286)</f>
        <v>0</v>
      </c>
      <c r="AV1286" s="44"/>
      <c r="AW1286" s="317">
        <f>SUM(AV1286*O1286)</f>
        <v>0</v>
      </c>
      <c r="AX1286" s="43"/>
      <c r="AY1286" s="318">
        <f>SUM(AX1286*O1286)</f>
        <v>0</v>
      </c>
      <c r="AZ1286" s="44"/>
      <c r="BA1286" s="317">
        <f>SUM(AZ1286*O1286)</f>
        <v>0</v>
      </c>
      <c r="BB1286" s="43"/>
      <c r="BC1286" s="318">
        <f>SUM(BB1286*O1286)</f>
        <v>0</v>
      </c>
      <c r="BD1286" s="44"/>
      <c r="BE1286" s="317">
        <f>SUM(BD1286*O1286)</f>
        <v>0</v>
      </c>
    </row>
    <row r="1287" spans="1:57" ht="25.5" x14ac:dyDescent="0.2">
      <c r="A1287" s="186">
        <v>445</v>
      </c>
      <c r="B1287" s="73" t="s">
        <v>108</v>
      </c>
      <c r="C1287" s="73" t="s">
        <v>110</v>
      </c>
      <c r="D1287" s="74" t="s">
        <v>97</v>
      </c>
      <c r="E1287" s="74" t="s">
        <v>10</v>
      </c>
      <c r="F1287" s="75">
        <v>100</v>
      </c>
      <c r="G1287" s="74" t="s">
        <v>3088</v>
      </c>
      <c r="H1287" s="74" t="s">
        <v>3088</v>
      </c>
      <c r="I1287" s="74" t="s">
        <v>3400</v>
      </c>
      <c r="J1287" s="24" t="s">
        <v>3132</v>
      </c>
      <c r="K1287" s="186">
        <v>3</v>
      </c>
      <c r="L1287" s="77">
        <v>7.26</v>
      </c>
      <c r="M1287" s="145">
        <v>3.11</v>
      </c>
      <c r="N1287" s="77">
        <v>3.11</v>
      </c>
      <c r="O1287" s="220">
        <v>3.11</v>
      </c>
      <c r="P1287" s="371">
        <f>SUM(R1287,T1287,V1287,X1287,Z1287,AB1287,AD1287,AF1287,AH1287,AJ1287,AL1287,AN1287,AP1287,AR1287,AT1287,AV1287,AX1287,AZ1287,BB1287,BD1287)</f>
        <v>0</v>
      </c>
      <c r="Q1287" s="372">
        <f>SUM(P1287*O1287)</f>
        <v>0</v>
      </c>
      <c r="R1287" s="43"/>
      <c r="S1287" s="318">
        <f>SUM(R1287*O1287)</f>
        <v>0</v>
      </c>
      <c r="T1287" s="44"/>
      <c r="U1287" s="317">
        <f>SUM(T1287*O1287)</f>
        <v>0</v>
      </c>
      <c r="V1287" s="43"/>
      <c r="W1287" s="318">
        <f>SUM(V1287*O1287)</f>
        <v>0</v>
      </c>
      <c r="X1287" s="44"/>
      <c r="Y1287" s="317">
        <f>SUM(X1287*O1287)</f>
        <v>0</v>
      </c>
      <c r="Z1287" s="43"/>
      <c r="AA1287" s="318">
        <f>SUM(Z1287*O1287)</f>
        <v>0</v>
      </c>
      <c r="AB1287" s="44"/>
      <c r="AC1287" s="317">
        <f>SUM(AB1287*O1287)</f>
        <v>0</v>
      </c>
      <c r="AD1287" s="43"/>
      <c r="AE1287" s="318">
        <f>SUM(AD1287*O1287)</f>
        <v>0</v>
      </c>
      <c r="AF1287" s="44"/>
      <c r="AG1287" s="317">
        <f>SUM(AF1287*O1287)</f>
        <v>0</v>
      </c>
      <c r="AH1287" s="43"/>
      <c r="AI1287" s="318">
        <f>SUM(AH1287*O1287)</f>
        <v>0</v>
      </c>
      <c r="AJ1287" s="44"/>
      <c r="AK1287" s="317">
        <f>SUM(AJ1287*O1287)</f>
        <v>0</v>
      </c>
      <c r="AL1287" s="43"/>
      <c r="AM1287" s="318">
        <f>SUM(AL1287*O1287)</f>
        <v>0</v>
      </c>
      <c r="AN1287" s="44"/>
      <c r="AO1287" s="317">
        <f>SUM(AN1287*O1287)</f>
        <v>0</v>
      </c>
      <c r="AP1287" s="43"/>
      <c r="AQ1287" s="318">
        <f>SUM(AP1287*O1287)</f>
        <v>0</v>
      </c>
      <c r="AR1287" s="44"/>
      <c r="AS1287" s="317">
        <f>SUM(AR1287*O1287)</f>
        <v>0</v>
      </c>
      <c r="AT1287" s="43"/>
      <c r="AU1287" s="318">
        <f>SUM(AT1287*O1287)</f>
        <v>0</v>
      </c>
      <c r="AV1287" s="44"/>
      <c r="AW1287" s="317">
        <f>SUM(AV1287*O1287)</f>
        <v>0</v>
      </c>
      <c r="AX1287" s="43"/>
      <c r="AY1287" s="318">
        <f>SUM(AX1287*O1287)</f>
        <v>0</v>
      </c>
      <c r="AZ1287" s="44"/>
      <c r="BA1287" s="317">
        <f>SUM(AZ1287*O1287)</f>
        <v>0</v>
      </c>
      <c r="BB1287" s="43"/>
      <c r="BC1287" s="318">
        <f>SUM(BB1287*O1287)</f>
        <v>0</v>
      </c>
      <c r="BD1287" s="44"/>
      <c r="BE1287" s="317">
        <f>SUM(BD1287*O1287)</f>
        <v>0</v>
      </c>
    </row>
    <row r="1288" spans="1:57" ht="25.5" x14ac:dyDescent="0.2">
      <c r="A1288" s="263">
        <v>446</v>
      </c>
      <c r="B1288" s="264" t="s">
        <v>108</v>
      </c>
      <c r="C1288" s="260" t="s">
        <v>1821</v>
      </c>
      <c r="D1288" s="315" t="s">
        <v>2880</v>
      </c>
      <c r="E1288" s="266" t="s">
        <v>12</v>
      </c>
      <c r="F1288" s="265">
        <v>100</v>
      </c>
      <c r="G1288" s="266" t="s">
        <v>4622</v>
      </c>
      <c r="H1288" s="320" t="s">
        <v>4398</v>
      </c>
      <c r="I1288" s="266" t="s">
        <v>3747</v>
      </c>
      <c r="J1288" s="316" t="s">
        <v>4733</v>
      </c>
      <c r="K1288" s="263"/>
      <c r="L1288" s="267"/>
      <c r="M1288" s="267"/>
      <c r="N1288" s="267"/>
      <c r="O1288" s="360">
        <v>2.4</v>
      </c>
      <c r="P1288" s="371">
        <f>SUM(R1288,T1288,V1288,X1288,Z1288,AB1288,AD1288,AF1288,AH1288,AJ1288,AL1288,AN1288,AP1288,AR1288,AT1288,AV1288,AX1288,AZ1288,BB1288,BD1288)</f>
        <v>0</v>
      </c>
      <c r="Q1288" s="372">
        <f>SUM(P1288*O1288)</f>
        <v>0</v>
      </c>
      <c r="R1288" s="43"/>
      <c r="S1288" s="318">
        <f>SUM(R1288*O1288)</f>
        <v>0</v>
      </c>
      <c r="T1288" s="44"/>
      <c r="U1288" s="317">
        <f>SUM(T1288*O1288)</f>
        <v>0</v>
      </c>
      <c r="V1288" s="43"/>
      <c r="W1288" s="318">
        <f>SUM(V1288*O1288)</f>
        <v>0</v>
      </c>
      <c r="X1288" s="44"/>
      <c r="Y1288" s="317">
        <f>SUM(X1288*O1288)</f>
        <v>0</v>
      </c>
      <c r="Z1288" s="43"/>
      <c r="AA1288" s="318">
        <f>SUM(Z1288*O1288)</f>
        <v>0</v>
      </c>
      <c r="AB1288" s="44"/>
      <c r="AC1288" s="317">
        <f>SUM(AB1288*O1288)</f>
        <v>0</v>
      </c>
      <c r="AD1288" s="43"/>
      <c r="AE1288" s="318">
        <f>SUM(AD1288*O1288)</f>
        <v>0</v>
      </c>
      <c r="AF1288" s="44"/>
      <c r="AG1288" s="317">
        <f>SUM(AF1288*O1288)</f>
        <v>0</v>
      </c>
      <c r="AH1288" s="43"/>
      <c r="AI1288" s="318">
        <f>SUM(AH1288*O1288)</f>
        <v>0</v>
      </c>
      <c r="AJ1288" s="44"/>
      <c r="AK1288" s="317">
        <f>SUM(AJ1288*O1288)</f>
        <v>0</v>
      </c>
      <c r="AL1288" s="43"/>
      <c r="AM1288" s="318">
        <f>SUM(AL1288*O1288)</f>
        <v>0</v>
      </c>
      <c r="AN1288" s="44"/>
      <c r="AO1288" s="317">
        <f>SUM(AN1288*O1288)</f>
        <v>0</v>
      </c>
      <c r="AP1288" s="43"/>
      <c r="AQ1288" s="318">
        <f>SUM(AP1288*O1288)</f>
        <v>0</v>
      </c>
      <c r="AR1288" s="44"/>
      <c r="AS1288" s="317">
        <f>SUM(AR1288*O1288)</f>
        <v>0</v>
      </c>
      <c r="AT1288" s="43"/>
      <c r="AU1288" s="318">
        <f>SUM(AT1288*O1288)</f>
        <v>0</v>
      </c>
      <c r="AV1288" s="44"/>
      <c r="AW1288" s="317">
        <f>SUM(AV1288*O1288)</f>
        <v>0</v>
      </c>
      <c r="AX1288" s="43"/>
      <c r="AY1288" s="318">
        <f>SUM(AX1288*O1288)</f>
        <v>0</v>
      </c>
      <c r="AZ1288" s="44"/>
      <c r="BA1288" s="317">
        <f>SUM(AZ1288*O1288)</f>
        <v>0</v>
      </c>
      <c r="BB1288" s="43"/>
      <c r="BC1288" s="318">
        <f>SUM(BB1288*O1288)</f>
        <v>0</v>
      </c>
      <c r="BD1288" s="44"/>
      <c r="BE1288" s="317">
        <f>SUM(BD1288*O1288)</f>
        <v>0</v>
      </c>
    </row>
    <row r="1289" spans="1:57" ht="25.5" x14ac:dyDescent="0.2">
      <c r="A1289" s="187">
        <v>446</v>
      </c>
      <c r="B1289" s="25" t="s">
        <v>108</v>
      </c>
      <c r="C1289" s="25" t="s">
        <v>1821</v>
      </c>
      <c r="D1289" s="29" t="s">
        <v>2025</v>
      </c>
      <c r="E1289" s="28" t="s">
        <v>1908</v>
      </c>
      <c r="F1289" s="188">
        <v>100</v>
      </c>
      <c r="G1289" s="28">
        <v>42060</v>
      </c>
      <c r="H1289" s="89">
        <v>42060</v>
      </c>
      <c r="I1289" s="29" t="s">
        <v>3404</v>
      </c>
      <c r="J1289" s="79" t="s">
        <v>2338</v>
      </c>
      <c r="K1289" s="187">
        <v>1</v>
      </c>
      <c r="L1289" s="80">
        <v>2.52</v>
      </c>
      <c r="M1289" s="80">
        <v>2.52</v>
      </c>
      <c r="N1289" s="80">
        <v>2.52</v>
      </c>
      <c r="O1289" s="223">
        <v>2.52</v>
      </c>
      <c r="P1289" s="371">
        <f>SUM(R1289,T1289,V1289,X1289,Z1289,AB1289,AD1289,AF1289,AH1289,AJ1289,AL1289,AN1289,AP1289,AR1289,AT1289,AV1289,AX1289,AZ1289,BB1289,BD1289)</f>
        <v>0</v>
      </c>
      <c r="Q1289" s="372">
        <f>SUM(P1289*O1289)</f>
        <v>0</v>
      </c>
      <c r="R1289" s="43"/>
      <c r="S1289" s="318">
        <f>SUM(R1289*O1289)</f>
        <v>0</v>
      </c>
      <c r="T1289" s="44"/>
      <c r="U1289" s="317">
        <f>SUM(T1289*O1289)</f>
        <v>0</v>
      </c>
      <c r="V1289" s="43"/>
      <c r="W1289" s="318">
        <f>SUM(V1289*O1289)</f>
        <v>0</v>
      </c>
      <c r="X1289" s="44"/>
      <c r="Y1289" s="317">
        <f>SUM(X1289*O1289)</f>
        <v>0</v>
      </c>
      <c r="Z1289" s="43"/>
      <c r="AA1289" s="318">
        <f>SUM(Z1289*O1289)</f>
        <v>0</v>
      </c>
      <c r="AB1289" s="44"/>
      <c r="AC1289" s="317">
        <f>SUM(AB1289*O1289)</f>
        <v>0</v>
      </c>
      <c r="AD1289" s="43"/>
      <c r="AE1289" s="318">
        <f>SUM(AD1289*O1289)</f>
        <v>0</v>
      </c>
      <c r="AF1289" s="44"/>
      <c r="AG1289" s="317">
        <f>SUM(AF1289*O1289)</f>
        <v>0</v>
      </c>
      <c r="AH1289" s="43"/>
      <c r="AI1289" s="318">
        <f>SUM(AH1289*O1289)</f>
        <v>0</v>
      </c>
      <c r="AJ1289" s="44"/>
      <c r="AK1289" s="317">
        <f>SUM(AJ1289*O1289)</f>
        <v>0</v>
      </c>
      <c r="AL1289" s="43"/>
      <c r="AM1289" s="318">
        <f>SUM(AL1289*O1289)</f>
        <v>0</v>
      </c>
      <c r="AN1289" s="44"/>
      <c r="AO1289" s="317">
        <f>SUM(AN1289*O1289)</f>
        <v>0</v>
      </c>
      <c r="AP1289" s="43"/>
      <c r="AQ1289" s="318">
        <f>SUM(AP1289*O1289)</f>
        <v>0</v>
      </c>
      <c r="AR1289" s="44"/>
      <c r="AS1289" s="317">
        <f>SUM(AR1289*O1289)</f>
        <v>0</v>
      </c>
      <c r="AT1289" s="43"/>
      <c r="AU1289" s="318">
        <f>SUM(AT1289*O1289)</f>
        <v>0</v>
      </c>
      <c r="AV1289" s="44"/>
      <c r="AW1289" s="317">
        <f>SUM(AV1289*O1289)</f>
        <v>0</v>
      </c>
      <c r="AX1289" s="43"/>
      <c r="AY1289" s="318">
        <f>SUM(AX1289*O1289)</f>
        <v>0</v>
      </c>
      <c r="AZ1289" s="44"/>
      <c r="BA1289" s="317">
        <f>SUM(AZ1289*O1289)</f>
        <v>0</v>
      </c>
      <c r="BB1289" s="43"/>
      <c r="BC1289" s="318">
        <f>SUM(BB1289*O1289)</f>
        <v>0</v>
      </c>
      <c r="BD1289" s="44"/>
      <c r="BE1289" s="317">
        <f>SUM(BD1289*O1289)</f>
        <v>0</v>
      </c>
    </row>
    <row r="1290" spans="1:57" ht="25.5" x14ac:dyDescent="0.2">
      <c r="A1290" s="81">
        <v>446</v>
      </c>
      <c r="B1290" s="82" t="s">
        <v>108</v>
      </c>
      <c r="C1290" s="82" t="s">
        <v>1821</v>
      </c>
      <c r="D1290" s="83" t="s">
        <v>1074</v>
      </c>
      <c r="E1290" s="84" t="s">
        <v>2340</v>
      </c>
      <c r="F1290" s="85">
        <v>100</v>
      </c>
      <c r="G1290" s="84">
        <v>72312</v>
      </c>
      <c r="H1290" s="22">
        <v>9704422</v>
      </c>
      <c r="I1290" s="34">
        <v>57681</v>
      </c>
      <c r="J1290" s="86" t="s">
        <v>1074</v>
      </c>
      <c r="K1290" s="81">
        <v>2</v>
      </c>
      <c r="L1290" s="87">
        <v>3.2</v>
      </c>
      <c r="M1290" s="155">
        <v>3.24</v>
      </c>
      <c r="N1290" s="87">
        <v>3.24</v>
      </c>
      <c r="O1290" s="365">
        <v>3.24</v>
      </c>
      <c r="P1290" s="371">
        <f>SUM(R1290,T1290,V1290,X1290,Z1290,AB1290,AD1290,AF1290,AH1290,AJ1290,AL1290,AN1290,AP1290,AR1290,AT1290,AV1290,AX1290,AZ1290,BB1290,BD1290)</f>
        <v>0</v>
      </c>
      <c r="Q1290" s="372">
        <f>SUM(P1290*O1290)</f>
        <v>0</v>
      </c>
      <c r="R1290" s="43"/>
      <c r="S1290" s="318">
        <f>SUM(R1290*O1290)</f>
        <v>0</v>
      </c>
      <c r="T1290" s="44"/>
      <c r="U1290" s="317">
        <f>SUM(T1290*O1290)</f>
        <v>0</v>
      </c>
      <c r="V1290" s="43"/>
      <c r="W1290" s="318">
        <f>SUM(V1290*O1290)</f>
        <v>0</v>
      </c>
      <c r="X1290" s="44"/>
      <c r="Y1290" s="317">
        <f>SUM(X1290*O1290)</f>
        <v>0</v>
      </c>
      <c r="Z1290" s="43"/>
      <c r="AA1290" s="318">
        <f>SUM(Z1290*O1290)</f>
        <v>0</v>
      </c>
      <c r="AB1290" s="44"/>
      <c r="AC1290" s="317">
        <f>SUM(AB1290*O1290)</f>
        <v>0</v>
      </c>
      <c r="AD1290" s="43"/>
      <c r="AE1290" s="318">
        <f>SUM(AD1290*O1290)</f>
        <v>0</v>
      </c>
      <c r="AF1290" s="44"/>
      <c r="AG1290" s="317">
        <f>SUM(AF1290*O1290)</f>
        <v>0</v>
      </c>
      <c r="AH1290" s="43"/>
      <c r="AI1290" s="318">
        <f>SUM(AH1290*O1290)</f>
        <v>0</v>
      </c>
      <c r="AJ1290" s="44"/>
      <c r="AK1290" s="317">
        <f>SUM(AJ1290*O1290)</f>
        <v>0</v>
      </c>
      <c r="AL1290" s="43"/>
      <c r="AM1290" s="318">
        <f>SUM(AL1290*O1290)</f>
        <v>0</v>
      </c>
      <c r="AN1290" s="44"/>
      <c r="AO1290" s="317">
        <f>SUM(AN1290*O1290)</f>
        <v>0</v>
      </c>
      <c r="AP1290" s="43"/>
      <c r="AQ1290" s="318">
        <f>SUM(AP1290*O1290)</f>
        <v>0</v>
      </c>
      <c r="AR1290" s="44"/>
      <c r="AS1290" s="317">
        <f>SUM(AR1290*O1290)</f>
        <v>0</v>
      </c>
      <c r="AT1290" s="43"/>
      <c r="AU1290" s="318">
        <f>SUM(AT1290*O1290)</f>
        <v>0</v>
      </c>
      <c r="AV1290" s="44"/>
      <c r="AW1290" s="317">
        <f>SUM(AV1290*O1290)</f>
        <v>0</v>
      </c>
      <c r="AX1290" s="43"/>
      <c r="AY1290" s="318">
        <f>SUM(AX1290*O1290)</f>
        <v>0</v>
      </c>
      <c r="AZ1290" s="44"/>
      <c r="BA1290" s="317">
        <f>SUM(AZ1290*O1290)</f>
        <v>0</v>
      </c>
      <c r="BB1290" s="43"/>
      <c r="BC1290" s="318">
        <f>SUM(BB1290*O1290)</f>
        <v>0</v>
      </c>
      <c r="BD1290" s="44"/>
      <c r="BE1290" s="317">
        <f>SUM(BD1290*O1290)</f>
        <v>0</v>
      </c>
    </row>
    <row r="1291" spans="1:57" ht="25.5" x14ac:dyDescent="0.2">
      <c r="A1291" s="186">
        <v>446</v>
      </c>
      <c r="B1291" s="73" t="s">
        <v>108</v>
      </c>
      <c r="C1291" s="73" t="s">
        <v>1821</v>
      </c>
      <c r="D1291" s="74" t="s">
        <v>97</v>
      </c>
      <c r="E1291" s="74" t="s">
        <v>10</v>
      </c>
      <c r="F1291" s="75">
        <v>100</v>
      </c>
      <c r="G1291" s="74" t="s">
        <v>3089</v>
      </c>
      <c r="H1291" s="74" t="s">
        <v>3089</v>
      </c>
      <c r="I1291" s="74" t="s">
        <v>3400</v>
      </c>
      <c r="J1291" s="24" t="s">
        <v>3132</v>
      </c>
      <c r="K1291" s="186">
        <v>3</v>
      </c>
      <c r="L1291" s="144">
        <v>4.4800000000000004</v>
      </c>
      <c r="M1291" s="144">
        <v>4.7</v>
      </c>
      <c r="N1291" s="77">
        <v>4.7</v>
      </c>
      <c r="O1291" s="219">
        <v>4.9400000000000004</v>
      </c>
      <c r="P1291" s="371">
        <f>SUM(R1291,T1291,V1291,X1291,Z1291,AB1291,AD1291,AF1291,AH1291,AJ1291,AL1291,AN1291,AP1291,AR1291,AT1291,AV1291,AX1291,AZ1291,BB1291,BD1291)</f>
        <v>0</v>
      </c>
      <c r="Q1291" s="372">
        <f>SUM(P1291*O1291)</f>
        <v>0</v>
      </c>
      <c r="R1291" s="43"/>
      <c r="S1291" s="318">
        <f>SUM(R1291*O1291)</f>
        <v>0</v>
      </c>
      <c r="T1291" s="44"/>
      <c r="U1291" s="317">
        <f>SUM(T1291*O1291)</f>
        <v>0</v>
      </c>
      <c r="V1291" s="43"/>
      <c r="W1291" s="318">
        <f>SUM(V1291*O1291)</f>
        <v>0</v>
      </c>
      <c r="X1291" s="44"/>
      <c r="Y1291" s="317">
        <f>SUM(X1291*O1291)</f>
        <v>0</v>
      </c>
      <c r="Z1291" s="43"/>
      <c r="AA1291" s="318">
        <f>SUM(Z1291*O1291)</f>
        <v>0</v>
      </c>
      <c r="AB1291" s="44"/>
      <c r="AC1291" s="317">
        <f>SUM(AB1291*O1291)</f>
        <v>0</v>
      </c>
      <c r="AD1291" s="43"/>
      <c r="AE1291" s="318">
        <f>SUM(AD1291*O1291)</f>
        <v>0</v>
      </c>
      <c r="AF1291" s="44"/>
      <c r="AG1291" s="317">
        <f>SUM(AF1291*O1291)</f>
        <v>0</v>
      </c>
      <c r="AH1291" s="43"/>
      <c r="AI1291" s="318">
        <f>SUM(AH1291*O1291)</f>
        <v>0</v>
      </c>
      <c r="AJ1291" s="44"/>
      <c r="AK1291" s="317">
        <f>SUM(AJ1291*O1291)</f>
        <v>0</v>
      </c>
      <c r="AL1291" s="43"/>
      <c r="AM1291" s="318">
        <f>SUM(AL1291*O1291)</f>
        <v>0</v>
      </c>
      <c r="AN1291" s="44"/>
      <c r="AO1291" s="317">
        <f>SUM(AN1291*O1291)</f>
        <v>0</v>
      </c>
      <c r="AP1291" s="43"/>
      <c r="AQ1291" s="318">
        <f>SUM(AP1291*O1291)</f>
        <v>0</v>
      </c>
      <c r="AR1291" s="44"/>
      <c r="AS1291" s="317">
        <f>SUM(AR1291*O1291)</f>
        <v>0</v>
      </c>
      <c r="AT1291" s="43"/>
      <c r="AU1291" s="318">
        <f>SUM(AT1291*O1291)</f>
        <v>0</v>
      </c>
      <c r="AV1291" s="44"/>
      <c r="AW1291" s="317">
        <f>SUM(AV1291*O1291)</f>
        <v>0</v>
      </c>
      <c r="AX1291" s="43"/>
      <c r="AY1291" s="318">
        <f>SUM(AX1291*O1291)</f>
        <v>0</v>
      </c>
      <c r="AZ1291" s="44"/>
      <c r="BA1291" s="317">
        <f>SUM(AZ1291*O1291)</f>
        <v>0</v>
      </c>
      <c r="BB1291" s="43"/>
      <c r="BC1291" s="318">
        <f>SUM(BB1291*O1291)</f>
        <v>0</v>
      </c>
      <c r="BD1291" s="44"/>
      <c r="BE1291" s="317">
        <f>SUM(BD1291*O1291)</f>
        <v>0</v>
      </c>
    </row>
    <row r="1292" spans="1:57" ht="25.5" x14ac:dyDescent="0.2">
      <c r="A1292" s="187">
        <v>447</v>
      </c>
      <c r="B1292" s="25" t="s">
        <v>106</v>
      </c>
      <c r="C1292" s="25" t="s">
        <v>107</v>
      </c>
      <c r="D1292" s="29" t="s">
        <v>1970</v>
      </c>
      <c r="E1292" s="28" t="s">
        <v>11</v>
      </c>
      <c r="F1292" s="188">
        <v>1</v>
      </c>
      <c r="G1292" s="28">
        <v>10312</v>
      </c>
      <c r="H1292" s="89">
        <v>55172</v>
      </c>
      <c r="I1292" s="29" t="s">
        <v>3404</v>
      </c>
      <c r="J1292" s="79" t="s">
        <v>2338</v>
      </c>
      <c r="K1292" s="187">
        <v>1</v>
      </c>
      <c r="L1292" s="80">
        <v>17.72</v>
      </c>
      <c r="M1292" s="80">
        <v>17.72</v>
      </c>
      <c r="N1292" s="80">
        <v>17.72</v>
      </c>
      <c r="O1292" s="223">
        <v>17.72</v>
      </c>
      <c r="P1292" s="371">
        <f>SUM(R1292,T1292,V1292,X1292,Z1292,AB1292,AD1292,AF1292,AH1292,AJ1292,AL1292,AN1292,AP1292,AR1292,AT1292,AV1292,AX1292,AZ1292,BB1292,BD1292)</f>
        <v>0</v>
      </c>
      <c r="Q1292" s="372">
        <f>SUM(P1292*O1292)</f>
        <v>0</v>
      </c>
      <c r="R1292" s="43"/>
      <c r="S1292" s="318">
        <f>SUM(R1292*O1292)</f>
        <v>0</v>
      </c>
      <c r="T1292" s="44"/>
      <c r="U1292" s="317">
        <f>SUM(T1292*O1292)</f>
        <v>0</v>
      </c>
      <c r="V1292" s="43"/>
      <c r="W1292" s="318">
        <f>SUM(V1292*O1292)</f>
        <v>0</v>
      </c>
      <c r="X1292" s="44"/>
      <c r="Y1292" s="317">
        <f>SUM(X1292*O1292)</f>
        <v>0</v>
      </c>
      <c r="Z1292" s="43"/>
      <c r="AA1292" s="318">
        <f>SUM(Z1292*O1292)</f>
        <v>0</v>
      </c>
      <c r="AB1292" s="44"/>
      <c r="AC1292" s="317">
        <f>SUM(AB1292*O1292)</f>
        <v>0</v>
      </c>
      <c r="AD1292" s="43"/>
      <c r="AE1292" s="318">
        <f>SUM(AD1292*O1292)</f>
        <v>0</v>
      </c>
      <c r="AF1292" s="44"/>
      <c r="AG1292" s="317">
        <f>SUM(AF1292*O1292)</f>
        <v>0</v>
      </c>
      <c r="AH1292" s="43"/>
      <c r="AI1292" s="318">
        <f>SUM(AH1292*O1292)</f>
        <v>0</v>
      </c>
      <c r="AJ1292" s="44"/>
      <c r="AK1292" s="317">
        <f>SUM(AJ1292*O1292)</f>
        <v>0</v>
      </c>
      <c r="AL1292" s="43"/>
      <c r="AM1292" s="318">
        <f>SUM(AL1292*O1292)</f>
        <v>0</v>
      </c>
      <c r="AN1292" s="44"/>
      <c r="AO1292" s="317">
        <f>SUM(AN1292*O1292)</f>
        <v>0</v>
      </c>
      <c r="AP1292" s="43"/>
      <c r="AQ1292" s="318">
        <f>SUM(AP1292*O1292)</f>
        <v>0</v>
      </c>
      <c r="AR1292" s="44"/>
      <c r="AS1292" s="317">
        <f>SUM(AR1292*O1292)</f>
        <v>0</v>
      </c>
      <c r="AT1292" s="43"/>
      <c r="AU1292" s="318">
        <f>SUM(AT1292*O1292)</f>
        <v>0</v>
      </c>
      <c r="AV1292" s="44"/>
      <c r="AW1292" s="317">
        <f>SUM(AV1292*O1292)</f>
        <v>0</v>
      </c>
      <c r="AX1292" s="43"/>
      <c r="AY1292" s="318">
        <f>SUM(AX1292*O1292)</f>
        <v>0</v>
      </c>
      <c r="AZ1292" s="44"/>
      <c r="BA1292" s="317">
        <f>SUM(AZ1292*O1292)</f>
        <v>0</v>
      </c>
      <c r="BB1292" s="43"/>
      <c r="BC1292" s="318">
        <f>SUM(BB1292*O1292)</f>
        <v>0</v>
      </c>
      <c r="BD1292" s="44"/>
      <c r="BE1292" s="317">
        <f>SUM(BD1292*O1292)</f>
        <v>0</v>
      </c>
    </row>
    <row r="1293" spans="1:57" ht="25.5" x14ac:dyDescent="0.2">
      <c r="A1293" s="263">
        <v>449</v>
      </c>
      <c r="B1293" s="264" t="s">
        <v>105</v>
      </c>
      <c r="C1293" s="260" t="s">
        <v>3680</v>
      </c>
      <c r="D1293" s="315" t="s">
        <v>4677</v>
      </c>
      <c r="E1293" s="266" t="s">
        <v>2340</v>
      </c>
      <c r="F1293" s="265">
        <v>4</v>
      </c>
      <c r="G1293" s="266" t="s">
        <v>4623</v>
      </c>
      <c r="H1293" s="320" t="s">
        <v>4399</v>
      </c>
      <c r="I1293" s="266" t="s">
        <v>3747</v>
      </c>
      <c r="J1293" s="316" t="s">
        <v>4733</v>
      </c>
      <c r="K1293" s="263"/>
      <c r="L1293" s="267"/>
      <c r="M1293" s="267"/>
      <c r="N1293" s="267"/>
      <c r="O1293" s="360">
        <v>1.44</v>
      </c>
      <c r="P1293" s="371">
        <f>SUM(R1293,T1293,V1293,X1293,Z1293,AB1293,AD1293,AF1293,AH1293,AJ1293,AL1293,AN1293,AP1293,AR1293,AT1293,AV1293,AX1293,AZ1293,BB1293,BD1293)</f>
        <v>0</v>
      </c>
      <c r="Q1293" s="372">
        <f>SUM(P1293*O1293)</f>
        <v>0</v>
      </c>
      <c r="R1293" s="43"/>
      <c r="S1293" s="318">
        <f>SUM(R1293*O1293)</f>
        <v>0</v>
      </c>
      <c r="T1293" s="44"/>
      <c r="U1293" s="317">
        <f>SUM(T1293*O1293)</f>
        <v>0</v>
      </c>
      <c r="V1293" s="43"/>
      <c r="W1293" s="318">
        <f>SUM(V1293*O1293)</f>
        <v>0</v>
      </c>
      <c r="X1293" s="44"/>
      <c r="Y1293" s="317">
        <f>SUM(X1293*O1293)</f>
        <v>0</v>
      </c>
      <c r="Z1293" s="43"/>
      <c r="AA1293" s="318">
        <f>SUM(Z1293*O1293)</f>
        <v>0</v>
      </c>
      <c r="AB1293" s="44"/>
      <c r="AC1293" s="317">
        <f>SUM(AB1293*O1293)</f>
        <v>0</v>
      </c>
      <c r="AD1293" s="43"/>
      <c r="AE1293" s="318">
        <f>SUM(AD1293*O1293)</f>
        <v>0</v>
      </c>
      <c r="AF1293" s="44"/>
      <c r="AG1293" s="317">
        <f>SUM(AF1293*O1293)</f>
        <v>0</v>
      </c>
      <c r="AH1293" s="43"/>
      <c r="AI1293" s="318">
        <f>SUM(AH1293*O1293)</f>
        <v>0</v>
      </c>
      <c r="AJ1293" s="44"/>
      <c r="AK1293" s="317">
        <f>SUM(AJ1293*O1293)</f>
        <v>0</v>
      </c>
      <c r="AL1293" s="43"/>
      <c r="AM1293" s="318">
        <f>SUM(AL1293*O1293)</f>
        <v>0</v>
      </c>
      <c r="AN1293" s="44"/>
      <c r="AO1293" s="317">
        <f>SUM(AN1293*O1293)</f>
        <v>0</v>
      </c>
      <c r="AP1293" s="43"/>
      <c r="AQ1293" s="318">
        <f>SUM(AP1293*O1293)</f>
        <v>0</v>
      </c>
      <c r="AR1293" s="44"/>
      <c r="AS1293" s="317">
        <f>SUM(AR1293*O1293)</f>
        <v>0</v>
      </c>
      <c r="AT1293" s="43"/>
      <c r="AU1293" s="318">
        <f>SUM(AT1293*O1293)</f>
        <v>0</v>
      </c>
      <c r="AV1293" s="44"/>
      <c r="AW1293" s="317">
        <f>SUM(AV1293*O1293)</f>
        <v>0</v>
      </c>
      <c r="AX1293" s="43"/>
      <c r="AY1293" s="318">
        <f>SUM(AX1293*O1293)</f>
        <v>0</v>
      </c>
      <c r="AZ1293" s="44"/>
      <c r="BA1293" s="317">
        <f>SUM(AZ1293*O1293)</f>
        <v>0</v>
      </c>
      <c r="BB1293" s="43"/>
      <c r="BC1293" s="318">
        <f>SUM(BB1293*O1293)</f>
        <v>0</v>
      </c>
      <c r="BD1293" s="44"/>
      <c r="BE1293" s="317">
        <f>SUM(BD1293*O1293)</f>
        <v>0</v>
      </c>
    </row>
    <row r="1294" spans="1:57" ht="25.5" x14ac:dyDescent="0.2">
      <c r="A1294" s="186">
        <v>449</v>
      </c>
      <c r="B1294" s="73" t="s">
        <v>105</v>
      </c>
      <c r="C1294" s="73" t="s">
        <v>3680</v>
      </c>
      <c r="D1294" s="74" t="s">
        <v>3681</v>
      </c>
      <c r="E1294" s="74" t="s">
        <v>10</v>
      </c>
      <c r="F1294" s="75">
        <v>1</v>
      </c>
      <c r="G1294" s="74" t="s">
        <v>3679</v>
      </c>
      <c r="H1294" s="76" t="s">
        <v>3679</v>
      </c>
      <c r="I1294" s="74" t="s">
        <v>3400</v>
      </c>
      <c r="J1294" s="24" t="s">
        <v>3132</v>
      </c>
      <c r="K1294" s="186">
        <v>1</v>
      </c>
      <c r="L1294" s="77">
        <v>1.78</v>
      </c>
      <c r="M1294" s="144">
        <v>3.12</v>
      </c>
      <c r="N1294" s="77">
        <v>3.12</v>
      </c>
      <c r="O1294" s="220">
        <v>3.12</v>
      </c>
      <c r="P1294" s="371">
        <f>SUM(R1294,T1294,V1294,X1294,Z1294,AB1294,AD1294,AF1294,AH1294,AJ1294,AL1294,AN1294,AP1294,AR1294,AT1294,AV1294,AX1294,AZ1294,BB1294,BD1294)</f>
        <v>0</v>
      </c>
      <c r="Q1294" s="372">
        <f>SUM(P1294*O1294)</f>
        <v>0</v>
      </c>
      <c r="R1294" s="43"/>
      <c r="S1294" s="318">
        <f>SUM(R1294*O1294)</f>
        <v>0</v>
      </c>
      <c r="T1294" s="44"/>
      <c r="U1294" s="317">
        <f>SUM(T1294*O1294)</f>
        <v>0</v>
      </c>
      <c r="V1294" s="43"/>
      <c r="W1294" s="318">
        <f>SUM(V1294*O1294)</f>
        <v>0</v>
      </c>
      <c r="X1294" s="44"/>
      <c r="Y1294" s="317">
        <f>SUM(X1294*O1294)</f>
        <v>0</v>
      </c>
      <c r="Z1294" s="43"/>
      <c r="AA1294" s="318">
        <f>SUM(Z1294*O1294)</f>
        <v>0</v>
      </c>
      <c r="AB1294" s="44"/>
      <c r="AC1294" s="317">
        <f>SUM(AB1294*O1294)</f>
        <v>0</v>
      </c>
      <c r="AD1294" s="43"/>
      <c r="AE1294" s="318">
        <f>SUM(AD1294*O1294)</f>
        <v>0</v>
      </c>
      <c r="AF1294" s="44"/>
      <c r="AG1294" s="317">
        <f>SUM(AF1294*O1294)</f>
        <v>0</v>
      </c>
      <c r="AH1294" s="43"/>
      <c r="AI1294" s="318">
        <f>SUM(AH1294*O1294)</f>
        <v>0</v>
      </c>
      <c r="AJ1294" s="44"/>
      <c r="AK1294" s="317">
        <f>SUM(AJ1294*O1294)</f>
        <v>0</v>
      </c>
      <c r="AL1294" s="43"/>
      <c r="AM1294" s="318">
        <f>SUM(AL1294*O1294)</f>
        <v>0</v>
      </c>
      <c r="AN1294" s="44"/>
      <c r="AO1294" s="317">
        <f>SUM(AN1294*O1294)</f>
        <v>0</v>
      </c>
      <c r="AP1294" s="43"/>
      <c r="AQ1294" s="318">
        <f>SUM(AP1294*O1294)</f>
        <v>0</v>
      </c>
      <c r="AR1294" s="44"/>
      <c r="AS1294" s="317">
        <f>SUM(AR1294*O1294)</f>
        <v>0</v>
      </c>
      <c r="AT1294" s="43"/>
      <c r="AU1294" s="318">
        <f>SUM(AT1294*O1294)</f>
        <v>0</v>
      </c>
      <c r="AV1294" s="44"/>
      <c r="AW1294" s="317">
        <f>SUM(AV1294*O1294)</f>
        <v>0</v>
      </c>
      <c r="AX1294" s="43"/>
      <c r="AY1294" s="318">
        <f>SUM(AX1294*O1294)</f>
        <v>0</v>
      </c>
      <c r="AZ1294" s="44"/>
      <c r="BA1294" s="317">
        <f>SUM(AZ1294*O1294)</f>
        <v>0</v>
      </c>
      <c r="BB1294" s="43"/>
      <c r="BC1294" s="318">
        <f>SUM(BB1294*O1294)</f>
        <v>0</v>
      </c>
      <c r="BD1294" s="44"/>
      <c r="BE1294" s="317">
        <f>SUM(BD1294*O1294)</f>
        <v>0</v>
      </c>
    </row>
    <row r="1295" spans="1:57" x14ac:dyDescent="0.2">
      <c r="A1295" s="187">
        <v>450</v>
      </c>
      <c r="B1295" s="193" t="s">
        <v>102</v>
      </c>
      <c r="C1295" s="25" t="s">
        <v>3366</v>
      </c>
      <c r="D1295" s="29" t="s">
        <v>2029</v>
      </c>
      <c r="E1295" s="28" t="s">
        <v>2019</v>
      </c>
      <c r="F1295" s="188">
        <v>25</v>
      </c>
      <c r="G1295" s="28" t="s">
        <v>2237</v>
      </c>
      <c r="H1295" s="89">
        <v>54005</v>
      </c>
      <c r="I1295" s="29" t="s">
        <v>3404</v>
      </c>
      <c r="J1295" s="79" t="s">
        <v>2338</v>
      </c>
      <c r="K1295" s="187">
        <v>1</v>
      </c>
      <c r="L1295" s="146">
        <v>10.36</v>
      </c>
      <c r="M1295" s="80">
        <v>10.36</v>
      </c>
      <c r="N1295" s="80">
        <v>10.36</v>
      </c>
      <c r="O1295" s="223">
        <v>10.36</v>
      </c>
      <c r="P1295" s="371">
        <f>SUM(R1295,T1295,V1295,X1295,Z1295,AB1295,AD1295,AF1295,AH1295,AJ1295,AL1295,AN1295,AP1295,AR1295,AT1295,AV1295,AX1295,AZ1295,BB1295,BD1295)</f>
        <v>0</v>
      </c>
      <c r="Q1295" s="372">
        <f>SUM(P1295*O1295)</f>
        <v>0</v>
      </c>
      <c r="R1295" s="43"/>
      <c r="S1295" s="318">
        <f>SUM(R1295*O1295)</f>
        <v>0</v>
      </c>
      <c r="T1295" s="44"/>
      <c r="U1295" s="317">
        <f>SUM(T1295*O1295)</f>
        <v>0</v>
      </c>
      <c r="V1295" s="43"/>
      <c r="W1295" s="318">
        <f>SUM(V1295*O1295)</f>
        <v>0</v>
      </c>
      <c r="X1295" s="44"/>
      <c r="Y1295" s="317">
        <f>SUM(X1295*O1295)</f>
        <v>0</v>
      </c>
      <c r="Z1295" s="43"/>
      <c r="AA1295" s="318">
        <f>SUM(Z1295*O1295)</f>
        <v>0</v>
      </c>
      <c r="AB1295" s="44"/>
      <c r="AC1295" s="317">
        <f>SUM(AB1295*O1295)</f>
        <v>0</v>
      </c>
      <c r="AD1295" s="43"/>
      <c r="AE1295" s="318">
        <f>SUM(AD1295*O1295)</f>
        <v>0</v>
      </c>
      <c r="AF1295" s="44"/>
      <c r="AG1295" s="317">
        <f>SUM(AF1295*O1295)</f>
        <v>0</v>
      </c>
      <c r="AH1295" s="43"/>
      <c r="AI1295" s="318">
        <f>SUM(AH1295*O1295)</f>
        <v>0</v>
      </c>
      <c r="AJ1295" s="44"/>
      <c r="AK1295" s="317">
        <f>SUM(AJ1295*O1295)</f>
        <v>0</v>
      </c>
      <c r="AL1295" s="43"/>
      <c r="AM1295" s="318">
        <f>SUM(AL1295*O1295)</f>
        <v>0</v>
      </c>
      <c r="AN1295" s="44"/>
      <c r="AO1295" s="317">
        <f>SUM(AN1295*O1295)</f>
        <v>0</v>
      </c>
      <c r="AP1295" s="43"/>
      <c r="AQ1295" s="318">
        <f>SUM(AP1295*O1295)</f>
        <v>0</v>
      </c>
      <c r="AR1295" s="44"/>
      <c r="AS1295" s="317">
        <f>SUM(AR1295*O1295)</f>
        <v>0</v>
      </c>
      <c r="AT1295" s="43"/>
      <c r="AU1295" s="318">
        <f>SUM(AT1295*O1295)</f>
        <v>0</v>
      </c>
      <c r="AV1295" s="44"/>
      <c r="AW1295" s="317">
        <f>SUM(AV1295*O1295)</f>
        <v>0</v>
      </c>
      <c r="AX1295" s="43"/>
      <c r="AY1295" s="318">
        <f>SUM(AX1295*O1295)</f>
        <v>0</v>
      </c>
      <c r="AZ1295" s="44"/>
      <c r="BA1295" s="317">
        <f>SUM(AZ1295*O1295)</f>
        <v>0</v>
      </c>
      <c r="BB1295" s="43"/>
      <c r="BC1295" s="318">
        <f>SUM(BB1295*O1295)</f>
        <v>0</v>
      </c>
      <c r="BD1295" s="44"/>
      <c r="BE1295" s="317">
        <f>SUM(BD1295*O1295)</f>
        <v>0</v>
      </c>
    </row>
    <row r="1296" spans="1:57" ht="25.5" x14ac:dyDescent="0.2">
      <c r="A1296" s="186">
        <v>450</v>
      </c>
      <c r="B1296" s="192" t="s">
        <v>102</v>
      </c>
      <c r="C1296" s="73" t="s">
        <v>104</v>
      </c>
      <c r="D1296" s="74" t="s">
        <v>97</v>
      </c>
      <c r="E1296" s="74" t="s">
        <v>10</v>
      </c>
      <c r="F1296" s="75">
        <v>25</v>
      </c>
      <c r="G1296" s="74" t="s">
        <v>3691</v>
      </c>
      <c r="H1296" s="76" t="s">
        <v>3691</v>
      </c>
      <c r="I1296" s="74" t="s">
        <v>3400</v>
      </c>
      <c r="J1296" s="24" t="s">
        <v>3132</v>
      </c>
      <c r="K1296" s="186">
        <v>2</v>
      </c>
      <c r="L1296" s="77">
        <v>8.3800000000000008</v>
      </c>
      <c r="M1296" s="144">
        <v>22.66</v>
      </c>
      <c r="N1296" s="77">
        <v>10.89</v>
      </c>
      <c r="O1296" s="220">
        <v>10.89</v>
      </c>
      <c r="P1296" s="371">
        <f>SUM(R1296,T1296,V1296,X1296,Z1296,AB1296,AD1296,AF1296,AH1296,AJ1296,AL1296,AN1296,AP1296,AR1296,AT1296,AV1296,AX1296,AZ1296,BB1296,BD1296)</f>
        <v>0</v>
      </c>
      <c r="Q1296" s="372">
        <f>SUM(P1296*O1296)</f>
        <v>0</v>
      </c>
      <c r="R1296" s="43"/>
      <c r="S1296" s="318">
        <f>SUM(R1296*O1296)</f>
        <v>0</v>
      </c>
      <c r="T1296" s="44"/>
      <c r="U1296" s="317">
        <f>SUM(T1296*O1296)</f>
        <v>0</v>
      </c>
      <c r="V1296" s="43"/>
      <c r="W1296" s="318">
        <f>SUM(V1296*O1296)</f>
        <v>0</v>
      </c>
      <c r="X1296" s="44"/>
      <c r="Y1296" s="317">
        <f>SUM(X1296*O1296)</f>
        <v>0</v>
      </c>
      <c r="Z1296" s="43"/>
      <c r="AA1296" s="318">
        <f>SUM(Z1296*O1296)</f>
        <v>0</v>
      </c>
      <c r="AB1296" s="44"/>
      <c r="AC1296" s="317">
        <f>SUM(AB1296*O1296)</f>
        <v>0</v>
      </c>
      <c r="AD1296" s="43"/>
      <c r="AE1296" s="318">
        <f>SUM(AD1296*O1296)</f>
        <v>0</v>
      </c>
      <c r="AF1296" s="44"/>
      <c r="AG1296" s="317">
        <f>SUM(AF1296*O1296)</f>
        <v>0</v>
      </c>
      <c r="AH1296" s="43"/>
      <c r="AI1296" s="318">
        <f>SUM(AH1296*O1296)</f>
        <v>0</v>
      </c>
      <c r="AJ1296" s="44"/>
      <c r="AK1296" s="317">
        <f>SUM(AJ1296*O1296)</f>
        <v>0</v>
      </c>
      <c r="AL1296" s="43"/>
      <c r="AM1296" s="318">
        <f>SUM(AL1296*O1296)</f>
        <v>0</v>
      </c>
      <c r="AN1296" s="44"/>
      <c r="AO1296" s="317">
        <f>SUM(AN1296*O1296)</f>
        <v>0</v>
      </c>
      <c r="AP1296" s="43"/>
      <c r="AQ1296" s="318">
        <f>SUM(AP1296*O1296)</f>
        <v>0</v>
      </c>
      <c r="AR1296" s="44"/>
      <c r="AS1296" s="317">
        <f>SUM(AR1296*O1296)</f>
        <v>0</v>
      </c>
      <c r="AT1296" s="43"/>
      <c r="AU1296" s="318">
        <f>SUM(AT1296*O1296)</f>
        <v>0</v>
      </c>
      <c r="AV1296" s="44"/>
      <c r="AW1296" s="317">
        <f>SUM(AV1296*O1296)</f>
        <v>0</v>
      </c>
      <c r="AX1296" s="43"/>
      <c r="AY1296" s="318">
        <f>SUM(AX1296*O1296)</f>
        <v>0</v>
      </c>
      <c r="AZ1296" s="44"/>
      <c r="BA1296" s="317">
        <f>SUM(AZ1296*O1296)</f>
        <v>0</v>
      </c>
      <c r="BB1296" s="43"/>
      <c r="BC1296" s="318">
        <f>SUM(BB1296*O1296)</f>
        <v>0</v>
      </c>
      <c r="BD1296" s="44"/>
      <c r="BE1296" s="317">
        <f>SUM(BD1296*O1296)</f>
        <v>0</v>
      </c>
    </row>
    <row r="1297" spans="1:57" x14ac:dyDescent="0.2">
      <c r="A1297" s="81">
        <v>450</v>
      </c>
      <c r="B1297" s="191" t="s">
        <v>102</v>
      </c>
      <c r="C1297" s="82" t="s">
        <v>104</v>
      </c>
      <c r="D1297" s="83" t="s">
        <v>3329</v>
      </c>
      <c r="E1297" s="84" t="s">
        <v>2340</v>
      </c>
      <c r="F1297" s="85">
        <v>25</v>
      </c>
      <c r="G1297" s="84" t="s">
        <v>2521</v>
      </c>
      <c r="H1297" s="22" t="s">
        <v>2522</v>
      </c>
      <c r="I1297" s="34">
        <v>57681</v>
      </c>
      <c r="J1297" s="86" t="s">
        <v>1074</v>
      </c>
      <c r="K1297" s="81">
        <v>3</v>
      </c>
      <c r="L1297" s="87">
        <v>33.32</v>
      </c>
      <c r="M1297" s="155">
        <v>40.14</v>
      </c>
      <c r="N1297" s="87">
        <v>40.14</v>
      </c>
      <c r="O1297" s="362">
        <v>34.32</v>
      </c>
      <c r="P1297" s="371">
        <f>SUM(R1297,T1297,V1297,X1297,Z1297,AB1297,AD1297,AF1297,AH1297,AJ1297,AL1297,AN1297,AP1297,AR1297,AT1297,AV1297,AX1297,AZ1297,BB1297,BD1297)</f>
        <v>0</v>
      </c>
      <c r="Q1297" s="372">
        <f>SUM(P1297*O1297)</f>
        <v>0</v>
      </c>
      <c r="R1297" s="43"/>
      <c r="S1297" s="318">
        <f>SUM(R1297*O1297)</f>
        <v>0</v>
      </c>
      <c r="T1297" s="44"/>
      <c r="U1297" s="317">
        <f>SUM(T1297*O1297)</f>
        <v>0</v>
      </c>
      <c r="V1297" s="43"/>
      <c r="W1297" s="318">
        <f>SUM(V1297*O1297)</f>
        <v>0</v>
      </c>
      <c r="X1297" s="44"/>
      <c r="Y1297" s="317">
        <f>SUM(X1297*O1297)</f>
        <v>0</v>
      </c>
      <c r="Z1297" s="43"/>
      <c r="AA1297" s="318">
        <f>SUM(Z1297*O1297)</f>
        <v>0</v>
      </c>
      <c r="AB1297" s="44"/>
      <c r="AC1297" s="317">
        <f>SUM(AB1297*O1297)</f>
        <v>0</v>
      </c>
      <c r="AD1297" s="43"/>
      <c r="AE1297" s="318">
        <f>SUM(AD1297*O1297)</f>
        <v>0</v>
      </c>
      <c r="AF1297" s="44"/>
      <c r="AG1297" s="317">
        <f>SUM(AF1297*O1297)</f>
        <v>0</v>
      </c>
      <c r="AH1297" s="43"/>
      <c r="AI1297" s="318">
        <f>SUM(AH1297*O1297)</f>
        <v>0</v>
      </c>
      <c r="AJ1297" s="44"/>
      <c r="AK1297" s="317">
        <f>SUM(AJ1297*O1297)</f>
        <v>0</v>
      </c>
      <c r="AL1297" s="43"/>
      <c r="AM1297" s="318">
        <f>SUM(AL1297*O1297)</f>
        <v>0</v>
      </c>
      <c r="AN1297" s="44"/>
      <c r="AO1297" s="317">
        <f>SUM(AN1297*O1297)</f>
        <v>0</v>
      </c>
      <c r="AP1297" s="43"/>
      <c r="AQ1297" s="318">
        <f>SUM(AP1297*O1297)</f>
        <v>0</v>
      </c>
      <c r="AR1297" s="44"/>
      <c r="AS1297" s="317">
        <f>SUM(AR1297*O1297)</f>
        <v>0</v>
      </c>
      <c r="AT1297" s="43"/>
      <c r="AU1297" s="318">
        <f>SUM(AT1297*O1297)</f>
        <v>0</v>
      </c>
      <c r="AV1297" s="44"/>
      <c r="AW1297" s="317">
        <f>SUM(AV1297*O1297)</f>
        <v>0</v>
      </c>
      <c r="AX1297" s="43"/>
      <c r="AY1297" s="318">
        <f>SUM(AX1297*O1297)</f>
        <v>0</v>
      </c>
      <c r="AZ1297" s="44"/>
      <c r="BA1297" s="317">
        <f>SUM(AZ1297*O1297)</f>
        <v>0</v>
      </c>
      <c r="BB1297" s="43"/>
      <c r="BC1297" s="318">
        <f>SUM(BB1297*O1297)</f>
        <v>0</v>
      </c>
      <c r="BD1297" s="44"/>
      <c r="BE1297" s="317">
        <f>SUM(BD1297*O1297)</f>
        <v>0</v>
      </c>
    </row>
    <row r="1298" spans="1:57" ht="25.5" x14ac:dyDescent="0.2">
      <c r="A1298" s="187">
        <v>451</v>
      </c>
      <c r="B1298" s="193" t="s">
        <v>102</v>
      </c>
      <c r="C1298" s="25" t="s">
        <v>3367</v>
      </c>
      <c r="D1298" s="29" t="s">
        <v>2029</v>
      </c>
      <c r="E1298" s="28" t="s">
        <v>2230</v>
      </c>
      <c r="F1298" s="188">
        <v>1</v>
      </c>
      <c r="G1298" s="28" t="s">
        <v>2238</v>
      </c>
      <c r="H1298" s="89">
        <v>40203</v>
      </c>
      <c r="I1298" s="29" t="s">
        <v>3404</v>
      </c>
      <c r="J1298" s="79" t="s">
        <v>2338</v>
      </c>
      <c r="K1298" s="187">
        <v>1</v>
      </c>
      <c r="L1298" s="80">
        <v>0.3</v>
      </c>
      <c r="M1298" s="80">
        <v>0.3</v>
      </c>
      <c r="N1298" s="80">
        <v>0.3</v>
      </c>
      <c r="O1298" s="223">
        <v>0.3</v>
      </c>
      <c r="P1298" s="371">
        <f>SUM(R1298,T1298,V1298,X1298,Z1298,AB1298,AD1298,AF1298,AH1298,AJ1298,AL1298,AN1298,AP1298,AR1298,AT1298,AV1298,AX1298,AZ1298,BB1298,BD1298)</f>
        <v>0</v>
      </c>
      <c r="Q1298" s="372">
        <f>SUM(P1298*O1298)</f>
        <v>0</v>
      </c>
      <c r="R1298" s="43"/>
      <c r="S1298" s="318">
        <f>SUM(R1298*O1298)</f>
        <v>0</v>
      </c>
      <c r="T1298" s="44"/>
      <c r="U1298" s="317">
        <f>SUM(T1298*O1298)</f>
        <v>0</v>
      </c>
      <c r="V1298" s="43"/>
      <c r="W1298" s="318">
        <f>SUM(V1298*O1298)</f>
        <v>0</v>
      </c>
      <c r="X1298" s="44"/>
      <c r="Y1298" s="317">
        <f>SUM(X1298*O1298)</f>
        <v>0</v>
      </c>
      <c r="Z1298" s="43"/>
      <c r="AA1298" s="318">
        <f>SUM(Z1298*O1298)</f>
        <v>0</v>
      </c>
      <c r="AB1298" s="44"/>
      <c r="AC1298" s="317">
        <f>SUM(AB1298*O1298)</f>
        <v>0</v>
      </c>
      <c r="AD1298" s="43"/>
      <c r="AE1298" s="318">
        <f>SUM(AD1298*O1298)</f>
        <v>0</v>
      </c>
      <c r="AF1298" s="44"/>
      <c r="AG1298" s="317">
        <f>SUM(AF1298*O1298)</f>
        <v>0</v>
      </c>
      <c r="AH1298" s="43"/>
      <c r="AI1298" s="318">
        <f>SUM(AH1298*O1298)</f>
        <v>0</v>
      </c>
      <c r="AJ1298" s="44"/>
      <c r="AK1298" s="317">
        <f>SUM(AJ1298*O1298)</f>
        <v>0</v>
      </c>
      <c r="AL1298" s="43"/>
      <c r="AM1298" s="318">
        <f>SUM(AL1298*O1298)</f>
        <v>0</v>
      </c>
      <c r="AN1298" s="44"/>
      <c r="AO1298" s="317">
        <f>SUM(AN1298*O1298)</f>
        <v>0</v>
      </c>
      <c r="AP1298" s="43"/>
      <c r="AQ1298" s="318">
        <f>SUM(AP1298*O1298)</f>
        <v>0</v>
      </c>
      <c r="AR1298" s="44"/>
      <c r="AS1298" s="317">
        <f>SUM(AR1298*O1298)</f>
        <v>0</v>
      </c>
      <c r="AT1298" s="43"/>
      <c r="AU1298" s="318">
        <f>SUM(AT1298*O1298)</f>
        <v>0</v>
      </c>
      <c r="AV1298" s="44"/>
      <c r="AW1298" s="317">
        <f>SUM(AV1298*O1298)</f>
        <v>0</v>
      </c>
      <c r="AX1298" s="43"/>
      <c r="AY1298" s="318">
        <f>SUM(AX1298*O1298)</f>
        <v>0</v>
      </c>
      <c r="AZ1298" s="44"/>
      <c r="BA1298" s="317">
        <f>SUM(AZ1298*O1298)</f>
        <v>0</v>
      </c>
      <c r="BB1298" s="43"/>
      <c r="BC1298" s="318">
        <f>SUM(BB1298*O1298)</f>
        <v>0</v>
      </c>
      <c r="BD1298" s="44"/>
      <c r="BE1298" s="317">
        <f>SUM(BD1298*O1298)</f>
        <v>0</v>
      </c>
    </row>
    <row r="1299" spans="1:57" x14ac:dyDescent="0.2">
      <c r="A1299" s="186">
        <v>451</v>
      </c>
      <c r="B1299" s="192" t="s">
        <v>102</v>
      </c>
      <c r="C1299" s="73" t="s">
        <v>3710</v>
      </c>
      <c r="D1299" s="74" t="s">
        <v>97</v>
      </c>
      <c r="E1299" s="74" t="s">
        <v>10</v>
      </c>
      <c r="F1299" s="75">
        <v>25</v>
      </c>
      <c r="G1299" s="74" t="s">
        <v>3699</v>
      </c>
      <c r="H1299" s="76" t="s">
        <v>3699</v>
      </c>
      <c r="I1299" s="74" t="s">
        <v>3400</v>
      </c>
      <c r="J1299" s="24" t="s">
        <v>3132</v>
      </c>
      <c r="K1299" s="186">
        <v>2</v>
      </c>
      <c r="L1299" s="77"/>
      <c r="M1299" s="77"/>
      <c r="N1299" s="77">
        <v>10.89</v>
      </c>
      <c r="O1299" s="220">
        <v>10.89</v>
      </c>
      <c r="P1299" s="371">
        <f>SUM(R1299,T1299,V1299,X1299,Z1299,AB1299,AD1299,AF1299,AH1299,AJ1299,AL1299,AN1299,AP1299,AR1299,AT1299,AV1299,AX1299,AZ1299,BB1299,BD1299)</f>
        <v>0</v>
      </c>
      <c r="Q1299" s="372">
        <f>SUM(P1299*O1299)</f>
        <v>0</v>
      </c>
      <c r="R1299" s="43"/>
      <c r="S1299" s="318">
        <f>SUM(R1299*O1299)</f>
        <v>0</v>
      </c>
      <c r="T1299" s="44"/>
      <c r="U1299" s="317">
        <f>SUM(T1299*O1299)</f>
        <v>0</v>
      </c>
      <c r="V1299" s="43"/>
      <c r="W1299" s="318">
        <f>SUM(V1299*O1299)</f>
        <v>0</v>
      </c>
      <c r="X1299" s="44"/>
      <c r="Y1299" s="317">
        <f>SUM(X1299*O1299)</f>
        <v>0</v>
      </c>
      <c r="Z1299" s="43"/>
      <c r="AA1299" s="318">
        <f>SUM(Z1299*O1299)</f>
        <v>0</v>
      </c>
      <c r="AB1299" s="44"/>
      <c r="AC1299" s="317">
        <f>SUM(AB1299*O1299)</f>
        <v>0</v>
      </c>
      <c r="AD1299" s="43"/>
      <c r="AE1299" s="318">
        <f>SUM(AD1299*O1299)</f>
        <v>0</v>
      </c>
      <c r="AF1299" s="44"/>
      <c r="AG1299" s="317">
        <f>SUM(AF1299*O1299)</f>
        <v>0</v>
      </c>
      <c r="AH1299" s="43"/>
      <c r="AI1299" s="318">
        <f>SUM(AH1299*O1299)</f>
        <v>0</v>
      </c>
      <c r="AJ1299" s="44"/>
      <c r="AK1299" s="317">
        <f>SUM(AJ1299*O1299)</f>
        <v>0</v>
      </c>
      <c r="AL1299" s="43"/>
      <c r="AM1299" s="318">
        <f>SUM(AL1299*O1299)</f>
        <v>0</v>
      </c>
      <c r="AN1299" s="44"/>
      <c r="AO1299" s="317">
        <f>SUM(AN1299*O1299)</f>
        <v>0</v>
      </c>
      <c r="AP1299" s="43"/>
      <c r="AQ1299" s="318">
        <f>SUM(AP1299*O1299)</f>
        <v>0</v>
      </c>
      <c r="AR1299" s="44"/>
      <c r="AS1299" s="317">
        <f>SUM(AR1299*O1299)</f>
        <v>0</v>
      </c>
      <c r="AT1299" s="43"/>
      <c r="AU1299" s="318">
        <f>SUM(AT1299*O1299)</f>
        <v>0</v>
      </c>
      <c r="AV1299" s="44"/>
      <c r="AW1299" s="317">
        <f>SUM(AV1299*O1299)</f>
        <v>0</v>
      </c>
      <c r="AX1299" s="43"/>
      <c r="AY1299" s="318">
        <f>SUM(AX1299*O1299)</f>
        <v>0</v>
      </c>
      <c r="AZ1299" s="44"/>
      <c r="BA1299" s="317">
        <f>SUM(AZ1299*O1299)</f>
        <v>0</v>
      </c>
      <c r="BB1299" s="43"/>
      <c r="BC1299" s="318">
        <f>SUM(BB1299*O1299)</f>
        <v>0</v>
      </c>
      <c r="BD1299" s="44"/>
      <c r="BE1299" s="317">
        <f>SUM(BD1299*O1299)</f>
        <v>0</v>
      </c>
    </row>
    <row r="1300" spans="1:57" ht="25.5" x14ac:dyDescent="0.2">
      <c r="A1300" s="187">
        <v>452</v>
      </c>
      <c r="B1300" s="193" t="s">
        <v>102</v>
      </c>
      <c r="C1300" s="25" t="s">
        <v>3368</v>
      </c>
      <c r="D1300" s="29" t="s">
        <v>2029</v>
      </c>
      <c r="E1300" s="28" t="s">
        <v>2019</v>
      </c>
      <c r="F1300" s="188">
        <v>25</v>
      </c>
      <c r="G1300" s="28" t="s">
        <v>2239</v>
      </c>
      <c r="H1300" s="89">
        <v>57323</v>
      </c>
      <c r="I1300" s="29" t="s">
        <v>3404</v>
      </c>
      <c r="J1300" s="79" t="s">
        <v>2338</v>
      </c>
      <c r="K1300" s="187">
        <v>1</v>
      </c>
      <c r="L1300" s="146">
        <v>10.69</v>
      </c>
      <c r="M1300" s="80">
        <v>10.69</v>
      </c>
      <c r="N1300" s="80">
        <v>10.69</v>
      </c>
      <c r="O1300" s="223">
        <v>10.69</v>
      </c>
      <c r="P1300" s="371">
        <f>SUM(R1300,T1300,V1300,X1300,Z1300,AB1300,AD1300,AF1300,AH1300,AJ1300,AL1300,AN1300,AP1300,AR1300,AT1300,AV1300,AX1300,AZ1300,BB1300,BD1300)</f>
        <v>0</v>
      </c>
      <c r="Q1300" s="372">
        <f>SUM(P1300*O1300)</f>
        <v>0</v>
      </c>
      <c r="R1300" s="43"/>
      <c r="S1300" s="318">
        <f>SUM(R1300*O1300)</f>
        <v>0</v>
      </c>
      <c r="T1300" s="44"/>
      <c r="U1300" s="317">
        <f>SUM(T1300*O1300)</f>
        <v>0</v>
      </c>
      <c r="V1300" s="43"/>
      <c r="W1300" s="318">
        <f>SUM(V1300*O1300)</f>
        <v>0</v>
      </c>
      <c r="X1300" s="44"/>
      <c r="Y1300" s="317">
        <f>SUM(X1300*O1300)</f>
        <v>0</v>
      </c>
      <c r="Z1300" s="43"/>
      <c r="AA1300" s="318">
        <f>SUM(Z1300*O1300)</f>
        <v>0</v>
      </c>
      <c r="AB1300" s="44"/>
      <c r="AC1300" s="317">
        <f>SUM(AB1300*O1300)</f>
        <v>0</v>
      </c>
      <c r="AD1300" s="43"/>
      <c r="AE1300" s="318">
        <f>SUM(AD1300*O1300)</f>
        <v>0</v>
      </c>
      <c r="AF1300" s="44"/>
      <c r="AG1300" s="317">
        <f>SUM(AF1300*O1300)</f>
        <v>0</v>
      </c>
      <c r="AH1300" s="43"/>
      <c r="AI1300" s="318">
        <f>SUM(AH1300*O1300)</f>
        <v>0</v>
      </c>
      <c r="AJ1300" s="44"/>
      <c r="AK1300" s="317">
        <f>SUM(AJ1300*O1300)</f>
        <v>0</v>
      </c>
      <c r="AL1300" s="43"/>
      <c r="AM1300" s="318">
        <f>SUM(AL1300*O1300)</f>
        <v>0</v>
      </c>
      <c r="AN1300" s="44"/>
      <c r="AO1300" s="317">
        <f>SUM(AN1300*O1300)</f>
        <v>0</v>
      </c>
      <c r="AP1300" s="43"/>
      <c r="AQ1300" s="318">
        <f>SUM(AP1300*O1300)</f>
        <v>0</v>
      </c>
      <c r="AR1300" s="44"/>
      <c r="AS1300" s="317">
        <f>SUM(AR1300*O1300)</f>
        <v>0</v>
      </c>
      <c r="AT1300" s="43"/>
      <c r="AU1300" s="318">
        <f>SUM(AT1300*O1300)</f>
        <v>0</v>
      </c>
      <c r="AV1300" s="44"/>
      <c r="AW1300" s="317">
        <f>SUM(AV1300*O1300)</f>
        <v>0</v>
      </c>
      <c r="AX1300" s="43"/>
      <c r="AY1300" s="318">
        <f>SUM(AX1300*O1300)</f>
        <v>0</v>
      </c>
      <c r="AZ1300" s="44"/>
      <c r="BA1300" s="317">
        <f>SUM(AZ1300*O1300)</f>
        <v>0</v>
      </c>
      <c r="BB1300" s="43"/>
      <c r="BC1300" s="318">
        <f>SUM(BB1300*O1300)</f>
        <v>0</v>
      </c>
      <c r="BD1300" s="44"/>
      <c r="BE1300" s="317">
        <f>SUM(BD1300*O1300)</f>
        <v>0</v>
      </c>
    </row>
    <row r="1301" spans="1:57" ht="25.5" x14ac:dyDescent="0.2">
      <c r="A1301" s="187">
        <v>453</v>
      </c>
      <c r="B1301" s="193" t="s">
        <v>102</v>
      </c>
      <c r="C1301" s="25" t="s">
        <v>3369</v>
      </c>
      <c r="D1301" s="29" t="s">
        <v>2029</v>
      </c>
      <c r="E1301" s="28" t="s">
        <v>2230</v>
      </c>
      <c r="F1301" s="188">
        <v>1</v>
      </c>
      <c r="G1301" s="28" t="s">
        <v>2240</v>
      </c>
      <c r="H1301" s="89">
        <v>40207</v>
      </c>
      <c r="I1301" s="29" t="s">
        <v>3404</v>
      </c>
      <c r="J1301" s="79" t="s">
        <v>2338</v>
      </c>
      <c r="K1301" s="187">
        <v>1</v>
      </c>
      <c r="L1301" s="146">
        <v>0.32</v>
      </c>
      <c r="M1301" s="146">
        <v>0.36</v>
      </c>
      <c r="N1301" s="80">
        <v>0.36</v>
      </c>
      <c r="O1301" s="223">
        <v>0.36</v>
      </c>
      <c r="P1301" s="371">
        <f>SUM(R1301,T1301,V1301,X1301,Z1301,AB1301,AD1301,AF1301,AH1301,AJ1301,AL1301,AN1301,AP1301,AR1301,AT1301,AV1301,AX1301,AZ1301,BB1301,BD1301)</f>
        <v>0</v>
      </c>
      <c r="Q1301" s="372">
        <f>SUM(P1301*O1301)</f>
        <v>0</v>
      </c>
      <c r="R1301" s="43"/>
      <c r="S1301" s="318">
        <f>SUM(R1301*O1301)</f>
        <v>0</v>
      </c>
      <c r="T1301" s="44"/>
      <c r="U1301" s="317">
        <f>SUM(T1301*O1301)</f>
        <v>0</v>
      </c>
      <c r="V1301" s="43"/>
      <c r="W1301" s="318">
        <f>SUM(V1301*O1301)</f>
        <v>0</v>
      </c>
      <c r="X1301" s="44"/>
      <c r="Y1301" s="317">
        <f>SUM(X1301*O1301)</f>
        <v>0</v>
      </c>
      <c r="Z1301" s="43"/>
      <c r="AA1301" s="318">
        <f>SUM(Z1301*O1301)</f>
        <v>0</v>
      </c>
      <c r="AB1301" s="44"/>
      <c r="AC1301" s="317">
        <f>SUM(AB1301*O1301)</f>
        <v>0</v>
      </c>
      <c r="AD1301" s="43"/>
      <c r="AE1301" s="318">
        <f>SUM(AD1301*O1301)</f>
        <v>0</v>
      </c>
      <c r="AF1301" s="44"/>
      <c r="AG1301" s="317">
        <f>SUM(AF1301*O1301)</f>
        <v>0</v>
      </c>
      <c r="AH1301" s="43"/>
      <c r="AI1301" s="318">
        <f>SUM(AH1301*O1301)</f>
        <v>0</v>
      </c>
      <c r="AJ1301" s="44"/>
      <c r="AK1301" s="317">
        <f>SUM(AJ1301*O1301)</f>
        <v>0</v>
      </c>
      <c r="AL1301" s="43"/>
      <c r="AM1301" s="318">
        <f>SUM(AL1301*O1301)</f>
        <v>0</v>
      </c>
      <c r="AN1301" s="44"/>
      <c r="AO1301" s="317">
        <f>SUM(AN1301*O1301)</f>
        <v>0</v>
      </c>
      <c r="AP1301" s="43"/>
      <c r="AQ1301" s="318">
        <f>SUM(AP1301*O1301)</f>
        <v>0</v>
      </c>
      <c r="AR1301" s="44"/>
      <c r="AS1301" s="317">
        <f>SUM(AR1301*O1301)</f>
        <v>0</v>
      </c>
      <c r="AT1301" s="43"/>
      <c r="AU1301" s="318">
        <f>SUM(AT1301*O1301)</f>
        <v>0</v>
      </c>
      <c r="AV1301" s="44"/>
      <c r="AW1301" s="317">
        <f>SUM(AV1301*O1301)</f>
        <v>0</v>
      </c>
      <c r="AX1301" s="43"/>
      <c r="AY1301" s="318">
        <f>SUM(AX1301*O1301)</f>
        <v>0</v>
      </c>
      <c r="AZ1301" s="44"/>
      <c r="BA1301" s="317">
        <f>SUM(AZ1301*O1301)</f>
        <v>0</v>
      </c>
      <c r="BB1301" s="43"/>
      <c r="BC1301" s="318">
        <f>SUM(BB1301*O1301)</f>
        <v>0</v>
      </c>
      <c r="BD1301" s="44"/>
      <c r="BE1301" s="317">
        <f>SUM(BD1301*O1301)</f>
        <v>0</v>
      </c>
    </row>
    <row r="1302" spans="1:57" ht="25.5" x14ac:dyDescent="0.2">
      <c r="A1302" s="186">
        <v>454</v>
      </c>
      <c r="B1302" s="192" t="s">
        <v>102</v>
      </c>
      <c r="C1302" s="73" t="s">
        <v>3692</v>
      </c>
      <c r="D1302" s="101" t="s">
        <v>97</v>
      </c>
      <c r="E1302" s="74" t="s">
        <v>28</v>
      </c>
      <c r="F1302" s="75">
        <v>25</v>
      </c>
      <c r="G1302" s="74" t="s">
        <v>3701</v>
      </c>
      <c r="H1302" s="76" t="s">
        <v>3701</v>
      </c>
      <c r="I1302" s="101" t="s">
        <v>3400</v>
      </c>
      <c r="J1302" s="190" t="s">
        <v>3132</v>
      </c>
      <c r="K1302" s="186">
        <v>1</v>
      </c>
      <c r="L1302" s="144"/>
      <c r="M1302" s="144"/>
      <c r="N1302" s="77">
        <v>10.89</v>
      </c>
      <c r="O1302" s="220">
        <v>10.89</v>
      </c>
      <c r="P1302" s="371">
        <f>SUM(R1302,T1302,V1302,X1302,Z1302,AB1302,AD1302,AF1302,AH1302,AJ1302,AL1302,AN1302,AP1302,AR1302,AT1302,AV1302,AX1302,AZ1302,BB1302,BD1302)</f>
        <v>0</v>
      </c>
      <c r="Q1302" s="372">
        <f>SUM(P1302*O1302)</f>
        <v>0</v>
      </c>
      <c r="R1302" s="43"/>
      <c r="S1302" s="318">
        <f>SUM(R1302*O1302)</f>
        <v>0</v>
      </c>
      <c r="T1302" s="44"/>
      <c r="U1302" s="317">
        <f>SUM(T1302*O1302)</f>
        <v>0</v>
      </c>
      <c r="V1302" s="43"/>
      <c r="W1302" s="318">
        <f>SUM(V1302*O1302)</f>
        <v>0</v>
      </c>
      <c r="X1302" s="44"/>
      <c r="Y1302" s="317">
        <f>SUM(X1302*O1302)</f>
        <v>0</v>
      </c>
      <c r="Z1302" s="43"/>
      <c r="AA1302" s="318">
        <f>SUM(Z1302*O1302)</f>
        <v>0</v>
      </c>
      <c r="AB1302" s="44"/>
      <c r="AC1302" s="317">
        <f>SUM(AB1302*O1302)</f>
        <v>0</v>
      </c>
      <c r="AD1302" s="43"/>
      <c r="AE1302" s="318">
        <f>SUM(AD1302*O1302)</f>
        <v>0</v>
      </c>
      <c r="AF1302" s="44"/>
      <c r="AG1302" s="317">
        <f>SUM(AF1302*O1302)</f>
        <v>0</v>
      </c>
      <c r="AH1302" s="43"/>
      <c r="AI1302" s="318">
        <f>SUM(AH1302*O1302)</f>
        <v>0</v>
      </c>
      <c r="AJ1302" s="44"/>
      <c r="AK1302" s="317">
        <f>SUM(AJ1302*O1302)</f>
        <v>0</v>
      </c>
      <c r="AL1302" s="43"/>
      <c r="AM1302" s="318">
        <f>SUM(AL1302*O1302)</f>
        <v>0</v>
      </c>
      <c r="AN1302" s="44"/>
      <c r="AO1302" s="317">
        <f>SUM(AN1302*O1302)</f>
        <v>0</v>
      </c>
      <c r="AP1302" s="43"/>
      <c r="AQ1302" s="318">
        <f>SUM(AP1302*O1302)</f>
        <v>0</v>
      </c>
      <c r="AR1302" s="44"/>
      <c r="AS1302" s="317">
        <f>SUM(AR1302*O1302)</f>
        <v>0</v>
      </c>
      <c r="AT1302" s="43"/>
      <c r="AU1302" s="318">
        <f>SUM(AT1302*O1302)</f>
        <v>0</v>
      </c>
      <c r="AV1302" s="44"/>
      <c r="AW1302" s="317">
        <f>SUM(AV1302*O1302)</f>
        <v>0</v>
      </c>
      <c r="AX1302" s="43"/>
      <c r="AY1302" s="318">
        <f>SUM(AX1302*O1302)</f>
        <v>0</v>
      </c>
      <c r="AZ1302" s="44"/>
      <c r="BA1302" s="317">
        <f>SUM(AZ1302*O1302)</f>
        <v>0</v>
      </c>
      <c r="BB1302" s="43"/>
      <c r="BC1302" s="318">
        <f>SUM(BB1302*O1302)</f>
        <v>0</v>
      </c>
      <c r="BD1302" s="44"/>
      <c r="BE1302" s="317">
        <f>SUM(BD1302*O1302)</f>
        <v>0</v>
      </c>
    </row>
    <row r="1303" spans="1:57" x14ac:dyDescent="0.2">
      <c r="A1303" s="187">
        <v>454</v>
      </c>
      <c r="B1303" s="25" t="s">
        <v>102</v>
      </c>
      <c r="C1303" s="25" t="s">
        <v>3370</v>
      </c>
      <c r="D1303" s="29" t="s">
        <v>2029</v>
      </c>
      <c r="E1303" s="28" t="s">
        <v>2019</v>
      </c>
      <c r="F1303" s="188">
        <v>25</v>
      </c>
      <c r="G1303" s="28" t="s">
        <v>2250</v>
      </c>
      <c r="H1303" s="89">
        <v>54006</v>
      </c>
      <c r="I1303" s="29" t="s">
        <v>3404</v>
      </c>
      <c r="J1303" s="79" t="s">
        <v>2338</v>
      </c>
      <c r="K1303" s="187">
        <v>2</v>
      </c>
      <c r="L1303" s="146">
        <v>10.36</v>
      </c>
      <c r="M1303" s="146">
        <v>13.67</v>
      </c>
      <c r="N1303" s="146">
        <v>13.67</v>
      </c>
      <c r="O1303" s="223">
        <v>13.67</v>
      </c>
      <c r="P1303" s="371">
        <f>SUM(R1303,T1303,V1303,X1303,Z1303,AB1303,AD1303,AF1303,AH1303,AJ1303,AL1303,AN1303,AP1303,AR1303,AT1303,AV1303,AX1303,AZ1303,BB1303,BD1303)</f>
        <v>0</v>
      </c>
      <c r="Q1303" s="372">
        <f>SUM(P1303*O1303)</f>
        <v>0</v>
      </c>
      <c r="R1303" s="43"/>
      <c r="S1303" s="318">
        <f>SUM(R1303*O1303)</f>
        <v>0</v>
      </c>
      <c r="T1303" s="44"/>
      <c r="U1303" s="317">
        <f>SUM(T1303*O1303)</f>
        <v>0</v>
      </c>
      <c r="V1303" s="43"/>
      <c r="W1303" s="318">
        <f>SUM(V1303*O1303)</f>
        <v>0</v>
      </c>
      <c r="X1303" s="44"/>
      <c r="Y1303" s="317">
        <f>SUM(X1303*O1303)</f>
        <v>0</v>
      </c>
      <c r="Z1303" s="43"/>
      <c r="AA1303" s="318">
        <f>SUM(Z1303*O1303)</f>
        <v>0</v>
      </c>
      <c r="AB1303" s="44"/>
      <c r="AC1303" s="317">
        <f>SUM(AB1303*O1303)</f>
        <v>0</v>
      </c>
      <c r="AD1303" s="43"/>
      <c r="AE1303" s="318">
        <f>SUM(AD1303*O1303)</f>
        <v>0</v>
      </c>
      <c r="AF1303" s="44"/>
      <c r="AG1303" s="317">
        <f>SUM(AF1303*O1303)</f>
        <v>0</v>
      </c>
      <c r="AH1303" s="43"/>
      <c r="AI1303" s="318">
        <f>SUM(AH1303*O1303)</f>
        <v>0</v>
      </c>
      <c r="AJ1303" s="44"/>
      <c r="AK1303" s="317">
        <f>SUM(AJ1303*O1303)</f>
        <v>0</v>
      </c>
      <c r="AL1303" s="43"/>
      <c r="AM1303" s="318">
        <f>SUM(AL1303*O1303)</f>
        <v>0</v>
      </c>
      <c r="AN1303" s="44"/>
      <c r="AO1303" s="317">
        <f>SUM(AN1303*O1303)</f>
        <v>0</v>
      </c>
      <c r="AP1303" s="43"/>
      <c r="AQ1303" s="318">
        <f>SUM(AP1303*O1303)</f>
        <v>0</v>
      </c>
      <c r="AR1303" s="44"/>
      <c r="AS1303" s="317">
        <f>SUM(AR1303*O1303)</f>
        <v>0</v>
      </c>
      <c r="AT1303" s="43"/>
      <c r="AU1303" s="318">
        <f>SUM(AT1303*O1303)</f>
        <v>0</v>
      </c>
      <c r="AV1303" s="44"/>
      <c r="AW1303" s="317">
        <f>SUM(AV1303*O1303)</f>
        <v>0</v>
      </c>
      <c r="AX1303" s="43"/>
      <c r="AY1303" s="318">
        <f>SUM(AX1303*O1303)</f>
        <v>0</v>
      </c>
      <c r="AZ1303" s="44"/>
      <c r="BA1303" s="317">
        <f>SUM(AZ1303*O1303)</f>
        <v>0</v>
      </c>
      <c r="BB1303" s="43"/>
      <c r="BC1303" s="318">
        <f>SUM(BB1303*O1303)</f>
        <v>0</v>
      </c>
      <c r="BD1303" s="44"/>
      <c r="BE1303" s="317">
        <f>SUM(BD1303*O1303)</f>
        <v>0</v>
      </c>
    </row>
    <row r="1304" spans="1:57" ht="25.5" x14ac:dyDescent="0.2">
      <c r="A1304" s="187">
        <v>455</v>
      </c>
      <c r="B1304" s="193" t="s">
        <v>102</v>
      </c>
      <c r="C1304" s="25" t="s">
        <v>3371</v>
      </c>
      <c r="D1304" s="29" t="s">
        <v>2029</v>
      </c>
      <c r="E1304" s="28" t="s">
        <v>2019</v>
      </c>
      <c r="F1304" s="188">
        <v>25</v>
      </c>
      <c r="G1304" s="28" t="s">
        <v>2251</v>
      </c>
      <c r="H1304" s="89">
        <v>54009</v>
      </c>
      <c r="I1304" s="29" t="s">
        <v>3404</v>
      </c>
      <c r="J1304" s="79" t="s">
        <v>2338</v>
      </c>
      <c r="K1304" s="187">
        <v>1</v>
      </c>
      <c r="L1304" s="146">
        <v>10.36</v>
      </c>
      <c r="M1304" s="80">
        <v>10.36</v>
      </c>
      <c r="N1304" s="80">
        <v>10.36</v>
      </c>
      <c r="O1304" s="223">
        <v>10.36</v>
      </c>
      <c r="P1304" s="371">
        <f>SUM(R1304,T1304,V1304,X1304,Z1304,AB1304,AD1304,AF1304,AH1304,AJ1304,AL1304,AN1304,AP1304,AR1304,AT1304,AV1304,AX1304,AZ1304,BB1304,BD1304)</f>
        <v>0</v>
      </c>
      <c r="Q1304" s="372">
        <f>SUM(P1304*O1304)</f>
        <v>0</v>
      </c>
      <c r="R1304" s="43"/>
      <c r="S1304" s="318">
        <f>SUM(R1304*O1304)</f>
        <v>0</v>
      </c>
      <c r="T1304" s="44"/>
      <c r="U1304" s="317">
        <f>SUM(T1304*O1304)</f>
        <v>0</v>
      </c>
      <c r="V1304" s="43"/>
      <c r="W1304" s="318">
        <f>SUM(V1304*O1304)</f>
        <v>0</v>
      </c>
      <c r="X1304" s="44"/>
      <c r="Y1304" s="317">
        <f>SUM(X1304*O1304)</f>
        <v>0</v>
      </c>
      <c r="Z1304" s="43"/>
      <c r="AA1304" s="318">
        <f>SUM(Z1304*O1304)</f>
        <v>0</v>
      </c>
      <c r="AB1304" s="44"/>
      <c r="AC1304" s="317">
        <f>SUM(AB1304*O1304)</f>
        <v>0</v>
      </c>
      <c r="AD1304" s="43"/>
      <c r="AE1304" s="318">
        <f>SUM(AD1304*O1304)</f>
        <v>0</v>
      </c>
      <c r="AF1304" s="44"/>
      <c r="AG1304" s="317">
        <f>SUM(AF1304*O1304)</f>
        <v>0</v>
      </c>
      <c r="AH1304" s="43"/>
      <c r="AI1304" s="318">
        <f>SUM(AH1304*O1304)</f>
        <v>0</v>
      </c>
      <c r="AJ1304" s="44"/>
      <c r="AK1304" s="317">
        <f>SUM(AJ1304*O1304)</f>
        <v>0</v>
      </c>
      <c r="AL1304" s="43"/>
      <c r="AM1304" s="318">
        <f>SUM(AL1304*O1304)</f>
        <v>0</v>
      </c>
      <c r="AN1304" s="44"/>
      <c r="AO1304" s="317">
        <f>SUM(AN1304*O1304)</f>
        <v>0</v>
      </c>
      <c r="AP1304" s="43"/>
      <c r="AQ1304" s="318">
        <f>SUM(AP1304*O1304)</f>
        <v>0</v>
      </c>
      <c r="AR1304" s="44"/>
      <c r="AS1304" s="317">
        <f>SUM(AR1304*O1304)</f>
        <v>0</v>
      </c>
      <c r="AT1304" s="43"/>
      <c r="AU1304" s="318">
        <f>SUM(AT1304*O1304)</f>
        <v>0</v>
      </c>
      <c r="AV1304" s="44"/>
      <c r="AW1304" s="317">
        <f>SUM(AV1304*O1304)</f>
        <v>0</v>
      </c>
      <c r="AX1304" s="43"/>
      <c r="AY1304" s="318">
        <f>SUM(AX1304*O1304)</f>
        <v>0</v>
      </c>
      <c r="AZ1304" s="44"/>
      <c r="BA1304" s="317">
        <f>SUM(AZ1304*O1304)</f>
        <v>0</v>
      </c>
      <c r="BB1304" s="43"/>
      <c r="BC1304" s="318">
        <f>SUM(BB1304*O1304)</f>
        <v>0</v>
      </c>
      <c r="BD1304" s="44"/>
      <c r="BE1304" s="317">
        <f>SUM(BD1304*O1304)</f>
        <v>0</v>
      </c>
    </row>
    <row r="1305" spans="1:57" x14ac:dyDescent="0.2">
      <c r="A1305" s="186">
        <v>455</v>
      </c>
      <c r="B1305" s="192" t="s">
        <v>102</v>
      </c>
      <c r="C1305" s="73" t="s">
        <v>3693</v>
      </c>
      <c r="D1305" s="101" t="s">
        <v>97</v>
      </c>
      <c r="E1305" s="74" t="s">
        <v>10</v>
      </c>
      <c r="F1305" s="75">
        <v>25</v>
      </c>
      <c r="G1305" s="74" t="s">
        <v>3702</v>
      </c>
      <c r="H1305" s="76" t="s">
        <v>3702</v>
      </c>
      <c r="I1305" s="101" t="s">
        <v>3400</v>
      </c>
      <c r="J1305" s="190" t="s">
        <v>3132</v>
      </c>
      <c r="K1305" s="186">
        <v>2</v>
      </c>
      <c r="L1305" s="144"/>
      <c r="M1305" s="77"/>
      <c r="N1305" s="77">
        <v>10.89</v>
      </c>
      <c r="O1305" s="220">
        <v>10.89</v>
      </c>
      <c r="P1305" s="371">
        <f>SUM(R1305,T1305,V1305,X1305,Z1305,AB1305,AD1305,AF1305,AH1305,AJ1305,AL1305,AN1305,AP1305,AR1305,AT1305,AV1305,AX1305,AZ1305,BB1305,BD1305)</f>
        <v>0</v>
      </c>
      <c r="Q1305" s="372">
        <f>SUM(P1305*O1305)</f>
        <v>0</v>
      </c>
      <c r="R1305" s="43"/>
      <c r="S1305" s="318">
        <f>SUM(R1305*O1305)</f>
        <v>0</v>
      </c>
      <c r="T1305" s="44"/>
      <c r="U1305" s="317">
        <f>SUM(T1305*O1305)</f>
        <v>0</v>
      </c>
      <c r="V1305" s="43"/>
      <c r="W1305" s="318">
        <f>SUM(V1305*O1305)</f>
        <v>0</v>
      </c>
      <c r="X1305" s="44"/>
      <c r="Y1305" s="317">
        <f>SUM(X1305*O1305)</f>
        <v>0</v>
      </c>
      <c r="Z1305" s="43"/>
      <c r="AA1305" s="318">
        <f>SUM(Z1305*O1305)</f>
        <v>0</v>
      </c>
      <c r="AB1305" s="44"/>
      <c r="AC1305" s="317">
        <f>SUM(AB1305*O1305)</f>
        <v>0</v>
      </c>
      <c r="AD1305" s="43"/>
      <c r="AE1305" s="318">
        <f>SUM(AD1305*O1305)</f>
        <v>0</v>
      </c>
      <c r="AF1305" s="44"/>
      <c r="AG1305" s="317">
        <f>SUM(AF1305*O1305)</f>
        <v>0</v>
      </c>
      <c r="AH1305" s="43"/>
      <c r="AI1305" s="318">
        <f>SUM(AH1305*O1305)</f>
        <v>0</v>
      </c>
      <c r="AJ1305" s="44"/>
      <c r="AK1305" s="317">
        <f>SUM(AJ1305*O1305)</f>
        <v>0</v>
      </c>
      <c r="AL1305" s="43"/>
      <c r="AM1305" s="318">
        <f>SUM(AL1305*O1305)</f>
        <v>0</v>
      </c>
      <c r="AN1305" s="44"/>
      <c r="AO1305" s="317">
        <f>SUM(AN1305*O1305)</f>
        <v>0</v>
      </c>
      <c r="AP1305" s="43"/>
      <c r="AQ1305" s="318">
        <f>SUM(AP1305*O1305)</f>
        <v>0</v>
      </c>
      <c r="AR1305" s="44"/>
      <c r="AS1305" s="317">
        <f>SUM(AR1305*O1305)</f>
        <v>0</v>
      </c>
      <c r="AT1305" s="43"/>
      <c r="AU1305" s="318">
        <f>SUM(AT1305*O1305)</f>
        <v>0</v>
      </c>
      <c r="AV1305" s="44"/>
      <c r="AW1305" s="317">
        <f>SUM(AV1305*O1305)</f>
        <v>0</v>
      </c>
      <c r="AX1305" s="43"/>
      <c r="AY1305" s="318">
        <f>SUM(AX1305*O1305)</f>
        <v>0</v>
      </c>
      <c r="AZ1305" s="44"/>
      <c r="BA1305" s="317">
        <f>SUM(AZ1305*O1305)</f>
        <v>0</v>
      </c>
      <c r="BB1305" s="43"/>
      <c r="BC1305" s="318">
        <f>SUM(BB1305*O1305)</f>
        <v>0</v>
      </c>
      <c r="BD1305" s="44"/>
      <c r="BE1305" s="317">
        <f>SUM(BD1305*O1305)</f>
        <v>0</v>
      </c>
    </row>
    <row r="1306" spans="1:57" ht="25.5" x14ac:dyDescent="0.2">
      <c r="A1306" s="187">
        <v>456</v>
      </c>
      <c r="B1306" s="193" t="s">
        <v>102</v>
      </c>
      <c r="C1306" s="25" t="s">
        <v>3372</v>
      </c>
      <c r="D1306" s="29" t="s">
        <v>2029</v>
      </c>
      <c r="E1306" s="28" t="s">
        <v>2019</v>
      </c>
      <c r="F1306" s="188">
        <v>25</v>
      </c>
      <c r="G1306" s="28" t="s">
        <v>2252</v>
      </c>
      <c r="H1306" s="89">
        <v>54007</v>
      </c>
      <c r="I1306" s="29" t="s">
        <v>3404</v>
      </c>
      <c r="J1306" s="79" t="s">
        <v>2338</v>
      </c>
      <c r="K1306" s="187">
        <v>1</v>
      </c>
      <c r="L1306" s="80">
        <v>9.8699999999999992</v>
      </c>
      <c r="M1306" s="146">
        <v>10.36</v>
      </c>
      <c r="N1306" s="80">
        <v>10.36</v>
      </c>
      <c r="O1306" s="223">
        <v>10.36</v>
      </c>
      <c r="P1306" s="371">
        <f>SUM(R1306,T1306,V1306,X1306,Z1306,AB1306,AD1306,AF1306,AH1306,AJ1306,AL1306,AN1306,AP1306,AR1306,AT1306,AV1306,AX1306,AZ1306,BB1306,BD1306)</f>
        <v>0</v>
      </c>
      <c r="Q1306" s="372">
        <f>SUM(P1306*O1306)</f>
        <v>0</v>
      </c>
      <c r="R1306" s="43"/>
      <c r="S1306" s="318">
        <f>SUM(R1306*O1306)</f>
        <v>0</v>
      </c>
      <c r="T1306" s="44"/>
      <c r="U1306" s="317">
        <f>SUM(T1306*O1306)</f>
        <v>0</v>
      </c>
      <c r="V1306" s="43"/>
      <c r="W1306" s="318">
        <f>SUM(V1306*O1306)</f>
        <v>0</v>
      </c>
      <c r="X1306" s="44"/>
      <c r="Y1306" s="317">
        <f>SUM(X1306*O1306)</f>
        <v>0</v>
      </c>
      <c r="Z1306" s="43"/>
      <c r="AA1306" s="318">
        <f>SUM(Z1306*O1306)</f>
        <v>0</v>
      </c>
      <c r="AB1306" s="44"/>
      <c r="AC1306" s="317">
        <f>SUM(AB1306*O1306)</f>
        <v>0</v>
      </c>
      <c r="AD1306" s="43"/>
      <c r="AE1306" s="318">
        <f>SUM(AD1306*O1306)</f>
        <v>0</v>
      </c>
      <c r="AF1306" s="44"/>
      <c r="AG1306" s="317">
        <f>SUM(AF1306*O1306)</f>
        <v>0</v>
      </c>
      <c r="AH1306" s="43"/>
      <c r="AI1306" s="318">
        <f>SUM(AH1306*O1306)</f>
        <v>0</v>
      </c>
      <c r="AJ1306" s="44"/>
      <c r="AK1306" s="317">
        <f>SUM(AJ1306*O1306)</f>
        <v>0</v>
      </c>
      <c r="AL1306" s="43"/>
      <c r="AM1306" s="318">
        <f>SUM(AL1306*O1306)</f>
        <v>0</v>
      </c>
      <c r="AN1306" s="44"/>
      <c r="AO1306" s="317">
        <f>SUM(AN1306*O1306)</f>
        <v>0</v>
      </c>
      <c r="AP1306" s="43"/>
      <c r="AQ1306" s="318">
        <f>SUM(AP1306*O1306)</f>
        <v>0</v>
      </c>
      <c r="AR1306" s="44"/>
      <c r="AS1306" s="317">
        <f>SUM(AR1306*O1306)</f>
        <v>0</v>
      </c>
      <c r="AT1306" s="43"/>
      <c r="AU1306" s="318">
        <f>SUM(AT1306*O1306)</f>
        <v>0</v>
      </c>
      <c r="AV1306" s="44"/>
      <c r="AW1306" s="317">
        <f>SUM(AV1306*O1306)</f>
        <v>0</v>
      </c>
      <c r="AX1306" s="43"/>
      <c r="AY1306" s="318">
        <f>SUM(AX1306*O1306)</f>
        <v>0</v>
      </c>
      <c r="AZ1306" s="44"/>
      <c r="BA1306" s="317">
        <f>SUM(AZ1306*O1306)</f>
        <v>0</v>
      </c>
      <c r="BB1306" s="43"/>
      <c r="BC1306" s="318">
        <f>SUM(BB1306*O1306)</f>
        <v>0</v>
      </c>
      <c r="BD1306" s="44"/>
      <c r="BE1306" s="317">
        <f>SUM(BD1306*O1306)</f>
        <v>0</v>
      </c>
    </row>
    <row r="1307" spans="1:57" ht="25.5" x14ac:dyDescent="0.2">
      <c r="A1307" s="186">
        <v>456</v>
      </c>
      <c r="B1307" s="192" t="s">
        <v>102</v>
      </c>
      <c r="C1307" s="73" t="s">
        <v>3695</v>
      </c>
      <c r="D1307" s="101" t="s">
        <v>97</v>
      </c>
      <c r="E1307" s="74" t="s">
        <v>10</v>
      </c>
      <c r="F1307" s="75">
        <v>25</v>
      </c>
      <c r="G1307" s="74" t="s">
        <v>3703</v>
      </c>
      <c r="H1307" s="76" t="s">
        <v>3703</v>
      </c>
      <c r="I1307" s="101" t="s">
        <v>3400</v>
      </c>
      <c r="J1307" s="190" t="s">
        <v>3132</v>
      </c>
      <c r="K1307" s="186">
        <v>2</v>
      </c>
      <c r="L1307" s="77"/>
      <c r="M1307" s="144"/>
      <c r="N1307" s="77">
        <v>10.89</v>
      </c>
      <c r="O1307" s="220">
        <v>10.89</v>
      </c>
      <c r="P1307" s="371">
        <f>SUM(R1307,T1307,V1307,X1307,Z1307,AB1307,AD1307,AF1307,AH1307,AJ1307,AL1307,AN1307,AP1307,AR1307,AT1307,AV1307,AX1307,AZ1307,BB1307,BD1307)</f>
        <v>0</v>
      </c>
      <c r="Q1307" s="372">
        <f>SUM(P1307*O1307)</f>
        <v>0</v>
      </c>
      <c r="R1307" s="43"/>
      <c r="S1307" s="318">
        <f>SUM(R1307*O1307)</f>
        <v>0</v>
      </c>
      <c r="T1307" s="44"/>
      <c r="U1307" s="317">
        <f>SUM(T1307*O1307)</f>
        <v>0</v>
      </c>
      <c r="V1307" s="43"/>
      <c r="W1307" s="318">
        <f>SUM(V1307*O1307)</f>
        <v>0</v>
      </c>
      <c r="X1307" s="44"/>
      <c r="Y1307" s="317">
        <f>SUM(X1307*O1307)</f>
        <v>0</v>
      </c>
      <c r="Z1307" s="43"/>
      <c r="AA1307" s="318">
        <f>SUM(Z1307*O1307)</f>
        <v>0</v>
      </c>
      <c r="AB1307" s="44"/>
      <c r="AC1307" s="317">
        <f>SUM(AB1307*O1307)</f>
        <v>0</v>
      </c>
      <c r="AD1307" s="43"/>
      <c r="AE1307" s="318">
        <f>SUM(AD1307*O1307)</f>
        <v>0</v>
      </c>
      <c r="AF1307" s="44"/>
      <c r="AG1307" s="317">
        <f>SUM(AF1307*O1307)</f>
        <v>0</v>
      </c>
      <c r="AH1307" s="43"/>
      <c r="AI1307" s="318">
        <f>SUM(AH1307*O1307)</f>
        <v>0</v>
      </c>
      <c r="AJ1307" s="44"/>
      <c r="AK1307" s="317">
        <f>SUM(AJ1307*O1307)</f>
        <v>0</v>
      </c>
      <c r="AL1307" s="43"/>
      <c r="AM1307" s="318">
        <f>SUM(AL1307*O1307)</f>
        <v>0</v>
      </c>
      <c r="AN1307" s="44"/>
      <c r="AO1307" s="317">
        <f>SUM(AN1307*O1307)</f>
        <v>0</v>
      </c>
      <c r="AP1307" s="43"/>
      <c r="AQ1307" s="318">
        <f>SUM(AP1307*O1307)</f>
        <v>0</v>
      </c>
      <c r="AR1307" s="44"/>
      <c r="AS1307" s="317">
        <f>SUM(AR1307*O1307)</f>
        <v>0</v>
      </c>
      <c r="AT1307" s="43"/>
      <c r="AU1307" s="318">
        <f>SUM(AT1307*O1307)</f>
        <v>0</v>
      </c>
      <c r="AV1307" s="44"/>
      <c r="AW1307" s="317">
        <f>SUM(AV1307*O1307)</f>
        <v>0</v>
      </c>
      <c r="AX1307" s="43"/>
      <c r="AY1307" s="318">
        <f>SUM(AX1307*O1307)</f>
        <v>0</v>
      </c>
      <c r="AZ1307" s="44"/>
      <c r="BA1307" s="317">
        <f>SUM(AZ1307*O1307)</f>
        <v>0</v>
      </c>
      <c r="BB1307" s="43"/>
      <c r="BC1307" s="318">
        <f>SUM(BB1307*O1307)</f>
        <v>0</v>
      </c>
      <c r="BD1307" s="44"/>
      <c r="BE1307" s="317">
        <f>SUM(BD1307*O1307)</f>
        <v>0</v>
      </c>
    </row>
    <row r="1308" spans="1:57" ht="25.5" x14ac:dyDescent="0.2">
      <c r="A1308" s="187">
        <v>457</v>
      </c>
      <c r="B1308" s="193" t="s">
        <v>102</v>
      </c>
      <c r="C1308" s="25" t="s">
        <v>3373</v>
      </c>
      <c r="D1308" s="29" t="s">
        <v>2114</v>
      </c>
      <c r="E1308" s="28" t="s">
        <v>2230</v>
      </c>
      <c r="F1308" s="188">
        <v>1</v>
      </c>
      <c r="G1308" s="28" t="s">
        <v>2253</v>
      </c>
      <c r="H1308" s="89">
        <v>40259</v>
      </c>
      <c r="I1308" s="29" t="s">
        <v>3404</v>
      </c>
      <c r="J1308" s="79" t="s">
        <v>2338</v>
      </c>
      <c r="K1308" s="187">
        <v>1</v>
      </c>
      <c r="L1308" s="80">
        <v>0.32</v>
      </c>
      <c r="M1308" s="80">
        <v>0.32</v>
      </c>
      <c r="N1308" s="80">
        <v>0.32</v>
      </c>
      <c r="O1308" s="223">
        <v>0.32</v>
      </c>
      <c r="P1308" s="371">
        <f>SUM(R1308,T1308,V1308,X1308,Z1308,AB1308,AD1308,AF1308,AH1308,AJ1308,AL1308,AN1308,AP1308,AR1308,AT1308,AV1308,AX1308,AZ1308,BB1308,BD1308)</f>
        <v>0</v>
      </c>
      <c r="Q1308" s="372">
        <f>SUM(P1308*O1308)</f>
        <v>0</v>
      </c>
      <c r="R1308" s="43"/>
      <c r="S1308" s="318">
        <f>SUM(R1308*O1308)</f>
        <v>0</v>
      </c>
      <c r="T1308" s="44"/>
      <c r="U1308" s="317">
        <f>SUM(T1308*O1308)</f>
        <v>0</v>
      </c>
      <c r="V1308" s="43"/>
      <c r="W1308" s="318">
        <f>SUM(V1308*O1308)</f>
        <v>0</v>
      </c>
      <c r="X1308" s="44"/>
      <c r="Y1308" s="317">
        <f>SUM(X1308*O1308)</f>
        <v>0</v>
      </c>
      <c r="Z1308" s="43"/>
      <c r="AA1308" s="318">
        <f>SUM(Z1308*O1308)</f>
        <v>0</v>
      </c>
      <c r="AB1308" s="44"/>
      <c r="AC1308" s="317">
        <f>SUM(AB1308*O1308)</f>
        <v>0</v>
      </c>
      <c r="AD1308" s="43"/>
      <c r="AE1308" s="318">
        <f>SUM(AD1308*O1308)</f>
        <v>0</v>
      </c>
      <c r="AF1308" s="44"/>
      <c r="AG1308" s="317">
        <f>SUM(AF1308*O1308)</f>
        <v>0</v>
      </c>
      <c r="AH1308" s="43"/>
      <c r="AI1308" s="318">
        <f>SUM(AH1308*O1308)</f>
        <v>0</v>
      </c>
      <c r="AJ1308" s="44"/>
      <c r="AK1308" s="317">
        <f>SUM(AJ1308*O1308)</f>
        <v>0</v>
      </c>
      <c r="AL1308" s="43"/>
      <c r="AM1308" s="318">
        <f>SUM(AL1308*O1308)</f>
        <v>0</v>
      </c>
      <c r="AN1308" s="44"/>
      <c r="AO1308" s="317">
        <f>SUM(AN1308*O1308)</f>
        <v>0</v>
      </c>
      <c r="AP1308" s="43"/>
      <c r="AQ1308" s="318">
        <f>SUM(AP1308*O1308)</f>
        <v>0</v>
      </c>
      <c r="AR1308" s="44"/>
      <c r="AS1308" s="317">
        <f>SUM(AR1308*O1308)</f>
        <v>0</v>
      </c>
      <c r="AT1308" s="43"/>
      <c r="AU1308" s="318">
        <f>SUM(AT1308*O1308)</f>
        <v>0</v>
      </c>
      <c r="AV1308" s="44"/>
      <c r="AW1308" s="317">
        <f>SUM(AV1308*O1308)</f>
        <v>0</v>
      </c>
      <c r="AX1308" s="43"/>
      <c r="AY1308" s="318">
        <f>SUM(AX1308*O1308)</f>
        <v>0</v>
      </c>
      <c r="AZ1308" s="44"/>
      <c r="BA1308" s="317">
        <f>SUM(AZ1308*O1308)</f>
        <v>0</v>
      </c>
      <c r="BB1308" s="43"/>
      <c r="BC1308" s="318">
        <f>SUM(BB1308*O1308)</f>
        <v>0</v>
      </c>
      <c r="BD1308" s="44"/>
      <c r="BE1308" s="317">
        <f>SUM(BD1308*O1308)</f>
        <v>0</v>
      </c>
    </row>
    <row r="1309" spans="1:57" x14ac:dyDescent="0.2">
      <c r="A1309" s="186">
        <v>458</v>
      </c>
      <c r="B1309" s="192" t="s">
        <v>102</v>
      </c>
      <c r="C1309" s="73" t="s">
        <v>103</v>
      </c>
      <c r="D1309" s="74" t="s">
        <v>97</v>
      </c>
      <c r="E1309" s="74" t="s">
        <v>10</v>
      </c>
      <c r="F1309" s="75">
        <v>25</v>
      </c>
      <c r="G1309" s="74" t="s">
        <v>3704</v>
      </c>
      <c r="H1309" s="76" t="s">
        <v>3704</v>
      </c>
      <c r="I1309" s="74" t="s">
        <v>3400</v>
      </c>
      <c r="J1309" s="24" t="s">
        <v>3132</v>
      </c>
      <c r="K1309" s="186">
        <v>1</v>
      </c>
      <c r="L1309" s="144"/>
      <c r="M1309" s="77"/>
      <c r="N1309" s="77">
        <v>10.89</v>
      </c>
      <c r="O1309" s="220">
        <v>10.89</v>
      </c>
      <c r="P1309" s="371">
        <f>SUM(R1309,T1309,V1309,X1309,Z1309,AB1309,AD1309,AF1309,AH1309,AJ1309,AL1309,AN1309,AP1309,AR1309,AT1309,AV1309,AX1309,AZ1309,BB1309,BD1309)</f>
        <v>0</v>
      </c>
      <c r="Q1309" s="372">
        <f>SUM(P1309*O1309)</f>
        <v>0</v>
      </c>
      <c r="R1309" s="43"/>
      <c r="S1309" s="318">
        <f>SUM(R1309*O1309)</f>
        <v>0</v>
      </c>
      <c r="T1309" s="44"/>
      <c r="U1309" s="317">
        <f>SUM(T1309*O1309)</f>
        <v>0</v>
      </c>
      <c r="V1309" s="43"/>
      <c r="W1309" s="318">
        <f>SUM(V1309*O1309)</f>
        <v>0</v>
      </c>
      <c r="X1309" s="44"/>
      <c r="Y1309" s="317">
        <f>SUM(X1309*O1309)</f>
        <v>0</v>
      </c>
      <c r="Z1309" s="43"/>
      <c r="AA1309" s="318">
        <f>SUM(Z1309*O1309)</f>
        <v>0</v>
      </c>
      <c r="AB1309" s="44"/>
      <c r="AC1309" s="317">
        <f>SUM(AB1309*O1309)</f>
        <v>0</v>
      </c>
      <c r="AD1309" s="43"/>
      <c r="AE1309" s="318">
        <f>SUM(AD1309*O1309)</f>
        <v>0</v>
      </c>
      <c r="AF1309" s="44"/>
      <c r="AG1309" s="317">
        <f>SUM(AF1309*O1309)</f>
        <v>0</v>
      </c>
      <c r="AH1309" s="43"/>
      <c r="AI1309" s="318">
        <f>SUM(AH1309*O1309)</f>
        <v>0</v>
      </c>
      <c r="AJ1309" s="44"/>
      <c r="AK1309" s="317">
        <f>SUM(AJ1309*O1309)</f>
        <v>0</v>
      </c>
      <c r="AL1309" s="43"/>
      <c r="AM1309" s="318">
        <f>SUM(AL1309*O1309)</f>
        <v>0</v>
      </c>
      <c r="AN1309" s="44"/>
      <c r="AO1309" s="317">
        <f>SUM(AN1309*O1309)</f>
        <v>0</v>
      </c>
      <c r="AP1309" s="43"/>
      <c r="AQ1309" s="318">
        <f>SUM(AP1309*O1309)</f>
        <v>0</v>
      </c>
      <c r="AR1309" s="44"/>
      <c r="AS1309" s="317">
        <f>SUM(AR1309*O1309)</f>
        <v>0</v>
      </c>
      <c r="AT1309" s="43"/>
      <c r="AU1309" s="318">
        <f>SUM(AT1309*O1309)</f>
        <v>0</v>
      </c>
      <c r="AV1309" s="44"/>
      <c r="AW1309" s="317">
        <f>SUM(AV1309*O1309)</f>
        <v>0</v>
      </c>
      <c r="AX1309" s="43"/>
      <c r="AY1309" s="318">
        <f>SUM(AX1309*O1309)</f>
        <v>0</v>
      </c>
      <c r="AZ1309" s="44"/>
      <c r="BA1309" s="317">
        <f>SUM(AZ1309*O1309)</f>
        <v>0</v>
      </c>
      <c r="BB1309" s="43"/>
      <c r="BC1309" s="318">
        <f>SUM(BB1309*O1309)</f>
        <v>0</v>
      </c>
      <c r="BD1309" s="44"/>
      <c r="BE1309" s="317">
        <f>SUM(BD1309*O1309)</f>
        <v>0</v>
      </c>
    </row>
    <row r="1310" spans="1:57" ht="25.5" x14ac:dyDescent="0.2">
      <c r="A1310" s="187">
        <v>458</v>
      </c>
      <c r="B1310" s="193" t="s">
        <v>102</v>
      </c>
      <c r="C1310" s="25" t="s">
        <v>3374</v>
      </c>
      <c r="D1310" s="29" t="s">
        <v>2029</v>
      </c>
      <c r="E1310" s="28" t="s">
        <v>2019</v>
      </c>
      <c r="F1310" s="188">
        <v>25</v>
      </c>
      <c r="G1310" s="28" t="s">
        <v>2254</v>
      </c>
      <c r="H1310" s="89">
        <v>54011</v>
      </c>
      <c r="I1310" s="29" t="s">
        <v>3404</v>
      </c>
      <c r="J1310" s="79" t="s">
        <v>2338</v>
      </c>
      <c r="K1310" s="187">
        <v>2</v>
      </c>
      <c r="L1310" s="146">
        <v>10.36</v>
      </c>
      <c r="M1310" s="80">
        <v>10.36</v>
      </c>
      <c r="N1310" s="146">
        <v>13.67</v>
      </c>
      <c r="O1310" s="223">
        <v>13.67</v>
      </c>
      <c r="P1310" s="371">
        <f>SUM(R1310,T1310,V1310,X1310,Z1310,AB1310,AD1310,AF1310,AH1310,AJ1310,AL1310,AN1310,AP1310,AR1310,AT1310,AV1310,AX1310,AZ1310,BB1310,BD1310)</f>
        <v>0</v>
      </c>
      <c r="Q1310" s="372">
        <f>SUM(P1310*O1310)</f>
        <v>0</v>
      </c>
      <c r="R1310" s="43"/>
      <c r="S1310" s="318">
        <f>SUM(R1310*O1310)</f>
        <v>0</v>
      </c>
      <c r="T1310" s="44"/>
      <c r="U1310" s="317">
        <f>SUM(T1310*O1310)</f>
        <v>0</v>
      </c>
      <c r="V1310" s="43"/>
      <c r="W1310" s="318">
        <f>SUM(V1310*O1310)</f>
        <v>0</v>
      </c>
      <c r="X1310" s="44"/>
      <c r="Y1310" s="317">
        <f>SUM(X1310*O1310)</f>
        <v>0</v>
      </c>
      <c r="Z1310" s="43"/>
      <c r="AA1310" s="318">
        <f>SUM(Z1310*O1310)</f>
        <v>0</v>
      </c>
      <c r="AB1310" s="44"/>
      <c r="AC1310" s="317">
        <f>SUM(AB1310*O1310)</f>
        <v>0</v>
      </c>
      <c r="AD1310" s="43"/>
      <c r="AE1310" s="318">
        <f>SUM(AD1310*O1310)</f>
        <v>0</v>
      </c>
      <c r="AF1310" s="44"/>
      <c r="AG1310" s="317">
        <f>SUM(AF1310*O1310)</f>
        <v>0</v>
      </c>
      <c r="AH1310" s="43"/>
      <c r="AI1310" s="318">
        <f>SUM(AH1310*O1310)</f>
        <v>0</v>
      </c>
      <c r="AJ1310" s="44"/>
      <c r="AK1310" s="317">
        <f>SUM(AJ1310*O1310)</f>
        <v>0</v>
      </c>
      <c r="AL1310" s="43"/>
      <c r="AM1310" s="318">
        <f>SUM(AL1310*O1310)</f>
        <v>0</v>
      </c>
      <c r="AN1310" s="44"/>
      <c r="AO1310" s="317">
        <f>SUM(AN1310*O1310)</f>
        <v>0</v>
      </c>
      <c r="AP1310" s="43"/>
      <c r="AQ1310" s="318">
        <f>SUM(AP1310*O1310)</f>
        <v>0</v>
      </c>
      <c r="AR1310" s="44"/>
      <c r="AS1310" s="317">
        <f>SUM(AR1310*O1310)</f>
        <v>0</v>
      </c>
      <c r="AT1310" s="43"/>
      <c r="AU1310" s="318">
        <f>SUM(AT1310*O1310)</f>
        <v>0</v>
      </c>
      <c r="AV1310" s="44"/>
      <c r="AW1310" s="317">
        <f>SUM(AV1310*O1310)</f>
        <v>0</v>
      </c>
      <c r="AX1310" s="43"/>
      <c r="AY1310" s="318">
        <f>SUM(AX1310*O1310)</f>
        <v>0</v>
      </c>
      <c r="AZ1310" s="44"/>
      <c r="BA1310" s="317">
        <f>SUM(AZ1310*O1310)</f>
        <v>0</v>
      </c>
      <c r="BB1310" s="43"/>
      <c r="BC1310" s="318">
        <f>SUM(BB1310*O1310)</f>
        <v>0</v>
      </c>
      <c r="BD1310" s="44"/>
      <c r="BE1310" s="317">
        <f>SUM(BD1310*O1310)</f>
        <v>0</v>
      </c>
    </row>
    <row r="1311" spans="1:57" x14ac:dyDescent="0.2">
      <c r="A1311" s="81">
        <v>458</v>
      </c>
      <c r="B1311" s="191" t="s">
        <v>102</v>
      </c>
      <c r="C1311" s="82" t="s">
        <v>103</v>
      </c>
      <c r="D1311" s="83" t="s">
        <v>3329</v>
      </c>
      <c r="E1311" s="84" t="s">
        <v>2340</v>
      </c>
      <c r="F1311" s="85">
        <v>25</v>
      </c>
      <c r="G1311" s="84" t="s">
        <v>2523</v>
      </c>
      <c r="H1311" s="22" t="s">
        <v>2524</v>
      </c>
      <c r="I1311" s="34">
        <v>57681</v>
      </c>
      <c r="J1311" s="86" t="s">
        <v>1074</v>
      </c>
      <c r="K1311" s="81">
        <v>3</v>
      </c>
      <c r="L1311" s="87">
        <v>33.32</v>
      </c>
      <c r="M1311" s="155">
        <v>40.14</v>
      </c>
      <c r="N1311" s="87">
        <v>40.14</v>
      </c>
      <c r="O1311" s="362">
        <v>34.32</v>
      </c>
      <c r="P1311" s="371">
        <f>SUM(R1311,T1311,V1311,X1311,Z1311,AB1311,AD1311,AF1311,AH1311,AJ1311,AL1311,AN1311,AP1311,AR1311,AT1311,AV1311,AX1311,AZ1311,BB1311,BD1311)</f>
        <v>0</v>
      </c>
      <c r="Q1311" s="372">
        <f>SUM(P1311*O1311)</f>
        <v>0</v>
      </c>
      <c r="R1311" s="43"/>
      <c r="S1311" s="318">
        <f>SUM(R1311*O1311)</f>
        <v>0</v>
      </c>
      <c r="T1311" s="44"/>
      <c r="U1311" s="317">
        <f>SUM(T1311*O1311)</f>
        <v>0</v>
      </c>
      <c r="V1311" s="43"/>
      <c r="W1311" s="318">
        <f>SUM(V1311*O1311)</f>
        <v>0</v>
      </c>
      <c r="X1311" s="44"/>
      <c r="Y1311" s="317">
        <f>SUM(X1311*O1311)</f>
        <v>0</v>
      </c>
      <c r="Z1311" s="43"/>
      <c r="AA1311" s="318">
        <f>SUM(Z1311*O1311)</f>
        <v>0</v>
      </c>
      <c r="AB1311" s="44"/>
      <c r="AC1311" s="317">
        <f>SUM(AB1311*O1311)</f>
        <v>0</v>
      </c>
      <c r="AD1311" s="43"/>
      <c r="AE1311" s="318">
        <f>SUM(AD1311*O1311)</f>
        <v>0</v>
      </c>
      <c r="AF1311" s="44"/>
      <c r="AG1311" s="317">
        <f>SUM(AF1311*O1311)</f>
        <v>0</v>
      </c>
      <c r="AH1311" s="43"/>
      <c r="AI1311" s="318">
        <f>SUM(AH1311*O1311)</f>
        <v>0</v>
      </c>
      <c r="AJ1311" s="44"/>
      <c r="AK1311" s="317">
        <f>SUM(AJ1311*O1311)</f>
        <v>0</v>
      </c>
      <c r="AL1311" s="43"/>
      <c r="AM1311" s="318">
        <f>SUM(AL1311*O1311)</f>
        <v>0</v>
      </c>
      <c r="AN1311" s="44"/>
      <c r="AO1311" s="317">
        <f>SUM(AN1311*O1311)</f>
        <v>0</v>
      </c>
      <c r="AP1311" s="43"/>
      <c r="AQ1311" s="318">
        <f>SUM(AP1311*O1311)</f>
        <v>0</v>
      </c>
      <c r="AR1311" s="44"/>
      <c r="AS1311" s="317">
        <f>SUM(AR1311*O1311)</f>
        <v>0</v>
      </c>
      <c r="AT1311" s="43"/>
      <c r="AU1311" s="318">
        <f>SUM(AT1311*O1311)</f>
        <v>0</v>
      </c>
      <c r="AV1311" s="44"/>
      <c r="AW1311" s="317">
        <f>SUM(AV1311*O1311)</f>
        <v>0</v>
      </c>
      <c r="AX1311" s="43"/>
      <c r="AY1311" s="318">
        <f>SUM(AX1311*O1311)</f>
        <v>0</v>
      </c>
      <c r="AZ1311" s="44"/>
      <c r="BA1311" s="317">
        <f>SUM(AZ1311*O1311)</f>
        <v>0</v>
      </c>
      <c r="BB1311" s="43"/>
      <c r="BC1311" s="318">
        <f>SUM(BB1311*O1311)</f>
        <v>0</v>
      </c>
      <c r="BD1311" s="44"/>
      <c r="BE1311" s="317">
        <f>SUM(BD1311*O1311)</f>
        <v>0</v>
      </c>
    </row>
    <row r="1312" spans="1:57" ht="25.5" x14ac:dyDescent="0.2">
      <c r="A1312" s="187">
        <v>459</v>
      </c>
      <c r="B1312" s="193" t="s">
        <v>102</v>
      </c>
      <c r="C1312" s="25" t="s">
        <v>3375</v>
      </c>
      <c r="D1312" s="29" t="s">
        <v>2029</v>
      </c>
      <c r="E1312" s="28" t="s">
        <v>2019</v>
      </c>
      <c r="F1312" s="188">
        <v>25</v>
      </c>
      <c r="G1312" s="28" t="s">
        <v>2255</v>
      </c>
      <c r="H1312" s="89">
        <v>54005</v>
      </c>
      <c r="I1312" s="29" t="s">
        <v>3404</v>
      </c>
      <c r="J1312" s="79" t="s">
        <v>2338</v>
      </c>
      <c r="K1312" s="187">
        <v>1</v>
      </c>
      <c r="L1312" s="146">
        <v>10.36</v>
      </c>
      <c r="M1312" s="80">
        <v>10.36</v>
      </c>
      <c r="N1312" s="80">
        <v>10.36</v>
      </c>
      <c r="O1312" s="223">
        <v>10.36</v>
      </c>
      <c r="P1312" s="371">
        <f>SUM(R1312,T1312,V1312,X1312,Z1312,AB1312,AD1312,AF1312,AH1312,AJ1312,AL1312,AN1312,AP1312,AR1312,AT1312,AV1312,AX1312,AZ1312,BB1312,BD1312)</f>
        <v>0</v>
      </c>
      <c r="Q1312" s="372">
        <f>SUM(P1312*O1312)</f>
        <v>0</v>
      </c>
      <c r="R1312" s="43"/>
      <c r="S1312" s="318">
        <f>SUM(R1312*O1312)</f>
        <v>0</v>
      </c>
      <c r="T1312" s="44"/>
      <c r="U1312" s="317">
        <f>SUM(T1312*O1312)</f>
        <v>0</v>
      </c>
      <c r="V1312" s="43"/>
      <c r="W1312" s="318">
        <f>SUM(V1312*O1312)</f>
        <v>0</v>
      </c>
      <c r="X1312" s="44"/>
      <c r="Y1312" s="317">
        <f>SUM(X1312*O1312)</f>
        <v>0</v>
      </c>
      <c r="Z1312" s="43"/>
      <c r="AA1312" s="318">
        <f>SUM(Z1312*O1312)</f>
        <v>0</v>
      </c>
      <c r="AB1312" s="44"/>
      <c r="AC1312" s="317">
        <f>SUM(AB1312*O1312)</f>
        <v>0</v>
      </c>
      <c r="AD1312" s="43"/>
      <c r="AE1312" s="318">
        <f>SUM(AD1312*O1312)</f>
        <v>0</v>
      </c>
      <c r="AF1312" s="44"/>
      <c r="AG1312" s="317">
        <f>SUM(AF1312*O1312)</f>
        <v>0</v>
      </c>
      <c r="AH1312" s="43"/>
      <c r="AI1312" s="318">
        <f>SUM(AH1312*O1312)</f>
        <v>0</v>
      </c>
      <c r="AJ1312" s="44"/>
      <c r="AK1312" s="317">
        <f>SUM(AJ1312*O1312)</f>
        <v>0</v>
      </c>
      <c r="AL1312" s="43"/>
      <c r="AM1312" s="318">
        <f>SUM(AL1312*O1312)</f>
        <v>0</v>
      </c>
      <c r="AN1312" s="44"/>
      <c r="AO1312" s="317">
        <f>SUM(AN1312*O1312)</f>
        <v>0</v>
      </c>
      <c r="AP1312" s="43"/>
      <c r="AQ1312" s="318">
        <f>SUM(AP1312*O1312)</f>
        <v>0</v>
      </c>
      <c r="AR1312" s="44"/>
      <c r="AS1312" s="317">
        <f>SUM(AR1312*O1312)</f>
        <v>0</v>
      </c>
      <c r="AT1312" s="43"/>
      <c r="AU1312" s="318">
        <f>SUM(AT1312*O1312)</f>
        <v>0</v>
      </c>
      <c r="AV1312" s="44"/>
      <c r="AW1312" s="317">
        <f>SUM(AV1312*O1312)</f>
        <v>0</v>
      </c>
      <c r="AX1312" s="43"/>
      <c r="AY1312" s="318">
        <f>SUM(AX1312*O1312)</f>
        <v>0</v>
      </c>
      <c r="AZ1312" s="44"/>
      <c r="BA1312" s="317">
        <f>SUM(AZ1312*O1312)</f>
        <v>0</v>
      </c>
      <c r="BB1312" s="43"/>
      <c r="BC1312" s="318">
        <f>SUM(BB1312*O1312)</f>
        <v>0</v>
      </c>
      <c r="BD1312" s="44"/>
      <c r="BE1312" s="317">
        <f>SUM(BD1312*O1312)</f>
        <v>0</v>
      </c>
    </row>
    <row r="1313" spans="1:57" ht="25.5" x14ac:dyDescent="0.2">
      <c r="A1313" s="186">
        <v>459</v>
      </c>
      <c r="B1313" s="192" t="s">
        <v>102</v>
      </c>
      <c r="C1313" s="73" t="s">
        <v>875</v>
      </c>
      <c r="D1313" s="74" t="s">
        <v>97</v>
      </c>
      <c r="E1313" s="74" t="s">
        <v>10</v>
      </c>
      <c r="F1313" s="75">
        <v>25</v>
      </c>
      <c r="G1313" s="74" t="s">
        <v>3697</v>
      </c>
      <c r="H1313" s="76" t="s">
        <v>3697</v>
      </c>
      <c r="I1313" s="74" t="s">
        <v>3400</v>
      </c>
      <c r="J1313" s="24" t="s">
        <v>3132</v>
      </c>
      <c r="K1313" s="186">
        <v>2</v>
      </c>
      <c r="L1313" s="144">
        <v>21.58</v>
      </c>
      <c r="M1313" s="144">
        <v>22.66</v>
      </c>
      <c r="N1313" s="157">
        <v>10.89</v>
      </c>
      <c r="O1313" s="220">
        <v>10.89</v>
      </c>
      <c r="P1313" s="371">
        <f>SUM(R1313,T1313,V1313,X1313,Z1313,AB1313,AD1313,AF1313,AH1313,AJ1313,AL1313,AN1313,AP1313,AR1313,AT1313,AV1313,AX1313,AZ1313,BB1313,BD1313)</f>
        <v>0</v>
      </c>
      <c r="Q1313" s="372">
        <f>SUM(P1313*O1313)</f>
        <v>0</v>
      </c>
      <c r="R1313" s="43"/>
      <c r="S1313" s="318">
        <f>SUM(R1313*O1313)</f>
        <v>0</v>
      </c>
      <c r="T1313" s="44"/>
      <c r="U1313" s="317">
        <f>SUM(T1313*O1313)</f>
        <v>0</v>
      </c>
      <c r="V1313" s="43"/>
      <c r="W1313" s="318">
        <f>SUM(V1313*O1313)</f>
        <v>0</v>
      </c>
      <c r="X1313" s="44"/>
      <c r="Y1313" s="317">
        <f>SUM(X1313*O1313)</f>
        <v>0</v>
      </c>
      <c r="Z1313" s="43"/>
      <c r="AA1313" s="318">
        <f>SUM(Z1313*O1313)</f>
        <v>0</v>
      </c>
      <c r="AB1313" s="44"/>
      <c r="AC1313" s="317">
        <f>SUM(AB1313*O1313)</f>
        <v>0</v>
      </c>
      <c r="AD1313" s="43"/>
      <c r="AE1313" s="318">
        <f>SUM(AD1313*O1313)</f>
        <v>0</v>
      </c>
      <c r="AF1313" s="44"/>
      <c r="AG1313" s="317">
        <f>SUM(AF1313*O1313)</f>
        <v>0</v>
      </c>
      <c r="AH1313" s="43"/>
      <c r="AI1313" s="318">
        <f>SUM(AH1313*O1313)</f>
        <v>0</v>
      </c>
      <c r="AJ1313" s="44"/>
      <c r="AK1313" s="317">
        <f>SUM(AJ1313*O1313)</f>
        <v>0</v>
      </c>
      <c r="AL1313" s="43"/>
      <c r="AM1313" s="318">
        <f>SUM(AL1313*O1313)</f>
        <v>0</v>
      </c>
      <c r="AN1313" s="44"/>
      <c r="AO1313" s="317">
        <f>SUM(AN1313*O1313)</f>
        <v>0</v>
      </c>
      <c r="AP1313" s="43"/>
      <c r="AQ1313" s="318">
        <f>SUM(AP1313*O1313)</f>
        <v>0</v>
      </c>
      <c r="AR1313" s="44"/>
      <c r="AS1313" s="317">
        <f>SUM(AR1313*O1313)</f>
        <v>0</v>
      </c>
      <c r="AT1313" s="43"/>
      <c r="AU1313" s="318">
        <f>SUM(AT1313*O1313)</f>
        <v>0</v>
      </c>
      <c r="AV1313" s="44"/>
      <c r="AW1313" s="317">
        <f>SUM(AV1313*O1313)</f>
        <v>0</v>
      </c>
      <c r="AX1313" s="43"/>
      <c r="AY1313" s="318">
        <f>SUM(AX1313*O1313)</f>
        <v>0</v>
      </c>
      <c r="AZ1313" s="44"/>
      <c r="BA1313" s="317">
        <f>SUM(AZ1313*O1313)</f>
        <v>0</v>
      </c>
      <c r="BB1313" s="43"/>
      <c r="BC1313" s="318">
        <f>SUM(BB1313*O1313)</f>
        <v>0</v>
      </c>
      <c r="BD1313" s="44"/>
      <c r="BE1313" s="317">
        <f>SUM(BD1313*O1313)</f>
        <v>0</v>
      </c>
    </row>
    <row r="1314" spans="1:57" ht="25.5" x14ac:dyDescent="0.2">
      <c r="A1314" s="81">
        <v>459</v>
      </c>
      <c r="B1314" s="191" t="s">
        <v>102</v>
      </c>
      <c r="C1314" s="82" t="s">
        <v>875</v>
      </c>
      <c r="D1314" s="83" t="s">
        <v>1074</v>
      </c>
      <c r="E1314" s="84" t="s">
        <v>2340</v>
      </c>
      <c r="F1314" s="85">
        <v>25</v>
      </c>
      <c r="G1314" s="84" t="s">
        <v>2339</v>
      </c>
      <c r="H1314" s="22" t="s">
        <v>2525</v>
      </c>
      <c r="I1314" s="34">
        <v>57681</v>
      </c>
      <c r="J1314" s="86" t="s">
        <v>1074</v>
      </c>
      <c r="K1314" s="81">
        <v>3</v>
      </c>
      <c r="L1314" s="87">
        <v>14.6</v>
      </c>
      <c r="M1314" s="155">
        <v>19.8</v>
      </c>
      <c r="N1314" s="87">
        <v>19.8</v>
      </c>
      <c r="O1314" s="362">
        <v>17.600000000000001</v>
      </c>
      <c r="P1314" s="371">
        <f>SUM(R1314,T1314,V1314,X1314,Z1314,AB1314,AD1314,AF1314,AH1314,AJ1314,AL1314,AN1314,AP1314,AR1314,AT1314,AV1314,AX1314,AZ1314,BB1314,BD1314)</f>
        <v>0</v>
      </c>
      <c r="Q1314" s="372">
        <f>SUM(P1314*O1314)</f>
        <v>0</v>
      </c>
      <c r="R1314" s="43"/>
      <c r="S1314" s="318">
        <f>SUM(R1314*O1314)</f>
        <v>0</v>
      </c>
      <c r="T1314" s="44"/>
      <c r="U1314" s="317">
        <f>SUM(T1314*O1314)</f>
        <v>0</v>
      </c>
      <c r="V1314" s="43"/>
      <c r="W1314" s="318">
        <f>SUM(V1314*O1314)</f>
        <v>0</v>
      </c>
      <c r="X1314" s="44"/>
      <c r="Y1314" s="317">
        <f>SUM(X1314*O1314)</f>
        <v>0</v>
      </c>
      <c r="Z1314" s="43"/>
      <c r="AA1314" s="318">
        <f>SUM(Z1314*O1314)</f>
        <v>0</v>
      </c>
      <c r="AB1314" s="44"/>
      <c r="AC1314" s="317">
        <f>SUM(AB1314*O1314)</f>
        <v>0</v>
      </c>
      <c r="AD1314" s="43"/>
      <c r="AE1314" s="318">
        <f>SUM(AD1314*O1314)</f>
        <v>0</v>
      </c>
      <c r="AF1314" s="44"/>
      <c r="AG1314" s="317">
        <f>SUM(AF1314*O1314)</f>
        <v>0</v>
      </c>
      <c r="AH1314" s="43"/>
      <c r="AI1314" s="318">
        <f>SUM(AH1314*O1314)</f>
        <v>0</v>
      </c>
      <c r="AJ1314" s="44"/>
      <c r="AK1314" s="317">
        <f>SUM(AJ1314*O1314)</f>
        <v>0</v>
      </c>
      <c r="AL1314" s="43"/>
      <c r="AM1314" s="318">
        <f>SUM(AL1314*O1314)</f>
        <v>0</v>
      </c>
      <c r="AN1314" s="44"/>
      <c r="AO1314" s="317">
        <f>SUM(AN1314*O1314)</f>
        <v>0</v>
      </c>
      <c r="AP1314" s="43"/>
      <c r="AQ1314" s="318">
        <f>SUM(AP1314*O1314)</f>
        <v>0</v>
      </c>
      <c r="AR1314" s="44"/>
      <c r="AS1314" s="317">
        <f>SUM(AR1314*O1314)</f>
        <v>0</v>
      </c>
      <c r="AT1314" s="43"/>
      <c r="AU1314" s="318">
        <f>SUM(AT1314*O1314)</f>
        <v>0</v>
      </c>
      <c r="AV1314" s="44"/>
      <c r="AW1314" s="317">
        <f>SUM(AV1314*O1314)</f>
        <v>0</v>
      </c>
      <c r="AX1314" s="43"/>
      <c r="AY1314" s="318">
        <f>SUM(AX1314*O1314)</f>
        <v>0</v>
      </c>
      <c r="AZ1314" s="44"/>
      <c r="BA1314" s="317">
        <f>SUM(AZ1314*O1314)</f>
        <v>0</v>
      </c>
      <c r="BB1314" s="43"/>
      <c r="BC1314" s="318">
        <f>SUM(BB1314*O1314)</f>
        <v>0</v>
      </c>
      <c r="BD1314" s="44"/>
      <c r="BE1314" s="317">
        <f>SUM(BD1314*O1314)</f>
        <v>0</v>
      </c>
    </row>
    <row r="1315" spans="1:57" ht="25.5" x14ac:dyDescent="0.2">
      <c r="A1315" s="263">
        <v>459</v>
      </c>
      <c r="B1315" s="264" t="s">
        <v>102</v>
      </c>
      <c r="C1315" s="260" t="s">
        <v>875</v>
      </c>
      <c r="D1315" s="315" t="s">
        <v>4052</v>
      </c>
      <c r="E1315" s="266" t="s">
        <v>2340</v>
      </c>
      <c r="F1315" s="265">
        <v>25</v>
      </c>
      <c r="G1315" s="266"/>
      <c r="H1315" s="320" t="s">
        <v>4400</v>
      </c>
      <c r="I1315" s="266" t="s">
        <v>3747</v>
      </c>
      <c r="J1315" s="316" t="s">
        <v>4733</v>
      </c>
      <c r="K1315" s="263"/>
      <c r="L1315" s="267"/>
      <c r="M1315" s="267"/>
      <c r="N1315" s="267"/>
      <c r="O1315" s="360">
        <v>19.3</v>
      </c>
      <c r="P1315" s="371">
        <f>SUM(R1315,T1315,V1315,X1315,Z1315,AB1315,AD1315,AF1315,AH1315,AJ1315,AL1315,AN1315,AP1315,AR1315,AT1315,AV1315,AX1315,AZ1315,BB1315,BD1315)</f>
        <v>0</v>
      </c>
      <c r="Q1315" s="372">
        <f>SUM(P1315*O1315)</f>
        <v>0</v>
      </c>
      <c r="R1315" s="43"/>
      <c r="S1315" s="318">
        <f>SUM(R1315*O1315)</f>
        <v>0</v>
      </c>
      <c r="T1315" s="44"/>
      <c r="U1315" s="317">
        <f>SUM(T1315*O1315)</f>
        <v>0</v>
      </c>
      <c r="V1315" s="43"/>
      <c r="W1315" s="318">
        <f>SUM(V1315*O1315)</f>
        <v>0</v>
      </c>
      <c r="X1315" s="44"/>
      <c r="Y1315" s="317">
        <f>SUM(X1315*O1315)</f>
        <v>0</v>
      </c>
      <c r="Z1315" s="43"/>
      <c r="AA1315" s="318">
        <f>SUM(Z1315*O1315)</f>
        <v>0</v>
      </c>
      <c r="AB1315" s="44"/>
      <c r="AC1315" s="317">
        <f>SUM(AB1315*O1315)</f>
        <v>0</v>
      </c>
      <c r="AD1315" s="43"/>
      <c r="AE1315" s="318">
        <f>SUM(AD1315*O1315)</f>
        <v>0</v>
      </c>
      <c r="AF1315" s="44"/>
      <c r="AG1315" s="317">
        <f>SUM(AF1315*O1315)</f>
        <v>0</v>
      </c>
      <c r="AH1315" s="43"/>
      <c r="AI1315" s="318">
        <f>SUM(AH1315*O1315)</f>
        <v>0</v>
      </c>
      <c r="AJ1315" s="44"/>
      <c r="AK1315" s="317">
        <f>SUM(AJ1315*O1315)</f>
        <v>0</v>
      </c>
      <c r="AL1315" s="43"/>
      <c r="AM1315" s="318">
        <f>SUM(AL1315*O1315)</f>
        <v>0</v>
      </c>
      <c r="AN1315" s="44"/>
      <c r="AO1315" s="317">
        <f>SUM(AN1315*O1315)</f>
        <v>0</v>
      </c>
      <c r="AP1315" s="43"/>
      <c r="AQ1315" s="318">
        <f>SUM(AP1315*O1315)</f>
        <v>0</v>
      </c>
      <c r="AR1315" s="44"/>
      <c r="AS1315" s="317">
        <f>SUM(AR1315*O1315)</f>
        <v>0</v>
      </c>
      <c r="AT1315" s="43"/>
      <c r="AU1315" s="318">
        <f>SUM(AT1315*O1315)</f>
        <v>0</v>
      </c>
      <c r="AV1315" s="44"/>
      <c r="AW1315" s="317">
        <f>SUM(AV1315*O1315)</f>
        <v>0</v>
      </c>
      <c r="AX1315" s="43"/>
      <c r="AY1315" s="318">
        <f>SUM(AX1315*O1315)</f>
        <v>0</v>
      </c>
      <c r="AZ1315" s="44"/>
      <c r="BA1315" s="317">
        <f>SUM(AZ1315*O1315)</f>
        <v>0</v>
      </c>
      <c r="BB1315" s="43"/>
      <c r="BC1315" s="318">
        <f>SUM(BB1315*O1315)</f>
        <v>0</v>
      </c>
      <c r="BD1315" s="44"/>
      <c r="BE1315" s="317">
        <f>SUM(BD1315*O1315)</f>
        <v>0</v>
      </c>
    </row>
    <row r="1316" spans="1:57" ht="25.5" x14ac:dyDescent="0.2">
      <c r="A1316" s="187">
        <v>460</v>
      </c>
      <c r="B1316" s="193" t="s">
        <v>102</v>
      </c>
      <c r="C1316" s="25" t="s">
        <v>3376</v>
      </c>
      <c r="D1316" s="29" t="s">
        <v>2029</v>
      </c>
      <c r="E1316" s="28" t="s">
        <v>2230</v>
      </c>
      <c r="F1316" s="188">
        <v>1</v>
      </c>
      <c r="G1316" s="28" t="s">
        <v>2238</v>
      </c>
      <c r="H1316" s="89">
        <v>40203</v>
      </c>
      <c r="I1316" s="29" t="s">
        <v>3404</v>
      </c>
      <c r="J1316" s="79" t="s">
        <v>2338</v>
      </c>
      <c r="K1316" s="187">
        <v>1</v>
      </c>
      <c r="L1316" s="80">
        <v>0.3</v>
      </c>
      <c r="M1316" s="80">
        <v>0.3</v>
      </c>
      <c r="N1316" s="80">
        <v>0.3</v>
      </c>
      <c r="O1316" s="223">
        <v>0.3</v>
      </c>
      <c r="P1316" s="371">
        <f>SUM(R1316,T1316,V1316,X1316,Z1316,AB1316,AD1316,AF1316,AH1316,AJ1316,AL1316,AN1316,AP1316,AR1316,AT1316,AV1316,AX1316,AZ1316,BB1316,BD1316)</f>
        <v>0</v>
      </c>
      <c r="Q1316" s="372">
        <f>SUM(P1316*O1316)</f>
        <v>0</v>
      </c>
      <c r="R1316" s="43"/>
      <c r="S1316" s="318">
        <f>SUM(R1316*O1316)</f>
        <v>0</v>
      </c>
      <c r="T1316" s="44"/>
      <c r="U1316" s="317">
        <f>SUM(T1316*O1316)</f>
        <v>0</v>
      </c>
      <c r="V1316" s="43"/>
      <c r="W1316" s="318">
        <f>SUM(V1316*O1316)</f>
        <v>0</v>
      </c>
      <c r="X1316" s="44"/>
      <c r="Y1316" s="317">
        <f>SUM(X1316*O1316)</f>
        <v>0</v>
      </c>
      <c r="Z1316" s="43"/>
      <c r="AA1316" s="318">
        <f>SUM(Z1316*O1316)</f>
        <v>0</v>
      </c>
      <c r="AB1316" s="44"/>
      <c r="AC1316" s="317">
        <f>SUM(AB1316*O1316)</f>
        <v>0</v>
      </c>
      <c r="AD1316" s="43"/>
      <c r="AE1316" s="318">
        <f>SUM(AD1316*O1316)</f>
        <v>0</v>
      </c>
      <c r="AF1316" s="44"/>
      <c r="AG1316" s="317">
        <f>SUM(AF1316*O1316)</f>
        <v>0</v>
      </c>
      <c r="AH1316" s="43"/>
      <c r="AI1316" s="318">
        <f>SUM(AH1316*O1316)</f>
        <v>0</v>
      </c>
      <c r="AJ1316" s="44"/>
      <c r="AK1316" s="317">
        <f>SUM(AJ1316*O1316)</f>
        <v>0</v>
      </c>
      <c r="AL1316" s="43"/>
      <c r="AM1316" s="318">
        <f>SUM(AL1316*O1316)</f>
        <v>0</v>
      </c>
      <c r="AN1316" s="44"/>
      <c r="AO1316" s="317">
        <f>SUM(AN1316*O1316)</f>
        <v>0</v>
      </c>
      <c r="AP1316" s="43"/>
      <c r="AQ1316" s="318">
        <f>SUM(AP1316*O1316)</f>
        <v>0</v>
      </c>
      <c r="AR1316" s="44"/>
      <c r="AS1316" s="317">
        <f>SUM(AR1316*O1316)</f>
        <v>0</v>
      </c>
      <c r="AT1316" s="43"/>
      <c r="AU1316" s="318">
        <f>SUM(AT1316*O1316)</f>
        <v>0</v>
      </c>
      <c r="AV1316" s="44"/>
      <c r="AW1316" s="317">
        <f>SUM(AV1316*O1316)</f>
        <v>0</v>
      </c>
      <c r="AX1316" s="43"/>
      <c r="AY1316" s="318">
        <f>SUM(AX1316*O1316)</f>
        <v>0</v>
      </c>
      <c r="AZ1316" s="44"/>
      <c r="BA1316" s="317">
        <f>SUM(AZ1316*O1316)</f>
        <v>0</v>
      </c>
      <c r="BB1316" s="43"/>
      <c r="BC1316" s="318">
        <f>SUM(BB1316*O1316)</f>
        <v>0</v>
      </c>
      <c r="BD1316" s="44"/>
      <c r="BE1316" s="317">
        <f>SUM(BD1316*O1316)</f>
        <v>0</v>
      </c>
    </row>
    <row r="1317" spans="1:57" ht="25.5" x14ac:dyDescent="0.2">
      <c r="A1317" s="186">
        <v>460</v>
      </c>
      <c r="B1317" s="192" t="s">
        <v>102</v>
      </c>
      <c r="C1317" s="73" t="s">
        <v>3698</v>
      </c>
      <c r="D1317" s="74" t="s">
        <v>97</v>
      </c>
      <c r="E1317" s="74" t="s">
        <v>10</v>
      </c>
      <c r="F1317" s="75">
        <v>25</v>
      </c>
      <c r="G1317" s="74" t="s">
        <v>3699</v>
      </c>
      <c r="H1317" s="76" t="s">
        <v>3699</v>
      </c>
      <c r="I1317" s="74" t="s">
        <v>3400</v>
      </c>
      <c r="J1317" s="24" t="s">
        <v>3132</v>
      </c>
      <c r="K1317" s="186">
        <v>2</v>
      </c>
      <c r="L1317" s="77"/>
      <c r="M1317" s="77"/>
      <c r="N1317" s="77">
        <v>10.89</v>
      </c>
      <c r="O1317" s="220">
        <v>10.89</v>
      </c>
      <c r="P1317" s="371">
        <f>SUM(R1317,T1317,V1317,X1317,Z1317,AB1317,AD1317,AF1317,AH1317,AJ1317,AL1317,AN1317,AP1317,AR1317,AT1317,AV1317,AX1317,AZ1317,BB1317,BD1317)</f>
        <v>0</v>
      </c>
      <c r="Q1317" s="372">
        <f>SUM(P1317*O1317)</f>
        <v>0</v>
      </c>
      <c r="R1317" s="43"/>
      <c r="S1317" s="318">
        <f>SUM(R1317*O1317)</f>
        <v>0</v>
      </c>
      <c r="T1317" s="44"/>
      <c r="U1317" s="317">
        <f>SUM(T1317*O1317)</f>
        <v>0</v>
      </c>
      <c r="V1317" s="43"/>
      <c r="W1317" s="318">
        <f>SUM(V1317*O1317)</f>
        <v>0</v>
      </c>
      <c r="X1317" s="44"/>
      <c r="Y1317" s="317">
        <f>SUM(X1317*O1317)</f>
        <v>0</v>
      </c>
      <c r="Z1317" s="43"/>
      <c r="AA1317" s="318">
        <f>SUM(Z1317*O1317)</f>
        <v>0</v>
      </c>
      <c r="AB1317" s="44"/>
      <c r="AC1317" s="317">
        <f>SUM(AB1317*O1317)</f>
        <v>0</v>
      </c>
      <c r="AD1317" s="43"/>
      <c r="AE1317" s="318">
        <f>SUM(AD1317*O1317)</f>
        <v>0</v>
      </c>
      <c r="AF1317" s="44"/>
      <c r="AG1317" s="317">
        <f>SUM(AF1317*O1317)</f>
        <v>0</v>
      </c>
      <c r="AH1317" s="43"/>
      <c r="AI1317" s="318">
        <f>SUM(AH1317*O1317)</f>
        <v>0</v>
      </c>
      <c r="AJ1317" s="44"/>
      <c r="AK1317" s="317">
        <f>SUM(AJ1317*O1317)</f>
        <v>0</v>
      </c>
      <c r="AL1317" s="43"/>
      <c r="AM1317" s="318">
        <f>SUM(AL1317*O1317)</f>
        <v>0</v>
      </c>
      <c r="AN1317" s="44"/>
      <c r="AO1317" s="317">
        <f>SUM(AN1317*O1317)</f>
        <v>0</v>
      </c>
      <c r="AP1317" s="43"/>
      <c r="AQ1317" s="318">
        <f>SUM(AP1317*O1317)</f>
        <v>0</v>
      </c>
      <c r="AR1317" s="44"/>
      <c r="AS1317" s="317">
        <f>SUM(AR1317*O1317)</f>
        <v>0</v>
      </c>
      <c r="AT1317" s="43"/>
      <c r="AU1317" s="318">
        <f>SUM(AT1317*O1317)</f>
        <v>0</v>
      </c>
      <c r="AV1317" s="44"/>
      <c r="AW1317" s="317">
        <f>SUM(AV1317*O1317)</f>
        <v>0</v>
      </c>
      <c r="AX1317" s="43"/>
      <c r="AY1317" s="318">
        <f>SUM(AX1317*O1317)</f>
        <v>0</v>
      </c>
      <c r="AZ1317" s="44"/>
      <c r="BA1317" s="317">
        <f>SUM(AZ1317*O1317)</f>
        <v>0</v>
      </c>
      <c r="BB1317" s="43"/>
      <c r="BC1317" s="318">
        <f>SUM(BB1317*O1317)</f>
        <v>0</v>
      </c>
      <c r="BD1317" s="44"/>
      <c r="BE1317" s="317">
        <f>SUM(BD1317*O1317)</f>
        <v>0</v>
      </c>
    </row>
    <row r="1318" spans="1:57" ht="25.5" x14ac:dyDescent="0.2">
      <c r="A1318" s="187">
        <v>461</v>
      </c>
      <c r="B1318" s="193" t="s">
        <v>102</v>
      </c>
      <c r="C1318" s="25" t="s">
        <v>3377</v>
      </c>
      <c r="D1318" s="29" t="s">
        <v>2029</v>
      </c>
      <c r="E1318" s="28" t="s">
        <v>2019</v>
      </c>
      <c r="F1318" s="188">
        <v>25</v>
      </c>
      <c r="G1318" s="28" t="s">
        <v>2250</v>
      </c>
      <c r="H1318" s="89">
        <v>54006</v>
      </c>
      <c r="I1318" s="29" t="s">
        <v>3404</v>
      </c>
      <c r="J1318" s="79" t="s">
        <v>2338</v>
      </c>
      <c r="K1318" s="187">
        <v>1</v>
      </c>
      <c r="L1318" s="146">
        <v>10.36</v>
      </c>
      <c r="M1318" s="80">
        <v>10.36</v>
      </c>
      <c r="N1318" s="80">
        <v>10.36</v>
      </c>
      <c r="O1318" s="223">
        <v>10.36</v>
      </c>
      <c r="P1318" s="371">
        <f>SUM(R1318,T1318,V1318,X1318,Z1318,AB1318,AD1318,AF1318,AH1318,AJ1318,AL1318,AN1318,AP1318,AR1318,AT1318,AV1318,AX1318,AZ1318,BB1318,BD1318)</f>
        <v>0</v>
      </c>
      <c r="Q1318" s="372">
        <f>SUM(P1318*O1318)</f>
        <v>0</v>
      </c>
      <c r="R1318" s="43"/>
      <c r="S1318" s="318">
        <f>SUM(R1318*O1318)</f>
        <v>0</v>
      </c>
      <c r="T1318" s="44"/>
      <c r="U1318" s="317">
        <f>SUM(T1318*O1318)</f>
        <v>0</v>
      </c>
      <c r="V1318" s="43"/>
      <c r="W1318" s="318">
        <f>SUM(V1318*O1318)</f>
        <v>0</v>
      </c>
      <c r="X1318" s="44"/>
      <c r="Y1318" s="317">
        <f>SUM(X1318*O1318)</f>
        <v>0</v>
      </c>
      <c r="Z1318" s="43"/>
      <c r="AA1318" s="318">
        <f>SUM(Z1318*O1318)</f>
        <v>0</v>
      </c>
      <c r="AB1318" s="44"/>
      <c r="AC1318" s="317">
        <f>SUM(AB1318*O1318)</f>
        <v>0</v>
      </c>
      <c r="AD1318" s="43"/>
      <c r="AE1318" s="318">
        <f>SUM(AD1318*O1318)</f>
        <v>0</v>
      </c>
      <c r="AF1318" s="44"/>
      <c r="AG1318" s="317">
        <f>SUM(AF1318*O1318)</f>
        <v>0</v>
      </c>
      <c r="AH1318" s="43"/>
      <c r="AI1318" s="318">
        <f>SUM(AH1318*O1318)</f>
        <v>0</v>
      </c>
      <c r="AJ1318" s="44"/>
      <c r="AK1318" s="317">
        <f>SUM(AJ1318*O1318)</f>
        <v>0</v>
      </c>
      <c r="AL1318" s="43"/>
      <c r="AM1318" s="318">
        <f>SUM(AL1318*O1318)</f>
        <v>0</v>
      </c>
      <c r="AN1318" s="44"/>
      <c r="AO1318" s="317">
        <f>SUM(AN1318*O1318)</f>
        <v>0</v>
      </c>
      <c r="AP1318" s="43"/>
      <c r="AQ1318" s="318">
        <f>SUM(AP1318*O1318)</f>
        <v>0</v>
      </c>
      <c r="AR1318" s="44"/>
      <c r="AS1318" s="317">
        <f>SUM(AR1318*O1318)</f>
        <v>0</v>
      </c>
      <c r="AT1318" s="43"/>
      <c r="AU1318" s="318">
        <f>SUM(AT1318*O1318)</f>
        <v>0</v>
      </c>
      <c r="AV1318" s="44"/>
      <c r="AW1318" s="317">
        <f>SUM(AV1318*O1318)</f>
        <v>0</v>
      </c>
      <c r="AX1318" s="43"/>
      <c r="AY1318" s="318">
        <f>SUM(AX1318*O1318)</f>
        <v>0</v>
      </c>
      <c r="AZ1318" s="44"/>
      <c r="BA1318" s="317">
        <f>SUM(AZ1318*O1318)</f>
        <v>0</v>
      </c>
      <c r="BB1318" s="43"/>
      <c r="BC1318" s="318">
        <f>SUM(BB1318*O1318)</f>
        <v>0</v>
      </c>
      <c r="BD1318" s="44"/>
      <c r="BE1318" s="317">
        <f>SUM(BD1318*O1318)</f>
        <v>0</v>
      </c>
    </row>
    <row r="1319" spans="1:57" ht="25.5" x14ac:dyDescent="0.2">
      <c r="A1319" s="186">
        <v>461</v>
      </c>
      <c r="B1319" s="192" t="s">
        <v>102</v>
      </c>
      <c r="C1319" s="73" t="s">
        <v>3700</v>
      </c>
      <c r="D1319" s="74" t="s">
        <v>97</v>
      </c>
      <c r="E1319" s="74" t="s">
        <v>10</v>
      </c>
      <c r="F1319" s="75">
        <v>25</v>
      </c>
      <c r="G1319" s="74" t="s">
        <v>3701</v>
      </c>
      <c r="H1319" s="76" t="s">
        <v>3701</v>
      </c>
      <c r="I1319" s="74" t="s">
        <v>3400</v>
      </c>
      <c r="J1319" s="24" t="s">
        <v>3132</v>
      </c>
      <c r="K1319" s="186">
        <v>2</v>
      </c>
      <c r="L1319" s="144"/>
      <c r="M1319" s="77"/>
      <c r="N1319" s="77">
        <v>10.89</v>
      </c>
      <c r="O1319" s="220">
        <v>10.89</v>
      </c>
      <c r="P1319" s="371">
        <f>SUM(R1319,T1319,V1319,X1319,Z1319,AB1319,AD1319,AF1319,AH1319,AJ1319,AL1319,AN1319,AP1319,AR1319,AT1319,AV1319,AX1319,AZ1319,BB1319,BD1319)</f>
        <v>0</v>
      </c>
      <c r="Q1319" s="372">
        <f>SUM(P1319*O1319)</f>
        <v>0</v>
      </c>
      <c r="R1319" s="43"/>
      <c r="S1319" s="318">
        <f>SUM(R1319*O1319)</f>
        <v>0</v>
      </c>
      <c r="T1319" s="44"/>
      <c r="U1319" s="317">
        <f>SUM(T1319*O1319)</f>
        <v>0</v>
      </c>
      <c r="V1319" s="43"/>
      <c r="W1319" s="318">
        <f>SUM(V1319*O1319)</f>
        <v>0</v>
      </c>
      <c r="X1319" s="44"/>
      <c r="Y1319" s="317">
        <f>SUM(X1319*O1319)</f>
        <v>0</v>
      </c>
      <c r="Z1319" s="43"/>
      <c r="AA1319" s="318">
        <f>SUM(Z1319*O1319)</f>
        <v>0</v>
      </c>
      <c r="AB1319" s="44"/>
      <c r="AC1319" s="317">
        <f>SUM(AB1319*O1319)</f>
        <v>0</v>
      </c>
      <c r="AD1319" s="43"/>
      <c r="AE1319" s="318">
        <f>SUM(AD1319*O1319)</f>
        <v>0</v>
      </c>
      <c r="AF1319" s="44"/>
      <c r="AG1319" s="317">
        <f>SUM(AF1319*O1319)</f>
        <v>0</v>
      </c>
      <c r="AH1319" s="43"/>
      <c r="AI1319" s="318">
        <f>SUM(AH1319*O1319)</f>
        <v>0</v>
      </c>
      <c r="AJ1319" s="44"/>
      <c r="AK1319" s="317">
        <f>SUM(AJ1319*O1319)</f>
        <v>0</v>
      </c>
      <c r="AL1319" s="43"/>
      <c r="AM1319" s="318">
        <f>SUM(AL1319*O1319)</f>
        <v>0</v>
      </c>
      <c r="AN1319" s="44"/>
      <c r="AO1319" s="317">
        <f>SUM(AN1319*O1319)</f>
        <v>0</v>
      </c>
      <c r="AP1319" s="43"/>
      <c r="AQ1319" s="318">
        <f>SUM(AP1319*O1319)</f>
        <v>0</v>
      </c>
      <c r="AR1319" s="44"/>
      <c r="AS1319" s="317">
        <f>SUM(AR1319*O1319)</f>
        <v>0</v>
      </c>
      <c r="AT1319" s="43"/>
      <c r="AU1319" s="318">
        <f>SUM(AT1319*O1319)</f>
        <v>0</v>
      </c>
      <c r="AV1319" s="44"/>
      <c r="AW1319" s="317">
        <f>SUM(AV1319*O1319)</f>
        <v>0</v>
      </c>
      <c r="AX1319" s="43"/>
      <c r="AY1319" s="318">
        <f>SUM(AX1319*O1319)</f>
        <v>0</v>
      </c>
      <c r="AZ1319" s="44"/>
      <c r="BA1319" s="317">
        <f>SUM(AZ1319*O1319)</f>
        <v>0</v>
      </c>
      <c r="BB1319" s="43"/>
      <c r="BC1319" s="318">
        <f>SUM(BB1319*O1319)</f>
        <v>0</v>
      </c>
      <c r="BD1319" s="44"/>
      <c r="BE1319" s="317">
        <f>SUM(BD1319*O1319)</f>
        <v>0</v>
      </c>
    </row>
    <row r="1320" spans="1:57" ht="25.5" x14ac:dyDescent="0.2">
      <c r="A1320" s="187">
        <v>462</v>
      </c>
      <c r="B1320" s="193" t="s">
        <v>102</v>
      </c>
      <c r="C1320" s="25" t="s">
        <v>3378</v>
      </c>
      <c r="D1320" s="29" t="s">
        <v>2029</v>
      </c>
      <c r="E1320" s="28" t="s">
        <v>2230</v>
      </c>
      <c r="F1320" s="188">
        <v>1</v>
      </c>
      <c r="G1320" s="28" t="s">
        <v>2254</v>
      </c>
      <c r="H1320" s="89">
        <v>40205</v>
      </c>
      <c r="I1320" s="29" t="s">
        <v>3404</v>
      </c>
      <c r="J1320" s="79" t="s">
        <v>2338</v>
      </c>
      <c r="K1320" s="187">
        <v>1</v>
      </c>
      <c r="L1320" s="146">
        <v>0.32</v>
      </c>
      <c r="M1320" s="146">
        <v>0.43</v>
      </c>
      <c r="N1320" s="80">
        <v>0.43</v>
      </c>
      <c r="O1320" s="223">
        <v>0.43</v>
      </c>
      <c r="P1320" s="371">
        <f>SUM(R1320,T1320,V1320,X1320,Z1320,AB1320,AD1320,AF1320,AH1320,AJ1320,AL1320,AN1320,AP1320,AR1320,AT1320,AV1320,AX1320,AZ1320,BB1320,BD1320)</f>
        <v>0</v>
      </c>
      <c r="Q1320" s="372">
        <f>SUM(P1320*O1320)</f>
        <v>0</v>
      </c>
      <c r="R1320" s="43"/>
      <c r="S1320" s="318">
        <f>SUM(R1320*O1320)</f>
        <v>0</v>
      </c>
      <c r="T1320" s="44"/>
      <c r="U1320" s="317">
        <f>SUM(T1320*O1320)</f>
        <v>0</v>
      </c>
      <c r="V1320" s="43"/>
      <c r="W1320" s="318">
        <f>SUM(V1320*O1320)</f>
        <v>0</v>
      </c>
      <c r="X1320" s="44"/>
      <c r="Y1320" s="317">
        <f>SUM(X1320*O1320)</f>
        <v>0</v>
      </c>
      <c r="Z1320" s="43"/>
      <c r="AA1320" s="318">
        <f>SUM(Z1320*O1320)</f>
        <v>0</v>
      </c>
      <c r="AB1320" s="44"/>
      <c r="AC1320" s="317">
        <f>SUM(AB1320*O1320)</f>
        <v>0</v>
      </c>
      <c r="AD1320" s="43"/>
      <c r="AE1320" s="318">
        <f>SUM(AD1320*O1320)</f>
        <v>0</v>
      </c>
      <c r="AF1320" s="44"/>
      <c r="AG1320" s="317">
        <f>SUM(AF1320*O1320)</f>
        <v>0</v>
      </c>
      <c r="AH1320" s="43"/>
      <c r="AI1320" s="318">
        <f>SUM(AH1320*O1320)</f>
        <v>0</v>
      </c>
      <c r="AJ1320" s="44"/>
      <c r="AK1320" s="317">
        <f>SUM(AJ1320*O1320)</f>
        <v>0</v>
      </c>
      <c r="AL1320" s="43"/>
      <c r="AM1320" s="318">
        <f>SUM(AL1320*O1320)</f>
        <v>0</v>
      </c>
      <c r="AN1320" s="44"/>
      <c r="AO1320" s="317">
        <f>SUM(AN1320*O1320)</f>
        <v>0</v>
      </c>
      <c r="AP1320" s="43"/>
      <c r="AQ1320" s="318">
        <f>SUM(AP1320*O1320)</f>
        <v>0</v>
      </c>
      <c r="AR1320" s="44"/>
      <c r="AS1320" s="317">
        <f>SUM(AR1320*O1320)</f>
        <v>0</v>
      </c>
      <c r="AT1320" s="43"/>
      <c r="AU1320" s="318">
        <f>SUM(AT1320*O1320)</f>
        <v>0</v>
      </c>
      <c r="AV1320" s="44"/>
      <c r="AW1320" s="317">
        <f>SUM(AV1320*O1320)</f>
        <v>0</v>
      </c>
      <c r="AX1320" s="43"/>
      <c r="AY1320" s="318">
        <f>SUM(AX1320*O1320)</f>
        <v>0</v>
      </c>
      <c r="AZ1320" s="44"/>
      <c r="BA1320" s="317">
        <f>SUM(AZ1320*O1320)</f>
        <v>0</v>
      </c>
      <c r="BB1320" s="43"/>
      <c r="BC1320" s="318">
        <f>SUM(BB1320*O1320)</f>
        <v>0</v>
      </c>
      <c r="BD1320" s="44"/>
      <c r="BE1320" s="317">
        <f>SUM(BD1320*O1320)</f>
        <v>0</v>
      </c>
    </row>
    <row r="1321" spans="1:57" ht="25.5" x14ac:dyDescent="0.2">
      <c r="A1321" s="186">
        <v>462</v>
      </c>
      <c r="B1321" s="192" t="s">
        <v>102</v>
      </c>
      <c r="C1321" s="73" t="s">
        <v>3705</v>
      </c>
      <c r="D1321" s="101" t="s">
        <v>97</v>
      </c>
      <c r="E1321" s="74" t="s">
        <v>10</v>
      </c>
      <c r="F1321" s="75">
        <v>25</v>
      </c>
      <c r="G1321" s="74" t="s">
        <v>3706</v>
      </c>
      <c r="H1321" s="76" t="s">
        <v>3706</v>
      </c>
      <c r="I1321" s="101" t="s">
        <v>3400</v>
      </c>
      <c r="J1321" s="190" t="s">
        <v>3132</v>
      </c>
      <c r="K1321" s="186">
        <v>2</v>
      </c>
      <c r="L1321" s="144"/>
      <c r="M1321" s="144"/>
      <c r="N1321" s="77">
        <v>10.89</v>
      </c>
      <c r="O1321" s="220">
        <v>10.89</v>
      </c>
      <c r="P1321" s="371">
        <f>SUM(R1321,T1321,V1321,X1321,Z1321,AB1321,AD1321,AF1321,AH1321,AJ1321,AL1321,AN1321,AP1321,AR1321,AT1321,AV1321,AX1321,AZ1321,BB1321,BD1321)</f>
        <v>0</v>
      </c>
      <c r="Q1321" s="372">
        <f>SUM(P1321*O1321)</f>
        <v>0</v>
      </c>
      <c r="R1321" s="43"/>
      <c r="S1321" s="318">
        <f>SUM(R1321*O1321)</f>
        <v>0</v>
      </c>
      <c r="T1321" s="44"/>
      <c r="U1321" s="317">
        <f>SUM(T1321*O1321)</f>
        <v>0</v>
      </c>
      <c r="V1321" s="43"/>
      <c r="W1321" s="318">
        <f>SUM(V1321*O1321)</f>
        <v>0</v>
      </c>
      <c r="X1321" s="44"/>
      <c r="Y1321" s="317">
        <f>SUM(X1321*O1321)</f>
        <v>0</v>
      </c>
      <c r="Z1321" s="43"/>
      <c r="AA1321" s="318">
        <f>SUM(Z1321*O1321)</f>
        <v>0</v>
      </c>
      <c r="AB1321" s="44"/>
      <c r="AC1321" s="317">
        <f>SUM(AB1321*O1321)</f>
        <v>0</v>
      </c>
      <c r="AD1321" s="43"/>
      <c r="AE1321" s="318">
        <f>SUM(AD1321*O1321)</f>
        <v>0</v>
      </c>
      <c r="AF1321" s="44"/>
      <c r="AG1321" s="317">
        <f>SUM(AF1321*O1321)</f>
        <v>0</v>
      </c>
      <c r="AH1321" s="43"/>
      <c r="AI1321" s="318">
        <f>SUM(AH1321*O1321)</f>
        <v>0</v>
      </c>
      <c r="AJ1321" s="44"/>
      <c r="AK1321" s="317">
        <f>SUM(AJ1321*O1321)</f>
        <v>0</v>
      </c>
      <c r="AL1321" s="43"/>
      <c r="AM1321" s="318">
        <f>SUM(AL1321*O1321)</f>
        <v>0</v>
      </c>
      <c r="AN1321" s="44"/>
      <c r="AO1321" s="317">
        <f>SUM(AN1321*O1321)</f>
        <v>0</v>
      </c>
      <c r="AP1321" s="43"/>
      <c r="AQ1321" s="318">
        <f>SUM(AP1321*O1321)</f>
        <v>0</v>
      </c>
      <c r="AR1321" s="44"/>
      <c r="AS1321" s="317">
        <f>SUM(AR1321*O1321)</f>
        <v>0</v>
      </c>
      <c r="AT1321" s="43"/>
      <c r="AU1321" s="318">
        <f>SUM(AT1321*O1321)</f>
        <v>0</v>
      </c>
      <c r="AV1321" s="44"/>
      <c r="AW1321" s="317">
        <f>SUM(AV1321*O1321)</f>
        <v>0</v>
      </c>
      <c r="AX1321" s="43"/>
      <c r="AY1321" s="318">
        <f>SUM(AX1321*O1321)</f>
        <v>0</v>
      </c>
      <c r="AZ1321" s="44"/>
      <c r="BA1321" s="317">
        <f>SUM(AZ1321*O1321)</f>
        <v>0</v>
      </c>
      <c r="BB1321" s="43"/>
      <c r="BC1321" s="318">
        <f>SUM(BB1321*O1321)</f>
        <v>0</v>
      </c>
      <c r="BD1321" s="44"/>
      <c r="BE1321" s="317">
        <f>SUM(BD1321*O1321)</f>
        <v>0</v>
      </c>
    </row>
    <row r="1322" spans="1:57" ht="25.5" x14ac:dyDescent="0.2">
      <c r="A1322" s="187">
        <v>463</v>
      </c>
      <c r="B1322" s="193" t="s">
        <v>102</v>
      </c>
      <c r="C1322" s="25" t="s">
        <v>3379</v>
      </c>
      <c r="D1322" s="29" t="s">
        <v>2029</v>
      </c>
      <c r="E1322" s="28" t="s">
        <v>2019</v>
      </c>
      <c r="F1322" s="188">
        <v>25</v>
      </c>
      <c r="G1322" s="28" t="s">
        <v>2256</v>
      </c>
      <c r="H1322" s="89">
        <v>57323</v>
      </c>
      <c r="I1322" s="29" t="s">
        <v>3404</v>
      </c>
      <c r="J1322" s="79" t="s">
        <v>2338</v>
      </c>
      <c r="K1322" s="187">
        <v>1</v>
      </c>
      <c r="L1322" s="146">
        <v>10.69</v>
      </c>
      <c r="M1322" s="80">
        <v>10.69</v>
      </c>
      <c r="N1322" s="80">
        <v>10.69</v>
      </c>
      <c r="O1322" s="223">
        <v>10.69</v>
      </c>
      <c r="P1322" s="371">
        <f>SUM(R1322,T1322,V1322,X1322,Z1322,AB1322,AD1322,AF1322,AH1322,AJ1322,AL1322,AN1322,AP1322,AR1322,AT1322,AV1322,AX1322,AZ1322,BB1322,BD1322)</f>
        <v>0</v>
      </c>
      <c r="Q1322" s="372">
        <f>SUM(P1322*O1322)</f>
        <v>0</v>
      </c>
      <c r="R1322" s="43"/>
      <c r="S1322" s="318">
        <f>SUM(R1322*O1322)</f>
        <v>0</v>
      </c>
      <c r="T1322" s="44"/>
      <c r="U1322" s="317">
        <f>SUM(T1322*O1322)</f>
        <v>0</v>
      </c>
      <c r="V1322" s="43"/>
      <c r="W1322" s="318">
        <f>SUM(V1322*O1322)</f>
        <v>0</v>
      </c>
      <c r="X1322" s="44"/>
      <c r="Y1322" s="317">
        <f>SUM(X1322*O1322)</f>
        <v>0</v>
      </c>
      <c r="Z1322" s="43"/>
      <c r="AA1322" s="318">
        <f>SUM(Z1322*O1322)</f>
        <v>0</v>
      </c>
      <c r="AB1322" s="44"/>
      <c r="AC1322" s="317">
        <f>SUM(AB1322*O1322)</f>
        <v>0</v>
      </c>
      <c r="AD1322" s="43"/>
      <c r="AE1322" s="318">
        <f>SUM(AD1322*O1322)</f>
        <v>0</v>
      </c>
      <c r="AF1322" s="44"/>
      <c r="AG1322" s="317">
        <f>SUM(AF1322*O1322)</f>
        <v>0</v>
      </c>
      <c r="AH1322" s="43"/>
      <c r="AI1322" s="318">
        <f>SUM(AH1322*O1322)</f>
        <v>0</v>
      </c>
      <c r="AJ1322" s="44"/>
      <c r="AK1322" s="317">
        <f>SUM(AJ1322*O1322)</f>
        <v>0</v>
      </c>
      <c r="AL1322" s="43"/>
      <c r="AM1322" s="318">
        <f>SUM(AL1322*O1322)</f>
        <v>0</v>
      </c>
      <c r="AN1322" s="44"/>
      <c r="AO1322" s="317">
        <f>SUM(AN1322*O1322)</f>
        <v>0</v>
      </c>
      <c r="AP1322" s="43"/>
      <c r="AQ1322" s="318">
        <f>SUM(AP1322*O1322)</f>
        <v>0</v>
      </c>
      <c r="AR1322" s="44"/>
      <c r="AS1322" s="317">
        <f>SUM(AR1322*O1322)</f>
        <v>0</v>
      </c>
      <c r="AT1322" s="43"/>
      <c r="AU1322" s="318">
        <f>SUM(AT1322*O1322)</f>
        <v>0</v>
      </c>
      <c r="AV1322" s="44"/>
      <c r="AW1322" s="317">
        <f>SUM(AV1322*O1322)</f>
        <v>0</v>
      </c>
      <c r="AX1322" s="43"/>
      <c r="AY1322" s="318">
        <f>SUM(AX1322*O1322)</f>
        <v>0</v>
      </c>
      <c r="AZ1322" s="44"/>
      <c r="BA1322" s="317">
        <f>SUM(AZ1322*O1322)</f>
        <v>0</v>
      </c>
      <c r="BB1322" s="43"/>
      <c r="BC1322" s="318">
        <f>SUM(BB1322*O1322)</f>
        <v>0</v>
      </c>
      <c r="BD1322" s="44"/>
      <c r="BE1322" s="317">
        <f>SUM(BD1322*O1322)</f>
        <v>0</v>
      </c>
    </row>
    <row r="1323" spans="1:57" ht="25.5" x14ac:dyDescent="0.2">
      <c r="A1323" s="187">
        <v>464</v>
      </c>
      <c r="B1323" s="193" t="s">
        <v>102</v>
      </c>
      <c r="C1323" s="25" t="s">
        <v>3380</v>
      </c>
      <c r="D1323" s="29" t="s">
        <v>2029</v>
      </c>
      <c r="E1323" s="28" t="s">
        <v>2230</v>
      </c>
      <c r="F1323" s="188">
        <v>1</v>
      </c>
      <c r="G1323" s="28" t="s">
        <v>2240</v>
      </c>
      <c r="H1323" s="89">
        <v>40207</v>
      </c>
      <c r="I1323" s="29" t="s">
        <v>3404</v>
      </c>
      <c r="J1323" s="79" t="s">
        <v>2338</v>
      </c>
      <c r="K1323" s="187">
        <v>1</v>
      </c>
      <c r="L1323" s="146">
        <v>0.32</v>
      </c>
      <c r="M1323" s="80">
        <v>0.37</v>
      </c>
      <c r="N1323" s="80">
        <v>0.37</v>
      </c>
      <c r="O1323" s="223">
        <v>0.37</v>
      </c>
      <c r="P1323" s="371">
        <f>SUM(R1323,T1323,V1323,X1323,Z1323,AB1323,AD1323,AF1323,AH1323,AJ1323,AL1323,AN1323,AP1323,AR1323,AT1323,AV1323,AX1323,AZ1323,BB1323,BD1323)</f>
        <v>0</v>
      </c>
      <c r="Q1323" s="372">
        <f>SUM(P1323*O1323)</f>
        <v>0</v>
      </c>
      <c r="R1323" s="43"/>
      <c r="S1323" s="318">
        <f>SUM(R1323*O1323)</f>
        <v>0</v>
      </c>
      <c r="T1323" s="44"/>
      <c r="U1323" s="317">
        <f>SUM(T1323*O1323)</f>
        <v>0</v>
      </c>
      <c r="V1323" s="43"/>
      <c r="W1323" s="318">
        <f>SUM(V1323*O1323)</f>
        <v>0</v>
      </c>
      <c r="X1323" s="44"/>
      <c r="Y1323" s="317">
        <f>SUM(X1323*O1323)</f>
        <v>0</v>
      </c>
      <c r="Z1323" s="43"/>
      <c r="AA1323" s="318">
        <f>SUM(Z1323*O1323)</f>
        <v>0</v>
      </c>
      <c r="AB1323" s="44"/>
      <c r="AC1323" s="317">
        <f>SUM(AB1323*O1323)</f>
        <v>0</v>
      </c>
      <c r="AD1323" s="43"/>
      <c r="AE1323" s="318">
        <f>SUM(AD1323*O1323)</f>
        <v>0</v>
      </c>
      <c r="AF1323" s="44"/>
      <c r="AG1323" s="317">
        <f>SUM(AF1323*O1323)</f>
        <v>0</v>
      </c>
      <c r="AH1323" s="43"/>
      <c r="AI1323" s="318">
        <f>SUM(AH1323*O1323)</f>
        <v>0</v>
      </c>
      <c r="AJ1323" s="44"/>
      <c r="AK1323" s="317">
        <f>SUM(AJ1323*O1323)</f>
        <v>0</v>
      </c>
      <c r="AL1323" s="43"/>
      <c r="AM1323" s="318">
        <f>SUM(AL1323*O1323)</f>
        <v>0</v>
      </c>
      <c r="AN1323" s="44"/>
      <c r="AO1323" s="317">
        <f>SUM(AN1323*O1323)</f>
        <v>0</v>
      </c>
      <c r="AP1323" s="43"/>
      <c r="AQ1323" s="318">
        <f>SUM(AP1323*O1323)</f>
        <v>0</v>
      </c>
      <c r="AR1323" s="44"/>
      <c r="AS1323" s="317">
        <f>SUM(AR1323*O1323)</f>
        <v>0</v>
      </c>
      <c r="AT1323" s="43"/>
      <c r="AU1323" s="318">
        <f>SUM(AT1323*O1323)</f>
        <v>0</v>
      </c>
      <c r="AV1323" s="44"/>
      <c r="AW1323" s="317">
        <f>SUM(AV1323*O1323)</f>
        <v>0</v>
      </c>
      <c r="AX1323" s="43"/>
      <c r="AY1323" s="318">
        <f>SUM(AX1323*O1323)</f>
        <v>0</v>
      </c>
      <c r="AZ1323" s="44"/>
      <c r="BA1323" s="317">
        <f>SUM(AZ1323*O1323)</f>
        <v>0</v>
      </c>
      <c r="BB1323" s="43"/>
      <c r="BC1323" s="318">
        <f>SUM(BB1323*O1323)</f>
        <v>0</v>
      </c>
      <c r="BD1323" s="44"/>
      <c r="BE1323" s="317">
        <f>SUM(BD1323*O1323)</f>
        <v>0</v>
      </c>
    </row>
    <row r="1324" spans="1:57" ht="25.5" x14ac:dyDescent="0.2">
      <c r="A1324" s="186">
        <v>465</v>
      </c>
      <c r="B1324" s="192" t="s">
        <v>102</v>
      </c>
      <c r="C1324" s="73" t="s">
        <v>3707</v>
      </c>
      <c r="D1324" s="74" t="s">
        <v>97</v>
      </c>
      <c r="E1324" s="74" t="s">
        <v>10</v>
      </c>
      <c r="F1324" s="75">
        <v>25</v>
      </c>
      <c r="G1324" s="74" t="s">
        <v>3694</v>
      </c>
      <c r="H1324" s="76" t="s">
        <v>3694</v>
      </c>
      <c r="I1324" s="74" t="s">
        <v>3400</v>
      </c>
      <c r="J1324" s="24" t="s">
        <v>3132</v>
      </c>
      <c r="K1324" s="186">
        <v>1</v>
      </c>
      <c r="L1324" s="144"/>
      <c r="M1324" s="77"/>
      <c r="N1324" s="77">
        <v>10.89</v>
      </c>
      <c r="O1324" s="220">
        <v>10.89</v>
      </c>
      <c r="P1324" s="371">
        <f>SUM(R1324,T1324,V1324,X1324,Z1324,AB1324,AD1324,AF1324,AH1324,AJ1324,AL1324,AN1324,AP1324,AR1324,AT1324,AV1324,AX1324,AZ1324,BB1324,BD1324)</f>
        <v>0</v>
      </c>
      <c r="Q1324" s="372">
        <f>SUM(P1324*O1324)</f>
        <v>0</v>
      </c>
      <c r="R1324" s="43"/>
      <c r="S1324" s="318">
        <f>SUM(R1324*O1324)</f>
        <v>0</v>
      </c>
      <c r="T1324" s="44"/>
      <c r="U1324" s="317">
        <f>SUM(T1324*O1324)</f>
        <v>0</v>
      </c>
      <c r="V1324" s="43"/>
      <c r="W1324" s="318">
        <f>SUM(V1324*O1324)</f>
        <v>0</v>
      </c>
      <c r="X1324" s="44"/>
      <c r="Y1324" s="317">
        <f>SUM(X1324*O1324)</f>
        <v>0</v>
      </c>
      <c r="Z1324" s="43"/>
      <c r="AA1324" s="318">
        <f>SUM(Z1324*O1324)</f>
        <v>0</v>
      </c>
      <c r="AB1324" s="44"/>
      <c r="AC1324" s="317">
        <f>SUM(AB1324*O1324)</f>
        <v>0</v>
      </c>
      <c r="AD1324" s="43"/>
      <c r="AE1324" s="318">
        <f>SUM(AD1324*O1324)</f>
        <v>0</v>
      </c>
      <c r="AF1324" s="44"/>
      <c r="AG1324" s="317">
        <f>SUM(AF1324*O1324)</f>
        <v>0</v>
      </c>
      <c r="AH1324" s="43"/>
      <c r="AI1324" s="318">
        <f>SUM(AH1324*O1324)</f>
        <v>0</v>
      </c>
      <c r="AJ1324" s="44"/>
      <c r="AK1324" s="317">
        <f>SUM(AJ1324*O1324)</f>
        <v>0</v>
      </c>
      <c r="AL1324" s="43"/>
      <c r="AM1324" s="318">
        <f>SUM(AL1324*O1324)</f>
        <v>0</v>
      </c>
      <c r="AN1324" s="44"/>
      <c r="AO1324" s="317">
        <f>SUM(AN1324*O1324)</f>
        <v>0</v>
      </c>
      <c r="AP1324" s="43"/>
      <c r="AQ1324" s="318">
        <f>SUM(AP1324*O1324)</f>
        <v>0</v>
      </c>
      <c r="AR1324" s="44"/>
      <c r="AS1324" s="317">
        <f>SUM(AR1324*O1324)</f>
        <v>0</v>
      </c>
      <c r="AT1324" s="43"/>
      <c r="AU1324" s="318">
        <f>SUM(AT1324*O1324)</f>
        <v>0</v>
      </c>
      <c r="AV1324" s="44"/>
      <c r="AW1324" s="317">
        <f>SUM(AV1324*O1324)</f>
        <v>0</v>
      </c>
      <c r="AX1324" s="43"/>
      <c r="AY1324" s="318">
        <f>SUM(AX1324*O1324)</f>
        <v>0</v>
      </c>
      <c r="AZ1324" s="44"/>
      <c r="BA1324" s="317">
        <f>SUM(AZ1324*O1324)</f>
        <v>0</v>
      </c>
      <c r="BB1324" s="43"/>
      <c r="BC1324" s="318">
        <f>SUM(BB1324*O1324)</f>
        <v>0</v>
      </c>
      <c r="BD1324" s="44"/>
      <c r="BE1324" s="317">
        <f>SUM(BD1324*O1324)</f>
        <v>0</v>
      </c>
    </row>
    <row r="1325" spans="1:57" ht="25.5" x14ac:dyDescent="0.2">
      <c r="A1325" s="187">
        <v>465</v>
      </c>
      <c r="B1325" s="193" t="s">
        <v>102</v>
      </c>
      <c r="C1325" s="25" t="s">
        <v>3381</v>
      </c>
      <c r="D1325" s="29" t="s">
        <v>2029</v>
      </c>
      <c r="E1325" s="28" t="s">
        <v>2019</v>
      </c>
      <c r="F1325" s="188">
        <v>25</v>
      </c>
      <c r="G1325" s="28" t="s">
        <v>2251</v>
      </c>
      <c r="H1325" s="89">
        <v>54009</v>
      </c>
      <c r="I1325" s="29" t="s">
        <v>3404</v>
      </c>
      <c r="J1325" s="79" t="s">
        <v>2338</v>
      </c>
      <c r="K1325" s="187">
        <v>2</v>
      </c>
      <c r="L1325" s="146">
        <v>10.36</v>
      </c>
      <c r="M1325" s="146">
        <v>13.67</v>
      </c>
      <c r="N1325" s="80">
        <v>13.67</v>
      </c>
      <c r="O1325" s="223">
        <v>13.67</v>
      </c>
      <c r="P1325" s="371">
        <f>SUM(R1325,T1325,V1325,X1325,Z1325,AB1325,AD1325,AF1325,AH1325,AJ1325,AL1325,AN1325,AP1325,AR1325,AT1325,AV1325,AX1325,AZ1325,BB1325,BD1325)</f>
        <v>0</v>
      </c>
      <c r="Q1325" s="372">
        <f>SUM(P1325*O1325)</f>
        <v>0</v>
      </c>
      <c r="R1325" s="43"/>
      <c r="S1325" s="318">
        <f>SUM(R1325*O1325)</f>
        <v>0</v>
      </c>
      <c r="T1325" s="44"/>
      <c r="U1325" s="317">
        <f>SUM(T1325*O1325)</f>
        <v>0</v>
      </c>
      <c r="V1325" s="43"/>
      <c r="W1325" s="318">
        <f>SUM(V1325*O1325)</f>
        <v>0</v>
      </c>
      <c r="X1325" s="44"/>
      <c r="Y1325" s="317">
        <f>SUM(X1325*O1325)</f>
        <v>0</v>
      </c>
      <c r="Z1325" s="43"/>
      <c r="AA1325" s="318">
        <f>SUM(Z1325*O1325)</f>
        <v>0</v>
      </c>
      <c r="AB1325" s="44"/>
      <c r="AC1325" s="317">
        <f>SUM(AB1325*O1325)</f>
        <v>0</v>
      </c>
      <c r="AD1325" s="43"/>
      <c r="AE1325" s="318">
        <f>SUM(AD1325*O1325)</f>
        <v>0</v>
      </c>
      <c r="AF1325" s="44"/>
      <c r="AG1325" s="317">
        <f>SUM(AF1325*O1325)</f>
        <v>0</v>
      </c>
      <c r="AH1325" s="43"/>
      <c r="AI1325" s="318">
        <f>SUM(AH1325*O1325)</f>
        <v>0</v>
      </c>
      <c r="AJ1325" s="44"/>
      <c r="AK1325" s="317">
        <f>SUM(AJ1325*O1325)</f>
        <v>0</v>
      </c>
      <c r="AL1325" s="43"/>
      <c r="AM1325" s="318">
        <f>SUM(AL1325*O1325)</f>
        <v>0</v>
      </c>
      <c r="AN1325" s="44"/>
      <c r="AO1325" s="317">
        <f>SUM(AN1325*O1325)</f>
        <v>0</v>
      </c>
      <c r="AP1325" s="43"/>
      <c r="AQ1325" s="318">
        <f>SUM(AP1325*O1325)</f>
        <v>0</v>
      </c>
      <c r="AR1325" s="44"/>
      <c r="AS1325" s="317">
        <f>SUM(AR1325*O1325)</f>
        <v>0</v>
      </c>
      <c r="AT1325" s="43"/>
      <c r="AU1325" s="318">
        <f>SUM(AT1325*O1325)</f>
        <v>0</v>
      </c>
      <c r="AV1325" s="44"/>
      <c r="AW1325" s="317">
        <f>SUM(AV1325*O1325)</f>
        <v>0</v>
      </c>
      <c r="AX1325" s="43"/>
      <c r="AY1325" s="318">
        <f>SUM(AX1325*O1325)</f>
        <v>0</v>
      </c>
      <c r="AZ1325" s="44"/>
      <c r="BA1325" s="317">
        <f>SUM(AZ1325*O1325)</f>
        <v>0</v>
      </c>
      <c r="BB1325" s="43"/>
      <c r="BC1325" s="318">
        <f>SUM(BB1325*O1325)</f>
        <v>0</v>
      </c>
      <c r="BD1325" s="44"/>
      <c r="BE1325" s="317">
        <f>SUM(BD1325*O1325)</f>
        <v>0</v>
      </c>
    </row>
    <row r="1326" spans="1:57" ht="25.5" x14ac:dyDescent="0.2">
      <c r="A1326" s="187">
        <v>466</v>
      </c>
      <c r="B1326" s="193" t="s">
        <v>102</v>
      </c>
      <c r="C1326" s="25" t="s">
        <v>3382</v>
      </c>
      <c r="D1326" s="29" t="s">
        <v>2029</v>
      </c>
      <c r="E1326" s="28" t="s">
        <v>2019</v>
      </c>
      <c r="F1326" s="188">
        <v>25</v>
      </c>
      <c r="G1326" s="28" t="s">
        <v>2257</v>
      </c>
      <c r="H1326" s="89">
        <v>54007</v>
      </c>
      <c r="I1326" s="29" t="s">
        <v>3404</v>
      </c>
      <c r="J1326" s="79" t="s">
        <v>2338</v>
      </c>
      <c r="K1326" s="187">
        <v>1</v>
      </c>
      <c r="L1326" s="146">
        <v>10.36</v>
      </c>
      <c r="M1326" s="80">
        <v>10.36</v>
      </c>
      <c r="N1326" s="80">
        <v>10.36</v>
      </c>
      <c r="O1326" s="223">
        <v>10.36</v>
      </c>
      <c r="P1326" s="371">
        <f>SUM(R1326,T1326,V1326,X1326,Z1326,AB1326,AD1326,AF1326,AH1326,AJ1326,AL1326,AN1326,AP1326,AR1326,AT1326,AV1326,AX1326,AZ1326,BB1326,BD1326)</f>
        <v>0</v>
      </c>
      <c r="Q1326" s="372">
        <f>SUM(P1326*O1326)</f>
        <v>0</v>
      </c>
      <c r="R1326" s="43"/>
      <c r="S1326" s="318">
        <f>SUM(R1326*O1326)</f>
        <v>0</v>
      </c>
      <c r="T1326" s="44"/>
      <c r="U1326" s="317">
        <f>SUM(T1326*O1326)</f>
        <v>0</v>
      </c>
      <c r="V1326" s="43"/>
      <c r="W1326" s="318">
        <f>SUM(V1326*O1326)</f>
        <v>0</v>
      </c>
      <c r="X1326" s="44"/>
      <c r="Y1326" s="317">
        <f>SUM(X1326*O1326)</f>
        <v>0</v>
      </c>
      <c r="Z1326" s="43"/>
      <c r="AA1326" s="318">
        <f>SUM(Z1326*O1326)</f>
        <v>0</v>
      </c>
      <c r="AB1326" s="44"/>
      <c r="AC1326" s="317">
        <f>SUM(AB1326*O1326)</f>
        <v>0</v>
      </c>
      <c r="AD1326" s="43"/>
      <c r="AE1326" s="318">
        <f>SUM(AD1326*O1326)</f>
        <v>0</v>
      </c>
      <c r="AF1326" s="44"/>
      <c r="AG1326" s="317">
        <f>SUM(AF1326*O1326)</f>
        <v>0</v>
      </c>
      <c r="AH1326" s="43"/>
      <c r="AI1326" s="318">
        <f>SUM(AH1326*O1326)</f>
        <v>0</v>
      </c>
      <c r="AJ1326" s="44"/>
      <c r="AK1326" s="317">
        <f>SUM(AJ1326*O1326)</f>
        <v>0</v>
      </c>
      <c r="AL1326" s="43"/>
      <c r="AM1326" s="318">
        <f>SUM(AL1326*O1326)</f>
        <v>0</v>
      </c>
      <c r="AN1326" s="44"/>
      <c r="AO1326" s="317">
        <f>SUM(AN1326*O1326)</f>
        <v>0</v>
      </c>
      <c r="AP1326" s="43"/>
      <c r="AQ1326" s="318">
        <f>SUM(AP1326*O1326)</f>
        <v>0</v>
      </c>
      <c r="AR1326" s="44"/>
      <c r="AS1326" s="317">
        <f>SUM(AR1326*O1326)</f>
        <v>0</v>
      </c>
      <c r="AT1326" s="43"/>
      <c r="AU1326" s="318">
        <f>SUM(AT1326*O1326)</f>
        <v>0</v>
      </c>
      <c r="AV1326" s="44"/>
      <c r="AW1326" s="317">
        <f>SUM(AV1326*O1326)</f>
        <v>0</v>
      </c>
      <c r="AX1326" s="43"/>
      <c r="AY1326" s="318">
        <f>SUM(AX1326*O1326)</f>
        <v>0</v>
      </c>
      <c r="AZ1326" s="44"/>
      <c r="BA1326" s="317">
        <f>SUM(AZ1326*O1326)</f>
        <v>0</v>
      </c>
      <c r="BB1326" s="43"/>
      <c r="BC1326" s="318">
        <f>SUM(BB1326*O1326)</f>
        <v>0</v>
      </c>
      <c r="BD1326" s="44"/>
      <c r="BE1326" s="317">
        <f>SUM(BD1326*O1326)</f>
        <v>0</v>
      </c>
    </row>
    <row r="1327" spans="1:57" ht="25.5" x14ac:dyDescent="0.2">
      <c r="A1327" s="186">
        <v>466</v>
      </c>
      <c r="B1327" s="192" t="s">
        <v>102</v>
      </c>
      <c r="C1327" s="73" t="s">
        <v>3708</v>
      </c>
      <c r="D1327" s="74" t="s">
        <v>97</v>
      </c>
      <c r="E1327" s="74" t="s">
        <v>10</v>
      </c>
      <c r="F1327" s="75">
        <v>25</v>
      </c>
      <c r="G1327" s="74" t="s">
        <v>3696</v>
      </c>
      <c r="H1327" s="76" t="s">
        <v>3696</v>
      </c>
      <c r="I1327" s="74" t="s">
        <v>3400</v>
      </c>
      <c r="J1327" s="24" t="s">
        <v>3132</v>
      </c>
      <c r="K1327" s="186">
        <v>2</v>
      </c>
      <c r="L1327" s="144"/>
      <c r="M1327" s="77"/>
      <c r="N1327" s="77">
        <v>10.89</v>
      </c>
      <c r="O1327" s="220">
        <v>10.89</v>
      </c>
      <c r="P1327" s="371">
        <f>SUM(R1327,T1327,V1327,X1327,Z1327,AB1327,AD1327,AF1327,AH1327,AJ1327,AL1327,AN1327,AP1327,AR1327,AT1327,AV1327,AX1327,AZ1327,BB1327,BD1327)</f>
        <v>0</v>
      </c>
      <c r="Q1327" s="372">
        <f>SUM(P1327*O1327)</f>
        <v>0</v>
      </c>
      <c r="R1327" s="43"/>
      <c r="S1327" s="318">
        <f>SUM(R1327*O1327)</f>
        <v>0</v>
      </c>
      <c r="T1327" s="44"/>
      <c r="U1327" s="317">
        <f>SUM(T1327*O1327)</f>
        <v>0</v>
      </c>
      <c r="V1327" s="43"/>
      <c r="W1327" s="318">
        <f>SUM(V1327*O1327)</f>
        <v>0</v>
      </c>
      <c r="X1327" s="44"/>
      <c r="Y1327" s="317">
        <f>SUM(X1327*O1327)</f>
        <v>0</v>
      </c>
      <c r="Z1327" s="43"/>
      <c r="AA1327" s="318">
        <f>SUM(Z1327*O1327)</f>
        <v>0</v>
      </c>
      <c r="AB1327" s="44"/>
      <c r="AC1327" s="317">
        <f>SUM(AB1327*O1327)</f>
        <v>0</v>
      </c>
      <c r="AD1327" s="43"/>
      <c r="AE1327" s="318">
        <f>SUM(AD1327*O1327)</f>
        <v>0</v>
      </c>
      <c r="AF1327" s="44"/>
      <c r="AG1327" s="317">
        <f>SUM(AF1327*O1327)</f>
        <v>0</v>
      </c>
      <c r="AH1327" s="43"/>
      <c r="AI1327" s="318">
        <f>SUM(AH1327*O1327)</f>
        <v>0</v>
      </c>
      <c r="AJ1327" s="44"/>
      <c r="AK1327" s="317">
        <f>SUM(AJ1327*O1327)</f>
        <v>0</v>
      </c>
      <c r="AL1327" s="43"/>
      <c r="AM1327" s="318">
        <f>SUM(AL1327*O1327)</f>
        <v>0</v>
      </c>
      <c r="AN1327" s="44"/>
      <c r="AO1327" s="317">
        <f>SUM(AN1327*O1327)</f>
        <v>0</v>
      </c>
      <c r="AP1327" s="43"/>
      <c r="AQ1327" s="318">
        <f>SUM(AP1327*O1327)</f>
        <v>0</v>
      </c>
      <c r="AR1327" s="44"/>
      <c r="AS1327" s="317">
        <f>SUM(AR1327*O1327)</f>
        <v>0</v>
      </c>
      <c r="AT1327" s="43"/>
      <c r="AU1327" s="318">
        <f>SUM(AT1327*O1327)</f>
        <v>0</v>
      </c>
      <c r="AV1327" s="44"/>
      <c r="AW1327" s="317">
        <f>SUM(AV1327*O1327)</f>
        <v>0</v>
      </c>
      <c r="AX1327" s="43"/>
      <c r="AY1327" s="318">
        <f>SUM(AX1327*O1327)</f>
        <v>0</v>
      </c>
      <c r="AZ1327" s="44"/>
      <c r="BA1327" s="317">
        <f>SUM(AZ1327*O1327)</f>
        <v>0</v>
      </c>
      <c r="BB1327" s="43"/>
      <c r="BC1327" s="318">
        <f>SUM(BB1327*O1327)</f>
        <v>0</v>
      </c>
      <c r="BD1327" s="44"/>
      <c r="BE1327" s="317">
        <f>SUM(BD1327*O1327)</f>
        <v>0</v>
      </c>
    </row>
    <row r="1328" spans="1:57" ht="25.5" x14ac:dyDescent="0.2">
      <c r="A1328" s="187">
        <v>467</v>
      </c>
      <c r="B1328" s="193" t="s">
        <v>102</v>
      </c>
      <c r="C1328" s="25" t="s">
        <v>3383</v>
      </c>
      <c r="D1328" s="29" t="s">
        <v>2114</v>
      </c>
      <c r="E1328" s="28" t="s">
        <v>2230</v>
      </c>
      <c r="F1328" s="188">
        <v>1</v>
      </c>
      <c r="G1328" s="28" t="s">
        <v>2253</v>
      </c>
      <c r="H1328" s="89">
        <v>40259</v>
      </c>
      <c r="I1328" s="29" t="s">
        <v>3404</v>
      </c>
      <c r="J1328" s="79" t="s">
        <v>2338</v>
      </c>
      <c r="K1328" s="187">
        <v>1</v>
      </c>
      <c r="L1328" s="80">
        <v>0.32</v>
      </c>
      <c r="M1328" s="80">
        <v>0.32</v>
      </c>
      <c r="N1328" s="80">
        <v>0.32</v>
      </c>
      <c r="O1328" s="223">
        <v>0.32</v>
      </c>
      <c r="P1328" s="371">
        <f>SUM(R1328,T1328,V1328,X1328,Z1328,AB1328,AD1328,AF1328,AH1328,AJ1328,AL1328,AN1328,AP1328,AR1328,AT1328,AV1328,AX1328,AZ1328,BB1328,BD1328)</f>
        <v>0</v>
      </c>
      <c r="Q1328" s="372">
        <f>SUM(P1328*O1328)</f>
        <v>0</v>
      </c>
      <c r="R1328" s="43"/>
      <c r="S1328" s="318">
        <f>SUM(R1328*O1328)</f>
        <v>0</v>
      </c>
      <c r="T1328" s="44"/>
      <c r="U1328" s="317">
        <f>SUM(T1328*O1328)</f>
        <v>0</v>
      </c>
      <c r="V1328" s="43"/>
      <c r="W1328" s="318">
        <f>SUM(V1328*O1328)</f>
        <v>0</v>
      </c>
      <c r="X1328" s="44"/>
      <c r="Y1328" s="317">
        <f>SUM(X1328*O1328)</f>
        <v>0</v>
      </c>
      <c r="Z1328" s="43"/>
      <c r="AA1328" s="318">
        <f>SUM(Z1328*O1328)</f>
        <v>0</v>
      </c>
      <c r="AB1328" s="44"/>
      <c r="AC1328" s="317">
        <f>SUM(AB1328*O1328)</f>
        <v>0</v>
      </c>
      <c r="AD1328" s="43"/>
      <c r="AE1328" s="318">
        <f>SUM(AD1328*O1328)</f>
        <v>0</v>
      </c>
      <c r="AF1328" s="44"/>
      <c r="AG1328" s="317">
        <f>SUM(AF1328*O1328)</f>
        <v>0</v>
      </c>
      <c r="AH1328" s="43"/>
      <c r="AI1328" s="318">
        <f>SUM(AH1328*O1328)</f>
        <v>0</v>
      </c>
      <c r="AJ1328" s="44"/>
      <c r="AK1328" s="317">
        <f>SUM(AJ1328*O1328)</f>
        <v>0</v>
      </c>
      <c r="AL1328" s="43"/>
      <c r="AM1328" s="318">
        <f>SUM(AL1328*O1328)</f>
        <v>0</v>
      </c>
      <c r="AN1328" s="44"/>
      <c r="AO1328" s="317">
        <f>SUM(AN1328*O1328)</f>
        <v>0</v>
      </c>
      <c r="AP1328" s="43"/>
      <c r="AQ1328" s="318">
        <f>SUM(AP1328*O1328)</f>
        <v>0</v>
      </c>
      <c r="AR1328" s="44"/>
      <c r="AS1328" s="317">
        <f>SUM(AR1328*O1328)</f>
        <v>0</v>
      </c>
      <c r="AT1328" s="43"/>
      <c r="AU1328" s="318">
        <f>SUM(AT1328*O1328)</f>
        <v>0</v>
      </c>
      <c r="AV1328" s="44"/>
      <c r="AW1328" s="317">
        <f>SUM(AV1328*O1328)</f>
        <v>0</v>
      </c>
      <c r="AX1328" s="43"/>
      <c r="AY1328" s="318">
        <f>SUM(AX1328*O1328)</f>
        <v>0</v>
      </c>
      <c r="AZ1328" s="44"/>
      <c r="BA1328" s="317">
        <f>SUM(AZ1328*O1328)</f>
        <v>0</v>
      </c>
      <c r="BB1328" s="43"/>
      <c r="BC1328" s="318">
        <f>SUM(BB1328*O1328)</f>
        <v>0</v>
      </c>
      <c r="BD1328" s="44"/>
      <c r="BE1328" s="317">
        <f>SUM(BD1328*O1328)</f>
        <v>0</v>
      </c>
    </row>
    <row r="1329" spans="1:57" ht="25.5" x14ac:dyDescent="0.2">
      <c r="A1329" s="81">
        <v>467</v>
      </c>
      <c r="B1329" s="191" t="s">
        <v>102</v>
      </c>
      <c r="C1329" s="82" t="s">
        <v>876</v>
      </c>
      <c r="D1329" s="83" t="s">
        <v>1074</v>
      </c>
      <c r="E1329" s="84" t="s">
        <v>2340</v>
      </c>
      <c r="F1329" s="85">
        <v>25</v>
      </c>
      <c r="G1329" s="84" t="s">
        <v>2339</v>
      </c>
      <c r="H1329" s="22" t="s">
        <v>2526</v>
      </c>
      <c r="I1329" s="34">
        <v>57681</v>
      </c>
      <c r="J1329" s="86" t="s">
        <v>1074</v>
      </c>
      <c r="K1329" s="81">
        <v>2</v>
      </c>
      <c r="L1329" s="87">
        <v>14.6</v>
      </c>
      <c r="M1329" s="155">
        <v>19.239999999999998</v>
      </c>
      <c r="N1329" s="87">
        <v>19.239999999999998</v>
      </c>
      <c r="O1329" s="365">
        <v>19.239999999999998</v>
      </c>
      <c r="P1329" s="371">
        <f>SUM(R1329,T1329,V1329,X1329,Z1329,AB1329,AD1329,AF1329,AH1329,AJ1329,AL1329,AN1329,AP1329,AR1329,AT1329,AV1329,AX1329,AZ1329,BB1329,BD1329)</f>
        <v>0</v>
      </c>
      <c r="Q1329" s="372">
        <f>SUM(P1329*O1329)</f>
        <v>0</v>
      </c>
      <c r="R1329" s="43"/>
      <c r="S1329" s="318">
        <f>SUM(R1329*O1329)</f>
        <v>0</v>
      </c>
      <c r="T1329" s="44"/>
      <c r="U1329" s="317">
        <f>SUM(T1329*O1329)</f>
        <v>0</v>
      </c>
      <c r="V1329" s="43"/>
      <c r="W1329" s="318">
        <f>SUM(V1329*O1329)</f>
        <v>0</v>
      </c>
      <c r="X1329" s="44"/>
      <c r="Y1329" s="317">
        <f>SUM(X1329*O1329)</f>
        <v>0</v>
      </c>
      <c r="Z1329" s="43"/>
      <c r="AA1329" s="318">
        <f>SUM(Z1329*O1329)</f>
        <v>0</v>
      </c>
      <c r="AB1329" s="44"/>
      <c r="AC1329" s="317">
        <f>SUM(AB1329*O1329)</f>
        <v>0</v>
      </c>
      <c r="AD1329" s="43"/>
      <c r="AE1329" s="318">
        <f>SUM(AD1329*O1329)</f>
        <v>0</v>
      </c>
      <c r="AF1329" s="44"/>
      <c r="AG1329" s="317">
        <f>SUM(AF1329*O1329)</f>
        <v>0</v>
      </c>
      <c r="AH1329" s="43"/>
      <c r="AI1329" s="318">
        <f>SUM(AH1329*O1329)</f>
        <v>0</v>
      </c>
      <c r="AJ1329" s="44"/>
      <c r="AK1329" s="317">
        <f>SUM(AJ1329*O1329)</f>
        <v>0</v>
      </c>
      <c r="AL1329" s="43"/>
      <c r="AM1329" s="318">
        <f>SUM(AL1329*O1329)</f>
        <v>0</v>
      </c>
      <c r="AN1329" s="44"/>
      <c r="AO1329" s="317">
        <f>SUM(AN1329*O1329)</f>
        <v>0</v>
      </c>
      <c r="AP1329" s="43"/>
      <c r="AQ1329" s="318">
        <f>SUM(AP1329*O1329)</f>
        <v>0</v>
      </c>
      <c r="AR1329" s="44"/>
      <c r="AS1329" s="317">
        <f>SUM(AR1329*O1329)</f>
        <v>0</v>
      </c>
      <c r="AT1329" s="43"/>
      <c r="AU1329" s="318">
        <f>SUM(AT1329*O1329)</f>
        <v>0</v>
      </c>
      <c r="AV1329" s="44"/>
      <c r="AW1329" s="317">
        <f>SUM(AV1329*O1329)</f>
        <v>0</v>
      </c>
      <c r="AX1329" s="43"/>
      <c r="AY1329" s="318">
        <f>SUM(AX1329*O1329)</f>
        <v>0</v>
      </c>
      <c r="AZ1329" s="44"/>
      <c r="BA1329" s="317">
        <f>SUM(AZ1329*O1329)</f>
        <v>0</v>
      </c>
      <c r="BB1329" s="43"/>
      <c r="BC1329" s="318">
        <f>SUM(BB1329*O1329)</f>
        <v>0</v>
      </c>
      <c r="BD1329" s="44"/>
      <c r="BE1329" s="317">
        <f>SUM(BD1329*O1329)</f>
        <v>0</v>
      </c>
    </row>
    <row r="1330" spans="1:57" ht="25.5" x14ac:dyDescent="0.2">
      <c r="A1330" s="263">
        <v>467</v>
      </c>
      <c r="B1330" s="264" t="s">
        <v>102</v>
      </c>
      <c r="C1330" s="260" t="s">
        <v>876</v>
      </c>
      <c r="D1330" s="315" t="s">
        <v>4052</v>
      </c>
      <c r="E1330" s="266" t="s">
        <v>2340</v>
      </c>
      <c r="F1330" s="265">
        <v>25</v>
      </c>
      <c r="G1330" s="266"/>
      <c r="H1330" s="320" t="s">
        <v>4401</v>
      </c>
      <c r="I1330" s="266" t="s">
        <v>3747</v>
      </c>
      <c r="J1330" s="316" t="s">
        <v>4733</v>
      </c>
      <c r="K1330" s="263"/>
      <c r="L1330" s="267"/>
      <c r="M1330" s="267"/>
      <c r="N1330" s="267"/>
      <c r="O1330" s="360">
        <v>19.3</v>
      </c>
      <c r="P1330" s="371">
        <f>SUM(R1330,T1330,V1330,X1330,Z1330,AB1330,AD1330,AF1330,AH1330,AJ1330,AL1330,AN1330,AP1330,AR1330,AT1330,AV1330,AX1330,AZ1330,BB1330,BD1330)</f>
        <v>0</v>
      </c>
      <c r="Q1330" s="372">
        <f>SUM(P1330*O1330)</f>
        <v>0</v>
      </c>
      <c r="R1330" s="43"/>
      <c r="S1330" s="318">
        <f>SUM(R1330*O1330)</f>
        <v>0</v>
      </c>
      <c r="T1330" s="44"/>
      <c r="U1330" s="317">
        <f>SUM(T1330*O1330)</f>
        <v>0</v>
      </c>
      <c r="V1330" s="43"/>
      <c r="W1330" s="318">
        <f>SUM(V1330*O1330)</f>
        <v>0</v>
      </c>
      <c r="X1330" s="44"/>
      <c r="Y1330" s="317">
        <f>SUM(X1330*O1330)</f>
        <v>0</v>
      </c>
      <c r="Z1330" s="43"/>
      <c r="AA1330" s="318">
        <f>SUM(Z1330*O1330)</f>
        <v>0</v>
      </c>
      <c r="AB1330" s="44"/>
      <c r="AC1330" s="317">
        <f>SUM(AB1330*O1330)</f>
        <v>0</v>
      </c>
      <c r="AD1330" s="43"/>
      <c r="AE1330" s="318">
        <f>SUM(AD1330*O1330)</f>
        <v>0</v>
      </c>
      <c r="AF1330" s="44"/>
      <c r="AG1330" s="317">
        <f>SUM(AF1330*O1330)</f>
        <v>0</v>
      </c>
      <c r="AH1330" s="43"/>
      <c r="AI1330" s="318">
        <f>SUM(AH1330*O1330)</f>
        <v>0</v>
      </c>
      <c r="AJ1330" s="44"/>
      <c r="AK1330" s="317">
        <f>SUM(AJ1330*O1330)</f>
        <v>0</v>
      </c>
      <c r="AL1330" s="43"/>
      <c r="AM1330" s="318">
        <f>SUM(AL1330*O1330)</f>
        <v>0</v>
      </c>
      <c r="AN1330" s="44"/>
      <c r="AO1330" s="317">
        <f>SUM(AN1330*O1330)</f>
        <v>0</v>
      </c>
      <c r="AP1330" s="43"/>
      <c r="AQ1330" s="318">
        <f>SUM(AP1330*O1330)</f>
        <v>0</v>
      </c>
      <c r="AR1330" s="44"/>
      <c r="AS1330" s="317">
        <f>SUM(AR1330*O1330)</f>
        <v>0</v>
      </c>
      <c r="AT1330" s="43"/>
      <c r="AU1330" s="318">
        <f>SUM(AT1330*O1330)</f>
        <v>0</v>
      </c>
      <c r="AV1330" s="44"/>
      <c r="AW1330" s="317">
        <f>SUM(AV1330*O1330)</f>
        <v>0</v>
      </c>
      <c r="AX1330" s="43"/>
      <c r="AY1330" s="318">
        <f>SUM(AX1330*O1330)</f>
        <v>0</v>
      </c>
      <c r="AZ1330" s="44"/>
      <c r="BA1330" s="317">
        <f>SUM(AZ1330*O1330)</f>
        <v>0</v>
      </c>
      <c r="BB1330" s="43"/>
      <c r="BC1330" s="318">
        <f>SUM(BB1330*O1330)</f>
        <v>0</v>
      </c>
      <c r="BD1330" s="44"/>
      <c r="BE1330" s="317">
        <f>SUM(BD1330*O1330)</f>
        <v>0</v>
      </c>
    </row>
    <row r="1331" spans="1:57" ht="25.5" x14ac:dyDescent="0.2">
      <c r="A1331" s="186">
        <v>467</v>
      </c>
      <c r="B1331" s="192" t="s">
        <v>102</v>
      </c>
      <c r="C1331" s="73" t="s">
        <v>876</v>
      </c>
      <c r="D1331" s="74" t="s">
        <v>97</v>
      </c>
      <c r="E1331" s="74" t="s">
        <v>10</v>
      </c>
      <c r="F1331" s="75">
        <v>25</v>
      </c>
      <c r="G1331" s="74" t="s">
        <v>3090</v>
      </c>
      <c r="H1331" s="76" t="s">
        <v>3090</v>
      </c>
      <c r="I1331" s="74" t="s">
        <v>3400</v>
      </c>
      <c r="J1331" s="24" t="s">
        <v>3132</v>
      </c>
      <c r="K1331" s="186">
        <v>3</v>
      </c>
      <c r="L1331" s="77">
        <v>6.9</v>
      </c>
      <c r="M1331" s="144">
        <v>19.04</v>
      </c>
      <c r="N1331" s="144">
        <v>19.989999999999998</v>
      </c>
      <c r="O1331" s="219">
        <v>20.99</v>
      </c>
      <c r="P1331" s="371">
        <f>SUM(R1331,T1331,V1331,X1331,Z1331,AB1331,AD1331,AF1331,AH1331,AJ1331,AL1331,AN1331,AP1331,AR1331,AT1331,AV1331,AX1331,AZ1331,BB1331,BD1331)</f>
        <v>0</v>
      </c>
      <c r="Q1331" s="372">
        <f>SUM(P1331*O1331)</f>
        <v>0</v>
      </c>
      <c r="R1331" s="43"/>
      <c r="S1331" s="318">
        <f>SUM(R1331*O1331)</f>
        <v>0</v>
      </c>
      <c r="T1331" s="44"/>
      <c r="U1331" s="317">
        <f>SUM(T1331*O1331)</f>
        <v>0</v>
      </c>
      <c r="V1331" s="43"/>
      <c r="W1331" s="318">
        <f>SUM(V1331*O1331)</f>
        <v>0</v>
      </c>
      <c r="X1331" s="44"/>
      <c r="Y1331" s="317">
        <f>SUM(X1331*O1331)</f>
        <v>0</v>
      </c>
      <c r="Z1331" s="43"/>
      <c r="AA1331" s="318">
        <f>SUM(Z1331*O1331)</f>
        <v>0</v>
      </c>
      <c r="AB1331" s="44"/>
      <c r="AC1331" s="317">
        <f>SUM(AB1331*O1331)</f>
        <v>0</v>
      </c>
      <c r="AD1331" s="43"/>
      <c r="AE1331" s="318">
        <f>SUM(AD1331*O1331)</f>
        <v>0</v>
      </c>
      <c r="AF1331" s="44"/>
      <c r="AG1331" s="317">
        <f>SUM(AF1331*O1331)</f>
        <v>0</v>
      </c>
      <c r="AH1331" s="43"/>
      <c r="AI1331" s="318">
        <f>SUM(AH1331*O1331)</f>
        <v>0</v>
      </c>
      <c r="AJ1331" s="44"/>
      <c r="AK1331" s="317">
        <f>SUM(AJ1331*O1331)</f>
        <v>0</v>
      </c>
      <c r="AL1331" s="43"/>
      <c r="AM1331" s="318">
        <f>SUM(AL1331*O1331)</f>
        <v>0</v>
      </c>
      <c r="AN1331" s="44"/>
      <c r="AO1331" s="317">
        <f>SUM(AN1331*O1331)</f>
        <v>0</v>
      </c>
      <c r="AP1331" s="43"/>
      <c r="AQ1331" s="318">
        <f>SUM(AP1331*O1331)</f>
        <v>0</v>
      </c>
      <c r="AR1331" s="44"/>
      <c r="AS1331" s="317">
        <f>SUM(AR1331*O1331)</f>
        <v>0</v>
      </c>
      <c r="AT1331" s="43"/>
      <c r="AU1331" s="318">
        <f>SUM(AT1331*O1331)</f>
        <v>0</v>
      </c>
      <c r="AV1331" s="44"/>
      <c r="AW1331" s="317">
        <f>SUM(AV1331*O1331)</f>
        <v>0</v>
      </c>
      <c r="AX1331" s="43"/>
      <c r="AY1331" s="318">
        <f>SUM(AX1331*O1331)</f>
        <v>0</v>
      </c>
      <c r="AZ1331" s="44"/>
      <c r="BA1331" s="317">
        <f>SUM(AZ1331*O1331)</f>
        <v>0</v>
      </c>
      <c r="BB1331" s="43"/>
      <c r="BC1331" s="318">
        <f>SUM(BB1331*O1331)</f>
        <v>0</v>
      </c>
      <c r="BD1331" s="44"/>
      <c r="BE1331" s="317">
        <f>SUM(BD1331*O1331)</f>
        <v>0</v>
      </c>
    </row>
    <row r="1332" spans="1:57" ht="25.5" x14ac:dyDescent="0.2">
      <c r="A1332" s="186">
        <v>468</v>
      </c>
      <c r="B1332" s="73" t="s">
        <v>90</v>
      </c>
      <c r="C1332" s="73" t="s">
        <v>96</v>
      </c>
      <c r="D1332" s="74" t="s">
        <v>901</v>
      </c>
      <c r="E1332" s="74" t="s">
        <v>10</v>
      </c>
      <c r="F1332" s="75">
        <v>12</v>
      </c>
      <c r="G1332" s="74" t="s">
        <v>1055</v>
      </c>
      <c r="H1332" s="76" t="s">
        <v>1055</v>
      </c>
      <c r="I1332" s="74" t="s">
        <v>3400</v>
      </c>
      <c r="J1332" s="24" t="s">
        <v>3132</v>
      </c>
      <c r="K1332" s="186">
        <v>1</v>
      </c>
      <c r="L1332" s="77">
        <v>2.38</v>
      </c>
      <c r="M1332" s="144">
        <v>2.5</v>
      </c>
      <c r="N1332" s="144">
        <v>2.63</v>
      </c>
      <c r="O1332" s="219">
        <v>2.76</v>
      </c>
      <c r="P1332" s="371">
        <f>SUM(R1332,T1332,V1332,X1332,Z1332,AB1332,AD1332,AF1332,AH1332,AJ1332,AL1332,AN1332,AP1332,AR1332,AT1332,AV1332,AX1332,AZ1332,BB1332,BD1332)</f>
        <v>0</v>
      </c>
      <c r="Q1332" s="372">
        <f>SUM(P1332*O1332)</f>
        <v>0</v>
      </c>
      <c r="R1332" s="43"/>
      <c r="S1332" s="318">
        <f>SUM(R1332*O1332)</f>
        <v>0</v>
      </c>
      <c r="T1332" s="44"/>
      <c r="U1332" s="317">
        <f>SUM(T1332*O1332)</f>
        <v>0</v>
      </c>
      <c r="V1332" s="43"/>
      <c r="W1332" s="318">
        <f>SUM(V1332*O1332)</f>
        <v>0</v>
      </c>
      <c r="X1332" s="44"/>
      <c r="Y1332" s="317">
        <f>SUM(X1332*O1332)</f>
        <v>0</v>
      </c>
      <c r="Z1332" s="43"/>
      <c r="AA1332" s="318">
        <f>SUM(Z1332*O1332)</f>
        <v>0</v>
      </c>
      <c r="AB1332" s="44"/>
      <c r="AC1332" s="317">
        <f>SUM(AB1332*O1332)</f>
        <v>0</v>
      </c>
      <c r="AD1332" s="43"/>
      <c r="AE1332" s="318">
        <f>SUM(AD1332*O1332)</f>
        <v>0</v>
      </c>
      <c r="AF1332" s="44"/>
      <c r="AG1332" s="317">
        <f>SUM(AF1332*O1332)</f>
        <v>0</v>
      </c>
      <c r="AH1332" s="43"/>
      <c r="AI1332" s="318">
        <f>SUM(AH1332*O1332)</f>
        <v>0</v>
      </c>
      <c r="AJ1332" s="44"/>
      <c r="AK1332" s="317">
        <f>SUM(AJ1332*O1332)</f>
        <v>0</v>
      </c>
      <c r="AL1332" s="43"/>
      <c r="AM1332" s="318">
        <f>SUM(AL1332*O1332)</f>
        <v>0</v>
      </c>
      <c r="AN1332" s="44"/>
      <c r="AO1332" s="317">
        <f>SUM(AN1332*O1332)</f>
        <v>0</v>
      </c>
      <c r="AP1332" s="43"/>
      <c r="AQ1332" s="318">
        <f>SUM(AP1332*O1332)</f>
        <v>0</v>
      </c>
      <c r="AR1332" s="44"/>
      <c r="AS1332" s="317">
        <f>SUM(AR1332*O1332)</f>
        <v>0</v>
      </c>
      <c r="AT1332" s="43"/>
      <c r="AU1332" s="318">
        <f>SUM(AT1332*O1332)</f>
        <v>0</v>
      </c>
      <c r="AV1332" s="44"/>
      <c r="AW1332" s="317">
        <f>SUM(AV1332*O1332)</f>
        <v>0</v>
      </c>
      <c r="AX1332" s="43"/>
      <c r="AY1332" s="318">
        <f>SUM(AX1332*O1332)</f>
        <v>0</v>
      </c>
      <c r="AZ1332" s="44"/>
      <c r="BA1332" s="317">
        <f>SUM(AZ1332*O1332)</f>
        <v>0</v>
      </c>
      <c r="BB1332" s="43"/>
      <c r="BC1332" s="318">
        <f>SUM(BB1332*O1332)</f>
        <v>0</v>
      </c>
      <c r="BD1332" s="44"/>
      <c r="BE1332" s="317">
        <f>SUM(BD1332*O1332)</f>
        <v>0</v>
      </c>
    </row>
    <row r="1333" spans="1:57" ht="25.5" x14ac:dyDescent="0.2">
      <c r="A1333" s="187">
        <v>468</v>
      </c>
      <c r="B1333" s="25" t="s">
        <v>90</v>
      </c>
      <c r="C1333" s="25" t="s">
        <v>96</v>
      </c>
      <c r="D1333" s="29" t="s">
        <v>32</v>
      </c>
      <c r="E1333" s="28" t="s">
        <v>1908</v>
      </c>
      <c r="F1333" s="188">
        <v>12</v>
      </c>
      <c r="G1333" s="28" t="s">
        <v>2258</v>
      </c>
      <c r="H1333" s="78" t="s">
        <v>2261</v>
      </c>
      <c r="I1333" s="29" t="s">
        <v>3404</v>
      </c>
      <c r="J1333" s="79" t="s">
        <v>2338</v>
      </c>
      <c r="K1333" s="187">
        <v>2</v>
      </c>
      <c r="L1333" s="146">
        <v>4.49</v>
      </c>
      <c r="M1333" s="80">
        <v>4.49</v>
      </c>
      <c r="N1333" s="80">
        <v>4.49</v>
      </c>
      <c r="O1333" s="223">
        <v>4.49</v>
      </c>
      <c r="P1333" s="371">
        <f>SUM(R1333,T1333,V1333,X1333,Z1333,AB1333,AD1333,AF1333,AH1333,AJ1333,AL1333,AN1333,AP1333,AR1333,AT1333,AV1333,AX1333,AZ1333,BB1333,BD1333)</f>
        <v>0</v>
      </c>
      <c r="Q1333" s="372">
        <f>SUM(P1333*O1333)</f>
        <v>0</v>
      </c>
      <c r="R1333" s="43"/>
      <c r="S1333" s="318">
        <f>SUM(R1333*O1333)</f>
        <v>0</v>
      </c>
      <c r="T1333" s="44"/>
      <c r="U1333" s="317">
        <f>SUM(T1333*O1333)</f>
        <v>0</v>
      </c>
      <c r="V1333" s="43"/>
      <c r="W1333" s="318">
        <f>SUM(V1333*O1333)</f>
        <v>0</v>
      </c>
      <c r="X1333" s="44"/>
      <c r="Y1333" s="317">
        <f>SUM(X1333*O1333)</f>
        <v>0</v>
      </c>
      <c r="Z1333" s="43"/>
      <c r="AA1333" s="318">
        <f>SUM(Z1333*O1333)</f>
        <v>0</v>
      </c>
      <c r="AB1333" s="44"/>
      <c r="AC1333" s="317">
        <f>SUM(AB1333*O1333)</f>
        <v>0</v>
      </c>
      <c r="AD1333" s="43"/>
      <c r="AE1333" s="318">
        <f>SUM(AD1333*O1333)</f>
        <v>0</v>
      </c>
      <c r="AF1333" s="44"/>
      <c r="AG1333" s="317">
        <f>SUM(AF1333*O1333)</f>
        <v>0</v>
      </c>
      <c r="AH1333" s="43"/>
      <c r="AI1333" s="318">
        <f>SUM(AH1333*O1333)</f>
        <v>0</v>
      </c>
      <c r="AJ1333" s="44"/>
      <c r="AK1333" s="317">
        <f>SUM(AJ1333*O1333)</f>
        <v>0</v>
      </c>
      <c r="AL1333" s="43"/>
      <c r="AM1333" s="318">
        <f>SUM(AL1333*O1333)</f>
        <v>0</v>
      </c>
      <c r="AN1333" s="44"/>
      <c r="AO1333" s="317">
        <f>SUM(AN1333*O1333)</f>
        <v>0</v>
      </c>
      <c r="AP1333" s="43"/>
      <c r="AQ1333" s="318">
        <f>SUM(AP1333*O1333)</f>
        <v>0</v>
      </c>
      <c r="AR1333" s="44"/>
      <c r="AS1333" s="317">
        <f>SUM(AR1333*O1333)</f>
        <v>0</v>
      </c>
      <c r="AT1333" s="43"/>
      <c r="AU1333" s="318">
        <f>SUM(AT1333*O1333)</f>
        <v>0</v>
      </c>
      <c r="AV1333" s="44"/>
      <c r="AW1333" s="317">
        <f>SUM(AV1333*O1333)</f>
        <v>0</v>
      </c>
      <c r="AX1333" s="43"/>
      <c r="AY1333" s="318">
        <f>SUM(AX1333*O1333)</f>
        <v>0</v>
      </c>
      <c r="AZ1333" s="44"/>
      <c r="BA1333" s="317">
        <f>SUM(AZ1333*O1333)</f>
        <v>0</v>
      </c>
      <c r="BB1333" s="43"/>
      <c r="BC1333" s="318">
        <f>SUM(BB1333*O1333)</f>
        <v>0</v>
      </c>
      <c r="BD1333" s="44"/>
      <c r="BE1333" s="317">
        <f>SUM(BD1333*O1333)</f>
        <v>0</v>
      </c>
    </row>
    <row r="1334" spans="1:57" ht="25.5" x14ac:dyDescent="0.2">
      <c r="A1334" s="81">
        <v>468</v>
      </c>
      <c r="B1334" s="82" t="s">
        <v>90</v>
      </c>
      <c r="C1334" s="82" t="s">
        <v>96</v>
      </c>
      <c r="D1334" s="83" t="s">
        <v>3341</v>
      </c>
      <c r="E1334" s="84" t="s">
        <v>2340</v>
      </c>
      <c r="F1334" s="85">
        <v>12</v>
      </c>
      <c r="G1334" s="84" t="s">
        <v>2527</v>
      </c>
      <c r="H1334" s="22" t="s">
        <v>2528</v>
      </c>
      <c r="I1334" s="34">
        <v>57681</v>
      </c>
      <c r="J1334" s="86" t="s">
        <v>1074</v>
      </c>
      <c r="K1334" s="81">
        <v>3</v>
      </c>
      <c r="L1334" s="87">
        <v>17.850000000000001</v>
      </c>
      <c r="M1334" s="155">
        <v>19.399999999999999</v>
      </c>
      <c r="N1334" s="87">
        <v>19.399999999999999</v>
      </c>
      <c r="O1334" s="362">
        <v>18.32</v>
      </c>
      <c r="P1334" s="371">
        <f>SUM(R1334,T1334,V1334,X1334,Z1334,AB1334,AD1334,AF1334,AH1334,AJ1334,AL1334,AN1334,AP1334,AR1334,AT1334,AV1334,AX1334,AZ1334,BB1334,BD1334)</f>
        <v>0</v>
      </c>
      <c r="Q1334" s="372">
        <f>SUM(P1334*O1334)</f>
        <v>0</v>
      </c>
      <c r="R1334" s="43"/>
      <c r="S1334" s="318">
        <f>SUM(R1334*O1334)</f>
        <v>0</v>
      </c>
      <c r="T1334" s="44"/>
      <c r="U1334" s="317">
        <f>SUM(T1334*O1334)</f>
        <v>0</v>
      </c>
      <c r="V1334" s="43"/>
      <c r="W1334" s="318">
        <f>SUM(V1334*O1334)</f>
        <v>0</v>
      </c>
      <c r="X1334" s="44"/>
      <c r="Y1334" s="317">
        <f>SUM(X1334*O1334)</f>
        <v>0</v>
      </c>
      <c r="Z1334" s="43"/>
      <c r="AA1334" s="318">
        <f>SUM(Z1334*O1334)</f>
        <v>0</v>
      </c>
      <c r="AB1334" s="44"/>
      <c r="AC1334" s="317">
        <f>SUM(AB1334*O1334)</f>
        <v>0</v>
      </c>
      <c r="AD1334" s="43"/>
      <c r="AE1334" s="318">
        <f>SUM(AD1334*O1334)</f>
        <v>0</v>
      </c>
      <c r="AF1334" s="44"/>
      <c r="AG1334" s="317">
        <f>SUM(AF1334*O1334)</f>
        <v>0</v>
      </c>
      <c r="AH1334" s="43"/>
      <c r="AI1334" s="318">
        <f>SUM(AH1334*O1334)</f>
        <v>0</v>
      </c>
      <c r="AJ1334" s="44"/>
      <c r="AK1334" s="317">
        <f>SUM(AJ1334*O1334)</f>
        <v>0</v>
      </c>
      <c r="AL1334" s="43"/>
      <c r="AM1334" s="318">
        <f>SUM(AL1334*O1334)</f>
        <v>0</v>
      </c>
      <c r="AN1334" s="44"/>
      <c r="AO1334" s="317">
        <f>SUM(AN1334*O1334)</f>
        <v>0</v>
      </c>
      <c r="AP1334" s="43"/>
      <c r="AQ1334" s="318">
        <f>SUM(AP1334*O1334)</f>
        <v>0</v>
      </c>
      <c r="AR1334" s="44"/>
      <c r="AS1334" s="317">
        <f>SUM(AR1334*O1334)</f>
        <v>0</v>
      </c>
      <c r="AT1334" s="43"/>
      <c r="AU1334" s="318">
        <f>SUM(AT1334*O1334)</f>
        <v>0</v>
      </c>
      <c r="AV1334" s="44"/>
      <c r="AW1334" s="317">
        <f>SUM(AV1334*O1334)</f>
        <v>0</v>
      </c>
      <c r="AX1334" s="43"/>
      <c r="AY1334" s="318">
        <f>SUM(AX1334*O1334)</f>
        <v>0</v>
      </c>
      <c r="AZ1334" s="44"/>
      <c r="BA1334" s="317">
        <f>SUM(AZ1334*O1334)</f>
        <v>0</v>
      </c>
      <c r="BB1334" s="43"/>
      <c r="BC1334" s="318">
        <f>SUM(BB1334*O1334)</f>
        <v>0</v>
      </c>
      <c r="BD1334" s="44"/>
      <c r="BE1334" s="317">
        <f>SUM(BD1334*O1334)</f>
        <v>0</v>
      </c>
    </row>
    <row r="1335" spans="1:57" ht="25.5" x14ac:dyDescent="0.2">
      <c r="A1335" s="187">
        <v>469</v>
      </c>
      <c r="B1335" s="25" t="s">
        <v>90</v>
      </c>
      <c r="C1335" s="25" t="s">
        <v>94</v>
      </c>
      <c r="D1335" s="29" t="s">
        <v>32</v>
      </c>
      <c r="E1335" s="28" t="s">
        <v>11</v>
      </c>
      <c r="F1335" s="188">
        <v>1</v>
      </c>
      <c r="G1335" s="28" t="s">
        <v>95</v>
      </c>
      <c r="H1335" s="78" t="s">
        <v>2299</v>
      </c>
      <c r="I1335" s="29" t="s">
        <v>3404</v>
      </c>
      <c r="J1335" s="79" t="s">
        <v>2338</v>
      </c>
      <c r="K1335" s="187">
        <v>1</v>
      </c>
      <c r="L1335" s="146">
        <v>1.23</v>
      </c>
      <c r="M1335" s="80">
        <v>1.23</v>
      </c>
      <c r="N1335" s="80">
        <v>1.23</v>
      </c>
      <c r="O1335" s="223">
        <v>1.23</v>
      </c>
      <c r="P1335" s="371">
        <f>SUM(R1335,T1335,V1335,X1335,Z1335,AB1335,AD1335,AF1335,AH1335,AJ1335,AL1335,AN1335,AP1335,AR1335,AT1335,AV1335,AX1335,AZ1335,BB1335,BD1335)</f>
        <v>0</v>
      </c>
      <c r="Q1335" s="372">
        <f>SUM(P1335*O1335)</f>
        <v>0</v>
      </c>
      <c r="R1335" s="43"/>
      <c r="S1335" s="318">
        <f>SUM(R1335*O1335)</f>
        <v>0</v>
      </c>
      <c r="T1335" s="44"/>
      <c r="U1335" s="317">
        <f>SUM(T1335*O1335)</f>
        <v>0</v>
      </c>
      <c r="V1335" s="43"/>
      <c r="W1335" s="318">
        <f>SUM(V1335*O1335)</f>
        <v>0</v>
      </c>
      <c r="X1335" s="44"/>
      <c r="Y1335" s="317">
        <f>SUM(X1335*O1335)</f>
        <v>0</v>
      </c>
      <c r="Z1335" s="43"/>
      <c r="AA1335" s="318">
        <f>SUM(Z1335*O1335)</f>
        <v>0</v>
      </c>
      <c r="AB1335" s="44"/>
      <c r="AC1335" s="317">
        <f>SUM(AB1335*O1335)</f>
        <v>0</v>
      </c>
      <c r="AD1335" s="43"/>
      <c r="AE1335" s="318">
        <f>SUM(AD1335*O1335)</f>
        <v>0</v>
      </c>
      <c r="AF1335" s="44"/>
      <c r="AG1335" s="317">
        <f>SUM(AF1335*O1335)</f>
        <v>0</v>
      </c>
      <c r="AH1335" s="43"/>
      <c r="AI1335" s="318">
        <f>SUM(AH1335*O1335)</f>
        <v>0</v>
      </c>
      <c r="AJ1335" s="44"/>
      <c r="AK1335" s="317">
        <f>SUM(AJ1335*O1335)</f>
        <v>0</v>
      </c>
      <c r="AL1335" s="43"/>
      <c r="AM1335" s="318">
        <f>SUM(AL1335*O1335)</f>
        <v>0</v>
      </c>
      <c r="AN1335" s="44"/>
      <c r="AO1335" s="317">
        <f>SUM(AN1335*O1335)</f>
        <v>0</v>
      </c>
      <c r="AP1335" s="43"/>
      <c r="AQ1335" s="318">
        <f>SUM(AP1335*O1335)</f>
        <v>0</v>
      </c>
      <c r="AR1335" s="44"/>
      <c r="AS1335" s="317">
        <f>SUM(AR1335*O1335)</f>
        <v>0</v>
      </c>
      <c r="AT1335" s="43"/>
      <c r="AU1335" s="318">
        <f>SUM(AT1335*O1335)</f>
        <v>0</v>
      </c>
      <c r="AV1335" s="44"/>
      <c r="AW1335" s="317">
        <f>SUM(AV1335*O1335)</f>
        <v>0</v>
      </c>
      <c r="AX1335" s="43"/>
      <c r="AY1335" s="318">
        <f>SUM(AX1335*O1335)</f>
        <v>0</v>
      </c>
      <c r="AZ1335" s="44"/>
      <c r="BA1335" s="317">
        <f>SUM(AZ1335*O1335)</f>
        <v>0</v>
      </c>
      <c r="BB1335" s="43"/>
      <c r="BC1335" s="318">
        <f>SUM(BB1335*O1335)</f>
        <v>0</v>
      </c>
      <c r="BD1335" s="44"/>
      <c r="BE1335" s="317">
        <f>SUM(BD1335*O1335)</f>
        <v>0</v>
      </c>
    </row>
    <row r="1336" spans="1:57" ht="25.5" x14ac:dyDescent="0.2">
      <c r="A1336" s="263">
        <v>469</v>
      </c>
      <c r="B1336" s="264" t="s">
        <v>90</v>
      </c>
      <c r="C1336" s="260" t="s">
        <v>94</v>
      </c>
      <c r="D1336" s="315" t="s">
        <v>4678</v>
      </c>
      <c r="E1336" s="266" t="s">
        <v>11</v>
      </c>
      <c r="F1336" s="265">
        <v>1</v>
      </c>
      <c r="G1336" s="266" t="s">
        <v>95</v>
      </c>
      <c r="H1336" s="320" t="s">
        <v>4402</v>
      </c>
      <c r="I1336" s="266" t="s">
        <v>3747</v>
      </c>
      <c r="J1336" s="316" t="s">
        <v>4733</v>
      </c>
      <c r="K1336" s="263"/>
      <c r="L1336" s="267"/>
      <c r="M1336" s="267"/>
      <c r="N1336" s="267"/>
      <c r="O1336" s="360">
        <v>1.25</v>
      </c>
      <c r="P1336" s="371">
        <f>SUM(R1336,T1336,V1336,X1336,Z1336,AB1336,AD1336,AF1336,AH1336,AJ1336,AL1336,AN1336,AP1336,AR1336,AT1336,AV1336,AX1336,AZ1336,BB1336,BD1336)</f>
        <v>0</v>
      </c>
      <c r="Q1336" s="372">
        <f>SUM(P1336*O1336)</f>
        <v>0</v>
      </c>
      <c r="R1336" s="43"/>
      <c r="S1336" s="318">
        <f>SUM(R1336*O1336)</f>
        <v>0</v>
      </c>
      <c r="T1336" s="44"/>
      <c r="U1336" s="317">
        <f>SUM(T1336*O1336)</f>
        <v>0</v>
      </c>
      <c r="V1336" s="43"/>
      <c r="W1336" s="318">
        <f>SUM(V1336*O1336)</f>
        <v>0</v>
      </c>
      <c r="X1336" s="44"/>
      <c r="Y1336" s="317">
        <f>SUM(X1336*O1336)</f>
        <v>0</v>
      </c>
      <c r="Z1336" s="43"/>
      <c r="AA1336" s="318">
        <f>SUM(Z1336*O1336)</f>
        <v>0</v>
      </c>
      <c r="AB1336" s="44"/>
      <c r="AC1336" s="317">
        <f>SUM(AB1336*O1336)</f>
        <v>0</v>
      </c>
      <c r="AD1336" s="43"/>
      <c r="AE1336" s="318">
        <f>SUM(AD1336*O1336)</f>
        <v>0</v>
      </c>
      <c r="AF1336" s="44"/>
      <c r="AG1336" s="317">
        <f>SUM(AF1336*O1336)</f>
        <v>0</v>
      </c>
      <c r="AH1336" s="43"/>
      <c r="AI1336" s="318">
        <f>SUM(AH1336*O1336)</f>
        <v>0</v>
      </c>
      <c r="AJ1336" s="44"/>
      <c r="AK1336" s="317">
        <f>SUM(AJ1336*O1336)</f>
        <v>0</v>
      </c>
      <c r="AL1336" s="43"/>
      <c r="AM1336" s="318">
        <f>SUM(AL1336*O1336)</f>
        <v>0</v>
      </c>
      <c r="AN1336" s="44"/>
      <c r="AO1336" s="317">
        <f>SUM(AN1336*O1336)</f>
        <v>0</v>
      </c>
      <c r="AP1336" s="43"/>
      <c r="AQ1336" s="318">
        <f>SUM(AP1336*O1336)</f>
        <v>0</v>
      </c>
      <c r="AR1336" s="44"/>
      <c r="AS1336" s="317">
        <f>SUM(AR1336*O1336)</f>
        <v>0</v>
      </c>
      <c r="AT1336" s="43"/>
      <c r="AU1336" s="318">
        <f>SUM(AT1336*O1336)</f>
        <v>0</v>
      </c>
      <c r="AV1336" s="44"/>
      <c r="AW1336" s="317">
        <f>SUM(AV1336*O1336)</f>
        <v>0</v>
      </c>
      <c r="AX1336" s="43"/>
      <c r="AY1336" s="318">
        <f>SUM(AX1336*O1336)</f>
        <v>0</v>
      </c>
      <c r="AZ1336" s="44"/>
      <c r="BA1336" s="317">
        <f>SUM(AZ1336*O1336)</f>
        <v>0</v>
      </c>
      <c r="BB1336" s="43"/>
      <c r="BC1336" s="318">
        <f>SUM(BB1336*O1336)</f>
        <v>0</v>
      </c>
      <c r="BD1336" s="44"/>
      <c r="BE1336" s="317">
        <f>SUM(BD1336*O1336)</f>
        <v>0</v>
      </c>
    </row>
    <row r="1337" spans="1:57" ht="25.5" x14ac:dyDescent="0.2">
      <c r="A1337" s="186">
        <v>469</v>
      </c>
      <c r="B1337" s="73" t="s">
        <v>90</v>
      </c>
      <c r="C1337" s="73" t="s">
        <v>94</v>
      </c>
      <c r="D1337" s="74" t="s">
        <v>1125</v>
      </c>
      <c r="E1337" s="74" t="s">
        <v>11</v>
      </c>
      <c r="F1337" s="75">
        <v>1</v>
      </c>
      <c r="G1337" s="74" t="s">
        <v>3091</v>
      </c>
      <c r="H1337" s="76" t="s">
        <v>3091</v>
      </c>
      <c r="I1337" s="74" t="s">
        <v>3400</v>
      </c>
      <c r="J1337" s="24" t="s">
        <v>3132</v>
      </c>
      <c r="K1337" s="186">
        <v>2</v>
      </c>
      <c r="L1337" s="144">
        <v>1.4</v>
      </c>
      <c r="M1337" s="77">
        <v>1.4</v>
      </c>
      <c r="N1337" s="77">
        <v>1.4</v>
      </c>
      <c r="O1337" s="219">
        <v>1.44</v>
      </c>
      <c r="P1337" s="371">
        <f>SUM(R1337,T1337,V1337,X1337,Z1337,AB1337,AD1337,AF1337,AH1337,AJ1337,AL1337,AN1337,AP1337,AR1337,AT1337,AV1337,AX1337,AZ1337,BB1337,BD1337)</f>
        <v>0</v>
      </c>
      <c r="Q1337" s="372">
        <f>SUM(P1337*O1337)</f>
        <v>0</v>
      </c>
      <c r="R1337" s="43"/>
      <c r="S1337" s="318">
        <f>SUM(R1337*O1337)</f>
        <v>0</v>
      </c>
      <c r="T1337" s="44"/>
      <c r="U1337" s="317">
        <f>SUM(T1337*O1337)</f>
        <v>0</v>
      </c>
      <c r="V1337" s="43"/>
      <c r="W1337" s="318">
        <f>SUM(V1337*O1337)</f>
        <v>0</v>
      </c>
      <c r="X1337" s="44"/>
      <c r="Y1337" s="317">
        <f>SUM(X1337*O1337)</f>
        <v>0</v>
      </c>
      <c r="Z1337" s="43"/>
      <c r="AA1337" s="318">
        <f>SUM(Z1337*O1337)</f>
        <v>0</v>
      </c>
      <c r="AB1337" s="44"/>
      <c r="AC1337" s="317">
        <f>SUM(AB1337*O1337)</f>
        <v>0</v>
      </c>
      <c r="AD1337" s="43"/>
      <c r="AE1337" s="318">
        <f>SUM(AD1337*O1337)</f>
        <v>0</v>
      </c>
      <c r="AF1337" s="44"/>
      <c r="AG1337" s="317">
        <f>SUM(AF1337*O1337)</f>
        <v>0</v>
      </c>
      <c r="AH1337" s="43"/>
      <c r="AI1337" s="318">
        <f>SUM(AH1337*O1337)</f>
        <v>0</v>
      </c>
      <c r="AJ1337" s="44"/>
      <c r="AK1337" s="317">
        <f>SUM(AJ1337*O1337)</f>
        <v>0</v>
      </c>
      <c r="AL1337" s="43"/>
      <c r="AM1337" s="318">
        <f>SUM(AL1337*O1337)</f>
        <v>0</v>
      </c>
      <c r="AN1337" s="44"/>
      <c r="AO1337" s="317">
        <f>SUM(AN1337*O1337)</f>
        <v>0</v>
      </c>
      <c r="AP1337" s="43"/>
      <c r="AQ1337" s="318">
        <f>SUM(AP1337*O1337)</f>
        <v>0</v>
      </c>
      <c r="AR1337" s="44"/>
      <c r="AS1337" s="317">
        <f>SUM(AR1337*O1337)</f>
        <v>0</v>
      </c>
      <c r="AT1337" s="43"/>
      <c r="AU1337" s="318">
        <f>SUM(AT1337*O1337)</f>
        <v>0</v>
      </c>
      <c r="AV1337" s="44"/>
      <c r="AW1337" s="317">
        <f>SUM(AV1337*O1337)</f>
        <v>0</v>
      </c>
      <c r="AX1337" s="43"/>
      <c r="AY1337" s="318">
        <f>SUM(AX1337*O1337)</f>
        <v>0</v>
      </c>
      <c r="AZ1337" s="44"/>
      <c r="BA1337" s="317">
        <f>SUM(AZ1337*O1337)</f>
        <v>0</v>
      </c>
      <c r="BB1337" s="43"/>
      <c r="BC1337" s="318">
        <f>SUM(BB1337*O1337)</f>
        <v>0</v>
      </c>
      <c r="BD1337" s="44"/>
      <c r="BE1337" s="317">
        <f>SUM(BD1337*O1337)</f>
        <v>0</v>
      </c>
    </row>
    <row r="1338" spans="1:57" ht="25.5" x14ac:dyDescent="0.2">
      <c r="A1338" s="187">
        <v>470</v>
      </c>
      <c r="B1338" s="25" t="s">
        <v>90</v>
      </c>
      <c r="C1338" s="25" t="s">
        <v>92</v>
      </c>
      <c r="D1338" s="29" t="s">
        <v>1970</v>
      </c>
      <c r="E1338" s="28" t="s">
        <v>11</v>
      </c>
      <c r="F1338" s="188">
        <v>1</v>
      </c>
      <c r="G1338" s="28">
        <v>12448</v>
      </c>
      <c r="H1338" s="78" t="s">
        <v>2262</v>
      </c>
      <c r="I1338" s="29" t="s">
        <v>3404</v>
      </c>
      <c r="J1338" s="79" t="s">
        <v>2338</v>
      </c>
      <c r="K1338" s="187">
        <v>1</v>
      </c>
      <c r="L1338" s="80">
        <v>4.2</v>
      </c>
      <c r="M1338" s="80">
        <v>4.2</v>
      </c>
      <c r="N1338" s="80">
        <v>4.2</v>
      </c>
      <c r="O1338" s="223">
        <v>4.2</v>
      </c>
      <c r="P1338" s="371">
        <f>SUM(R1338,T1338,V1338,X1338,Z1338,AB1338,AD1338,AF1338,AH1338,AJ1338,AL1338,AN1338,AP1338,AR1338,AT1338,AV1338,AX1338,AZ1338,BB1338,BD1338)</f>
        <v>0</v>
      </c>
      <c r="Q1338" s="372">
        <f>SUM(P1338*O1338)</f>
        <v>0</v>
      </c>
      <c r="R1338" s="43"/>
      <c r="S1338" s="318">
        <f>SUM(R1338*O1338)</f>
        <v>0</v>
      </c>
      <c r="T1338" s="44"/>
      <c r="U1338" s="317">
        <f>SUM(T1338*O1338)</f>
        <v>0</v>
      </c>
      <c r="V1338" s="43"/>
      <c r="W1338" s="318">
        <f>SUM(V1338*O1338)</f>
        <v>0</v>
      </c>
      <c r="X1338" s="44"/>
      <c r="Y1338" s="317">
        <f>SUM(X1338*O1338)</f>
        <v>0</v>
      </c>
      <c r="Z1338" s="43"/>
      <c r="AA1338" s="318">
        <f>SUM(Z1338*O1338)</f>
        <v>0</v>
      </c>
      <c r="AB1338" s="44"/>
      <c r="AC1338" s="317">
        <f>SUM(AB1338*O1338)</f>
        <v>0</v>
      </c>
      <c r="AD1338" s="43"/>
      <c r="AE1338" s="318">
        <f>SUM(AD1338*O1338)</f>
        <v>0</v>
      </c>
      <c r="AF1338" s="44"/>
      <c r="AG1338" s="317">
        <f>SUM(AF1338*O1338)</f>
        <v>0</v>
      </c>
      <c r="AH1338" s="43"/>
      <c r="AI1338" s="318">
        <f>SUM(AH1338*O1338)</f>
        <v>0</v>
      </c>
      <c r="AJ1338" s="44"/>
      <c r="AK1338" s="317">
        <f>SUM(AJ1338*O1338)</f>
        <v>0</v>
      </c>
      <c r="AL1338" s="43"/>
      <c r="AM1338" s="318">
        <f>SUM(AL1338*O1338)</f>
        <v>0</v>
      </c>
      <c r="AN1338" s="44"/>
      <c r="AO1338" s="317">
        <f>SUM(AN1338*O1338)</f>
        <v>0</v>
      </c>
      <c r="AP1338" s="43"/>
      <c r="AQ1338" s="318">
        <f>SUM(AP1338*O1338)</f>
        <v>0</v>
      </c>
      <c r="AR1338" s="44"/>
      <c r="AS1338" s="317">
        <f>SUM(AR1338*O1338)</f>
        <v>0</v>
      </c>
      <c r="AT1338" s="43"/>
      <c r="AU1338" s="318">
        <f>SUM(AT1338*O1338)</f>
        <v>0</v>
      </c>
      <c r="AV1338" s="44"/>
      <c r="AW1338" s="317">
        <f>SUM(AV1338*O1338)</f>
        <v>0</v>
      </c>
      <c r="AX1338" s="43"/>
      <c r="AY1338" s="318">
        <f>SUM(AX1338*O1338)</f>
        <v>0</v>
      </c>
      <c r="AZ1338" s="44"/>
      <c r="BA1338" s="317">
        <f>SUM(AZ1338*O1338)</f>
        <v>0</v>
      </c>
      <c r="BB1338" s="43"/>
      <c r="BC1338" s="318">
        <f>SUM(BB1338*O1338)</f>
        <v>0</v>
      </c>
      <c r="BD1338" s="44"/>
      <c r="BE1338" s="317">
        <f>SUM(BD1338*O1338)</f>
        <v>0</v>
      </c>
    </row>
    <row r="1339" spans="1:57" ht="25.5" x14ac:dyDescent="0.2">
      <c r="A1339" s="186">
        <v>470</v>
      </c>
      <c r="B1339" s="73" t="s">
        <v>90</v>
      </c>
      <c r="C1339" s="73" t="s">
        <v>92</v>
      </c>
      <c r="D1339" s="74" t="s">
        <v>32</v>
      </c>
      <c r="E1339" s="74" t="s">
        <v>11</v>
      </c>
      <c r="F1339" s="75">
        <v>1</v>
      </c>
      <c r="G1339" s="74" t="s">
        <v>897</v>
      </c>
      <c r="H1339" s="76" t="s">
        <v>897</v>
      </c>
      <c r="I1339" s="74" t="s">
        <v>3400</v>
      </c>
      <c r="J1339" s="24" t="s">
        <v>3132</v>
      </c>
      <c r="K1339" s="186">
        <v>2</v>
      </c>
      <c r="L1339" s="144">
        <v>5.9</v>
      </c>
      <c r="M1339" s="77">
        <v>5.9</v>
      </c>
      <c r="N1339" s="77">
        <v>5.9</v>
      </c>
      <c r="O1339" s="220">
        <v>5.9</v>
      </c>
      <c r="P1339" s="371">
        <f>SUM(R1339,T1339,V1339,X1339,Z1339,AB1339,AD1339,AF1339,AH1339,AJ1339,AL1339,AN1339,AP1339,AR1339,AT1339,AV1339,AX1339,AZ1339,BB1339,BD1339)</f>
        <v>0</v>
      </c>
      <c r="Q1339" s="372">
        <f>SUM(P1339*O1339)</f>
        <v>0</v>
      </c>
      <c r="R1339" s="43"/>
      <c r="S1339" s="318">
        <f>SUM(R1339*O1339)</f>
        <v>0</v>
      </c>
      <c r="T1339" s="44"/>
      <c r="U1339" s="317">
        <f>SUM(T1339*O1339)</f>
        <v>0</v>
      </c>
      <c r="V1339" s="43"/>
      <c r="W1339" s="318">
        <f>SUM(V1339*O1339)</f>
        <v>0</v>
      </c>
      <c r="X1339" s="44"/>
      <c r="Y1339" s="317">
        <f>SUM(X1339*O1339)</f>
        <v>0</v>
      </c>
      <c r="Z1339" s="43"/>
      <c r="AA1339" s="318">
        <f>SUM(Z1339*O1339)</f>
        <v>0</v>
      </c>
      <c r="AB1339" s="44"/>
      <c r="AC1339" s="317">
        <f>SUM(AB1339*O1339)</f>
        <v>0</v>
      </c>
      <c r="AD1339" s="43"/>
      <c r="AE1339" s="318">
        <f>SUM(AD1339*O1339)</f>
        <v>0</v>
      </c>
      <c r="AF1339" s="44"/>
      <c r="AG1339" s="317">
        <f>SUM(AF1339*O1339)</f>
        <v>0</v>
      </c>
      <c r="AH1339" s="43"/>
      <c r="AI1339" s="318">
        <f>SUM(AH1339*O1339)</f>
        <v>0</v>
      </c>
      <c r="AJ1339" s="44"/>
      <c r="AK1339" s="317">
        <f>SUM(AJ1339*O1339)</f>
        <v>0</v>
      </c>
      <c r="AL1339" s="43"/>
      <c r="AM1339" s="318">
        <f>SUM(AL1339*O1339)</f>
        <v>0</v>
      </c>
      <c r="AN1339" s="44"/>
      <c r="AO1339" s="317">
        <f>SUM(AN1339*O1339)</f>
        <v>0</v>
      </c>
      <c r="AP1339" s="43"/>
      <c r="AQ1339" s="318">
        <f>SUM(AP1339*O1339)</f>
        <v>0</v>
      </c>
      <c r="AR1339" s="44"/>
      <c r="AS1339" s="317">
        <f>SUM(AR1339*O1339)</f>
        <v>0</v>
      </c>
      <c r="AT1339" s="43"/>
      <c r="AU1339" s="318">
        <f>SUM(AT1339*O1339)</f>
        <v>0</v>
      </c>
      <c r="AV1339" s="44"/>
      <c r="AW1339" s="317">
        <f>SUM(AV1339*O1339)</f>
        <v>0</v>
      </c>
      <c r="AX1339" s="43"/>
      <c r="AY1339" s="318">
        <f>SUM(AX1339*O1339)</f>
        <v>0</v>
      </c>
      <c r="AZ1339" s="44"/>
      <c r="BA1339" s="317">
        <f>SUM(AZ1339*O1339)</f>
        <v>0</v>
      </c>
      <c r="BB1339" s="43"/>
      <c r="BC1339" s="318">
        <f>SUM(BB1339*O1339)</f>
        <v>0</v>
      </c>
      <c r="BD1339" s="44"/>
      <c r="BE1339" s="317">
        <f>SUM(BD1339*O1339)</f>
        <v>0</v>
      </c>
    </row>
    <row r="1340" spans="1:57" ht="25.5" x14ac:dyDescent="0.2">
      <c r="A1340" s="263">
        <v>470</v>
      </c>
      <c r="B1340" s="264" t="s">
        <v>90</v>
      </c>
      <c r="C1340" s="260" t="s">
        <v>92</v>
      </c>
      <c r="D1340" s="315" t="s">
        <v>4678</v>
      </c>
      <c r="E1340" s="266" t="s">
        <v>2340</v>
      </c>
      <c r="F1340" s="265">
        <v>12</v>
      </c>
      <c r="G1340" s="266" t="s">
        <v>4624</v>
      </c>
      <c r="H1340" s="320" t="s">
        <v>4403</v>
      </c>
      <c r="I1340" s="266" t="s">
        <v>3747</v>
      </c>
      <c r="J1340" s="316" t="s">
        <v>4733</v>
      </c>
      <c r="K1340" s="263"/>
      <c r="L1340" s="267"/>
      <c r="M1340" s="267"/>
      <c r="N1340" s="267"/>
      <c r="O1340" s="360">
        <v>63.65</v>
      </c>
      <c r="P1340" s="371">
        <f>SUM(R1340,T1340,V1340,X1340,Z1340,AB1340,AD1340,AF1340,AH1340,AJ1340,AL1340,AN1340,AP1340,AR1340,AT1340,AV1340,AX1340,AZ1340,BB1340,BD1340)</f>
        <v>0</v>
      </c>
      <c r="Q1340" s="372">
        <f>SUM(P1340*O1340)</f>
        <v>0</v>
      </c>
      <c r="R1340" s="43"/>
      <c r="S1340" s="318">
        <f>SUM(R1340*O1340)</f>
        <v>0</v>
      </c>
      <c r="T1340" s="44"/>
      <c r="U1340" s="317">
        <f>SUM(T1340*O1340)</f>
        <v>0</v>
      </c>
      <c r="V1340" s="43"/>
      <c r="W1340" s="318">
        <f>SUM(V1340*O1340)</f>
        <v>0</v>
      </c>
      <c r="X1340" s="44"/>
      <c r="Y1340" s="317">
        <f>SUM(X1340*O1340)</f>
        <v>0</v>
      </c>
      <c r="Z1340" s="43"/>
      <c r="AA1340" s="318">
        <f>SUM(Z1340*O1340)</f>
        <v>0</v>
      </c>
      <c r="AB1340" s="44"/>
      <c r="AC1340" s="317">
        <f>SUM(AB1340*O1340)</f>
        <v>0</v>
      </c>
      <c r="AD1340" s="43"/>
      <c r="AE1340" s="318">
        <f>SUM(AD1340*O1340)</f>
        <v>0</v>
      </c>
      <c r="AF1340" s="44"/>
      <c r="AG1340" s="317">
        <f>SUM(AF1340*O1340)</f>
        <v>0</v>
      </c>
      <c r="AH1340" s="43"/>
      <c r="AI1340" s="318">
        <f>SUM(AH1340*O1340)</f>
        <v>0</v>
      </c>
      <c r="AJ1340" s="44"/>
      <c r="AK1340" s="317">
        <f>SUM(AJ1340*O1340)</f>
        <v>0</v>
      </c>
      <c r="AL1340" s="43"/>
      <c r="AM1340" s="318">
        <f>SUM(AL1340*O1340)</f>
        <v>0</v>
      </c>
      <c r="AN1340" s="44"/>
      <c r="AO1340" s="317">
        <f>SUM(AN1340*O1340)</f>
        <v>0</v>
      </c>
      <c r="AP1340" s="43"/>
      <c r="AQ1340" s="318">
        <f>SUM(AP1340*O1340)</f>
        <v>0</v>
      </c>
      <c r="AR1340" s="44"/>
      <c r="AS1340" s="317">
        <f>SUM(AR1340*O1340)</f>
        <v>0</v>
      </c>
      <c r="AT1340" s="43"/>
      <c r="AU1340" s="318">
        <f>SUM(AT1340*O1340)</f>
        <v>0</v>
      </c>
      <c r="AV1340" s="44"/>
      <c r="AW1340" s="317">
        <f>SUM(AV1340*O1340)</f>
        <v>0</v>
      </c>
      <c r="AX1340" s="43"/>
      <c r="AY1340" s="318">
        <f>SUM(AX1340*O1340)</f>
        <v>0</v>
      </c>
      <c r="AZ1340" s="44"/>
      <c r="BA1340" s="317">
        <f>SUM(AZ1340*O1340)</f>
        <v>0</v>
      </c>
      <c r="BB1340" s="43"/>
      <c r="BC1340" s="318">
        <f>SUM(BB1340*O1340)</f>
        <v>0</v>
      </c>
      <c r="BD1340" s="44"/>
      <c r="BE1340" s="317">
        <f>SUM(BD1340*O1340)</f>
        <v>0</v>
      </c>
    </row>
    <row r="1341" spans="1:57" ht="25.5" x14ac:dyDescent="0.2">
      <c r="A1341" s="186">
        <v>471</v>
      </c>
      <c r="B1341" s="73" t="s">
        <v>90</v>
      </c>
      <c r="C1341" s="73" t="s">
        <v>101</v>
      </c>
      <c r="D1341" s="74" t="s">
        <v>901</v>
      </c>
      <c r="E1341" s="74" t="s">
        <v>10</v>
      </c>
      <c r="F1341" s="75">
        <v>12</v>
      </c>
      <c r="G1341" s="74" t="s">
        <v>1056</v>
      </c>
      <c r="H1341" s="76" t="s">
        <v>1056</v>
      </c>
      <c r="I1341" s="74" t="s">
        <v>3400</v>
      </c>
      <c r="J1341" s="24" t="s">
        <v>3132</v>
      </c>
      <c r="K1341" s="186">
        <v>1</v>
      </c>
      <c r="L1341" s="144">
        <v>1.66</v>
      </c>
      <c r="M1341" s="77">
        <v>1.66</v>
      </c>
      <c r="N1341" s="77">
        <v>1.66</v>
      </c>
      <c r="O1341" s="220">
        <v>1.66</v>
      </c>
      <c r="P1341" s="371">
        <f>SUM(R1341,T1341,V1341,X1341,Z1341,AB1341,AD1341,AF1341,AH1341,AJ1341,AL1341,AN1341,AP1341,AR1341,AT1341,AV1341,AX1341,AZ1341,BB1341,BD1341)</f>
        <v>0</v>
      </c>
      <c r="Q1341" s="372">
        <f>SUM(P1341*O1341)</f>
        <v>0</v>
      </c>
      <c r="R1341" s="43"/>
      <c r="S1341" s="318">
        <f>SUM(R1341*O1341)</f>
        <v>0</v>
      </c>
      <c r="T1341" s="44"/>
      <c r="U1341" s="317">
        <f>SUM(T1341*O1341)</f>
        <v>0</v>
      </c>
      <c r="V1341" s="43"/>
      <c r="W1341" s="318">
        <f>SUM(V1341*O1341)</f>
        <v>0</v>
      </c>
      <c r="X1341" s="44"/>
      <c r="Y1341" s="317">
        <f>SUM(X1341*O1341)</f>
        <v>0</v>
      </c>
      <c r="Z1341" s="43"/>
      <c r="AA1341" s="318">
        <f>SUM(Z1341*O1341)</f>
        <v>0</v>
      </c>
      <c r="AB1341" s="44"/>
      <c r="AC1341" s="317">
        <f>SUM(AB1341*O1341)</f>
        <v>0</v>
      </c>
      <c r="AD1341" s="43"/>
      <c r="AE1341" s="318">
        <f>SUM(AD1341*O1341)</f>
        <v>0</v>
      </c>
      <c r="AF1341" s="44"/>
      <c r="AG1341" s="317">
        <f>SUM(AF1341*O1341)</f>
        <v>0</v>
      </c>
      <c r="AH1341" s="43"/>
      <c r="AI1341" s="318">
        <f>SUM(AH1341*O1341)</f>
        <v>0</v>
      </c>
      <c r="AJ1341" s="44"/>
      <c r="AK1341" s="317">
        <f>SUM(AJ1341*O1341)</f>
        <v>0</v>
      </c>
      <c r="AL1341" s="43"/>
      <c r="AM1341" s="318">
        <f>SUM(AL1341*O1341)</f>
        <v>0</v>
      </c>
      <c r="AN1341" s="44"/>
      <c r="AO1341" s="317">
        <f>SUM(AN1341*O1341)</f>
        <v>0</v>
      </c>
      <c r="AP1341" s="43"/>
      <c r="AQ1341" s="318">
        <f>SUM(AP1341*O1341)</f>
        <v>0</v>
      </c>
      <c r="AR1341" s="44"/>
      <c r="AS1341" s="317">
        <f>SUM(AR1341*O1341)</f>
        <v>0</v>
      </c>
      <c r="AT1341" s="43"/>
      <c r="AU1341" s="318">
        <f>SUM(AT1341*O1341)</f>
        <v>0</v>
      </c>
      <c r="AV1341" s="44"/>
      <c r="AW1341" s="317">
        <f>SUM(AV1341*O1341)</f>
        <v>0</v>
      </c>
      <c r="AX1341" s="43"/>
      <c r="AY1341" s="318">
        <f>SUM(AX1341*O1341)</f>
        <v>0</v>
      </c>
      <c r="AZ1341" s="44"/>
      <c r="BA1341" s="317">
        <f>SUM(AZ1341*O1341)</f>
        <v>0</v>
      </c>
      <c r="BB1341" s="43"/>
      <c r="BC1341" s="318">
        <f>SUM(BB1341*O1341)</f>
        <v>0</v>
      </c>
      <c r="BD1341" s="44"/>
      <c r="BE1341" s="317">
        <f>SUM(BD1341*O1341)</f>
        <v>0</v>
      </c>
    </row>
    <row r="1342" spans="1:57" ht="25.5" x14ac:dyDescent="0.2">
      <c r="A1342" s="187">
        <v>471</v>
      </c>
      <c r="B1342" s="25" t="s">
        <v>90</v>
      </c>
      <c r="C1342" s="25" t="s">
        <v>101</v>
      </c>
      <c r="D1342" s="29" t="s">
        <v>1970</v>
      </c>
      <c r="E1342" s="28" t="s">
        <v>1908</v>
      </c>
      <c r="F1342" s="188">
        <v>12</v>
      </c>
      <c r="G1342" s="28">
        <v>12494</v>
      </c>
      <c r="H1342" s="78" t="s">
        <v>2263</v>
      </c>
      <c r="I1342" s="29" t="s">
        <v>3404</v>
      </c>
      <c r="J1342" s="79" t="s">
        <v>2338</v>
      </c>
      <c r="K1342" s="187">
        <v>2</v>
      </c>
      <c r="L1342" s="80">
        <v>1.68</v>
      </c>
      <c r="M1342" s="80">
        <v>1.68</v>
      </c>
      <c r="N1342" s="80">
        <v>1.68</v>
      </c>
      <c r="O1342" s="223">
        <v>1.68</v>
      </c>
      <c r="P1342" s="371">
        <f>SUM(R1342,T1342,V1342,X1342,Z1342,AB1342,AD1342,AF1342,AH1342,AJ1342,AL1342,AN1342,AP1342,AR1342,AT1342,AV1342,AX1342,AZ1342,BB1342,BD1342)</f>
        <v>0</v>
      </c>
      <c r="Q1342" s="372">
        <f>SUM(P1342*O1342)</f>
        <v>0</v>
      </c>
      <c r="R1342" s="43"/>
      <c r="S1342" s="318">
        <f>SUM(R1342*O1342)</f>
        <v>0</v>
      </c>
      <c r="T1342" s="44"/>
      <c r="U1342" s="317">
        <f>SUM(T1342*O1342)</f>
        <v>0</v>
      </c>
      <c r="V1342" s="43"/>
      <c r="W1342" s="318">
        <f>SUM(V1342*O1342)</f>
        <v>0</v>
      </c>
      <c r="X1342" s="44"/>
      <c r="Y1342" s="317">
        <f>SUM(X1342*O1342)</f>
        <v>0</v>
      </c>
      <c r="Z1342" s="43"/>
      <c r="AA1342" s="318">
        <f>SUM(Z1342*O1342)</f>
        <v>0</v>
      </c>
      <c r="AB1342" s="44"/>
      <c r="AC1342" s="317">
        <f>SUM(AB1342*O1342)</f>
        <v>0</v>
      </c>
      <c r="AD1342" s="43"/>
      <c r="AE1342" s="318">
        <f>SUM(AD1342*O1342)</f>
        <v>0</v>
      </c>
      <c r="AF1342" s="44"/>
      <c r="AG1342" s="317">
        <f>SUM(AF1342*O1342)</f>
        <v>0</v>
      </c>
      <c r="AH1342" s="43"/>
      <c r="AI1342" s="318">
        <f>SUM(AH1342*O1342)</f>
        <v>0</v>
      </c>
      <c r="AJ1342" s="44"/>
      <c r="AK1342" s="317">
        <f>SUM(AJ1342*O1342)</f>
        <v>0</v>
      </c>
      <c r="AL1342" s="43"/>
      <c r="AM1342" s="318">
        <f>SUM(AL1342*O1342)</f>
        <v>0</v>
      </c>
      <c r="AN1342" s="44"/>
      <c r="AO1342" s="317">
        <f>SUM(AN1342*O1342)</f>
        <v>0</v>
      </c>
      <c r="AP1342" s="43"/>
      <c r="AQ1342" s="318">
        <f>SUM(AP1342*O1342)</f>
        <v>0</v>
      </c>
      <c r="AR1342" s="44"/>
      <c r="AS1342" s="317">
        <f>SUM(AR1342*O1342)</f>
        <v>0</v>
      </c>
      <c r="AT1342" s="43"/>
      <c r="AU1342" s="318">
        <f>SUM(AT1342*O1342)</f>
        <v>0</v>
      </c>
      <c r="AV1342" s="44"/>
      <c r="AW1342" s="317">
        <f>SUM(AV1342*O1342)</f>
        <v>0</v>
      </c>
      <c r="AX1342" s="43"/>
      <c r="AY1342" s="318">
        <f>SUM(AX1342*O1342)</f>
        <v>0</v>
      </c>
      <c r="AZ1342" s="44"/>
      <c r="BA1342" s="317">
        <f>SUM(AZ1342*O1342)</f>
        <v>0</v>
      </c>
      <c r="BB1342" s="43"/>
      <c r="BC1342" s="318">
        <f>SUM(BB1342*O1342)</f>
        <v>0</v>
      </c>
      <c r="BD1342" s="44"/>
      <c r="BE1342" s="317">
        <f>SUM(BD1342*O1342)</f>
        <v>0</v>
      </c>
    </row>
    <row r="1343" spans="1:57" ht="25.5" x14ac:dyDescent="0.2">
      <c r="A1343" s="263">
        <v>471</v>
      </c>
      <c r="B1343" s="264" t="s">
        <v>90</v>
      </c>
      <c r="C1343" s="260" t="s">
        <v>101</v>
      </c>
      <c r="D1343" s="315" t="s">
        <v>4679</v>
      </c>
      <c r="E1343" s="266" t="s">
        <v>2340</v>
      </c>
      <c r="F1343" s="265">
        <v>12</v>
      </c>
      <c r="G1343" s="266" t="s">
        <v>4625</v>
      </c>
      <c r="H1343" s="320" t="s">
        <v>4404</v>
      </c>
      <c r="I1343" s="266" t="s">
        <v>3747</v>
      </c>
      <c r="J1343" s="316" t="s">
        <v>4733</v>
      </c>
      <c r="K1343" s="263"/>
      <c r="L1343" s="267"/>
      <c r="M1343" s="267"/>
      <c r="N1343" s="267"/>
      <c r="O1343" s="360">
        <v>1.68</v>
      </c>
      <c r="P1343" s="371">
        <f>SUM(R1343,T1343,V1343,X1343,Z1343,AB1343,AD1343,AF1343,AH1343,AJ1343,AL1343,AN1343,AP1343,AR1343,AT1343,AV1343,AX1343,AZ1343,BB1343,BD1343)</f>
        <v>0</v>
      </c>
      <c r="Q1343" s="372">
        <f>SUM(P1343*O1343)</f>
        <v>0</v>
      </c>
      <c r="R1343" s="43"/>
      <c r="S1343" s="318">
        <f>SUM(R1343*O1343)</f>
        <v>0</v>
      </c>
      <c r="T1343" s="44"/>
      <c r="U1343" s="317">
        <f>SUM(T1343*O1343)</f>
        <v>0</v>
      </c>
      <c r="V1343" s="43"/>
      <c r="W1343" s="318">
        <f>SUM(V1343*O1343)</f>
        <v>0</v>
      </c>
      <c r="X1343" s="44"/>
      <c r="Y1343" s="317">
        <f>SUM(X1343*O1343)</f>
        <v>0</v>
      </c>
      <c r="Z1343" s="43"/>
      <c r="AA1343" s="318">
        <f>SUM(Z1343*O1343)</f>
        <v>0</v>
      </c>
      <c r="AB1343" s="44"/>
      <c r="AC1343" s="317">
        <f>SUM(AB1343*O1343)</f>
        <v>0</v>
      </c>
      <c r="AD1343" s="43"/>
      <c r="AE1343" s="318">
        <f>SUM(AD1343*O1343)</f>
        <v>0</v>
      </c>
      <c r="AF1343" s="44"/>
      <c r="AG1343" s="317">
        <f>SUM(AF1343*O1343)</f>
        <v>0</v>
      </c>
      <c r="AH1343" s="43"/>
      <c r="AI1343" s="318">
        <f>SUM(AH1343*O1343)</f>
        <v>0</v>
      </c>
      <c r="AJ1343" s="44"/>
      <c r="AK1343" s="317">
        <f>SUM(AJ1343*O1343)</f>
        <v>0</v>
      </c>
      <c r="AL1343" s="43"/>
      <c r="AM1343" s="318">
        <f>SUM(AL1343*O1343)</f>
        <v>0</v>
      </c>
      <c r="AN1343" s="44"/>
      <c r="AO1343" s="317">
        <f>SUM(AN1343*O1343)</f>
        <v>0</v>
      </c>
      <c r="AP1343" s="43"/>
      <c r="AQ1343" s="318">
        <f>SUM(AP1343*O1343)</f>
        <v>0</v>
      </c>
      <c r="AR1343" s="44"/>
      <c r="AS1343" s="317">
        <f>SUM(AR1343*O1343)</f>
        <v>0</v>
      </c>
      <c r="AT1343" s="43"/>
      <c r="AU1343" s="318">
        <f>SUM(AT1343*O1343)</f>
        <v>0</v>
      </c>
      <c r="AV1343" s="44"/>
      <c r="AW1343" s="317">
        <f>SUM(AV1343*O1343)</f>
        <v>0</v>
      </c>
      <c r="AX1343" s="43"/>
      <c r="AY1343" s="318">
        <f>SUM(AX1343*O1343)</f>
        <v>0</v>
      </c>
      <c r="AZ1343" s="44"/>
      <c r="BA1343" s="317">
        <f>SUM(AZ1343*O1343)</f>
        <v>0</v>
      </c>
      <c r="BB1343" s="43"/>
      <c r="BC1343" s="318">
        <f>SUM(BB1343*O1343)</f>
        <v>0</v>
      </c>
      <c r="BD1343" s="44"/>
      <c r="BE1343" s="317">
        <f>SUM(BD1343*O1343)</f>
        <v>0</v>
      </c>
    </row>
    <row r="1344" spans="1:57" x14ac:dyDescent="0.2">
      <c r="A1344" s="186">
        <v>472</v>
      </c>
      <c r="B1344" s="73" t="s">
        <v>90</v>
      </c>
      <c r="C1344" s="73" t="s">
        <v>1183</v>
      </c>
      <c r="D1344" s="74" t="s">
        <v>32</v>
      </c>
      <c r="E1344" s="74" t="s">
        <v>11</v>
      </c>
      <c r="F1344" s="75">
        <v>1</v>
      </c>
      <c r="G1344" s="74" t="s">
        <v>1150</v>
      </c>
      <c r="H1344" s="76" t="s">
        <v>1150</v>
      </c>
      <c r="I1344" s="74" t="s">
        <v>3400</v>
      </c>
      <c r="J1344" s="24" t="s">
        <v>3132</v>
      </c>
      <c r="K1344" s="186">
        <v>1</v>
      </c>
      <c r="L1344" s="77">
        <v>7.49</v>
      </c>
      <c r="M1344" s="145">
        <v>5.83</v>
      </c>
      <c r="N1344" s="144">
        <v>6.12</v>
      </c>
      <c r="O1344" s="219">
        <v>6.43</v>
      </c>
      <c r="P1344" s="371">
        <f>SUM(R1344,T1344,V1344,X1344,Z1344,AB1344,AD1344,AF1344,AH1344,AJ1344,AL1344,AN1344,AP1344,AR1344,AT1344,AV1344,AX1344,AZ1344,BB1344,BD1344)</f>
        <v>0</v>
      </c>
      <c r="Q1344" s="372">
        <f>SUM(P1344*O1344)</f>
        <v>0</v>
      </c>
      <c r="R1344" s="43"/>
      <c r="S1344" s="318">
        <f>SUM(R1344*O1344)</f>
        <v>0</v>
      </c>
      <c r="T1344" s="44"/>
      <c r="U1344" s="317">
        <f>SUM(T1344*O1344)</f>
        <v>0</v>
      </c>
      <c r="V1344" s="43"/>
      <c r="W1344" s="318">
        <f>SUM(V1344*O1344)</f>
        <v>0</v>
      </c>
      <c r="X1344" s="44"/>
      <c r="Y1344" s="317">
        <f>SUM(X1344*O1344)</f>
        <v>0</v>
      </c>
      <c r="Z1344" s="43"/>
      <c r="AA1344" s="318">
        <f>SUM(Z1344*O1344)</f>
        <v>0</v>
      </c>
      <c r="AB1344" s="44"/>
      <c r="AC1344" s="317">
        <f>SUM(AB1344*O1344)</f>
        <v>0</v>
      </c>
      <c r="AD1344" s="43"/>
      <c r="AE1344" s="318">
        <f>SUM(AD1344*O1344)</f>
        <v>0</v>
      </c>
      <c r="AF1344" s="44"/>
      <c r="AG1344" s="317">
        <f>SUM(AF1344*O1344)</f>
        <v>0</v>
      </c>
      <c r="AH1344" s="43"/>
      <c r="AI1344" s="318">
        <f>SUM(AH1344*O1344)</f>
        <v>0</v>
      </c>
      <c r="AJ1344" s="44"/>
      <c r="AK1344" s="317">
        <f>SUM(AJ1344*O1344)</f>
        <v>0</v>
      </c>
      <c r="AL1344" s="43"/>
      <c r="AM1344" s="318">
        <f>SUM(AL1344*O1344)</f>
        <v>0</v>
      </c>
      <c r="AN1344" s="44"/>
      <c r="AO1344" s="317">
        <f>SUM(AN1344*O1344)</f>
        <v>0</v>
      </c>
      <c r="AP1344" s="43"/>
      <c r="AQ1344" s="318">
        <f>SUM(AP1344*O1344)</f>
        <v>0</v>
      </c>
      <c r="AR1344" s="44"/>
      <c r="AS1344" s="317">
        <f>SUM(AR1344*O1344)</f>
        <v>0</v>
      </c>
      <c r="AT1344" s="43"/>
      <c r="AU1344" s="318">
        <f>SUM(AT1344*O1344)</f>
        <v>0</v>
      </c>
      <c r="AV1344" s="44"/>
      <c r="AW1344" s="317">
        <f>SUM(AV1344*O1344)</f>
        <v>0</v>
      </c>
      <c r="AX1344" s="43"/>
      <c r="AY1344" s="318">
        <f>SUM(AX1344*O1344)</f>
        <v>0</v>
      </c>
      <c r="AZ1344" s="44"/>
      <c r="BA1344" s="317">
        <f>SUM(AZ1344*O1344)</f>
        <v>0</v>
      </c>
      <c r="BB1344" s="43"/>
      <c r="BC1344" s="318">
        <f>SUM(BB1344*O1344)</f>
        <v>0</v>
      </c>
      <c r="BD1344" s="44"/>
      <c r="BE1344" s="317">
        <f>SUM(BD1344*O1344)</f>
        <v>0</v>
      </c>
    </row>
    <row r="1345" spans="1:57" ht="25.5" x14ac:dyDescent="0.2">
      <c r="A1345" s="187">
        <v>473</v>
      </c>
      <c r="B1345" s="25" t="s">
        <v>90</v>
      </c>
      <c r="C1345" s="25" t="s">
        <v>100</v>
      </c>
      <c r="D1345" s="29" t="s">
        <v>32</v>
      </c>
      <c r="E1345" s="28" t="s">
        <v>1908</v>
      </c>
      <c r="F1345" s="188">
        <v>14</v>
      </c>
      <c r="G1345" s="28" t="s">
        <v>2259</v>
      </c>
      <c r="H1345" s="78" t="s">
        <v>2264</v>
      </c>
      <c r="I1345" s="29" t="s">
        <v>3404</v>
      </c>
      <c r="J1345" s="79" t="s">
        <v>2338</v>
      </c>
      <c r="K1345" s="187">
        <v>1</v>
      </c>
      <c r="L1345" s="146">
        <v>15.58</v>
      </c>
      <c r="M1345" s="80">
        <v>15.58</v>
      </c>
      <c r="N1345" s="80">
        <v>15.58</v>
      </c>
      <c r="O1345" s="223">
        <v>15.58</v>
      </c>
      <c r="P1345" s="371">
        <f>SUM(R1345,T1345,V1345,X1345,Z1345,AB1345,AD1345,AF1345,AH1345,AJ1345,AL1345,AN1345,AP1345,AR1345,AT1345,AV1345,AX1345,AZ1345,BB1345,BD1345)</f>
        <v>0</v>
      </c>
      <c r="Q1345" s="372">
        <f>SUM(P1345*O1345)</f>
        <v>0</v>
      </c>
      <c r="R1345" s="43"/>
      <c r="S1345" s="318">
        <f>SUM(R1345*O1345)</f>
        <v>0</v>
      </c>
      <c r="T1345" s="44"/>
      <c r="U1345" s="317">
        <f>SUM(T1345*O1345)</f>
        <v>0</v>
      </c>
      <c r="V1345" s="43"/>
      <c r="W1345" s="318">
        <f>SUM(V1345*O1345)</f>
        <v>0</v>
      </c>
      <c r="X1345" s="44"/>
      <c r="Y1345" s="317">
        <f>SUM(X1345*O1345)</f>
        <v>0</v>
      </c>
      <c r="Z1345" s="43"/>
      <c r="AA1345" s="318">
        <f>SUM(Z1345*O1345)</f>
        <v>0</v>
      </c>
      <c r="AB1345" s="44"/>
      <c r="AC1345" s="317">
        <f>SUM(AB1345*O1345)</f>
        <v>0</v>
      </c>
      <c r="AD1345" s="43"/>
      <c r="AE1345" s="318">
        <f>SUM(AD1345*O1345)</f>
        <v>0</v>
      </c>
      <c r="AF1345" s="44"/>
      <c r="AG1345" s="317">
        <f>SUM(AF1345*O1345)</f>
        <v>0</v>
      </c>
      <c r="AH1345" s="43"/>
      <c r="AI1345" s="318">
        <f>SUM(AH1345*O1345)</f>
        <v>0</v>
      </c>
      <c r="AJ1345" s="44"/>
      <c r="AK1345" s="317">
        <f>SUM(AJ1345*O1345)</f>
        <v>0</v>
      </c>
      <c r="AL1345" s="43"/>
      <c r="AM1345" s="318">
        <f>SUM(AL1345*O1345)</f>
        <v>0</v>
      </c>
      <c r="AN1345" s="44"/>
      <c r="AO1345" s="317">
        <f>SUM(AN1345*O1345)</f>
        <v>0</v>
      </c>
      <c r="AP1345" s="43"/>
      <c r="AQ1345" s="318">
        <f>SUM(AP1345*O1345)</f>
        <v>0</v>
      </c>
      <c r="AR1345" s="44"/>
      <c r="AS1345" s="317">
        <f>SUM(AR1345*O1345)</f>
        <v>0</v>
      </c>
      <c r="AT1345" s="43"/>
      <c r="AU1345" s="318">
        <f>SUM(AT1345*O1345)</f>
        <v>0</v>
      </c>
      <c r="AV1345" s="44"/>
      <c r="AW1345" s="317">
        <f>SUM(AV1345*O1345)</f>
        <v>0</v>
      </c>
      <c r="AX1345" s="43"/>
      <c r="AY1345" s="318">
        <f>SUM(AX1345*O1345)</f>
        <v>0</v>
      </c>
      <c r="AZ1345" s="44"/>
      <c r="BA1345" s="317">
        <f>SUM(AZ1345*O1345)</f>
        <v>0</v>
      </c>
      <c r="BB1345" s="43"/>
      <c r="BC1345" s="318">
        <f>SUM(BB1345*O1345)</f>
        <v>0</v>
      </c>
      <c r="BD1345" s="44"/>
      <c r="BE1345" s="317">
        <f>SUM(BD1345*O1345)</f>
        <v>0</v>
      </c>
    </row>
    <row r="1346" spans="1:57" x14ac:dyDescent="0.2">
      <c r="A1346" s="263">
        <v>473</v>
      </c>
      <c r="B1346" s="264" t="s">
        <v>90</v>
      </c>
      <c r="C1346" s="260" t="s">
        <v>100</v>
      </c>
      <c r="D1346" s="315" t="s">
        <v>4678</v>
      </c>
      <c r="E1346" s="266" t="s">
        <v>2340</v>
      </c>
      <c r="F1346" s="265">
        <v>14</v>
      </c>
      <c r="G1346" s="266" t="s">
        <v>4626</v>
      </c>
      <c r="H1346" s="320" t="s">
        <v>4405</v>
      </c>
      <c r="I1346" s="266" t="s">
        <v>3747</v>
      </c>
      <c r="J1346" s="316" t="s">
        <v>4733</v>
      </c>
      <c r="K1346" s="263"/>
      <c r="L1346" s="267"/>
      <c r="M1346" s="267"/>
      <c r="N1346" s="267"/>
      <c r="O1346" s="360">
        <v>16.13</v>
      </c>
      <c r="P1346" s="371">
        <f>SUM(R1346,T1346,V1346,X1346,Z1346,AB1346,AD1346,AF1346,AH1346,AJ1346,AL1346,AN1346,AP1346,AR1346,AT1346,AV1346,AX1346,AZ1346,BB1346,BD1346)</f>
        <v>0</v>
      </c>
      <c r="Q1346" s="372">
        <f>SUM(P1346*O1346)</f>
        <v>0</v>
      </c>
      <c r="R1346" s="43"/>
      <c r="S1346" s="318">
        <f>SUM(R1346*O1346)</f>
        <v>0</v>
      </c>
      <c r="T1346" s="44"/>
      <c r="U1346" s="317">
        <f>SUM(T1346*O1346)</f>
        <v>0</v>
      </c>
      <c r="V1346" s="43"/>
      <c r="W1346" s="318">
        <f>SUM(V1346*O1346)</f>
        <v>0</v>
      </c>
      <c r="X1346" s="44"/>
      <c r="Y1346" s="317">
        <f>SUM(X1346*O1346)</f>
        <v>0</v>
      </c>
      <c r="Z1346" s="43"/>
      <c r="AA1346" s="318">
        <f>SUM(Z1346*O1346)</f>
        <v>0</v>
      </c>
      <c r="AB1346" s="44"/>
      <c r="AC1346" s="317">
        <f>SUM(AB1346*O1346)</f>
        <v>0</v>
      </c>
      <c r="AD1346" s="43"/>
      <c r="AE1346" s="318">
        <f>SUM(AD1346*O1346)</f>
        <v>0</v>
      </c>
      <c r="AF1346" s="44"/>
      <c r="AG1346" s="317">
        <f>SUM(AF1346*O1346)</f>
        <v>0</v>
      </c>
      <c r="AH1346" s="43"/>
      <c r="AI1346" s="318">
        <f>SUM(AH1346*O1346)</f>
        <v>0</v>
      </c>
      <c r="AJ1346" s="44"/>
      <c r="AK1346" s="317">
        <f>SUM(AJ1346*O1346)</f>
        <v>0</v>
      </c>
      <c r="AL1346" s="43"/>
      <c r="AM1346" s="318">
        <f>SUM(AL1346*O1346)</f>
        <v>0</v>
      </c>
      <c r="AN1346" s="44"/>
      <c r="AO1346" s="317">
        <f>SUM(AN1346*O1346)</f>
        <v>0</v>
      </c>
      <c r="AP1346" s="43"/>
      <c r="AQ1346" s="318">
        <f>SUM(AP1346*O1346)</f>
        <v>0</v>
      </c>
      <c r="AR1346" s="44"/>
      <c r="AS1346" s="317">
        <f>SUM(AR1346*O1346)</f>
        <v>0</v>
      </c>
      <c r="AT1346" s="43"/>
      <c r="AU1346" s="318">
        <f>SUM(AT1346*O1346)</f>
        <v>0</v>
      </c>
      <c r="AV1346" s="44"/>
      <c r="AW1346" s="317">
        <f>SUM(AV1346*O1346)</f>
        <v>0</v>
      </c>
      <c r="AX1346" s="43"/>
      <c r="AY1346" s="318">
        <f>SUM(AX1346*O1346)</f>
        <v>0</v>
      </c>
      <c r="AZ1346" s="44"/>
      <c r="BA1346" s="317">
        <f>SUM(AZ1346*O1346)</f>
        <v>0</v>
      </c>
      <c r="BB1346" s="43"/>
      <c r="BC1346" s="318">
        <f>SUM(BB1346*O1346)</f>
        <v>0</v>
      </c>
      <c r="BD1346" s="44"/>
      <c r="BE1346" s="317">
        <f>SUM(BD1346*O1346)</f>
        <v>0</v>
      </c>
    </row>
    <row r="1347" spans="1:57" ht="25.5" x14ac:dyDescent="0.2">
      <c r="A1347" s="81">
        <v>473</v>
      </c>
      <c r="B1347" s="82" t="s">
        <v>90</v>
      </c>
      <c r="C1347" s="82" t="s">
        <v>100</v>
      </c>
      <c r="D1347" s="83" t="s">
        <v>3341</v>
      </c>
      <c r="E1347" s="84" t="s">
        <v>2340</v>
      </c>
      <c r="F1347" s="85">
        <v>14</v>
      </c>
      <c r="G1347" s="84">
        <v>7010332750</v>
      </c>
      <c r="H1347" s="22" t="s">
        <v>2529</v>
      </c>
      <c r="I1347" s="34">
        <v>57681</v>
      </c>
      <c r="J1347" s="86" t="s">
        <v>1074</v>
      </c>
      <c r="K1347" s="81">
        <v>2</v>
      </c>
      <c r="L1347" s="87">
        <v>17.68</v>
      </c>
      <c r="M1347" s="155">
        <v>20.18</v>
      </c>
      <c r="N1347" s="87">
        <v>20.18</v>
      </c>
      <c r="O1347" s="362">
        <v>17.98</v>
      </c>
      <c r="P1347" s="371">
        <f>SUM(R1347,T1347,V1347,X1347,Z1347,AB1347,AD1347,AF1347,AH1347,AJ1347,AL1347,AN1347,AP1347,AR1347,AT1347,AV1347,AX1347,AZ1347,BB1347,BD1347)</f>
        <v>0</v>
      </c>
      <c r="Q1347" s="372">
        <f>SUM(P1347*O1347)</f>
        <v>0</v>
      </c>
      <c r="R1347" s="43"/>
      <c r="S1347" s="318">
        <f>SUM(R1347*O1347)</f>
        <v>0</v>
      </c>
      <c r="T1347" s="44"/>
      <c r="U1347" s="317">
        <f>SUM(T1347*O1347)</f>
        <v>0</v>
      </c>
      <c r="V1347" s="43"/>
      <c r="W1347" s="318">
        <f>SUM(V1347*O1347)</f>
        <v>0</v>
      </c>
      <c r="X1347" s="44"/>
      <c r="Y1347" s="317">
        <f>SUM(X1347*O1347)</f>
        <v>0</v>
      </c>
      <c r="Z1347" s="43"/>
      <c r="AA1347" s="318">
        <f>SUM(Z1347*O1347)</f>
        <v>0</v>
      </c>
      <c r="AB1347" s="44"/>
      <c r="AC1347" s="317">
        <f>SUM(AB1347*O1347)</f>
        <v>0</v>
      </c>
      <c r="AD1347" s="43"/>
      <c r="AE1347" s="318">
        <f>SUM(AD1347*O1347)</f>
        <v>0</v>
      </c>
      <c r="AF1347" s="44"/>
      <c r="AG1347" s="317">
        <f>SUM(AF1347*O1347)</f>
        <v>0</v>
      </c>
      <c r="AH1347" s="43"/>
      <c r="AI1347" s="318">
        <f>SUM(AH1347*O1347)</f>
        <v>0</v>
      </c>
      <c r="AJ1347" s="44"/>
      <c r="AK1347" s="317">
        <f>SUM(AJ1347*O1347)</f>
        <v>0</v>
      </c>
      <c r="AL1347" s="43"/>
      <c r="AM1347" s="318">
        <f>SUM(AL1347*O1347)</f>
        <v>0</v>
      </c>
      <c r="AN1347" s="44"/>
      <c r="AO1347" s="317">
        <f>SUM(AN1347*O1347)</f>
        <v>0</v>
      </c>
      <c r="AP1347" s="43"/>
      <c r="AQ1347" s="318">
        <f>SUM(AP1347*O1347)</f>
        <v>0</v>
      </c>
      <c r="AR1347" s="44"/>
      <c r="AS1347" s="317">
        <f>SUM(AR1347*O1347)</f>
        <v>0</v>
      </c>
      <c r="AT1347" s="43"/>
      <c r="AU1347" s="318">
        <f>SUM(AT1347*O1347)</f>
        <v>0</v>
      </c>
      <c r="AV1347" s="44"/>
      <c r="AW1347" s="317">
        <f>SUM(AV1347*O1347)</f>
        <v>0</v>
      </c>
      <c r="AX1347" s="43"/>
      <c r="AY1347" s="318">
        <f>SUM(AX1347*O1347)</f>
        <v>0</v>
      </c>
      <c r="AZ1347" s="44"/>
      <c r="BA1347" s="317">
        <f>SUM(AZ1347*O1347)</f>
        <v>0</v>
      </c>
      <c r="BB1347" s="43"/>
      <c r="BC1347" s="318">
        <f>SUM(BB1347*O1347)</f>
        <v>0</v>
      </c>
      <c r="BD1347" s="44"/>
      <c r="BE1347" s="317">
        <f>SUM(BD1347*O1347)</f>
        <v>0</v>
      </c>
    </row>
    <row r="1348" spans="1:57" x14ac:dyDescent="0.2">
      <c r="A1348" s="186">
        <v>473</v>
      </c>
      <c r="B1348" s="73" t="s">
        <v>90</v>
      </c>
      <c r="C1348" s="73" t="s">
        <v>100</v>
      </c>
      <c r="D1348" s="74" t="s">
        <v>32</v>
      </c>
      <c r="E1348" s="74" t="s">
        <v>10</v>
      </c>
      <c r="F1348" s="75">
        <v>14</v>
      </c>
      <c r="G1348" s="74" t="s">
        <v>1057</v>
      </c>
      <c r="H1348" s="76" t="s">
        <v>1057</v>
      </c>
      <c r="I1348" s="74" t="s">
        <v>3400</v>
      </c>
      <c r="J1348" s="24" t="s">
        <v>3132</v>
      </c>
      <c r="K1348" s="186">
        <v>3</v>
      </c>
      <c r="L1348" s="144">
        <v>18.829999999999998</v>
      </c>
      <c r="M1348" s="77">
        <v>18.829999999999998</v>
      </c>
      <c r="N1348" s="77">
        <v>18.829999999999998</v>
      </c>
      <c r="O1348" s="220">
        <v>18.829999999999998</v>
      </c>
      <c r="P1348" s="371">
        <f>SUM(R1348,T1348,V1348,X1348,Z1348,AB1348,AD1348,AF1348,AH1348,AJ1348,AL1348,AN1348,AP1348,AR1348,AT1348,AV1348,AX1348,AZ1348,BB1348,BD1348)</f>
        <v>0</v>
      </c>
      <c r="Q1348" s="372">
        <f>SUM(P1348*O1348)</f>
        <v>0</v>
      </c>
      <c r="R1348" s="43"/>
      <c r="S1348" s="318">
        <f>SUM(R1348*O1348)</f>
        <v>0</v>
      </c>
      <c r="T1348" s="44"/>
      <c r="U1348" s="317">
        <f>SUM(T1348*O1348)</f>
        <v>0</v>
      </c>
      <c r="V1348" s="43"/>
      <c r="W1348" s="318">
        <f>SUM(V1348*O1348)</f>
        <v>0</v>
      </c>
      <c r="X1348" s="44"/>
      <c r="Y1348" s="317">
        <f>SUM(X1348*O1348)</f>
        <v>0</v>
      </c>
      <c r="Z1348" s="43"/>
      <c r="AA1348" s="318">
        <f>SUM(Z1348*O1348)</f>
        <v>0</v>
      </c>
      <c r="AB1348" s="44"/>
      <c r="AC1348" s="317">
        <f>SUM(AB1348*O1348)</f>
        <v>0</v>
      </c>
      <c r="AD1348" s="43"/>
      <c r="AE1348" s="318">
        <f>SUM(AD1348*O1348)</f>
        <v>0</v>
      </c>
      <c r="AF1348" s="44"/>
      <c r="AG1348" s="317">
        <f>SUM(AF1348*O1348)</f>
        <v>0</v>
      </c>
      <c r="AH1348" s="43"/>
      <c r="AI1348" s="318">
        <f>SUM(AH1348*O1348)</f>
        <v>0</v>
      </c>
      <c r="AJ1348" s="44"/>
      <c r="AK1348" s="317">
        <f>SUM(AJ1348*O1348)</f>
        <v>0</v>
      </c>
      <c r="AL1348" s="43"/>
      <c r="AM1348" s="318">
        <f>SUM(AL1348*O1348)</f>
        <v>0</v>
      </c>
      <c r="AN1348" s="44"/>
      <c r="AO1348" s="317">
        <f>SUM(AN1348*O1348)</f>
        <v>0</v>
      </c>
      <c r="AP1348" s="43"/>
      <c r="AQ1348" s="318">
        <f>SUM(AP1348*O1348)</f>
        <v>0</v>
      </c>
      <c r="AR1348" s="44"/>
      <c r="AS1348" s="317">
        <f>SUM(AR1348*O1348)</f>
        <v>0</v>
      </c>
      <c r="AT1348" s="43"/>
      <c r="AU1348" s="318">
        <f>SUM(AT1348*O1348)</f>
        <v>0</v>
      </c>
      <c r="AV1348" s="44"/>
      <c r="AW1348" s="317">
        <f>SUM(AV1348*O1348)</f>
        <v>0</v>
      </c>
      <c r="AX1348" s="43"/>
      <c r="AY1348" s="318">
        <f>SUM(AX1348*O1348)</f>
        <v>0</v>
      </c>
      <c r="AZ1348" s="44"/>
      <c r="BA1348" s="317">
        <f>SUM(AZ1348*O1348)</f>
        <v>0</v>
      </c>
      <c r="BB1348" s="43"/>
      <c r="BC1348" s="318">
        <f>SUM(BB1348*O1348)</f>
        <v>0</v>
      </c>
      <c r="BD1348" s="44"/>
      <c r="BE1348" s="317">
        <f>SUM(BD1348*O1348)</f>
        <v>0</v>
      </c>
    </row>
    <row r="1349" spans="1:57" x14ac:dyDescent="0.2">
      <c r="A1349" s="186">
        <v>474</v>
      </c>
      <c r="B1349" s="73" t="s">
        <v>90</v>
      </c>
      <c r="C1349" s="73" t="s">
        <v>98</v>
      </c>
      <c r="D1349" s="74" t="s">
        <v>901</v>
      </c>
      <c r="E1349" s="74" t="s">
        <v>733</v>
      </c>
      <c r="F1349" s="75">
        <v>12</v>
      </c>
      <c r="G1349" s="74" t="s">
        <v>3584</v>
      </c>
      <c r="H1349" s="76" t="s">
        <v>3584</v>
      </c>
      <c r="I1349" s="74" t="s">
        <v>3400</v>
      </c>
      <c r="J1349" s="24" t="s">
        <v>3132</v>
      </c>
      <c r="K1349" s="186">
        <v>1</v>
      </c>
      <c r="L1349" s="77">
        <v>5.99</v>
      </c>
      <c r="M1349" s="145">
        <v>4.6500000000000004</v>
      </c>
      <c r="N1349" s="144">
        <v>4.88</v>
      </c>
      <c r="O1349" s="219">
        <v>5.03</v>
      </c>
      <c r="P1349" s="371">
        <f>SUM(R1349,T1349,V1349,X1349,Z1349,AB1349,AD1349,AF1349,AH1349,AJ1349,AL1349,AN1349,AP1349,AR1349,AT1349,AV1349,AX1349,AZ1349,BB1349,BD1349)</f>
        <v>0</v>
      </c>
      <c r="Q1349" s="372">
        <f>SUM(P1349*O1349)</f>
        <v>0</v>
      </c>
      <c r="R1349" s="43"/>
      <c r="S1349" s="318">
        <f>SUM(R1349*O1349)</f>
        <v>0</v>
      </c>
      <c r="T1349" s="44"/>
      <c r="U1349" s="317">
        <f>SUM(T1349*O1349)</f>
        <v>0</v>
      </c>
      <c r="V1349" s="43"/>
      <c r="W1349" s="318">
        <f>SUM(V1349*O1349)</f>
        <v>0</v>
      </c>
      <c r="X1349" s="44"/>
      <c r="Y1349" s="317">
        <f>SUM(X1349*O1349)</f>
        <v>0</v>
      </c>
      <c r="Z1349" s="43"/>
      <c r="AA1349" s="318">
        <f>SUM(Z1349*O1349)</f>
        <v>0</v>
      </c>
      <c r="AB1349" s="44"/>
      <c r="AC1349" s="317">
        <f>SUM(AB1349*O1349)</f>
        <v>0</v>
      </c>
      <c r="AD1349" s="43"/>
      <c r="AE1349" s="318">
        <f>SUM(AD1349*O1349)</f>
        <v>0</v>
      </c>
      <c r="AF1349" s="44"/>
      <c r="AG1349" s="317">
        <f>SUM(AF1349*O1349)</f>
        <v>0</v>
      </c>
      <c r="AH1349" s="43"/>
      <c r="AI1349" s="318">
        <f>SUM(AH1349*O1349)</f>
        <v>0</v>
      </c>
      <c r="AJ1349" s="44"/>
      <c r="AK1349" s="317">
        <f>SUM(AJ1349*O1349)</f>
        <v>0</v>
      </c>
      <c r="AL1349" s="43"/>
      <c r="AM1349" s="318">
        <f>SUM(AL1349*O1349)</f>
        <v>0</v>
      </c>
      <c r="AN1349" s="44"/>
      <c r="AO1349" s="317">
        <f>SUM(AN1349*O1349)</f>
        <v>0</v>
      </c>
      <c r="AP1349" s="43"/>
      <c r="AQ1349" s="318">
        <f>SUM(AP1349*O1349)</f>
        <v>0</v>
      </c>
      <c r="AR1349" s="44"/>
      <c r="AS1349" s="317">
        <f>SUM(AR1349*O1349)</f>
        <v>0</v>
      </c>
      <c r="AT1349" s="43"/>
      <c r="AU1349" s="318">
        <f>SUM(AT1349*O1349)</f>
        <v>0</v>
      </c>
      <c r="AV1349" s="44"/>
      <c r="AW1349" s="317">
        <f>SUM(AV1349*O1349)</f>
        <v>0</v>
      </c>
      <c r="AX1349" s="43"/>
      <c r="AY1349" s="318">
        <f>SUM(AX1349*O1349)</f>
        <v>0</v>
      </c>
      <c r="AZ1349" s="44"/>
      <c r="BA1349" s="317">
        <f>SUM(AZ1349*O1349)</f>
        <v>0</v>
      </c>
      <c r="BB1349" s="43"/>
      <c r="BC1349" s="318">
        <f>SUM(BB1349*O1349)</f>
        <v>0</v>
      </c>
      <c r="BD1349" s="44"/>
      <c r="BE1349" s="317">
        <f>SUM(BD1349*O1349)</f>
        <v>0</v>
      </c>
    </row>
    <row r="1350" spans="1:57" ht="25.5" x14ac:dyDescent="0.2">
      <c r="A1350" s="186">
        <v>474</v>
      </c>
      <c r="B1350" s="73" t="s">
        <v>90</v>
      </c>
      <c r="C1350" s="73" t="s">
        <v>98</v>
      </c>
      <c r="D1350" s="74" t="s">
        <v>32</v>
      </c>
      <c r="E1350" s="74" t="s">
        <v>733</v>
      </c>
      <c r="F1350" s="75">
        <v>12</v>
      </c>
      <c r="G1350" s="74" t="s">
        <v>3709</v>
      </c>
      <c r="H1350" s="76" t="s">
        <v>3709</v>
      </c>
      <c r="I1350" s="74" t="s">
        <v>3400</v>
      </c>
      <c r="J1350" s="24" t="s">
        <v>3132</v>
      </c>
      <c r="K1350" s="186">
        <v>2</v>
      </c>
      <c r="L1350" s="144">
        <v>16.489999999999998</v>
      </c>
      <c r="M1350" s="77">
        <v>16.489999999999998</v>
      </c>
      <c r="N1350" s="157">
        <v>6.95</v>
      </c>
      <c r="O1350" s="225">
        <v>6.81</v>
      </c>
      <c r="P1350" s="371">
        <f>SUM(R1350,T1350,V1350,X1350,Z1350,AB1350,AD1350,AF1350,AH1350,AJ1350,AL1350,AN1350,AP1350,AR1350,AT1350,AV1350,AX1350,AZ1350,BB1350,BD1350)</f>
        <v>0</v>
      </c>
      <c r="Q1350" s="372">
        <f>SUM(P1350*O1350)</f>
        <v>0</v>
      </c>
      <c r="R1350" s="43"/>
      <c r="S1350" s="318">
        <f>SUM(R1350*O1350)</f>
        <v>0</v>
      </c>
      <c r="T1350" s="44"/>
      <c r="U1350" s="317">
        <f>SUM(T1350*O1350)</f>
        <v>0</v>
      </c>
      <c r="V1350" s="43"/>
      <c r="W1350" s="318">
        <f>SUM(V1350*O1350)</f>
        <v>0</v>
      </c>
      <c r="X1350" s="44"/>
      <c r="Y1350" s="317">
        <f>SUM(X1350*O1350)</f>
        <v>0</v>
      </c>
      <c r="Z1350" s="43"/>
      <c r="AA1350" s="318">
        <f>SUM(Z1350*O1350)</f>
        <v>0</v>
      </c>
      <c r="AB1350" s="44"/>
      <c r="AC1350" s="317">
        <f>SUM(AB1350*O1350)</f>
        <v>0</v>
      </c>
      <c r="AD1350" s="43"/>
      <c r="AE1350" s="318">
        <f>SUM(AD1350*O1350)</f>
        <v>0</v>
      </c>
      <c r="AF1350" s="44"/>
      <c r="AG1350" s="317">
        <f>SUM(AF1350*O1350)</f>
        <v>0</v>
      </c>
      <c r="AH1350" s="43"/>
      <c r="AI1350" s="318">
        <f>SUM(AH1350*O1350)</f>
        <v>0</v>
      </c>
      <c r="AJ1350" s="44"/>
      <c r="AK1350" s="317">
        <f>SUM(AJ1350*O1350)</f>
        <v>0</v>
      </c>
      <c r="AL1350" s="43"/>
      <c r="AM1350" s="318">
        <f>SUM(AL1350*O1350)</f>
        <v>0</v>
      </c>
      <c r="AN1350" s="44"/>
      <c r="AO1350" s="317">
        <f>SUM(AN1350*O1350)</f>
        <v>0</v>
      </c>
      <c r="AP1350" s="43"/>
      <c r="AQ1350" s="318">
        <f>SUM(AP1350*O1350)</f>
        <v>0</v>
      </c>
      <c r="AR1350" s="44"/>
      <c r="AS1350" s="317">
        <f>SUM(AR1350*O1350)</f>
        <v>0</v>
      </c>
      <c r="AT1350" s="43"/>
      <c r="AU1350" s="318">
        <f>SUM(AT1350*O1350)</f>
        <v>0</v>
      </c>
      <c r="AV1350" s="44"/>
      <c r="AW1350" s="317">
        <f>SUM(AV1350*O1350)</f>
        <v>0</v>
      </c>
      <c r="AX1350" s="43"/>
      <c r="AY1350" s="318">
        <f>SUM(AX1350*O1350)</f>
        <v>0</v>
      </c>
      <c r="AZ1350" s="44"/>
      <c r="BA1350" s="317">
        <f>SUM(AZ1350*O1350)</f>
        <v>0</v>
      </c>
      <c r="BB1350" s="43"/>
      <c r="BC1350" s="318">
        <f>SUM(BB1350*O1350)</f>
        <v>0</v>
      </c>
      <c r="BD1350" s="44"/>
      <c r="BE1350" s="317">
        <f>SUM(BD1350*O1350)</f>
        <v>0</v>
      </c>
    </row>
    <row r="1351" spans="1:57" x14ac:dyDescent="0.2">
      <c r="A1351" s="187">
        <v>474</v>
      </c>
      <c r="B1351" s="25" t="s">
        <v>90</v>
      </c>
      <c r="C1351" s="25" t="s">
        <v>98</v>
      </c>
      <c r="D1351" s="29" t="s">
        <v>32</v>
      </c>
      <c r="E1351" s="28" t="s">
        <v>1908</v>
      </c>
      <c r="F1351" s="188">
        <v>6</v>
      </c>
      <c r="G1351" s="28" t="s">
        <v>2260</v>
      </c>
      <c r="H1351" s="78" t="s">
        <v>3565</v>
      </c>
      <c r="I1351" s="29" t="s">
        <v>3404</v>
      </c>
      <c r="J1351" s="79" t="s">
        <v>2338</v>
      </c>
      <c r="K1351" s="187">
        <v>3</v>
      </c>
      <c r="L1351" s="146">
        <v>6.28</v>
      </c>
      <c r="M1351" s="146">
        <v>7.05</v>
      </c>
      <c r="N1351" s="80">
        <v>7.05</v>
      </c>
      <c r="O1351" s="223">
        <v>7.05</v>
      </c>
      <c r="P1351" s="371">
        <f>SUM(R1351,T1351,V1351,X1351,Z1351,AB1351,AD1351,AF1351,AH1351,AJ1351,AL1351,AN1351,AP1351,AR1351,AT1351,AV1351,AX1351,AZ1351,BB1351,BD1351)</f>
        <v>0</v>
      </c>
      <c r="Q1351" s="372">
        <f>SUM(P1351*O1351)</f>
        <v>0</v>
      </c>
      <c r="R1351" s="43"/>
      <c r="S1351" s="318">
        <f>SUM(R1351*O1351)</f>
        <v>0</v>
      </c>
      <c r="T1351" s="44"/>
      <c r="U1351" s="317">
        <f>SUM(T1351*O1351)</f>
        <v>0</v>
      </c>
      <c r="V1351" s="43"/>
      <c r="W1351" s="318">
        <f>SUM(V1351*O1351)</f>
        <v>0</v>
      </c>
      <c r="X1351" s="44"/>
      <c r="Y1351" s="317">
        <f>SUM(X1351*O1351)</f>
        <v>0</v>
      </c>
      <c r="Z1351" s="43"/>
      <c r="AA1351" s="318">
        <f>SUM(Z1351*O1351)</f>
        <v>0</v>
      </c>
      <c r="AB1351" s="44"/>
      <c r="AC1351" s="317">
        <f>SUM(AB1351*O1351)</f>
        <v>0</v>
      </c>
      <c r="AD1351" s="43"/>
      <c r="AE1351" s="318">
        <f>SUM(AD1351*O1351)</f>
        <v>0</v>
      </c>
      <c r="AF1351" s="44"/>
      <c r="AG1351" s="317">
        <f>SUM(AF1351*O1351)</f>
        <v>0</v>
      </c>
      <c r="AH1351" s="43"/>
      <c r="AI1351" s="318">
        <f>SUM(AH1351*O1351)</f>
        <v>0</v>
      </c>
      <c r="AJ1351" s="44"/>
      <c r="AK1351" s="317">
        <f>SUM(AJ1351*O1351)</f>
        <v>0</v>
      </c>
      <c r="AL1351" s="43"/>
      <c r="AM1351" s="318">
        <f>SUM(AL1351*O1351)</f>
        <v>0</v>
      </c>
      <c r="AN1351" s="44"/>
      <c r="AO1351" s="317">
        <f>SUM(AN1351*O1351)</f>
        <v>0</v>
      </c>
      <c r="AP1351" s="43"/>
      <c r="AQ1351" s="318">
        <f>SUM(AP1351*O1351)</f>
        <v>0</v>
      </c>
      <c r="AR1351" s="44"/>
      <c r="AS1351" s="317">
        <f>SUM(AR1351*O1351)</f>
        <v>0</v>
      </c>
      <c r="AT1351" s="43"/>
      <c r="AU1351" s="318">
        <f>SUM(AT1351*O1351)</f>
        <v>0</v>
      </c>
      <c r="AV1351" s="44"/>
      <c r="AW1351" s="317">
        <f>SUM(AV1351*O1351)</f>
        <v>0</v>
      </c>
      <c r="AX1351" s="43"/>
      <c r="AY1351" s="318">
        <f>SUM(AX1351*O1351)</f>
        <v>0</v>
      </c>
      <c r="AZ1351" s="44"/>
      <c r="BA1351" s="317">
        <f>SUM(AZ1351*O1351)</f>
        <v>0</v>
      </c>
      <c r="BB1351" s="43"/>
      <c r="BC1351" s="318">
        <f>SUM(BB1351*O1351)</f>
        <v>0</v>
      </c>
      <c r="BD1351" s="44"/>
      <c r="BE1351" s="317">
        <f>SUM(BD1351*O1351)</f>
        <v>0</v>
      </c>
    </row>
    <row r="1352" spans="1:57" ht="25.5" x14ac:dyDescent="0.2">
      <c r="A1352" s="81">
        <v>474</v>
      </c>
      <c r="B1352" s="82" t="s">
        <v>90</v>
      </c>
      <c r="C1352" s="82" t="s">
        <v>98</v>
      </c>
      <c r="D1352" s="83" t="s">
        <v>3341</v>
      </c>
      <c r="E1352" s="84" t="s">
        <v>2340</v>
      </c>
      <c r="F1352" s="85">
        <v>12</v>
      </c>
      <c r="G1352" s="84">
        <v>7100086916</v>
      </c>
      <c r="H1352" s="22" t="s">
        <v>2530</v>
      </c>
      <c r="I1352" s="34">
        <v>57681</v>
      </c>
      <c r="J1352" s="86" t="s">
        <v>1074</v>
      </c>
      <c r="K1352" s="81">
        <v>4</v>
      </c>
      <c r="L1352" s="87">
        <v>17.13</v>
      </c>
      <c r="M1352" s="155">
        <v>19.43</v>
      </c>
      <c r="N1352" s="87">
        <v>19.43</v>
      </c>
      <c r="O1352" s="362">
        <v>17.68</v>
      </c>
      <c r="P1352" s="371">
        <f>SUM(R1352,T1352,V1352,X1352,Z1352,AB1352,AD1352,AF1352,AH1352,AJ1352,AL1352,AN1352,AP1352,AR1352,AT1352,AV1352,AX1352,AZ1352,BB1352,BD1352)</f>
        <v>0</v>
      </c>
      <c r="Q1352" s="372">
        <f>SUM(P1352*O1352)</f>
        <v>0</v>
      </c>
      <c r="R1352" s="43"/>
      <c r="S1352" s="318">
        <f>SUM(R1352*O1352)</f>
        <v>0</v>
      </c>
      <c r="T1352" s="44"/>
      <c r="U1352" s="317">
        <f>SUM(T1352*O1352)</f>
        <v>0</v>
      </c>
      <c r="V1352" s="43"/>
      <c r="W1352" s="318">
        <f>SUM(V1352*O1352)</f>
        <v>0</v>
      </c>
      <c r="X1352" s="44"/>
      <c r="Y1352" s="317">
        <f>SUM(X1352*O1352)</f>
        <v>0</v>
      </c>
      <c r="Z1352" s="43"/>
      <c r="AA1352" s="318">
        <f>SUM(Z1352*O1352)</f>
        <v>0</v>
      </c>
      <c r="AB1352" s="44"/>
      <c r="AC1352" s="317">
        <f>SUM(AB1352*O1352)</f>
        <v>0</v>
      </c>
      <c r="AD1352" s="43"/>
      <c r="AE1352" s="318">
        <f>SUM(AD1352*O1352)</f>
        <v>0</v>
      </c>
      <c r="AF1352" s="44"/>
      <c r="AG1352" s="317">
        <f>SUM(AF1352*O1352)</f>
        <v>0</v>
      </c>
      <c r="AH1352" s="43"/>
      <c r="AI1352" s="318">
        <f>SUM(AH1352*O1352)</f>
        <v>0</v>
      </c>
      <c r="AJ1352" s="44"/>
      <c r="AK1352" s="317">
        <f>SUM(AJ1352*O1352)</f>
        <v>0</v>
      </c>
      <c r="AL1352" s="43"/>
      <c r="AM1352" s="318">
        <f>SUM(AL1352*O1352)</f>
        <v>0</v>
      </c>
      <c r="AN1352" s="44"/>
      <c r="AO1352" s="317">
        <f>SUM(AN1352*O1352)</f>
        <v>0</v>
      </c>
      <c r="AP1352" s="43"/>
      <c r="AQ1352" s="318">
        <f>SUM(AP1352*O1352)</f>
        <v>0</v>
      </c>
      <c r="AR1352" s="44"/>
      <c r="AS1352" s="317">
        <f>SUM(AR1352*O1352)</f>
        <v>0</v>
      </c>
      <c r="AT1352" s="43"/>
      <c r="AU1352" s="318">
        <f>SUM(AT1352*O1352)</f>
        <v>0</v>
      </c>
      <c r="AV1352" s="44"/>
      <c r="AW1352" s="317">
        <f>SUM(AV1352*O1352)</f>
        <v>0</v>
      </c>
      <c r="AX1352" s="43"/>
      <c r="AY1352" s="318">
        <f>SUM(AX1352*O1352)</f>
        <v>0</v>
      </c>
      <c r="AZ1352" s="44"/>
      <c r="BA1352" s="317">
        <f>SUM(AZ1352*O1352)</f>
        <v>0</v>
      </c>
      <c r="BB1352" s="43"/>
      <c r="BC1352" s="318">
        <f>SUM(BB1352*O1352)</f>
        <v>0</v>
      </c>
      <c r="BD1352" s="44"/>
      <c r="BE1352" s="317">
        <f>SUM(BD1352*O1352)</f>
        <v>0</v>
      </c>
    </row>
    <row r="1353" spans="1:57" ht="25.5" x14ac:dyDescent="0.2">
      <c r="A1353" s="186">
        <v>475</v>
      </c>
      <c r="B1353" s="73" t="s">
        <v>90</v>
      </c>
      <c r="C1353" s="73" t="s">
        <v>99</v>
      </c>
      <c r="D1353" s="74" t="s">
        <v>901</v>
      </c>
      <c r="E1353" s="74" t="s">
        <v>10</v>
      </c>
      <c r="F1353" s="75">
        <v>5</v>
      </c>
      <c r="G1353" s="74" t="s">
        <v>1151</v>
      </c>
      <c r="H1353" s="76" t="s">
        <v>1151</v>
      </c>
      <c r="I1353" s="74" t="s">
        <v>3400</v>
      </c>
      <c r="J1353" s="24" t="s">
        <v>3132</v>
      </c>
      <c r="K1353" s="186">
        <v>1</v>
      </c>
      <c r="L1353" s="77">
        <v>5.41</v>
      </c>
      <c r="M1353" s="77">
        <v>5.41</v>
      </c>
      <c r="N1353" s="77">
        <v>5.41</v>
      </c>
      <c r="O1353" s="220">
        <v>5.41</v>
      </c>
      <c r="P1353" s="371">
        <f>SUM(R1353,T1353,V1353,X1353,Z1353,AB1353,AD1353,AF1353,AH1353,AJ1353,AL1353,AN1353,AP1353,AR1353,AT1353,AV1353,AX1353,AZ1353,BB1353,BD1353)</f>
        <v>0</v>
      </c>
      <c r="Q1353" s="372">
        <f>SUM(P1353*O1353)</f>
        <v>0</v>
      </c>
      <c r="R1353" s="43"/>
      <c r="S1353" s="318">
        <f>SUM(R1353*O1353)</f>
        <v>0</v>
      </c>
      <c r="T1353" s="44"/>
      <c r="U1353" s="317">
        <f>SUM(T1353*O1353)</f>
        <v>0</v>
      </c>
      <c r="V1353" s="43"/>
      <c r="W1353" s="318">
        <f>SUM(V1353*O1353)</f>
        <v>0</v>
      </c>
      <c r="X1353" s="44"/>
      <c r="Y1353" s="317">
        <f>SUM(X1353*O1353)</f>
        <v>0</v>
      </c>
      <c r="Z1353" s="43"/>
      <c r="AA1353" s="318">
        <f>SUM(Z1353*O1353)</f>
        <v>0</v>
      </c>
      <c r="AB1353" s="44"/>
      <c r="AC1353" s="317">
        <f>SUM(AB1353*O1353)</f>
        <v>0</v>
      </c>
      <c r="AD1353" s="43"/>
      <c r="AE1353" s="318">
        <f>SUM(AD1353*O1353)</f>
        <v>0</v>
      </c>
      <c r="AF1353" s="44"/>
      <c r="AG1353" s="317">
        <f>SUM(AF1353*O1353)</f>
        <v>0</v>
      </c>
      <c r="AH1353" s="43"/>
      <c r="AI1353" s="318">
        <f>SUM(AH1353*O1353)</f>
        <v>0</v>
      </c>
      <c r="AJ1353" s="44"/>
      <c r="AK1353" s="317">
        <f>SUM(AJ1353*O1353)</f>
        <v>0</v>
      </c>
      <c r="AL1353" s="43"/>
      <c r="AM1353" s="318">
        <f>SUM(AL1353*O1353)</f>
        <v>0</v>
      </c>
      <c r="AN1353" s="44"/>
      <c r="AO1353" s="317">
        <f>SUM(AN1353*O1353)</f>
        <v>0</v>
      </c>
      <c r="AP1353" s="43"/>
      <c r="AQ1353" s="318">
        <f>SUM(AP1353*O1353)</f>
        <v>0</v>
      </c>
      <c r="AR1353" s="44"/>
      <c r="AS1353" s="317">
        <f>SUM(AR1353*O1353)</f>
        <v>0</v>
      </c>
      <c r="AT1353" s="43"/>
      <c r="AU1353" s="318">
        <f>SUM(AT1353*O1353)</f>
        <v>0</v>
      </c>
      <c r="AV1353" s="44"/>
      <c r="AW1353" s="317">
        <f>SUM(AV1353*O1353)</f>
        <v>0</v>
      </c>
      <c r="AX1353" s="43"/>
      <c r="AY1353" s="318">
        <f>SUM(AX1353*O1353)</f>
        <v>0</v>
      </c>
      <c r="AZ1353" s="44"/>
      <c r="BA1353" s="317">
        <f>SUM(AZ1353*O1353)</f>
        <v>0</v>
      </c>
      <c r="BB1353" s="43"/>
      <c r="BC1353" s="318">
        <f>SUM(BB1353*O1353)</f>
        <v>0</v>
      </c>
      <c r="BD1353" s="44"/>
      <c r="BE1353" s="317">
        <f>SUM(BD1353*O1353)</f>
        <v>0</v>
      </c>
    </row>
    <row r="1354" spans="1:57" ht="25.5" x14ac:dyDescent="0.2">
      <c r="A1354" s="187">
        <v>475</v>
      </c>
      <c r="B1354" s="25" t="s">
        <v>90</v>
      </c>
      <c r="C1354" s="25" t="s">
        <v>99</v>
      </c>
      <c r="D1354" s="29" t="s">
        <v>32</v>
      </c>
      <c r="E1354" s="28" t="s">
        <v>1908</v>
      </c>
      <c r="F1354" s="188">
        <v>5</v>
      </c>
      <c r="G1354" s="28" t="s">
        <v>2300</v>
      </c>
      <c r="H1354" s="89">
        <v>12485</v>
      </c>
      <c r="I1354" s="29" t="s">
        <v>3404</v>
      </c>
      <c r="J1354" s="79" t="s">
        <v>2338</v>
      </c>
      <c r="K1354" s="187">
        <v>2</v>
      </c>
      <c r="L1354" s="80">
        <v>6.34</v>
      </c>
      <c r="M1354" s="80">
        <v>6.34</v>
      </c>
      <c r="N1354" s="80">
        <v>6.34</v>
      </c>
      <c r="O1354" s="223">
        <v>6.34</v>
      </c>
      <c r="P1354" s="371">
        <f>SUM(R1354,T1354,V1354,X1354,Z1354,AB1354,AD1354,AF1354,AH1354,AJ1354,AL1354,AN1354,AP1354,AR1354,AT1354,AV1354,AX1354,AZ1354,BB1354,BD1354)</f>
        <v>0</v>
      </c>
      <c r="Q1354" s="372">
        <f>SUM(P1354*O1354)</f>
        <v>0</v>
      </c>
      <c r="R1354" s="43"/>
      <c r="S1354" s="318">
        <f>SUM(R1354*O1354)</f>
        <v>0</v>
      </c>
      <c r="T1354" s="44"/>
      <c r="U1354" s="317">
        <f>SUM(T1354*O1354)</f>
        <v>0</v>
      </c>
      <c r="V1354" s="43"/>
      <c r="W1354" s="318">
        <f>SUM(V1354*O1354)</f>
        <v>0</v>
      </c>
      <c r="X1354" s="44"/>
      <c r="Y1354" s="317">
        <f>SUM(X1354*O1354)</f>
        <v>0</v>
      </c>
      <c r="Z1354" s="43"/>
      <c r="AA1354" s="318">
        <f>SUM(Z1354*O1354)</f>
        <v>0</v>
      </c>
      <c r="AB1354" s="44"/>
      <c r="AC1354" s="317">
        <f>SUM(AB1354*O1354)</f>
        <v>0</v>
      </c>
      <c r="AD1354" s="43"/>
      <c r="AE1354" s="318">
        <f>SUM(AD1354*O1354)</f>
        <v>0</v>
      </c>
      <c r="AF1354" s="44"/>
      <c r="AG1354" s="317">
        <f>SUM(AF1354*O1354)</f>
        <v>0</v>
      </c>
      <c r="AH1354" s="43"/>
      <c r="AI1354" s="318">
        <f>SUM(AH1354*O1354)</f>
        <v>0</v>
      </c>
      <c r="AJ1354" s="44"/>
      <c r="AK1354" s="317">
        <f>SUM(AJ1354*O1354)</f>
        <v>0</v>
      </c>
      <c r="AL1354" s="43"/>
      <c r="AM1354" s="318">
        <f>SUM(AL1354*O1354)</f>
        <v>0</v>
      </c>
      <c r="AN1354" s="44"/>
      <c r="AO1354" s="317">
        <f>SUM(AN1354*O1354)</f>
        <v>0</v>
      </c>
      <c r="AP1354" s="43"/>
      <c r="AQ1354" s="318">
        <f>SUM(AP1354*O1354)</f>
        <v>0</v>
      </c>
      <c r="AR1354" s="44"/>
      <c r="AS1354" s="317">
        <f>SUM(AR1354*O1354)</f>
        <v>0</v>
      </c>
      <c r="AT1354" s="43"/>
      <c r="AU1354" s="318">
        <f>SUM(AT1354*O1354)</f>
        <v>0</v>
      </c>
      <c r="AV1354" s="44"/>
      <c r="AW1354" s="317">
        <f>SUM(AV1354*O1354)</f>
        <v>0</v>
      </c>
      <c r="AX1354" s="43"/>
      <c r="AY1354" s="318">
        <f>SUM(AX1354*O1354)</f>
        <v>0</v>
      </c>
      <c r="AZ1354" s="44"/>
      <c r="BA1354" s="317">
        <f>SUM(AZ1354*O1354)</f>
        <v>0</v>
      </c>
      <c r="BB1354" s="43"/>
      <c r="BC1354" s="318">
        <f>SUM(BB1354*O1354)</f>
        <v>0</v>
      </c>
      <c r="BD1354" s="44"/>
      <c r="BE1354" s="317">
        <f>SUM(BD1354*O1354)</f>
        <v>0</v>
      </c>
    </row>
    <row r="1355" spans="1:57" ht="38.25" x14ac:dyDescent="0.2">
      <c r="A1355" s="263">
        <v>476</v>
      </c>
      <c r="B1355" s="264" t="s">
        <v>90</v>
      </c>
      <c r="C1355" s="260" t="s">
        <v>91</v>
      </c>
      <c r="D1355" s="315" t="s">
        <v>4678</v>
      </c>
      <c r="E1355" s="266" t="s">
        <v>2340</v>
      </c>
      <c r="F1355" s="265">
        <v>24</v>
      </c>
      <c r="G1355" s="266" t="s">
        <v>4627</v>
      </c>
      <c r="H1355" s="320" t="s">
        <v>4406</v>
      </c>
      <c r="I1355" s="266" t="s">
        <v>3747</v>
      </c>
      <c r="J1355" s="316" t="s">
        <v>4733</v>
      </c>
      <c r="K1355" s="263"/>
      <c r="L1355" s="267"/>
      <c r="M1355" s="267"/>
      <c r="N1355" s="267"/>
      <c r="O1355" s="360">
        <v>2.75</v>
      </c>
      <c r="P1355" s="371">
        <f>SUM(R1355,T1355,V1355,X1355,Z1355,AB1355,AD1355,AF1355,AH1355,AJ1355,AL1355,AN1355,AP1355,AR1355,AT1355,AV1355,AX1355,AZ1355,BB1355,BD1355)</f>
        <v>0</v>
      </c>
      <c r="Q1355" s="372">
        <f>SUM(P1355*O1355)</f>
        <v>0</v>
      </c>
      <c r="R1355" s="43"/>
      <c r="S1355" s="318">
        <f>SUM(R1355*O1355)</f>
        <v>0</v>
      </c>
      <c r="T1355" s="44"/>
      <c r="U1355" s="317">
        <f>SUM(T1355*O1355)</f>
        <v>0</v>
      </c>
      <c r="V1355" s="43"/>
      <c r="W1355" s="318">
        <f>SUM(V1355*O1355)</f>
        <v>0</v>
      </c>
      <c r="X1355" s="44"/>
      <c r="Y1355" s="317">
        <f>SUM(X1355*O1355)</f>
        <v>0</v>
      </c>
      <c r="Z1355" s="43"/>
      <c r="AA1355" s="318">
        <f>SUM(Z1355*O1355)</f>
        <v>0</v>
      </c>
      <c r="AB1355" s="44"/>
      <c r="AC1355" s="317">
        <f>SUM(AB1355*O1355)</f>
        <v>0</v>
      </c>
      <c r="AD1355" s="43"/>
      <c r="AE1355" s="318">
        <f>SUM(AD1355*O1355)</f>
        <v>0</v>
      </c>
      <c r="AF1355" s="44"/>
      <c r="AG1355" s="317">
        <f>SUM(AF1355*O1355)</f>
        <v>0</v>
      </c>
      <c r="AH1355" s="43"/>
      <c r="AI1355" s="318">
        <f>SUM(AH1355*O1355)</f>
        <v>0</v>
      </c>
      <c r="AJ1355" s="44"/>
      <c r="AK1355" s="317">
        <f>SUM(AJ1355*O1355)</f>
        <v>0</v>
      </c>
      <c r="AL1355" s="43"/>
      <c r="AM1355" s="318">
        <f>SUM(AL1355*O1355)</f>
        <v>0</v>
      </c>
      <c r="AN1355" s="44"/>
      <c r="AO1355" s="317">
        <f>SUM(AN1355*O1355)</f>
        <v>0</v>
      </c>
      <c r="AP1355" s="43"/>
      <c r="AQ1355" s="318">
        <f>SUM(AP1355*O1355)</f>
        <v>0</v>
      </c>
      <c r="AR1355" s="44"/>
      <c r="AS1355" s="317">
        <f>SUM(AR1355*O1355)</f>
        <v>0</v>
      </c>
      <c r="AT1355" s="43"/>
      <c r="AU1355" s="318">
        <f>SUM(AT1355*O1355)</f>
        <v>0</v>
      </c>
      <c r="AV1355" s="44"/>
      <c r="AW1355" s="317">
        <f>SUM(AV1355*O1355)</f>
        <v>0</v>
      </c>
      <c r="AX1355" s="43"/>
      <c r="AY1355" s="318">
        <f>SUM(AX1355*O1355)</f>
        <v>0</v>
      </c>
      <c r="AZ1355" s="44"/>
      <c r="BA1355" s="317">
        <f>SUM(AZ1355*O1355)</f>
        <v>0</v>
      </c>
      <c r="BB1355" s="43"/>
      <c r="BC1355" s="318">
        <f>SUM(BB1355*O1355)</f>
        <v>0</v>
      </c>
      <c r="BD1355" s="44"/>
      <c r="BE1355" s="317">
        <f>SUM(BD1355*O1355)</f>
        <v>0</v>
      </c>
    </row>
    <row r="1356" spans="1:57" ht="38.25" x14ac:dyDescent="0.2">
      <c r="A1356" s="186">
        <v>476</v>
      </c>
      <c r="B1356" s="73" t="s">
        <v>90</v>
      </c>
      <c r="C1356" s="73" t="s">
        <v>91</v>
      </c>
      <c r="D1356" s="74" t="s">
        <v>725</v>
      </c>
      <c r="E1356" s="74" t="s">
        <v>10</v>
      </c>
      <c r="F1356" s="75">
        <v>24</v>
      </c>
      <c r="G1356" s="74" t="s">
        <v>3092</v>
      </c>
      <c r="H1356" s="76" t="s">
        <v>3092</v>
      </c>
      <c r="I1356" s="74" t="s">
        <v>3400</v>
      </c>
      <c r="J1356" s="24" t="s">
        <v>3132</v>
      </c>
      <c r="K1356" s="186">
        <v>1</v>
      </c>
      <c r="L1356" s="144">
        <v>3.2</v>
      </c>
      <c r="M1356" s="77">
        <v>3.2</v>
      </c>
      <c r="N1356" s="77">
        <v>3.2</v>
      </c>
      <c r="O1356" s="220">
        <v>3.2</v>
      </c>
      <c r="P1356" s="371">
        <f>SUM(R1356,T1356,V1356,X1356,Z1356,AB1356,AD1356,AF1356,AH1356,AJ1356,AL1356,AN1356,AP1356,AR1356,AT1356,AV1356,AX1356,AZ1356,BB1356,BD1356)</f>
        <v>0</v>
      </c>
      <c r="Q1356" s="372">
        <f>SUM(P1356*O1356)</f>
        <v>0</v>
      </c>
      <c r="R1356" s="43"/>
      <c r="S1356" s="318">
        <f>SUM(R1356*O1356)</f>
        <v>0</v>
      </c>
      <c r="T1356" s="44"/>
      <c r="U1356" s="317">
        <f>SUM(T1356*O1356)</f>
        <v>0</v>
      </c>
      <c r="V1356" s="43"/>
      <c r="W1356" s="318">
        <f>SUM(V1356*O1356)</f>
        <v>0</v>
      </c>
      <c r="X1356" s="44"/>
      <c r="Y1356" s="317">
        <f>SUM(X1356*O1356)</f>
        <v>0</v>
      </c>
      <c r="Z1356" s="43"/>
      <c r="AA1356" s="318">
        <f>SUM(Z1356*O1356)</f>
        <v>0</v>
      </c>
      <c r="AB1356" s="44"/>
      <c r="AC1356" s="317">
        <f>SUM(AB1356*O1356)</f>
        <v>0</v>
      </c>
      <c r="AD1356" s="43"/>
      <c r="AE1356" s="318">
        <f>SUM(AD1356*O1356)</f>
        <v>0</v>
      </c>
      <c r="AF1356" s="44"/>
      <c r="AG1356" s="317">
        <f>SUM(AF1356*O1356)</f>
        <v>0</v>
      </c>
      <c r="AH1356" s="43"/>
      <c r="AI1356" s="318">
        <f>SUM(AH1356*O1356)</f>
        <v>0</v>
      </c>
      <c r="AJ1356" s="44"/>
      <c r="AK1356" s="317">
        <f>SUM(AJ1356*O1356)</f>
        <v>0</v>
      </c>
      <c r="AL1356" s="43"/>
      <c r="AM1356" s="318">
        <f>SUM(AL1356*O1356)</f>
        <v>0</v>
      </c>
      <c r="AN1356" s="44"/>
      <c r="AO1356" s="317">
        <f>SUM(AN1356*O1356)</f>
        <v>0</v>
      </c>
      <c r="AP1356" s="43"/>
      <c r="AQ1356" s="318">
        <f>SUM(AP1356*O1356)</f>
        <v>0</v>
      </c>
      <c r="AR1356" s="44"/>
      <c r="AS1356" s="317">
        <f>SUM(AR1356*O1356)</f>
        <v>0</v>
      </c>
      <c r="AT1356" s="43"/>
      <c r="AU1356" s="318">
        <f>SUM(AT1356*O1356)</f>
        <v>0</v>
      </c>
      <c r="AV1356" s="44"/>
      <c r="AW1356" s="317">
        <f>SUM(AV1356*O1356)</f>
        <v>0</v>
      </c>
      <c r="AX1356" s="43"/>
      <c r="AY1356" s="318">
        <f>SUM(AX1356*O1356)</f>
        <v>0</v>
      </c>
      <c r="AZ1356" s="44"/>
      <c r="BA1356" s="317">
        <f>SUM(AZ1356*O1356)</f>
        <v>0</v>
      </c>
      <c r="BB1356" s="43"/>
      <c r="BC1356" s="318">
        <f>SUM(BB1356*O1356)</f>
        <v>0</v>
      </c>
      <c r="BD1356" s="44"/>
      <c r="BE1356" s="317">
        <f>SUM(BD1356*O1356)</f>
        <v>0</v>
      </c>
    </row>
    <row r="1357" spans="1:57" ht="38.25" x14ac:dyDescent="0.2">
      <c r="A1357" s="263">
        <v>477</v>
      </c>
      <c r="B1357" s="264" t="s">
        <v>90</v>
      </c>
      <c r="C1357" s="260" t="s">
        <v>1105</v>
      </c>
      <c r="D1357" s="315" t="s">
        <v>4678</v>
      </c>
      <c r="E1357" s="266" t="s">
        <v>2340</v>
      </c>
      <c r="F1357" s="265">
        <v>248</v>
      </c>
      <c r="G1357" s="266" t="s">
        <v>4628</v>
      </c>
      <c r="H1357" s="320" t="s">
        <v>4407</v>
      </c>
      <c r="I1357" s="266" t="s">
        <v>3747</v>
      </c>
      <c r="J1357" s="316" t="s">
        <v>4733</v>
      </c>
      <c r="K1357" s="263"/>
      <c r="L1357" s="267"/>
      <c r="M1357" s="267"/>
      <c r="N1357" s="267"/>
      <c r="O1357" s="360">
        <v>10.35</v>
      </c>
      <c r="P1357" s="371">
        <f>SUM(R1357,T1357,V1357,X1357,Z1357,AB1357,AD1357,AF1357,AH1357,AJ1357,AL1357,AN1357,AP1357,AR1357,AT1357,AV1357,AX1357,AZ1357,BB1357,BD1357)</f>
        <v>0</v>
      </c>
      <c r="Q1357" s="372">
        <f>SUM(P1357*O1357)</f>
        <v>0</v>
      </c>
      <c r="R1357" s="43"/>
      <c r="S1357" s="318">
        <f>SUM(R1357*O1357)</f>
        <v>0</v>
      </c>
      <c r="T1357" s="44"/>
      <c r="U1357" s="317">
        <f>SUM(T1357*O1357)</f>
        <v>0</v>
      </c>
      <c r="V1357" s="43"/>
      <c r="W1357" s="318">
        <f>SUM(V1357*O1357)</f>
        <v>0</v>
      </c>
      <c r="X1357" s="44"/>
      <c r="Y1357" s="317">
        <f>SUM(X1357*O1357)</f>
        <v>0</v>
      </c>
      <c r="Z1357" s="43"/>
      <c r="AA1357" s="318">
        <f>SUM(Z1357*O1357)</f>
        <v>0</v>
      </c>
      <c r="AB1357" s="44"/>
      <c r="AC1357" s="317">
        <f>SUM(AB1357*O1357)</f>
        <v>0</v>
      </c>
      <c r="AD1357" s="43"/>
      <c r="AE1357" s="318">
        <f>SUM(AD1357*O1357)</f>
        <v>0</v>
      </c>
      <c r="AF1357" s="44"/>
      <c r="AG1357" s="317">
        <f>SUM(AF1357*O1357)</f>
        <v>0</v>
      </c>
      <c r="AH1357" s="43"/>
      <c r="AI1357" s="318">
        <f>SUM(AH1357*O1357)</f>
        <v>0</v>
      </c>
      <c r="AJ1357" s="44"/>
      <c r="AK1357" s="317">
        <f>SUM(AJ1357*O1357)</f>
        <v>0</v>
      </c>
      <c r="AL1357" s="43"/>
      <c r="AM1357" s="318">
        <f>SUM(AL1357*O1357)</f>
        <v>0</v>
      </c>
      <c r="AN1357" s="44"/>
      <c r="AO1357" s="317">
        <f>SUM(AN1357*O1357)</f>
        <v>0</v>
      </c>
      <c r="AP1357" s="43"/>
      <c r="AQ1357" s="318">
        <f>SUM(AP1357*O1357)</f>
        <v>0</v>
      </c>
      <c r="AR1357" s="44"/>
      <c r="AS1357" s="317">
        <f>SUM(AR1357*O1357)</f>
        <v>0</v>
      </c>
      <c r="AT1357" s="43"/>
      <c r="AU1357" s="318">
        <f>SUM(AT1357*O1357)</f>
        <v>0</v>
      </c>
      <c r="AV1357" s="44"/>
      <c r="AW1357" s="317">
        <f>SUM(AV1357*O1357)</f>
        <v>0</v>
      </c>
      <c r="AX1357" s="43"/>
      <c r="AY1357" s="318">
        <f>SUM(AX1357*O1357)</f>
        <v>0</v>
      </c>
      <c r="AZ1357" s="44"/>
      <c r="BA1357" s="317">
        <f>SUM(AZ1357*O1357)</f>
        <v>0</v>
      </c>
      <c r="BB1357" s="43"/>
      <c r="BC1357" s="318">
        <f>SUM(BB1357*O1357)</f>
        <v>0</v>
      </c>
      <c r="BD1357" s="44"/>
      <c r="BE1357" s="317">
        <f>SUM(BD1357*O1357)</f>
        <v>0</v>
      </c>
    </row>
    <row r="1358" spans="1:57" ht="38.25" x14ac:dyDescent="0.2">
      <c r="A1358" s="186">
        <v>477</v>
      </c>
      <c r="B1358" s="73" t="s">
        <v>90</v>
      </c>
      <c r="C1358" s="73" t="s">
        <v>1105</v>
      </c>
      <c r="D1358" s="74" t="s">
        <v>725</v>
      </c>
      <c r="E1358" s="74" t="s">
        <v>1084</v>
      </c>
      <c r="F1358" s="75">
        <v>1</v>
      </c>
      <c r="G1358" s="74" t="s">
        <v>3093</v>
      </c>
      <c r="H1358" s="76" t="s">
        <v>3093</v>
      </c>
      <c r="I1358" s="74" t="s">
        <v>3400</v>
      </c>
      <c r="J1358" s="24" t="s">
        <v>3132</v>
      </c>
      <c r="K1358" s="186">
        <v>1</v>
      </c>
      <c r="L1358" s="144">
        <v>13.3</v>
      </c>
      <c r="M1358" s="145">
        <v>10.07</v>
      </c>
      <c r="N1358" s="77">
        <v>10.57</v>
      </c>
      <c r="O1358" s="219">
        <v>11.1</v>
      </c>
      <c r="P1358" s="371">
        <f>SUM(R1358,T1358,V1358,X1358,Z1358,AB1358,AD1358,AF1358,AH1358,AJ1358,AL1358,AN1358,AP1358,AR1358,AT1358,AV1358,AX1358,AZ1358,BB1358,BD1358)</f>
        <v>0</v>
      </c>
      <c r="Q1358" s="372">
        <f>SUM(P1358*O1358)</f>
        <v>0</v>
      </c>
      <c r="R1358" s="43"/>
      <c r="S1358" s="318">
        <f>SUM(R1358*O1358)</f>
        <v>0</v>
      </c>
      <c r="T1358" s="44"/>
      <c r="U1358" s="317">
        <f>SUM(T1358*O1358)</f>
        <v>0</v>
      </c>
      <c r="V1358" s="43"/>
      <c r="W1358" s="318">
        <f>SUM(V1358*O1358)</f>
        <v>0</v>
      </c>
      <c r="X1358" s="44"/>
      <c r="Y1358" s="317">
        <f>SUM(X1358*O1358)</f>
        <v>0</v>
      </c>
      <c r="Z1358" s="43"/>
      <c r="AA1358" s="318">
        <f>SUM(Z1358*O1358)</f>
        <v>0</v>
      </c>
      <c r="AB1358" s="44"/>
      <c r="AC1358" s="317">
        <f>SUM(AB1358*O1358)</f>
        <v>0</v>
      </c>
      <c r="AD1358" s="43"/>
      <c r="AE1358" s="318">
        <f>SUM(AD1358*O1358)</f>
        <v>0</v>
      </c>
      <c r="AF1358" s="44"/>
      <c r="AG1358" s="317">
        <f>SUM(AF1358*O1358)</f>
        <v>0</v>
      </c>
      <c r="AH1358" s="43"/>
      <c r="AI1358" s="318">
        <f>SUM(AH1358*O1358)</f>
        <v>0</v>
      </c>
      <c r="AJ1358" s="44"/>
      <c r="AK1358" s="317">
        <f>SUM(AJ1358*O1358)</f>
        <v>0</v>
      </c>
      <c r="AL1358" s="43"/>
      <c r="AM1358" s="318">
        <f>SUM(AL1358*O1358)</f>
        <v>0</v>
      </c>
      <c r="AN1358" s="44"/>
      <c r="AO1358" s="317">
        <f>SUM(AN1358*O1358)</f>
        <v>0</v>
      </c>
      <c r="AP1358" s="43"/>
      <c r="AQ1358" s="318">
        <f>SUM(AP1358*O1358)</f>
        <v>0</v>
      </c>
      <c r="AR1358" s="44"/>
      <c r="AS1358" s="317">
        <f>SUM(AR1358*O1358)</f>
        <v>0</v>
      </c>
      <c r="AT1358" s="43"/>
      <c r="AU1358" s="318">
        <f>SUM(AT1358*O1358)</f>
        <v>0</v>
      </c>
      <c r="AV1358" s="44"/>
      <c r="AW1358" s="317">
        <f>SUM(AV1358*O1358)</f>
        <v>0</v>
      </c>
      <c r="AX1358" s="43"/>
      <c r="AY1358" s="318">
        <f>SUM(AX1358*O1358)</f>
        <v>0</v>
      </c>
      <c r="AZ1358" s="44"/>
      <c r="BA1358" s="317">
        <f>SUM(AZ1358*O1358)</f>
        <v>0</v>
      </c>
      <c r="BB1358" s="43"/>
      <c r="BC1358" s="318">
        <f>SUM(BB1358*O1358)</f>
        <v>0</v>
      </c>
      <c r="BD1358" s="44"/>
      <c r="BE1358" s="317">
        <f>SUM(BD1358*O1358)</f>
        <v>0</v>
      </c>
    </row>
    <row r="1359" spans="1:57" ht="38.25" x14ac:dyDescent="0.2">
      <c r="A1359" s="186">
        <v>478</v>
      </c>
      <c r="B1359" s="73" t="s">
        <v>90</v>
      </c>
      <c r="C1359" s="73" t="s">
        <v>1106</v>
      </c>
      <c r="D1359" s="74" t="s">
        <v>32</v>
      </c>
      <c r="E1359" s="74" t="s">
        <v>1084</v>
      </c>
      <c r="F1359" s="75">
        <v>1</v>
      </c>
      <c r="G1359" s="74" t="s">
        <v>3094</v>
      </c>
      <c r="H1359" s="76" t="s">
        <v>3094</v>
      </c>
      <c r="I1359" s="74" t="s">
        <v>3400</v>
      </c>
      <c r="J1359" s="24" t="s">
        <v>3132</v>
      </c>
      <c r="K1359" s="186">
        <v>1</v>
      </c>
      <c r="L1359" s="77">
        <v>10.99</v>
      </c>
      <c r="M1359" s="77">
        <v>10.99</v>
      </c>
      <c r="N1359" s="144">
        <v>11.54</v>
      </c>
      <c r="O1359" s="220">
        <v>11.54</v>
      </c>
      <c r="P1359" s="371">
        <f>SUM(R1359,T1359,V1359,X1359,Z1359,AB1359,AD1359,AF1359,AH1359,AJ1359,AL1359,AN1359,AP1359,AR1359,AT1359,AV1359,AX1359,AZ1359,BB1359,BD1359)</f>
        <v>0</v>
      </c>
      <c r="Q1359" s="372">
        <f>SUM(P1359*O1359)</f>
        <v>0</v>
      </c>
      <c r="R1359" s="43"/>
      <c r="S1359" s="318">
        <f>SUM(R1359*O1359)</f>
        <v>0</v>
      </c>
      <c r="T1359" s="44"/>
      <c r="U1359" s="317">
        <f>SUM(T1359*O1359)</f>
        <v>0</v>
      </c>
      <c r="V1359" s="43"/>
      <c r="W1359" s="318">
        <f>SUM(V1359*O1359)</f>
        <v>0</v>
      </c>
      <c r="X1359" s="44"/>
      <c r="Y1359" s="317">
        <f>SUM(X1359*O1359)</f>
        <v>0</v>
      </c>
      <c r="Z1359" s="43"/>
      <c r="AA1359" s="318">
        <f>SUM(Z1359*O1359)</f>
        <v>0</v>
      </c>
      <c r="AB1359" s="44"/>
      <c r="AC1359" s="317">
        <f>SUM(AB1359*O1359)</f>
        <v>0</v>
      </c>
      <c r="AD1359" s="43"/>
      <c r="AE1359" s="318">
        <f>SUM(AD1359*O1359)</f>
        <v>0</v>
      </c>
      <c r="AF1359" s="44"/>
      <c r="AG1359" s="317">
        <f>SUM(AF1359*O1359)</f>
        <v>0</v>
      </c>
      <c r="AH1359" s="43"/>
      <c r="AI1359" s="318">
        <f>SUM(AH1359*O1359)</f>
        <v>0</v>
      </c>
      <c r="AJ1359" s="44"/>
      <c r="AK1359" s="317">
        <f>SUM(AJ1359*O1359)</f>
        <v>0</v>
      </c>
      <c r="AL1359" s="43"/>
      <c r="AM1359" s="318">
        <f>SUM(AL1359*O1359)</f>
        <v>0</v>
      </c>
      <c r="AN1359" s="44"/>
      <c r="AO1359" s="317">
        <f>SUM(AN1359*O1359)</f>
        <v>0</v>
      </c>
      <c r="AP1359" s="43"/>
      <c r="AQ1359" s="318">
        <f>SUM(AP1359*O1359)</f>
        <v>0</v>
      </c>
      <c r="AR1359" s="44"/>
      <c r="AS1359" s="317">
        <f>SUM(AR1359*O1359)</f>
        <v>0</v>
      </c>
      <c r="AT1359" s="43"/>
      <c r="AU1359" s="318">
        <f>SUM(AT1359*O1359)</f>
        <v>0</v>
      </c>
      <c r="AV1359" s="44"/>
      <c r="AW1359" s="317">
        <f>SUM(AV1359*O1359)</f>
        <v>0</v>
      </c>
      <c r="AX1359" s="43"/>
      <c r="AY1359" s="318">
        <f>SUM(AX1359*O1359)</f>
        <v>0</v>
      </c>
      <c r="AZ1359" s="44"/>
      <c r="BA1359" s="317">
        <f>SUM(AZ1359*O1359)</f>
        <v>0</v>
      </c>
      <c r="BB1359" s="43"/>
      <c r="BC1359" s="318">
        <f>SUM(BB1359*O1359)</f>
        <v>0</v>
      </c>
      <c r="BD1359" s="44"/>
      <c r="BE1359" s="317">
        <f>SUM(BD1359*O1359)</f>
        <v>0</v>
      </c>
    </row>
    <row r="1360" spans="1:57" ht="25.5" x14ac:dyDescent="0.2">
      <c r="A1360" s="186">
        <v>479</v>
      </c>
      <c r="B1360" s="73" t="s">
        <v>88</v>
      </c>
      <c r="C1360" s="73" t="s">
        <v>89</v>
      </c>
      <c r="D1360" s="74" t="s">
        <v>901</v>
      </c>
      <c r="E1360" s="74" t="s">
        <v>10</v>
      </c>
      <c r="F1360" s="75">
        <v>100</v>
      </c>
      <c r="G1360" s="74" t="s">
        <v>3095</v>
      </c>
      <c r="H1360" s="76" t="s">
        <v>3095</v>
      </c>
      <c r="I1360" s="74" t="s">
        <v>3400</v>
      </c>
      <c r="J1360" s="24" t="s">
        <v>3132</v>
      </c>
      <c r="K1360" s="186">
        <v>1</v>
      </c>
      <c r="L1360" s="144">
        <v>1.07</v>
      </c>
      <c r="M1360" s="144">
        <v>1.1200000000000001</v>
      </c>
      <c r="N1360" s="77">
        <v>1.1200000000000001</v>
      </c>
      <c r="O1360" s="219">
        <v>1.18</v>
      </c>
      <c r="P1360" s="371">
        <f>SUM(R1360,T1360,V1360,X1360,Z1360,AB1360,AD1360,AF1360,AH1360,AJ1360,AL1360,AN1360,AP1360,AR1360,AT1360,AV1360,AX1360,AZ1360,BB1360,BD1360)</f>
        <v>0</v>
      </c>
      <c r="Q1360" s="372">
        <f>SUM(P1360*O1360)</f>
        <v>0</v>
      </c>
      <c r="R1360" s="43"/>
      <c r="S1360" s="318">
        <f>SUM(R1360*O1360)</f>
        <v>0</v>
      </c>
      <c r="T1360" s="44"/>
      <c r="U1360" s="317">
        <f>SUM(T1360*O1360)</f>
        <v>0</v>
      </c>
      <c r="V1360" s="43"/>
      <c r="W1360" s="318">
        <f>SUM(V1360*O1360)</f>
        <v>0</v>
      </c>
      <c r="X1360" s="44"/>
      <c r="Y1360" s="317">
        <f>SUM(X1360*O1360)</f>
        <v>0</v>
      </c>
      <c r="Z1360" s="43"/>
      <c r="AA1360" s="318">
        <f>SUM(Z1360*O1360)</f>
        <v>0</v>
      </c>
      <c r="AB1360" s="44"/>
      <c r="AC1360" s="317">
        <f>SUM(AB1360*O1360)</f>
        <v>0</v>
      </c>
      <c r="AD1360" s="43"/>
      <c r="AE1360" s="318">
        <f>SUM(AD1360*O1360)</f>
        <v>0</v>
      </c>
      <c r="AF1360" s="44"/>
      <c r="AG1360" s="317">
        <f>SUM(AF1360*O1360)</f>
        <v>0</v>
      </c>
      <c r="AH1360" s="43"/>
      <c r="AI1360" s="318">
        <f>SUM(AH1360*O1360)</f>
        <v>0</v>
      </c>
      <c r="AJ1360" s="44"/>
      <c r="AK1360" s="317">
        <f>SUM(AJ1360*O1360)</f>
        <v>0</v>
      </c>
      <c r="AL1360" s="43"/>
      <c r="AM1360" s="318">
        <f>SUM(AL1360*O1360)</f>
        <v>0</v>
      </c>
      <c r="AN1360" s="44"/>
      <c r="AO1360" s="317">
        <f>SUM(AN1360*O1360)</f>
        <v>0</v>
      </c>
      <c r="AP1360" s="43"/>
      <c r="AQ1360" s="318">
        <f>SUM(AP1360*O1360)</f>
        <v>0</v>
      </c>
      <c r="AR1360" s="44"/>
      <c r="AS1360" s="317">
        <f>SUM(AR1360*O1360)</f>
        <v>0</v>
      </c>
      <c r="AT1360" s="43"/>
      <c r="AU1360" s="318">
        <f>SUM(AT1360*O1360)</f>
        <v>0</v>
      </c>
      <c r="AV1360" s="44"/>
      <c r="AW1360" s="317">
        <f>SUM(AV1360*O1360)</f>
        <v>0</v>
      </c>
      <c r="AX1360" s="43"/>
      <c r="AY1360" s="318">
        <f>SUM(AX1360*O1360)</f>
        <v>0</v>
      </c>
      <c r="AZ1360" s="44"/>
      <c r="BA1360" s="317">
        <f>SUM(AZ1360*O1360)</f>
        <v>0</v>
      </c>
      <c r="BB1360" s="43"/>
      <c r="BC1360" s="318">
        <f>SUM(BB1360*O1360)</f>
        <v>0</v>
      </c>
      <c r="BD1360" s="44"/>
      <c r="BE1360" s="317">
        <f>SUM(BD1360*O1360)</f>
        <v>0</v>
      </c>
    </row>
    <row r="1361" spans="1:57" ht="25.5" x14ac:dyDescent="0.2">
      <c r="A1361" s="187">
        <v>479</v>
      </c>
      <c r="B1361" s="25" t="s">
        <v>88</v>
      </c>
      <c r="C1361" s="25" t="s">
        <v>89</v>
      </c>
      <c r="D1361" s="29" t="s">
        <v>2025</v>
      </c>
      <c r="E1361" s="28" t="s">
        <v>1908</v>
      </c>
      <c r="F1361" s="188">
        <v>100</v>
      </c>
      <c r="G1361" s="28" t="s">
        <v>2267</v>
      </c>
      <c r="H1361" s="89">
        <v>11454</v>
      </c>
      <c r="I1361" s="29" t="s">
        <v>3404</v>
      </c>
      <c r="J1361" s="79" t="s">
        <v>2338</v>
      </c>
      <c r="K1361" s="187">
        <v>1</v>
      </c>
      <c r="L1361" s="146">
        <v>1.18</v>
      </c>
      <c r="M1361" s="80">
        <v>1.18</v>
      </c>
      <c r="N1361" s="80">
        <v>1.18</v>
      </c>
      <c r="O1361" s="223">
        <v>1.18</v>
      </c>
      <c r="P1361" s="371">
        <f>SUM(R1361,T1361,V1361,X1361,Z1361,AB1361,AD1361,AF1361,AH1361,AJ1361,AL1361,AN1361,AP1361,AR1361,AT1361,AV1361,AX1361,AZ1361,BB1361,BD1361)</f>
        <v>0</v>
      </c>
      <c r="Q1361" s="372">
        <f>SUM(P1361*O1361)</f>
        <v>0</v>
      </c>
      <c r="R1361" s="43"/>
      <c r="S1361" s="318">
        <f>SUM(R1361*O1361)</f>
        <v>0</v>
      </c>
      <c r="T1361" s="44"/>
      <c r="U1361" s="317">
        <f>SUM(T1361*O1361)</f>
        <v>0</v>
      </c>
      <c r="V1361" s="43"/>
      <c r="W1361" s="318">
        <f>SUM(V1361*O1361)</f>
        <v>0</v>
      </c>
      <c r="X1361" s="44"/>
      <c r="Y1361" s="317">
        <f>SUM(X1361*O1361)</f>
        <v>0</v>
      </c>
      <c r="Z1361" s="43"/>
      <c r="AA1361" s="318">
        <f>SUM(Z1361*O1361)</f>
        <v>0</v>
      </c>
      <c r="AB1361" s="44"/>
      <c r="AC1361" s="317">
        <f>SUM(AB1361*O1361)</f>
        <v>0</v>
      </c>
      <c r="AD1361" s="43"/>
      <c r="AE1361" s="318">
        <f>SUM(AD1361*O1361)</f>
        <v>0</v>
      </c>
      <c r="AF1361" s="44"/>
      <c r="AG1361" s="317">
        <f>SUM(AF1361*O1361)</f>
        <v>0</v>
      </c>
      <c r="AH1361" s="43"/>
      <c r="AI1361" s="318">
        <f>SUM(AH1361*O1361)</f>
        <v>0</v>
      </c>
      <c r="AJ1361" s="44"/>
      <c r="AK1361" s="317">
        <f>SUM(AJ1361*O1361)</f>
        <v>0</v>
      </c>
      <c r="AL1361" s="43"/>
      <c r="AM1361" s="318">
        <f>SUM(AL1361*O1361)</f>
        <v>0</v>
      </c>
      <c r="AN1361" s="44"/>
      <c r="AO1361" s="317">
        <f>SUM(AN1361*O1361)</f>
        <v>0</v>
      </c>
      <c r="AP1361" s="43"/>
      <c r="AQ1361" s="318">
        <f>SUM(AP1361*O1361)</f>
        <v>0</v>
      </c>
      <c r="AR1361" s="44"/>
      <c r="AS1361" s="317">
        <f>SUM(AR1361*O1361)</f>
        <v>0</v>
      </c>
      <c r="AT1361" s="43"/>
      <c r="AU1361" s="318">
        <f>SUM(AT1361*O1361)</f>
        <v>0</v>
      </c>
      <c r="AV1361" s="44"/>
      <c r="AW1361" s="317">
        <f>SUM(AV1361*O1361)</f>
        <v>0</v>
      </c>
      <c r="AX1361" s="43"/>
      <c r="AY1361" s="318">
        <f>SUM(AX1361*O1361)</f>
        <v>0</v>
      </c>
      <c r="AZ1361" s="44"/>
      <c r="BA1361" s="317">
        <f>SUM(AZ1361*O1361)</f>
        <v>0</v>
      </c>
      <c r="BB1361" s="43"/>
      <c r="BC1361" s="318">
        <f>SUM(BB1361*O1361)</f>
        <v>0</v>
      </c>
      <c r="BD1361" s="44"/>
      <c r="BE1361" s="317">
        <f>SUM(BD1361*O1361)</f>
        <v>0</v>
      </c>
    </row>
    <row r="1362" spans="1:57" ht="25.5" x14ac:dyDescent="0.2">
      <c r="A1362" s="263">
        <v>479</v>
      </c>
      <c r="B1362" s="264" t="s">
        <v>88</v>
      </c>
      <c r="C1362" s="260" t="s">
        <v>89</v>
      </c>
      <c r="D1362" s="315" t="s">
        <v>4052</v>
      </c>
      <c r="E1362" s="266" t="s">
        <v>2340</v>
      </c>
      <c r="F1362" s="265">
        <v>100</v>
      </c>
      <c r="G1362" s="266"/>
      <c r="H1362" s="320" t="s">
        <v>4408</v>
      </c>
      <c r="I1362" s="266" t="s">
        <v>3747</v>
      </c>
      <c r="J1362" s="316" t="s">
        <v>4733</v>
      </c>
      <c r="K1362" s="263"/>
      <c r="L1362" s="267"/>
      <c r="M1362" s="267"/>
      <c r="N1362" s="267"/>
      <c r="O1362" s="360">
        <v>2.66</v>
      </c>
      <c r="P1362" s="371">
        <f>SUM(R1362,T1362,V1362,X1362,Z1362,AB1362,AD1362,AF1362,AH1362,AJ1362,AL1362,AN1362,AP1362,AR1362,AT1362,AV1362,AX1362,AZ1362,BB1362,BD1362)</f>
        <v>0</v>
      </c>
      <c r="Q1362" s="372">
        <f>SUM(P1362*O1362)</f>
        <v>0</v>
      </c>
      <c r="R1362" s="43"/>
      <c r="S1362" s="318">
        <f>SUM(R1362*O1362)</f>
        <v>0</v>
      </c>
      <c r="T1362" s="44"/>
      <c r="U1362" s="317">
        <f>SUM(T1362*O1362)</f>
        <v>0</v>
      </c>
      <c r="V1362" s="43"/>
      <c r="W1362" s="318">
        <f>SUM(V1362*O1362)</f>
        <v>0</v>
      </c>
      <c r="X1362" s="44"/>
      <c r="Y1362" s="317">
        <f>SUM(X1362*O1362)</f>
        <v>0</v>
      </c>
      <c r="Z1362" s="43"/>
      <c r="AA1362" s="318">
        <f>SUM(Z1362*O1362)</f>
        <v>0</v>
      </c>
      <c r="AB1362" s="44"/>
      <c r="AC1362" s="317">
        <f>SUM(AB1362*O1362)</f>
        <v>0</v>
      </c>
      <c r="AD1362" s="43"/>
      <c r="AE1362" s="318">
        <f>SUM(AD1362*O1362)</f>
        <v>0</v>
      </c>
      <c r="AF1362" s="44"/>
      <c r="AG1362" s="317">
        <f>SUM(AF1362*O1362)</f>
        <v>0</v>
      </c>
      <c r="AH1362" s="43"/>
      <c r="AI1362" s="318">
        <f>SUM(AH1362*O1362)</f>
        <v>0</v>
      </c>
      <c r="AJ1362" s="44"/>
      <c r="AK1362" s="317">
        <f>SUM(AJ1362*O1362)</f>
        <v>0</v>
      </c>
      <c r="AL1362" s="43"/>
      <c r="AM1362" s="318">
        <f>SUM(AL1362*O1362)</f>
        <v>0</v>
      </c>
      <c r="AN1362" s="44"/>
      <c r="AO1362" s="317">
        <f>SUM(AN1362*O1362)</f>
        <v>0</v>
      </c>
      <c r="AP1362" s="43"/>
      <c r="AQ1362" s="318">
        <f>SUM(AP1362*O1362)</f>
        <v>0</v>
      </c>
      <c r="AR1362" s="44"/>
      <c r="AS1362" s="317">
        <f>SUM(AR1362*O1362)</f>
        <v>0</v>
      </c>
      <c r="AT1362" s="43"/>
      <c r="AU1362" s="318">
        <f>SUM(AT1362*O1362)</f>
        <v>0</v>
      </c>
      <c r="AV1362" s="44"/>
      <c r="AW1362" s="317">
        <f>SUM(AV1362*O1362)</f>
        <v>0</v>
      </c>
      <c r="AX1362" s="43"/>
      <c r="AY1362" s="318">
        <f>SUM(AX1362*O1362)</f>
        <v>0</v>
      </c>
      <c r="AZ1362" s="44"/>
      <c r="BA1362" s="317">
        <f>SUM(AZ1362*O1362)</f>
        <v>0</v>
      </c>
      <c r="BB1362" s="43"/>
      <c r="BC1362" s="318">
        <f>SUM(BB1362*O1362)</f>
        <v>0</v>
      </c>
      <c r="BD1362" s="44"/>
      <c r="BE1362" s="317">
        <f>SUM(BD1362*O1362)</f>
        <v>0</v>
      </c>
    </row>
    <row r="1363" spans="1:57" ht="25.5" x14ac:dyDescent="0.2">
      <c r="A1363" s="186">
        <v>480</v>
      </c>
      <c r="B1363" s="73" t="s">
        <v>88</v>
      </c>
      <c r="C1363" s="73" t="s">
        <v>1822</v>
      </c>
      <c r="D1363" s="74" t="s">
        <v>901</v>
      </c>
      <c r="E1363" s="74" t="s">
        <v>10</v>
      </c>
      <c r="F1363" s="75">
        <v>100</v>
      </c>
      <c r="G1363" s="74" t="s">
        <v>3096</v>
      </c>
      <c r="H1363" s="76" t="s">
        <v>3096</v>
      </c>
      <c r="I1363" s="74" t="s">
        <v>3400</v>
      </c>
      <c r="J1363" s="24" t="s">
        <v>3132</v>
      </c>
      <c r="K1363" s="186">
        <v>1</v>
      </c>
      <c r="L1363" s="144">
        <v>1.1200000000000001</v>
      </c>
      <c r="M1363" s="144">
        <v>1.18</v>
      </c>
      <c r="N1363" s="77">
        <v>1.18</v>
      </c>
      <c r="O1363" s="220">
        <v>1.18</v>
      </c>
      <c r="P1363" s="371">
        <f>SUM(R1363,T1363,V1363,X1363,Z1363,AB1363,AD1363,AF1363,AH1363,AJ1363,AL1363,AN1363,AP1363,AR1363,AT1363,AV1363,AX1363,AZ1363,BB1363,BD1363)</f>
        <v>0</v>
      </c>
      <c r="Q1363" s="372">
        <f>SUM(P1363*O1363)</f>
        <v>0</v>
      </c>
      <c r="R1363" s="43"/>
      <c r="S1363" s="318">
        <f>SUM(R1363*O1363)</f>
        <v>0</v>
      </c>
      <c r="T1363" s="44"/>
      <c r="U1363" s="317">
        <f>SUM(T1363*O1363)</f>
        <v>0</v>
      </c>
      <c r="V1363" s="43"/>
      <c r="W1363" s="318">
        <f>SUM(V1363*O1363)</f>
        <v>0</v>
      </c>
      <c r="X1363" s="44"/>
      <c r="Y1363" s="317">
        <f>SUM(X1363*O1363)</f>
        <v>0</v>
      </c>
      <c r="Z1363" s="43"/>
      <c r="AA1363" s="318">
        <f>SUM(Z1363*O1363)</f>
        <v>0</v>
      </c>
      <c r="AB1363" s="44"/>
      <c r="AC1363" s="317">
        <f>SUM(AB1363*O1363)</f>
        <v>0</v>
      </c>
      <c r="AD1363" s="43"/>
      <c r="AE1363" s="318">
        <f>SUM(AD1363*O1363)</f>
        <v>0</v>
      </c>
      <c r="AF1363" s="44"/>
      <c r="AG1363" s="317">
        <f>SUM(AF1363*O1363)</f>
        <v>0</v>
      </c>
      <c r="AH1363" s="43"/>
      <c r="AI1363" s="318">
        <f>SUM(AH1363*O1363)</f>
        <v>0</v>
      </c>
      <c r="AJ1363" s="44"/>
      <c r="AK1363" s="317">
        <f>SUM(AJ1363*O1363)</f>
        <v>0</v>
      </c>
      <c r="AL1363" s="43"/>
      <c r="AM1363" s="318">
        <f>SUM(AL1363*O1363)</f>
        <v>0</v>
      </c>
      <c r="AN1363" s="44"/>
      <c r="AO1363" s="317">
        <f>SUM(AN1363*O1363)</f>
        <v>0</v>
      </c>
      <c r="AP1363" s="43"/>
      <c r="AQ1363" s="318">
        <f>SUM(AP1363*O1363)</f>
        <v>0</v>
      </c>
      <c r="AR1363" s="44"/>
      <c r="AS1363" s="317">
        <f>SUM(AR1363*O1363)</f>
        <v>0</v>
      </c>
      <c r="AT1363" s="43"/>
      <c r="AU1363" s="318">
        <f>SUM(AT1363*O1363)</f>
        <v>0</v>
      </c>
      <c r="AV1363" s="44"/>
      <c r="AW1363" s="317">
        <f>SUM(AV1363*O1363)</f>
        <v>0</v>
      </c>
      <c r="AX1363" s="43"/>
      <c r="AY1363" s="318">
        <f>SUM(AX1363*O1363)</f>
        <v>0</v>
      </c>
      <c r="AZ1363" s="44"/>
      <c r="BA1363" s="317">
        <f>SUM(AZ1363*O1363)</f>
        <v>0</v>
      </c>
      <c r="BB1363" s="43"/>
      <c r="BC1363" s="318">
        <f>SUM(BB1363*O1363)</f>
        <v>0</v>
      </c>
      <c r="BD1363" s="44"/>
      <c r="BE1363" s="317">
        <f>SUM(BD1363*O1363)</f>
        <v>0</v>
      </c>
    </row>
    <row r="1364" spans="1:57" ht="25.5" x14ac:dyDescent="0.2">
      <c r="A1364" s="263">
        <v>480</v>
      </c>
      <c r="B1364" s="264" t="s">
        <v>88</v>
      </c>
      <c r="C1364" s="260" t="s">
        <v>1822</v>
      </c>
      <c r="D1364" s="315" t="s">
        <v>4052</v>
      </c>
      <c r="E1364" s="266" t="s">
        <v>2340</v>
      </c>
      <c r="F1364" s="265">
        <v>100</v>
      </c>
      <c r="G1364" s="266"/>
      <c r="H1364" s="320" t="s">
        <v>4409</v>
      </c>
      <c r="I1364" s="266" t="s">
        <v>3747</v>
      </c>
      <c r="J1364" s="316" t="s">
        <v>4733</v>
      </c>
      <c r="K1364" s="263"/>
      <c r="L1364" s="267"/>
      <c r="M1364" s="267"/>
      <c r="N1364" s="267"/>
      <c r="O1364" s="360">
        <v>2.66</v>
      </c>
      <c r="P1364" s="371">
        <f>SUM(R1364,T1364,V1364,X1364,Z1364,AB1364,AD1364,AF1364,AH1364,AJ1364,AL1364,AN1364,AP1364,AR1364,AT1364,AV1364,AX1364,AZ1364,BB1364,BD1364)</f>
        <v>0</v>
      </c>
      <c r="Q1364" s="372">
        <f>SUM(P1364*O1364)</f>
        <v>0</v>
      </c>
      <c r="R1364" s="43"/>
      <c r="S1364" s="318">
        <f>SUM(R1364*O1364)</f>
        <v>0</v>
      </c>
      <c r="T1364" s="44"/>
      <c r="U1364" s="317">
        <f>SUM(T1364*O1364)</f>
        <v>0</v>
      </c>
      <c r="V1364" s="43"/>
      <c r="W1364" s="318">
        <f>SUM(V1364*O1364)</f>
        <v>0</v>
      </c>
      <c r="X1364" s="44"/>
      <c r="Y1364" s="317">
        <f>SUM(X1364*O1364)</f>
        <v>0</v>
      </c>
      <c r="Z1364" s="43"/>
      <c r="AA1364" s="318">
        <f>SUM(Z1364*O1364)</f>
        <v>0</v>
      </c>
      <c r="AB1364" s="44"/>
      <c r="AC1364" s="317">
        <f>SUM(AB1364*O1364)</f>
        <v>0</v>
      </c>
      <c r="AD1364" s="43"/>
      <c r="AE1364" s="318">
        <f>SUM(AD1364*O1364)</f>
        <v>0</v>
      </c>
      <c r="AF1364" s="44"/>
      <c r="AG1364" s="317">
        <f>SUM(AF1364*O1364)</f>
        <v>0</v>
      </c>
      <c r="AH1364" s="43"/>
      <c r="AI1364" s="318">
        <f>SUM(AH1364*O1364)</f>
        <v>0</v>
      </c>
      <c r="AJ1364" s="44"/>
      <c r="AK1364" s="317">
        <f>SUM(AJ1364*O1364)</f>
        <v>0</v>
      </c>
      <c r="AL1364" s="43"/>
      <c r="AM1364" s="318">
        <f>SUM(AL1364*O1364)</f>
        <v>0</v>
      </c>
      <c r="AN1364" s="44"/>
      <c r="AO1364" s="317">
        <f>SUM(AN1364*O1364)</f>
        <v>0</v>
      </c>
      <c r="AP1364" s="43"/>
      <c r="AQ1364" s="318">
        <f>SUM(AP1364*O1364)</f>
        <v>0</v>
      </c>
      <c r="AR1364" s="44"/>
      <c r="AS1364" s="317">
        <f>SUM(AR1364*O1364)</f>
        <v>0</v>
      </c>
      <c r="AT1364" s="43"/>
      <c r="AU1364" s="318">
        <f>SUM(AT1364*O1364)</f>
        <v>0</v>
      </c>
      <c r="AV1364" s="44"/>
      <c r="AW1364" s="317">
        <f>SUM(AV1364*O1364)</f>
        <v>0</v>
      </c>
      <c r="AX1364" s="43"/>
      <c r="AY1364" s="318">
        <f>SUM(AX1364*O1364)</f>
        <v>0</v>
      </c>
      <c r="AZ1364" s="44"/>
      <c r="BA1364" s="317">
        <f>SUM(AZ1364*O1364)</f>
        <v>0</v>
      </c>
      <c r="BB1364" s="43"/>
      <c r="BC1364" s="318">
        <f>SUM(BB1364*O1364)</f>
        <v>0</v>
      </c>
      <c r="BD1364" s="44"/>
      <c r="BE1364" s="317">
        <f>SUM(BD1364*O1364)</f>
        <v>0</v>
      </c>
    </row>
    <row r="1365" spans="1:57" ht="25.5" x14ac:dyDescent="0.2">
      <c r="A1365" s="186">
        <v>481</v>
      </c>
      <c r="B1365" s="73" t="s">
        <v>87</v>
      </c>
      <c r="C1365" s="73" t="s">
        <v>851</v>
      </c>
      <c r="D1365" s="74" t="s">
        <v>901</v>
      </c>
      <c r="E1365" s="74" t="s">
        <v>10</v>
      </c>
      <c r="F1365" s="75">
        <v>100</v>
      </c>
      <c r="G1365" s="74" t="s">
        <v>3097</v>
      </c>
      <c r="H1365" s="76" t="s">
        <v>3097</v>
      </c>
      <c r="I1365" s="74" t="s">
        <v>3400</v>
      </c>
      <c r="J1365" s="24" t="s">
        <v>3132</v>
      </c>
      <c r="K1365" s="186">
        <v>1</v>
      </c>
      <c r="L1365" s="144">
        <v>5.83</v>
      </c>
      <c r="M1365" s="144">
        <v>6.12</v>
      </c>
      <c r="N1365" s="144">
        <v>6.43</v>
      </c>
      <c r="O1365" s="219">
        <v>6.75</v>
      </c>
      <c r="P1365" s="371">
        <f>SUM(R1365,T1365,V1365,X1365,Z1365,AB1365,AD1365,AF1365,AH1365,AJ1365,AL1365,AN1365,AP1365,AR1365,AT1365,AV1365,AX1365,AZ1365,BB1365,BD1365)</f>
        <v>0</v>
      </c>
      <c r="Q1365" s="372">
        <f>SUM(P1365*O1365)</f>
        <v>0</v>
      </c>
      <c r="R1365" s="43"/>
      <c r="S1365" s="318">
        <f>SUM(R1365*O1365)</f>
        <v>0</v>
      </c>
      <c r="T1365" s="44"/>
      <c r="U1365" s="317">
        <f>SUM(T1365*O1365)</f>
        <v>0</v>
      </c>
      <c r="V1365" s="43"/>
      <c r="W1365" s="318">
        <f>SUM(V1365*O1365)</f>
        <v>0</v>
      </c>
      <c r="X1365" s="44"/>
      <c r="Y1365" s="317">
        <f>SUM(X1365*O1365)</f>
        <v>0</v>
      </c>
      <c r="Z1365" s="43"/>
      <c r="AA1365" s="318">
        <f>SUM(Z1365*O1365)</f>
        <v>0</v>
      </c>
      <c r="AB1365" s="44"/>
      <c r="AC1365" s="317">
        <f>SUM(AB1365*O1365)</f>
        <v>0</v>
      </c>
      <c r="AD1365" s="43"/>
      <c r="AE1365" s="318">
        <f>SUM(AD1365*O1365)</f>
        <v>0</v>
      </c>
      <c r="AF1365" s="44"/>
      <c r="AG1365" s="317">
        <f>SUM(AF1365*O1365)</f>
        <v>0</v>
      </c>
      <c r="AH1365" s="43"/>
      <c r="AI1365" s="318">
        <f>SUM(AH1365*O1365)</f>
        <v>0</v>
      </c>
      <c r="AJ1365" s="44"/>
      <c r="AK1365" s="317">
        <f>SUM(AJ1365*O1365)</f>
        <v>0</v>
      </c>
      <c r="AL1365" s="43"/>
      <c r="AM1365" s="318">
        <f>SUM(AL1365*O1365)</f>
        <v>0</v>
      </c>
      <c r="AN1365" s="44"/>
      <c r="AO1365" s="317">
        <f>SUM(AN1365*O1365)</f>
        <v>0</v>
      </c>
      <c r="AP1365" s="43"/>
      <c r="AQ1365" s="318">
        <f>SUM(AP1365*O1365)</f>
        <v>0</v>
      </c>
      <c r="AR1365" s="44"/>
      <c r="AS1365" s="317">
        <f>SUM(AR1365*O1365)</f>
        <v>0</v>
      </c>
      <c r="AT1365" s="43"/>
      <c r="AU1365" s="318">
        <f>SUM(AT1365*O1365)</f>
        <v>0</v>
      </c>
      <c r="AV1365" s="44"/>
      <c r="AW1365" s="317">
        <f>SUM(AV1365*O1365)</f>
        <v>0</v>
      </c>
      <c r="AX1365" s="43"/>
      <c r="AY1365" s="318">
        <f>SUM(AX1365*O1365)</f>
        <v>0</v>
      </c>
      <c r="AZ1365" s="44"/>
      <c r="BA1365" s="317">
        <f>SUM(AZ1365*O1365)</f>
        <v>0</v>
      </c>
      <c r="BB1365" s="43"/>
      <c r="BC1365" s="318">
        <f>SUM(BB1365*O1365)</f>
        <v>0</v>
      </c>
      <c r="BD1365" s="44"/>
      <c r="BE1365" s="317">
        <f>SUM(BD1365*O1365)</f>
        <v>0</v>
      </c>
    </row>
    <row r="1366" spans="1:57" ht="25.5" x14ac:dyDescent="0.2">
      <c r="A1366" s="187">
        <v>481</v>
      </c>
      <c r="B1366" s="25" t="s">
        <v>87</v>
      </c>
      <c r="C1366" s="25" t="s">
        <v>851</v>
      </c>
      <c r="D1366" s="29" t="s">
        <v>2025</v>
      </c>
      <c r="E1366" s="28" t="s">
        <v>2383</v>
      </c>
      <c r="F1366" s="188">
        <v>100</v>
      </c>
      <c r="G1366" s="28" t="s">
        <v>2268</v>
      </c>
      <c r="H1366" s="88" t="s">
        <v>2273</v>
      </c>
      <c r="I1366" s="29" t="s">
        <v>3404</v>
      </c>
      <c r="J1366" s="79" t="s">
        <v>2338</v>
      </c>
      <c r="K1366" s="187">
        <v>2</v>
      </c>
      <c r="L1366" s="146">
        <v>7.96</v>
      </c>
      <c r="M1366" s="80">
        <v>7.96</v>
      </c>
      <c r="N1366" s="80">
        <v>7.96</v>
      </c>
      <c r="O1366" s="223">
        <v>7.96</v>
      </c>
      <c r="P1366" s="371">
        <f>SUM(R1366,T1366,V1366,X1366,Z1366,AB1366,AD1366,AF1366,AH1366,AJ1366,AL1366,AN1366,AP1366,AR1366,AT1366,AV1366,AX1366,AZ1366,BB1366,BD1366)</f>
        <v>0</v>
      </c>
      <c r="Q1366" s="372">
        <f>SUM(P1366*O1366)</f>
        <v>0</v>
      </c>
      <c r="R1366" s="43"/>
      <c r="S1366" s="318">
        <f>SUM(R1366*O1366)</f>
        <v>0</v>
      </c>
      <c r="T1366" s="44"/>
      <c r="U1366" s="317">
        <f>SUM(T1366*O1366)</f>
        <v>0</v>
      </c>
      <c r="V1366" s="43"/>
      <c r="W1366" s="318">
        <f>SUM(V1366*O1366)</f>
        <v>0</v>
      </c>
      <c r="X1366" s="44"/>
      <c r="Y1366" s="317">
        <f>SUM(X1366*O1366)</f>
        <v>0</v>
      </c>
      <c r="Z1366" s="43"/>
      <c r="AA1366" s="318">
        <f>SUM(Z1366*O1366)</f>
        <v>0</v>
      </c>
      <c r="AB1366" s="44"/>
      <c r="AC1366" s="317">
        <f>SUM(AB1366*O1366)</f>
        <v>0</v>
      </c>
      <c r="AD1366" s="43"/>
      <c r="AE1366" s="318">
        <f>SUM(AD1366*O1366)</f>
        <v>0</v>
      </c>
      <c r="AF1366" s="44"/>
      <c r="AG1366" s="317">
        <f>SUM(AF1366*O1366)</f>
        <v>0</v>
      </c>
      <c r="AH1366" s="43"/>
      <c r="AI1366" s="318">
        <f>SUM(AH1366*O1366)</f>
        <v>0</v>
      </c>
      <c r="AJ1366" s="44"/>
      <c r="AK1366" s="317">
        <f>SUM(AJ1366*O1366)</f>
        <v>0</v>
      </c>
      <c r="AL1366" s="43"/>
      <c r="AM1366" s="318">
        <f>SUM(AL1366*O1366)</f>
        <v>0</v>
      </c>
      <c r="AN1366" s="44"/>
      <c r="AO1366" s="317">
        <f>SUM(AN1366*O1366)</f>
        <v>0</v>
      </c>
      <c r="AP1366" s="43"/>
      <c r="AQ1366" s="318">
        <f>SUM(AP1366*O1366)</f>
        <v>0</v>
      </c>
      <c r="AR1366" s="44"/>
      <c r="AS1366" s="317">
        <f>SUM(AR1366*O1366)</f>
        <v>0</v>
      </c>
      <c r="AT1366" s="43"/>
      <c r="AU1366" s="318">
        <f>SUM(AT1366*O1366)</f>
        <v>0</v>
      </c>
      <c r="AV1366" s="44"/>
      <c r="AW1366" s="317">
        <f>SUM(AV1366*O1366)</f>
        <v>0</v>
      </c>
      <c r="AX1366" s="43"/>
      <c r="AY1366" s="318">
        <f>SUM(AX1366*O1366)</f>
        <v>0</v>
      </c>
      <c r="AZ1366" s="44"/>
      <c r="BA1366" s="317">
        <f>SUM(AZ1366*O1366)</f>
        <v>0</v>
      </c>
      <c r="BB1366" s="43"/>
      <c r="BC1366" s="318">
        <f>SUM(BB1366*O1366)</f>
        <v>0</v>
      </c>
      <c r="BD1366" s="44"/>
      <c r="BE1366" s="317">
        <f>SUM(BD1366*O1366)</f>
        <v>0</v>
      </c>
    </row>
    <row r="1367" spans="1:57" ht="25.5" x14ac:dyDescent="0.2">
      <c r="A1367" s="263">
        <v>481</v>
      </c>
      <c r="B1367" s="264" t="s">
        <v>87</v>
      </c>
      <c r="C1367" s="260" t="s">
        <v>851</v>
      </c>
      <c r="D1367" s="315" t="s">
        <v>4052</v>
      </c>
      <c r="E1367" s="266" t="s">
        <v>2340</v>
      </c>
      <c r="F1367" s="265">
        <v>100</v>
      </c>
      <c r="G1367" s="266"/>
      <c r="H1367" s="320" t="s">
        <v>4410</v>
      </c>
      <c r="I1367" s="266" t="s">
        <v>3747</v>
      </c>
      <c r="J1367" s="316" t="s">
        <v>4733</v>
      </c>
      <c r="K1367" s="263"/>
      <c r="L1367" s="267"/>
      <c r="M1367" s="267"/>
      <c r="N1367" s="267"/>
      <c r="O1367" s="360">
        <v>18.189999999999998</v>
      </c>
      <c r="P1367" s="371">
        <f>SUM(R1367,T1367,V1367,X1367,Z1367,AB1367,AD1367,AF1367,AH1367,AJ1367,AL1367,AN1367,AP1367,AR1367,AT1367,AV1367,AX1367,AZ1367,BB1367,BD1367)</f>
        <v>0</v>
      </c>
      <c r="Q1367" s="372">
        <f>SUM(P1367*O1367)</f>
        <v>0</v>
      </c>
      <c r="R1367" s="43"/>
      <c r="S1367" s="318">
        <f>SUM(R1367*O1367)</f>
        <v>0</v>
      </c>
      <c r="T1367" s="44"/>
      <c r="U1367" s="317">
        <f>SUM(T1367*O1367)</f>
        <v>0</v>
      </c>
      <c r="V1367" s="43"/>
      <c r="W1367" s="318">
        <f>SUM(V1367*O1367)</f>
        <v>0</v>
      </c>
      <c r="X1367" s="44"/>
      <c r="Y1367" s="317">
        <f>SUM(X1367*O1367)</f>
        <v>0</v>
      </c>
      <c r="Z1367" s="43"/>
      <c r="AA1367" s="318">
        <f>SUM(Z1367*O1367)</f>
        <v>0</v>
      </c>
      <c r="AB1367" s="44"/>
      <c r="AC1367" s="317">
        <f>SUM(AB1367*O1367)</f>
        <v>0</v>
      </c>
      <c r="AD1367" s="43"/>
      <c r="AE1367" s="318">
        <f>SUM(AD1367*O1367)</f>
        <v>0</v>
      </c>
      <c r="AF1367" s="44"/>
      <c r="AG1367" s="317">
        <f>SUM(AF1367*O1367)</f>
        <v>0</v>
      </c>
      <c r="AH1367" s="43"/>
      <c r="AI1367" s="318">
        <f>SUM(AH1367*O1367)</f>
        <v>0</v>
      </c>
      <c r="AJ1367" s="44"/>
      <c r="AK1367" s="317">
        <f>SUM(AJ1367*O1367)</f>
        <v>0</v>
      </c>
      <c r="AL1367" s="43"/>
      <c r="AM1367" s="318">
        <f>SUM(AL1367*O1367)</f>
        <v>0</v>
      </c>
      <c r="AN1367" s="44"/>
      <c r="AO1367" s="317">
        <f>SUM(AN1367*O1367)</f>
        <v>0</v>
      </c>
      <c r="AP1367" s="43"/>
      <c r="AQ1367" s="318">
        <f>SUM(AP1367*O1367)</f>
        <v>0</v>
      </c>
      <c r="AR1367" s="44"/>
      <c r="AS1367" s="317">
        <f>SUM(AR1367*O1367)</f>
        <v>0</v>
      </c>
      <c r="AT1367" s="43"/>
      <c r="AU1367" s="318">
        <f>SUM(AT1367*O1367)</f>
        <v>0</v>
      </c>
      <c r="AV1367" s="44"/>
      <c r="AW1367" s="317">
        <f>SUM(AV1367*O1367)</f>
        <v>0</v>
      </c>
      <c r="AX1367" s="43"/>
      <c r="AY1367" s="318">
        <f>SUM(AX1367*O1367)</f>
        <v>0</v>
      </c>
      <c r="AZ1367" s="44"/>
      <c r="BA1367" s="317">
        <f>SUM(AZ1367*O1367)</f>
        <v>0</v>
      </c>
      <c r="BB1367" s="43"/>
      <c r="BC1367" s="318">
        <f>SUM(BB1367*O1367)</f>
        <v>0</v>
      </c>
      <c r="BD1367" s="44"/>
      <c r="BE1367" s="317">
        <f>SUM(BD1367*O1367)</f>
        <v>0</v>
      </c>
    </row>
    <row r="1368" spans="1:57" ht="25.5" x14ac:dyDescent="0.2">
      <c r="A1368" s="187">
        <v>482</v>
      </c>
      <c r="B1368" s="25" t="s">
        <v>87</v>
      </c>
      <c r="C1368" s="25" t="s">
        <v>850</v>
      </c>
      <c r="D1368" s="29" t="s">
        <v>2025</v>
      </c>
      <c r="E1368" s="28" t="s">
        <v>2383</v>
      </c>
      <c r="F1368" s="188">
        <v>50</v>
      </c>
      <c r="G1368" s="28" t="s">
        <v>2269</v>
      </c>
      <c r="H1368" s="88" t="s">
        <v>2274</v>
      </c>
      <c r="I1368" s="29" t="s">
        <v>3404</v>
      </c>
      <c r="J1368" s="79" t="s">
        <v>2338</v>
      </c>
      <c r="K1368" s="187">
        <v>1</v>
      </c>
      <c r="L1368" s="146">
        <v>5.76</v>
      </c>
      <c r="M1368" s="80">
        <v>5.76</v>
      </c>
      <c r="N1368" s="80">
        <v>5.76</v>
      </c>
      <c r="O1368" s="223">
        <v>5.76</v>
      </c>
      <c r="P1368" s="371">
        <f>SUM(R1368,T1368,V1368,X1368,Z1368,AB1368,AD1368,AF1368,AH1368,AJ1368,AL1368,AN1368,AP1368,AR1368,AT1368,AV1368,AX1368,AZ1368,BB1368,BD1368)</f>
        <v>0</v>
      </c>
      <c r="Q1368" s="372">
        <f>SUM(P1368*O1368)</f>
        <v>0</v>
      </c>
      <c r="R1368" s="43"/>
      <c r="S1368" s="318">
        <f>SUM(R1368*O1368)</f>
        <v>0</v>
      </c>
      <c r="T1368" s="44"/>
      <c r="U1368" s="317">
        <f>SUM(T1368*O1368)</f>
        <v>0</v>
      </c>
      <c r="V1368" s="43"/>
      <c r="W1368" s="318">
        <f>SUM(V1368*O1368)</f>
        <v>0</v>
      </c>
      <c r="X1368" s="44"/>
      <c r="Y1368" s="317">
        <f>SUM(X1368*O1368)</f>
        <v>0</v>
      </c>
      <c r="Z1368" s="43"/>
      <c r="AA1368" s="318">
        <f>SUM(Z1368*O1368)</f>
        <v>0</v>
      </c>
      <c r="AB1368" s="44"/>
      <c r="AC1368" s="317">
        <f>SUM(AB1368*O1368)</f>
        <v>0</v>
      </c>
      <c r="AD1368" s="43"/>
      <c r="AE1368" s="318">
        <f>SUM(AD1368*O1368)</f>
        <v>0</v>
      </c>
      <c r="AF1368" s="44"/>
      <c r="AG1368" s="317">
        <f>SUM(AF1368*O1368)</f>
        <v>0</v>
      </c>
      <c r="AH1368" s="43"/>
      <c r="AI1368" s="318">
        <f>SUM(AH1368*O1368)</f>
        <v>0</v>
      </c>
      <c r="AJ1368" s="44"/>
      <c r="AK1368" s="317">
        <f>SUM(AJ1368*O1368)</f>
        <v>0</v>
      </c>
      <c r="AL1368" s="43"/>
      <c r="AM1368" s="318">
        <f>SUM(AL1368*O1368)</f>
        <v>0</v>
      </c>
      <c r="AN1368" s="44"/>
      <c r="AO1368" s="317">
        <f>SUM(AN1368*O1368)</f>
        <v>0</v>
      </c>
      <c r="AP1368" s="43"/>
      <c r="AQ1368" s="318">
        <f>SUM(AP1368*O1368)</f>
        <v>0</v>
      </c>
      <c r="AR1368" s="44"/>
      <c r="AS1368" s="317">
        <f>SUM(AR1368*O1368)</f>
        <v>0</v>
      </c>
      <c r="AT1368" s="43"/>
      <c r="AU1368" s="318">
        <f>SUM(AT1368*O1368)</f>
        <v>0</v>
      </c>
      <c r="AV1368" s="44"/>
      <c r="AW1368" s="317">
        <f>SUM(AV1368*O1368)</f>
        <v>0</v>
      </c>
      <c r="AX1368" s="43"/>
      <c r="AY1368" s="318">
        <f>SUM(AX1368*O1368)</f>
        <v>0</v>
      </c>
      <c r="AZ1368" s="44"/>
      <c r="BA1368" s="317">
        <f>SUM(AZ1368*O1368)</f>
        <v>0</v>
      </c>
      <c r="BB1368" s="43"/>
      <c r="BC1368" s="318">
        <f>SUM(BB1368*O1368)</f>
        <v>0</v>
      </c>
      <c r="BD1368" s="44"/>
      <c r="BE1368" s="317">
        <f>SUM(BD1368*O1368)</f>
        <v>0</v>
      </c>
    </row>
    <row r="1369" spans="1:57" ht="25.5" x14ac:dyDescent="0.2">
      <c r="A1369" s="186">
        <v>482</v>
      </c>
      <c r="B1369" s="73" t="s">
        <v>87</v>
      </c>
      <c r="C1369" s="73" t="s">
        <v>850</v>
      </c>
      <c r="D1369" s="74" t="s">
        <v>901</v>
      </c>
      <c r="E1369" s="74" t="s">
        <v>10</v>
      </c>
      <c r="F1369" s="75">
        <v>50</v>
      </c>
      <c r="G1369" s="74" t="s">
        <v>3098</v>
      </c>
      <c r="H1369" s="76" t="s">
        <v>3098</v>
      </c>
      <c r="I1369" s="74" t="s">
        <v>3400</v>
      </c>
      <c r="J1369" s="24" t="s">
        <v>3132</v>
      </c>
      <c r="K1369" s="186">
        <v>2</v>
      </c>
      <c r="L1369" s="144">
        <v>5.03</v>
      </c>
      <c r="M1369" s="144">
        <v>5.28</v>
      </c>
      <c r="N1369" s="144">
        <v>5.54</v>
      </c>
      <c r="O1369" s="219">
        <v>5.82</v>
      </c>
      <c r="P1369" s="371">
        <f>SUM(R1369,T1369,V1369,X1369,Z1369,AB1369,AD1369,AF1369,AH1369,AJ1369,AL1369,AN1369,AP1369,AR1369,AT1369,AV1369,AX1369,AZ1369,BB1369,BD1369)</f>
        <v>0</v>
      </c>
      <c r="Q1369" s="372">
        <f>SUM(P1369*O1369)</f>
        <v>0</v>
      </c>
      <c r="R1369" s="43"/>
      <c r="S1369" s="318">
        <f>SUM(R1369*O1369)</f>
        <v>0</v>
      </c>
      <c r="T1369" s="44"/>
      <c r="U1369" s="317">
        <f>SUM(T1369*O1369)</f>
        <v>0</v>
      </c>
      <c r="V1369" s="43"/>
      <c r="W1369" s="318">
        <f>SUM(V1369*O1369)</f>
        <v>0</v>
      </c>
      <c r="X1369" s="44"/>
      <c r="Y1369" s="317">
        <f>SUM(X1369*O1369)</f>
        <v>0</v>
      </c>
      <c r="Z1369" s="43"/>
      <c r="AA1369" s="318">
        <f>SUM(Z1369*O1369)</f>
        <v>0</v>
      </c>
      <c r="AB1369" s="44"/>
      <c r="AC1369" s="317">
        <f>SUM(AB1369*O1369)</f>
        <v>0</v>
      </c>
      <c r="AD1369" s="43"/>
      <c r="AE1369" s="318">
        <f>SUM(AD1369*O1369)</f>
        <v>0</v>
      </c>
      <c r="AF1369" s="44"/>
      <c r="AG1369" s="317">
        <f>SUM(AF1369*O1369)</f>
        <v>0</v>
      </c>
      <c r="AH1369" s="43"/>
      <c r="AI1369" s="318">
        <f>SUM(AH1369*O1369)</f>
        <v>0</v>
      </c>
      <c r="AJ1369" s="44"/>
      <c r="AK1369" s="317">
        <f>SUM(AJ1369*O1369)</f>
        <v>0</v>
      </c>
      <c r="AL1369" s="43"/>
      <c r="AM1369" s="318">
        <f>SUM(AL1369*O1369)</f>
        <v>0</v>
      </c>
      <c r="AN1369" s="44"/>
      <c r="AO1369" s="317">
        <f>SUM(AN1369*O1369)</f>
        <v>0</v>
      </c>
      <c r="AP1369" s="43"/>
      <c r="AQ1369" s="318">
        <f>SUM(AP1369*O1369)</f>
        <v>0</v>
      </c>
      <c r="AR1369" s="44"/>
      <c r="AS1369" s="317">
        <f>SUM(AR1369*O1369)</f>
        <v>0</v>
      </c>
      <c r="AT1369" s="43"/>
      <c r="AU1369" s="318">
        <f>SUM(AT1369*O1369)</f>
        <v>0</v>
      </c>
      <c r="AV1369" s="44"/>
      <c r="AW1369" s="317">
        <f>SUM(AV1369*O1369)</f>
        <v>0</v>
      </c>
      <c r="AX1369" s="43"/>
      <c r="AY1369" s="318">
        <f>SUM(AX1369*O1369)</f>
        <v>0</v>
      </c>
      <c r="AZ1369" s="44"/>
      <c r="BA1369" s="317">
        <f>SUM(AZ1369*O1369)</f>
        <v>0</v>
      </c>
      <c r="BB1369" s="43"/>
      <c r="BC1369" s="318">
        <f>SUM(BB1369*O1369)</f>
        <v>0</v>
      </c>
      <c r="BD1369" s="44"/>
      <c r="BE1369" s="317">
        <f>SUM(BD1369*O1369)</f>
        <v>0</v>
      </c>
    </row>
    <row r="1370" spans="1:57" ht="25.5" x14ac:dyDescent="0.2">
      <c r="A1370" s="263">
        <v>482</v>
      </c>
      <c r="B1370" s="264" t="s">
        <v>87</v>
      </c>
      <c r="C1370" s="260" t="s">
        <v>850</v>
      </c>
      <c r="D1370" s="315" t="s">
        <v>4052</v>
      </c>
      <c r="E1370" s="266" t="s">
        <v>2340</v>
      </c>
      <c r="F1370" s="265">
        <v>50</v>
      </c>
      <c r="G1370" s="266"/>
      <c r="H1370" s="320" t="s">
        <v>4411</v>
      </c>
      <c r="I1370" s="266" t="s">
        <v>3747</v>
      </c>
      <c r="J1370" s="316" t="s">
        <v>4733</v>
      </c>
      <c r="K1370" s="263"/>
      <c r="L1370" s="267"/>
      <c r="M1370" s="267"/>
      <c r="N1370" s="267"/>
      <c r="O1370" s="360">
        <v>11.239999999999998</v>
      </c>
      <c r="P1370" s="371">
        <f>SUM(R1370,T1370,V1370,X1370,Z1370,AB1370,AD1370,AF1370,AH1370,AJ1370,AL1370,AN1370,AP1370,AR1370,AT1370,AV1370,AX1370,AZ1370,BB1370,BD1370)</f>
        <v>0</v>
      </c>
      <c r="Q1370" s="372">
        <f>SUM(P1370*O1370)</f>
        <v>0</v>
      </c>
      <c r="R1370" s="43"/>
      <c r="S1370" s="318">
        <f>SUM(R1370*O1370)</f>
        <v>0</v>
      </c>
      <c r="T1370" s="44"/>
      <c r="U1370" s="317">
        <f>SUM(T1370*O1370)</f>
        <v>0</v>
      </c>
      <c r="V1370" s="43"/>
      <c r="W1370" s="318">
        <f>SUM(V1370*O1370)</f>
        <v>0</v>
      </c>
      <c r="X1370" s="44"/>
      <c r="Y1370" s="317">
        <f>SUM(X1370*O1370)</f>
        <v>0</v>
      </c>
      <c r="Z1370" s="43"/>
      <c r="AA1370" s="318">
        <f>SUM(Z1370*O1370)</f>
        <v>0</v>
      </c>
      <c r="AB1370" s="44"/>
      <c r="AC1370" s="317">
        <f>SUM(AB1370*O1370)</f>
        <v>0</v>
      </c>
      <c r="AD1370" s="43"/>
      <c r="AE1370" s="318">
        <f>SUM(AD1370*O1370)</f>
        <v>0</v>
      </c>
      <c r="AF1370" s="44"/>
      <c r="AG1370" s="317">
        <f>SUM(AF1370*O1370)</f>
        <v>0</v>
      </c>
      <c r="AH1370" s="43"/>
      <c r="AI1370" s="318">
        <f>SUM(AH1370*O1370)</f>
        <v>0</v>
      </c>
      <c r="AJ1370" s="44"/>
      <c r="AK1370" s="317">
        <f>SUM(AJ1370*O1370)</f>
        <v>0</v>
      </c>
      <c r="AL1370" s="43"/>
      <c r="AM1370" s="318">
        <f>SUM(AL1370*O1370)</f>
        <v>0</v>
      </c>
      <c r="AN1370" s="44"/>
      <c r="AO1370" s="317">
        <f>SUM(AN1370*O1370)</f>
        <v>0</v>
      </c>
      <c r="AP1370" s="43"/>
      <c r="AQ1370" s="318">
        <f>SUM(AP1370*O1370)</f>
        <v>0</v>
      </c>
      <c r="AR1370" s="44"/>
      <c r="AS1370" s="317">
        <f>SUM(AR1370*O1370)</f>
        <v>0</v>
      </c>
      <c r="AT1370" s="43"/>
      <c r="AU1370" s="318">
        <f>SUM(AT1370*O1370)</f>
        <v>0</v>
      </c>
      <c r="AV1370" s="44"/>
      <c r="AW1370" s="317">
        <f>SUM(AV1370*O1370)</f>
        <v>0</v>
      </c>
      <c r="AX1370" s="43"/>
      <c r="AY1370" s="318">
        <f>SUM(AX1370*O1370)</f>
        <v>0</v>
      </c>
      <c r="AZ1370" s="44"/>
      <c r="BA1370" s="317">
        <f>SUM(AZ1370*O1370)</f>
        <v>0</v>
      </c>
      <c r="BB1370" s="43"/>
      <c r="BC1370" s="318">
        <f>SUM(BB1370*O1370)</f>
        <v>0</v>
      </c>
      <c r="BD1370" s="44"/>
      <c r="BE1370" s="317">
        <f>SUM(BD1370*O1370)</f>
        <v>0</v>
      </c>
    </row>
    <row r="1371" spans="1:57" ht="25.5" x14ac:dyDescent="0.2">
      <c r="A1371" s="186">
        <v>483</v>
      </c>
      <c r="B1371" s="73" t="s">
        <v>82</v>
      </c>
      <c r="C1371" s="73" t="s">
        <v>1130</v>
      </c>
      <c r="D1371" s="74" t="s">
        <v>901</v>
      </c>
      <c r="E1371" s="74" t="s">
        <v>1107</v>
      </c>
      <c r="F1371" s="75">
        <v>3400</v>
      </c>
      <c r="G1371" s="74" t="s">
        <v>1140</v>
      </c>
      <c r="H1371" s="76" t="s">
        <v>1140</v>
      </c>
      <c r="I1371" s="74" t="s">
        <v>3400</v>
      </c>
      <c r="J1371" s="24" t="s">
        <v>3132</v>
      </c>
      <c r="K1371" s="186">
        <v>1</v>
      </c>
      <c r="L1371" s="144">
        <v>4.42</v>
      </c>
      <c r="M1371" s="77">
        <v>4.42</v>
      </c>
      <c r="N1371" s="144">
        <v>4.6399999999999997</v>
      </c>
      <c r="O1371" s="220">
        <v>4.6399999999999997</v>
      </c>
      <c r="P1371" s="371">
        <f>SUM(R1371,T1371,V1371,X1371,Z1371,AB1371,AD1371,AF1371,AH1371,AJ1371,AL1371,AN1371,AP1371,AR1371,AT1371,AV1371,AX1371,AZ1371,BB1371,BD1371)</f>
        <v>0</v>
      </c>
      <c r="Q1371" s="372">
        <f>SUM(P1371*O1371)</f>
        <v>0</v>
      </c>
      <c r="R1371" s="43"/>
      <c r="S1371" s="318">
        <f>SUM(R1371*O1371)</f>
        <v>0</v>
      </c>
      <c r="T1371" s="44"/>
      <c r="U1371" s="317">
        <f>SUM(T1371*O1371)</f>
        <v>0</v>
      </c>
      <c r="V1371" s="43"/>
      <c r="W1371" s="318">
        <f>SUM(V1371*O1371)</f>
        <v>0</v>
      </c>
      <c r="X1371" s="44"/>
      <c r="Y1371" s="317">
        <f>SUM(X1371*O1371)</f>
        <v>0</v>
      </c>
      <c r="Z1371" s="43"/>
      <c r="AA1371" s="318">
        <f>SUM(Z1371*O1371)</f>
        <v>0</v>
      </c>
      <c r="AB1371" s="44"/>
      <c r="AC1371" s="317">
        <f>SUM(AB1371*O1371)</f>
        <v>0</v>
      </c>
      <c r="AD1371" s="43"/>
      <c r="AE1371" s="318">
        <f>SUM(AD1371*O1371)</f>
        <v>0</v>
      </c>
      <c r="AF1371" s="44"/>
      <c r="AG1371" s="317">
        <f>SUM(AF1371*O1371)</f>
        <v>0</v>
      </c>
      <c r="AH1371" s="43"/>
      <c r="AI1371" s="318">
        <f>SUM(AH1371*O1371)</f>
        <v>0</v>
      </c>
      <c r="AJ1371" s="44"/>
      <c r="AK1371" s="317">
        <f>SUM(AJ1371*O1371)</f>
        <v>0</v>
      </c>
      <c r="AL1371" s="43"/>
      <c r="AM1371" s="318">
        <f>SUM(AL1371*O1371)</f>
        <v>0</v>
      </c>
      <c r="AN1371" s="44"/>
      <c r="AO1371" s="317">
        <f>SUM(AN1371*O1371)</f>
        <v>0</v>
      </c>
      <c r="AP1371" s="43"/>
      <c r="AQ1371" s="318">
        <f>SUM(AP1371*O1371)</f>
        <v>0</v>
      </c>
      <c r="AR1371" s="44"/>
      <c r="AS1371" s="317">
        <f>SUM(AR1371*O1371)</f>
        <v>0</v>
      </c>
      <c r="AT1371" s="43"/>
      <c r="AU1371" s="318">
        <f>SUM(AT1371*O1371)</f>
        <v>0</v>
      </c>
      <c r="AV1371" s="44"/>
      <c r="AW1371" s="317">
        <f>SUM(AV1371*O1371)</f>
        <v>0</v>
      </c>
      <c r="AX1371" s="43"/>
      <c r="AY1371" s="318">
        <f>SUM(AX1371*O1371)</f>
        <v>0</v>
      </c>
      <c r="AZ1371" s="44"/>
      <c r="BA1371" s="317">
        <f>SUM(AZ1371*O1371)</f>
        <v>0</v>
      </c>
      <c r="BB1371" s="43"/>
      <c r="BC1371" s="318">
        <f>SUM(BB1371*O1371)</f>
        <v>0</v>
      </c>
      <c r="BD1371" s="44"/>
      <c r="BE1371" s="317">
        <f>SUM(BD1371*O1371)</f>
        <v>0</v>
      </c>
    </row>
    <row r="1372" spans="1:57" ht="25.5" x14ac:dyDescent="0.2">
      <c r="A1372" s="263">
        <v>483</v>
      </c>
      <c r="B1372" s="264" t="s">
        <v>82</v>
      </c>
      <c r="C1372" s="260" t="s">
        <v>4714</v>
      </c>
      <c r="D1372" s="315" t="s">
        <v>901</v>
      </c>
      <c r="E1372" s="266" t="s">
        <v>2340</v>
      </c>
      <c r="F1372" s="265">
        <v>2500</v>
      </c>
      <c r="G1372" s="266" t="s">
        <v>1140</v>
      </c>
      <c r="H1372" s="320" t="s">
        <v>4412</v>
      </c>
      <c r="I1372" s="266" t="s">
        <v>3747</v>
      </c>
      <c r="J1372" s="316" t="s">
        <v>4733</v>
      </c>
      <c r="K1372" s="263"/>
      <c r="L1372" s="267"/>
      <c r="M1372" s="267"/>
      <c r="N1372" s="267"/>
      <c r="O1372" s="360">
        <v>5.46</v>
      </c>
      <c r="P1372" s="371">
        <f>SUM(R1372,T1372,V1372,X1372,Z1372,AB1372,AD1372,AF1372,AH1372,AJ1372,AL1372,AN1372,AP1372,AR1372,AT1372,AV1372,AX1372,AZ1372,BB1372,BD1372)</f>
        <v>0</v>
      </c>
      <c r="Q1372" s="372">
        <f>SUM(P1372*O1372)</f>
        <v>0</v>
      </c>
      <c r="R1372" s="43"/>
      <c r="S1372" s="318">
        <f>SUM(R1372*O1372)</f>
        <v>0</v>
      </c>
      <c r="T1372" s="44"/>
      <c r="U1372" s="317">
        <f>SUM(T1372*O1372)</f>
        <v>0</v>
      </c>
      <c r="V1372" s="43"/>
      <c r="W1372" s="318">
        <f>SUM(V1372*O1372)</f>
        <v>0</v>
      </c>
      <c r="X1372" s="44"/>
      <c r="Y1372" s="317">
        <f>SUM(X1372*O1372)</f>
        <v>0</v>
      </c>
      <c r="Z1372" s="43"/>
      <c r="AA1372" s="318">
        <f>SUM(Z1372*O1372)</f>
        <v>0</v>
      </c>
      <c r="AB1372" s="44"/>
      <c r="AC1372" s="317">
        <f>SUM(AB1372*O1372)</f>
        <v>0</v>
      </c>
      <c r="AD1372" s="43"/>
      <c r="AE1372" s="318">
        <f>SUM(AD1372*O1372)</f>
        <v>0</v>
      </c>
      <c r="AF1372" s="44"/>
      <c r="AG1372" s="317">
        <f>SUM(AF1372*O1372)</f>
        <v>0</v>
      </c>
      <c r="AH1372" s="43"/>
      <c r="AI1372" s="318">
        <f>SUM(AH1372*O1372)</f>
        <v>0</v>
      </c>
      <c r="AJ1372" s="44"/>
      <c r="AK1372" s="317">
        <f>SUM(AJ1372*O1372)</f>
        <v>0</v>
      </c>
      <c r="AL1372" s="43"/>
      <c r="AM1372" s="318">
        <f>SUM(AL1372*O1372)</f>
        <v>0</v>
      </c>
      <c r="AN1372" s="44"/>
      <c r="AO1372" s="317">
        <f>SUM(AN1372*O1372)</f>
        <v>0</v>
      </c>
      <c r="AP1372" s="43"/>
      <c r="AQ1372" s="318">
        <f>SUM(AP1372*O1372)</f>
        <v>0</v>
      </c>
      <c r="AR1372" s="44"/>
      <c r="AS1372" s="317">
        <f>SUM(AR1372*O1372)</f>
        <v>0</v>
      </c>
      <c r="AT1372" s="43"/>
      <c r="AU1372" s="318">
        <f>SUM(AT1372*O1372)</f>
        <v>0</v>
      </c>
      <c r="AV1372" s="44"/>
      <c r="AW1372" s="317">
        <f>SUM(AV1372*O1372)</f>
        <v>0</v>
      </c>
      <c r="AX1372" s="43"/>
      <c r="AY1372" s="318">
        <f>SUM(AX1372*O1372)</f>
        <v>0</v>
      </c>
      <c r="AZ1372" s="44"/>
      <c r="BA1372" s="317">
        <f>SUM(AZ1372*O1372)</f>
        <v>0</v>
      </c>
      <c r="BB1372" s="43"/>
      <c r="BC1372" s="318">
        <f>SUM(BB1372*O1372)</f>
        <v>0</v>
      </c>
      <c r="BD1372" s="44"/>
      <c r="BE1372" s="317">
        <f>SUM(BD1372*O1372)</f>
        <v>0</v>
      </c>
    </row>
    <row r="1373" spans="1:57" ht="25.5" x14ac:dyDescent="0.2">
      <c r="A1373" s="186">
        <v>484</v>
      </c>
      <c r="B1373" s="73" t="s">
        <v>82</v>
      </c>
      <c r="C1373" s="73" t="s">
        <v>86</v>
      </c>
      <c r="D1373" s="74" t="s">
        <v>901</v>
      </c>
      <c r="E1373" s="74" t="s">
        <v>919</v>
      </c>
      <c r="F1373" s="75">
        <v>1</v>
      </c>
      <c r="G1373" s="74" t="s">
        <v>3626</v>
      </c>
      <c r="H1373" s="76" t="s">
        <v>3626</v>
      </c>
      <c r="I1373" s="74" t="s">
        <v>3400</v>
      </c>
      <c r="J1373" s="24" t="s">
        <v>3132</v>
      </c>
      <c r="K1373" s="186">
        <v>1</v>
      </c>
      <c r="L1373" s="77">
        <v>0.81</v>
      </c>
      <c r="M1373" s="77">
        <v>0.81</v>
      </c>
      <c r="N1373" s="144">
        <v>0.86</v>
      </c>
      <c r="O1373" s="219">
        <v>0.9</v>
      </c>
      <c r="P1373" s="371">
        <f>SUM(R1373,T1373,V1373,X1373,Z1373,AB1373,AD1373,AF1373,AH1373,AJ1373,AL1373,AN1373,AP1373,AR1373,AT1373,AV1373,AX1373,AZ1373,BB1373,BD1373)</f>
        <v>0</v>
      </c>
      <c r="Q1373" s="372">
        <f>SUM(P1373*O1373)</f>
        <v>0</v>
      </c>
      <c r="R1373" s="43"/>
      <c r="S1373" s="318">
        <f>SUM(R1373*O1373)</f>
        <v>0</v>
      </c>
      <c r="T1373" s="44"/>
      <c r="U1373" s="317">
        <f>SUM(T1373*O1373)</f>
        <v>0</v>
      </c>
      <c r="V1373" s="43"/>
      <c r="W1373" s="318">
        <f>SUM(V1373*O1373)</f>
        <v>0</v>
      </c>
      <c r="X1373" s="44"/>
      <c r="Y1373" s="317">
        <f>SUM(X1373*O1373)</f>
        <v>0</v>
      </c>
      <c r="Z1373" s="43"/>
      <c r="AA1373" s="318">
        <f>SUM(Z1373*O1373)</f>
        <v>0</v>
      </c>
      <c r="AB1373" s="44"/>
      <c r="AC1373" s="317">
        <f>SUM(AB1373*O1373)</f>
        <v>0</v>
      </c>
      <c r="AD1373" s="43"/>
      <c r="AE1373" s="318">
        <f>SUM(AD1373*O1373)</f>
        <v>0</v>
      </c>
      <c r="AF1373" s="44"/>
      <c r="AG1373" s="317">
        <f>SUM(AF1373*O1373)</f>
        <v>0</v>
      </c>
      <c r="AH1373" s="43"/>
      <c r="AI1373" s="318">
        <f>SUM(AH1373*O1373)</f>
        <v>0</v>
      </c>
      <c r="AJ1373" s="44"/>
      <c r="AK1373" s="317">
        <f>SUM(AJ1373*O1373)</f>
        <v>0</v>
      </c>
      <c r="AL1373" s="43"/>
      <c r="AM1373" s="318">
        <f>SUM(AL1373*O1373)</f>
        <v>0</v>
      </c>
      <c r="AN1373" s="44"/>
      <c r="AO1373" s="317">
        <f>SUM(AN1373*O1373)</f>
        <v>0</v>
      </c>
      <c r="AP1373" s="43"/>
      <c r="AQ1373" s="318">
        <f>SUM(AP1373*O1373)</f>
        <v>0</v>
      </c>
      <c r="AR1373" s="44"/>
      <c r="AS1373" s="317">
        <f>SUM(AR1373*O1373)</f>
        <v>0</v>
      </c>
      <c r="AT1373" s="43"/>
      <c r="AU1373" s="318">
        <f>SUM(AT1373*O1373)</f>
        <v>0</v>
      </c>
      <c r="AV1373" s="44"/>
      <c r="AW1373" s="317">
        <f>SUM(AV1373*O1373)</f>
        <v>0</v>
      </c>
      <c r="AX1373" s="43"/>
      <c r="AY1373" s="318">
        <f>SUM(AX1373*O1373)</f>
        <v>0</v>
      </c>
      <c r="AZ1373" s="44"/>
      <c r="BA1373" s="317">
        <f>SUM(AZ1373*O1373)</f>
        <v>0</v>
      </c>
      <c r="BB1373" s="43"/>
      <c r="BC1373" s="318">
        <f>SUM(BB1373*O1373)</f>
        <v>0</v>
      </c>
      <c r="BD1373" s="44"/>
      <c r="BE1373" s="317">
        <f>SUM(BD1373*O1373)</f>
        <v>0</v>
      </c>
    </row>
    <row r="1374" spans="1:57" ht="25.5" x14ac:dyDescent="0.2">
      <c r="A1374" s="187">
        <v>484</v>
      </c>
      <c r="B1374" s="25" t="s">
        <v>82</v>
      </c>
      <c r="C1374" s="25" t="s">
        <v>86</v>
      </c>
      <c r="D1374" s="29" t="s">
        <v>2265</v>
      </c>
      <c r="E1374" s="28" t="s">
        <v>3398</v>
      </c>
      <c r="F1374" s="188">
        <v>1</v>
      </c>
      <c r="G1374" s="189" t="s">
        <v>2270</v>
      </c>
      <c r="H1374" s="89">
        <v>11313</v>
      </c>
      <c r="I1374" s="29" t="s">
        <v>3404</v>
      </c>
      <c r="J1374" s="79" t="s">
        <v>2338</v>
      </c>
      <c r="K1374" s="187">
        <v>1</v>
      </c>
      <c r="L1374" s="80">
        <v>0.9</v>
      </c>
      <c r="M1374" s="80">
        <v>0.9</v>
      </c>
      <c r="N1374" s="80">
        <v>0.9</v>
      </c>
      <c r="O1374" s="223">
        <v>0.9</v>
      </c>
      <c r="P1374" s="371">
        <f>SUM(R1374,T1374,V1374,X1374,Z1374,AB1374,AD1374,AF1374,AH1374,AJ1374,AL1374,AN1374,AP1374,AR1374,AT1374,AV1374,AX1374,AZ1374,BB1374,BD1374)</f>
        <v>0</v>
      </c>
      <c r="Q1374" s="372">
        <f>SUM(P1374*O1374)</f>
        <v>0</v>
      </c>
      <c r="R1374" s="43"/>
      <c r="S1374" s="318">
        <f>SUM(R1374*O1374)</f>
        <v>0</v>
      </c>
      <c r="T1374" s="44"/>
      <c r="U1374" s="317">
        <f>SUM(T1374*O1374)</f>
        <v>0</v>
      </c>
      <c r="V1374" s="43"/>
      <c r="W1374" s="318">
        <f>SUM(V1374*O1374)</f>
        <v>0</v>
      </c>
      <c r="X1374" s="44"/>
      <c r="Y1374" s="317">
        <f>SUM(X1374*O1374)</f>
        <v>0</v>
      </c>
      <c r="Z1374" s="43"/>
      <c r="AA1374" s="318">
        <f>SUM(Z1374*O1374)</f>
        <v>0</v>
      </c>
      <c r="AB1374" s="44"/>
      <c r="AC1374" s="317">
        <f>SUM(AB1374*O1374)</f>
        <v>0</v>
      </c>
      <c r="AD1374" s="43"/>
      <c r="AE1374" s="318">
        <f>SUM(AD1374*O1374)</f>
        <v>0</v>
      </c>
      <c r="AF1374" s="44"/>
      <c r="AG1374" s="317">
        <f>SUM(AF1374*O1374)</f>
        <v>0</v>
      </c>
      <c r="AH1374" s="43"/>
      <c r="AI1374" s="318">
        <f>SUM(AH1374*O1374)</f>
        <v>0</v>
      </c>
      <c r="AJ1374" s="44"/>
      <c r="AK1374" s="317">
        <f>SUM(AJ1374*O1374)</f>
        <v>0</v>
      </c>
      <c r="AL1374" s="43"/>
      <c r="AM1374" s="318">
        <f>SUM(AL1374*O1374)</f>
        <v>0</v>
      </c>
      <c r="AN1374" s="44"/>
      <c r="AO1374" s="317">
        <f>SUM(AN1374*O1374)</f>
        <v>0</v>
      </c>
      <c r="AP1374" s="43"/>
      <c r="AQ1374" s="318">
        <f>SUM(AP1374*O1374)</f>
        <v>0</v>
      </c>
      <c r="AR1374" s="44"/>
      <c r="AS1374" s="317">
        <f>SUM(AR1374*O1374)</f>
        <v>0</v>
      </c>
      <c r="AT1374" s="43"/>
      <c r="AU1374" s="318">
        <f>SUM(AT1374*O1374)</f>
        <v>0</v>
      </c>
      <c r="AV1374" s="44"/>
      <c r="AW1374" s="317">
        <f>SUM(AV1374*O1374)</f>
        <v>0</v>
      </c>
      <c r="AX1374" s="43"/>
      <c r="AY1374" s="318">
        <f>SUM(AX1374*O1374)</f>
        <v>0</v>
      </c>
      <c r="AZ1374" s="44"/>
      <c r="BA1374" s="317">
        <f>SUM(AZ1374*O1374)</f>
        <v>0</v>
      </c>
      <c r="BB1374" s="43"/>
      <c r="BC1374" s="318">
        <f>SUM(BB1374*O1374)</f>
        <v>0</v>
      </c>
      <c r="BD1374" s="44"/>
      <c r="BE1374" s="317">
        <f>SUM(BD1374*O1374)</f>
        <v>0</v>
      </c>
    </row>
    <row r="1375" spans="1:57" ht="25.5" x14ac:dyDescent="0.2">
      <c r="A1375" s="263">
        <v>484</v>
      </c>
      <c r="B1375" s="264" t="s">
        <v>82</v>
      </c>
      <c r="C1375" s="260" t="s">
        <v>4715</v>
      </c>
      <c r="D1375" s="315" t="s">
        <v>4690</v>
      </c>
      <c r="E1375" s="266" t="s">
        <v>11</v>
      </c>
      <c r="F1375" s="265">
        <v>1</v>
      </c>
      <c r="G1375" s="266" t="s">
        <v>2270</v>
      </c>
      <c r="H1375" s="320" t="s">
        <v>4413</v>
      </c>
      <c r="I1375" s="266" t="s">
        <v>3747</v>
      </c>
      <c r="J1375" s="316" t="s">
        <v>4733</v>
      </c>
      <c r="K1375" s="263"/>
      <c r="L1375" s="267"/>
      <c r="M1375" s="267"/>
      <c r="N1375" s="267"/>
      <c r="O1375" s="360">
        <v>0.95</v>
      </c>
      <c r="P1375" s="371">
        <f>SUM(R1375,T1375,V1375,X1375,Z1375,AB1375,AD1375,AF1375,AH1375,AJ1375,AL1375,AN1375,AP1375,AR1375,AT1375,AV1375,AX1375,AZ1375,BB1375,BD1375)</f>
        <v>0</v>
      </c>
      <c r="Q1375" s="372">
        <f>SUM(P1375*O1375)</f>
        <v>0</v>
      </c>
      <c r="R1375" s="43"/>
      <c r="S1375" s="318">
        <f>SUM(R1375*O1375)</f>
        <v>0</v>
      </c>
      <c r="T1375" s="44"/>
      <c r="U1375" s="317">
        <f>SUM(T1375*O1375)</f>
        <v>0</v>
      </c>
      <c r="V1375" s="43"/>
      <c r="W1375" s="318">
        <f>SUM(V1375*O1375)</f>
        <v>0</v>
      </c>
      <c r="X1375" s="44"/>
      <c r="Y1375" s="317">
        <f>SUM(X1375*O1375)</f>
        <v>0</v>
      </c>
      <c r="Z1375" s="43"/>
      <c r="AA1375" s="318">
        <f>SUM(Z1375*O1375)</f>
        <v>0</v>
      </c>
      <c r="AB1375" s="44"/>
      <c r="AC1375" s="317">
        <f>SUM(AB1375*O1375)</f>
        <v>0</v>
      </c>
      <c r="AD1375" s="43"/>
      <c r="AE1375" s="318">
        <f>SUM(AD1375*O1375)</f>
        <v>0</v>
      </c>
      <c r="AF1375" s="44"/>
      <c r="AG1375" s="317">
        <f>SUM(AF1375*O1375)</f>
        <v>0</v>
      </c>
      <c r="AH1375" s="43"/>
      <c r="AI1375" s="318">
        <f>SUM(AH1375*O1375)</f>
        <v>0</v>
      </c>
      <c r="AJ1375" s="44"/>
      <c r="AK1375" s="317">
        <f>SUM(AJ1375*O1375)</f>
        <v>0</v>
      </c>
      <c r="AL1375" s="43"/>
      <c r="AM1375" s="318">
        <f>SUM(AL1375*O1375)</f>
        <v>0</v>
      </c>
      <c r="AN1375" s="44"/>
      <c r="AO1375" s="317">
        <f>SUM(AN1375*O1375)</f>
        <v>0</v>
      </c>
      <c r="AP1375" s="43"/>
      <c r="AQ1375" s="318">
        <f>SUM(AP1375*O1375)</f>
        <v>0</v>
      </c>
      <c r="AR1375" s="44"/>
      <c r="AS1375" s="317">
        <f>SUM(AR1375*O1375)</f>
        <v>0</v>
      </c>
      <c r="AT1375" s="43"/>
      <c r="AU1375" s="318">
        <f>SUM(AT1375*O1375)</f>
        <v>0</v>
      </c>
      <c r="AV1375" s="44"/>
      <c r="AW1375" s="317">
        <f>SUM(AV1375*O1375)</f>
        <v>0</v>
      </c>
      <c r="AX1375" s="43"/>
      <c r="AY1375" s="318">
        <f>SUM(AX1375*O1375)</f>
        <v>0</v>
      </c>
      <c r="AZ1375" s="44"/>
      <c r="BA1375" s="317">
        <f>SUM(AZ1375*O1375)</f>
        <v>0</v>
      </c>
      <c r="BB1375" s="43"/>
      <c r="BC1375" s="318">
        <f>SUM(BB1375*O1375)</f>
        <v>0</v>
      </c>
      <c r="BD1375" s="44"/>
      <c r="BE1375" s="317">
        <f>SUM(BD1375*O1375)</f>
        <v>0</v>
      </c>
    </row>
    <row r="1376" spans="1:57" ht="25.5" x14ac:dyDescent="0.2">
      <c r="A1376" s="187">
        <v>485</v>
      </c>
      <c r="B1376" s="25" t="s">
        <v>82</v>
      </c>
      <c r="C1376" s="25" t="s">
        <v>85</v>
      </c>
      <c r="D1376" s="29" t="s">
        <v>2265</v>
      </c>
      <c r="E1376" s="28" t="s">
        <v>3398</v>
      </c>
      <c r="F1376" s="188">
        <v>1</v>
      </c>
      <c r="G1376" s="28">
        <v>32</v>
      </c>
      <c r="H1376" s="89">
        <v>11314</v>
      </c>
      <c r="I1376" s="29" t="s">
        <v>3404</v>
      </c>
      <c r="J1376" s="79" t="s">
        <v>2338</v>
      </c>
      <c r="K1376" s="187">
        <v>1</v>
      </c>
      <c r="L1376" s="80">
        <v>0.9</v>
      </c>
      <c r="M1376" s="80">
        <v>0.9</v>
      </c>
      <c r="N1376" s="80">
        <v>0.9</v>
      </c>
      <c r="O1376" s="223">
        <v>0.9</v>
      </c>
      <c r="P1376" s="371">
        <f>SUM(R1376,T1376,V1376,X1376,Z1376,AB1376,AD1376,AF1376,AH1376,AJ1376,AL1376,AN1376,AP1376,AR1376,AT1376,AV1376,AX1376,AZ1376,BB1376,BD1376)</f>
        <v>0</v>
      </c>
      <c r="Q1376" s="372">
        <f>SUM(P1376*O1376)</f>
        <v>0</v>
      </c>
      <c r="R1376" s="43"/>
      <c r="S1376" s="318">
        <f>SUM(R1376*O1376)</f>
        <v>0</v>
      </c>
      <c r="T1376" s="44"/>
      <c r="U1376" s="317">
        <f>SUM(T1376*O1376)</f>
        <v>0</v>
      </c>
      <c r="V1376" s="43"/>
      <c r="W1376" s="318">
        <f>SUM(V1376*O1376)</f>
        <v>0</v>
      </c>
      <c r="X1376" s="44"/>
      <c r="Y1376" s="317">
        <f>SUM(X1376*O1376)</f>
        <v>0</v>
      </c>
      <c r="Z1376" s="43"/>
      <c r="AA1376" s="318">
        <f>SUM(Z1376*O1376)</f>
        <v>0</v>
      </c>
      <c r="AB1376" s="44"/>
      <c r="AC1376" s="317">
        <f>SUM(AB1376*O1376)</f>
        <v>0</v>
      </c>
      <c r="AD1376" s="43"/>
      <c r="AE1376" s="318">
        <f>SUM(AD1376*O1376)</f>
        <v>0</v>
      </c>
      <c r="AF1376" s="44"/>
      <c r="AG1376" s="317">
        <f>SUM(AF1376*O1376)</f>
        <v>0</v>
      </c>
      <c r="AH1376" s="43"/>
      <c r="AI1376" s="318">
        <f>SUM(AH1376*O1376)</f>
        <v>0</v>
      </c>
      <c r="AJ1376" s="44"/>
      <c r="AK1376" s="317">
        <f>SUM(AJ1376*O1376)</f>
        <v>0</v>
      </c>
      <c r="AL1376" s="43"/>
      <c r="AM1376" s="318">
        <f>SUM(AL1376*O1376)</f>
        <v>0</v>
      </c>
      <c r="AN1376" s="44"/>
      <c r="AO1376" s="317">
        <f>SUM(AN1376*O1376)</f>
        <v>0</v>
      </c>
      <c r="AP1376" s="43"/>
      <c r="AQ1376" s="318">
        <f>SUM(AP1376*O1376)</f>
        <v>0</v>
      </c>
      <c r="AR1376" s="44"/>
      <c r="AS1376" s="317">
        <f>SUM(AR1376*O1376)</f>
        <v>0</v>
      </c>
      <c r="AT1376" s="43"/>
      <c r="AU1376" s="318">
        <f>SUM(AT1376*O1376)</f>
        <v>0</v>
      </c>
      <c r="AV1376" s="44"/>
      <c r="AW1376" s="317">
        <f>SUM(AV1376*O1376)</f>
        <v>0</v>
      </c>
      <c r="AX1376" s="43"/>
      <c r="AY1376" s="318">
        <f>SUM(AX1376*O1376)</f>
        <v>0</v>
      </c>
      <c r="AZ1376" s="44"/>
      <c r="BA1376" s="317">
        <f>SUM(AZ1376*O1376)</f>
        <v>0</v>
      </c>
      <c r="BB1376" s="43"/>
      <c r="BC1376" s="318">
        <f>SUM(BB1376*O1376)</f>
        <v>0</v>
      </c>
      <c r="BD1376" s="44"/>
      <c r="BE1376" s="317">
        <f>SUM(BD1376*O1376)</f>
        <v>0</v>
      </c>
    </row>
    <row r="1377" spans="1:57" ht="25.5" x14ac:dyDescent="0.2">
      <c r="A1377" s="263">
        <v>485</v>
      </c>
      <c r="B1377" s="264" t="s">
        <v>82</v>
      </c>
      <c r="C1377" s="260" t="s">
        <v>4716</v>
      </c>
      <c r="D1377" s="315" t="s">
        <v>4690</v>
      </c>
      <c r="E1377" s="266" t="s">
        <v>11</v>
      </c>
      <c r="F1377" s="265">
        <v>1</v>
      </c>
      <c r="G1377" s="266" t="s">
        <v>4629</v>
      </c>
      <c r="H1377" s="320" t="s">
        <v>4414</v>
      </c>
      <c r="I1377" s="266" t="s">
        <v>3747</v>
      </c>
      <c r="J1377" s="316" t="s">
        <v>4733</v>
      </c>
      <c r="K1377" s="263"/>
      <c r="L1377" s="267"/>
      <c r="M1377" s="267"/>
      <c r="N1377" s="267"/>
      <c r="O1377" s="360">
        <v>0.95</v>
      </c>
      <c r="P1377" s="371">
        <f>SUM(R1377,T1377,V1377,X1377,Z1377,AB1377,AD1377,AF1377,AH1377,AJ1377,AL1377,AN1377,AP1377,AR1377,AT1377,AV1377,AX1377,AZ1377,BB1377,BD1377)</f>
        <v>0</v>
      </c>
      <c r="Q1377" s="372">
        <f>SUM(P1377*O1377)</f>
        <v>0</v>
      </c>
      <c r="R1377" s="43"/>
      <c r="S1377" s="318">
        <f>SUM(R1377*O1377)</f>
        <v>0</v>
      </c>
      <c r="T1377" s="44"/>
      <c r="U1377" s="317">
        <f>SUM(T1377*O1377)</f>
        <v>0</v>
      </c>
      <c r="V1377" s="43"/>
      <c r="W1377" s="318">
        <f>SUM(V1377*O1377)</f>
        <v>0</v>
      </c>
      <c r="X1377" s="44"/>
      <c r="Y1377" s="317">
        <f>SUM(X1377*O1377)</f>
        <v>0</v>
      </c>
      <c r="Z1377" s="43"/>
      <c r="AA1377" s="318">
        <f>SUM(Z1377*O1377)</f>
        <v>0</v>
      </c>
      <c r="AB1377" s="44"/>
      <c r="AC1377" s="317">
        <f>SUM(AB1377*O1377)</f>
        <v>0</v>
      </c>
      <c r="AD1377" s="43"/>
      <c r="AE1377" s="318">
        <f>SUM(AD1377*O1377)</f>
        <v>0</v>
      </c>
      <c r="AF1377" s="44"/>
      <c r="AG1377" s="317">
        <f>SUM(AF1377*O1377)</f>
        <v>0</v>
      </c>
      <c r="AH1377" s="43"/>
      <c r="AI1377" s="318">
        <f>SUM(AH1377*O1377)</f>
        <v>0</v>
      </c>
      <c r="AJ1377" s="44"/>
      <c r="AK1377" s="317">
        <f>SUM(AJ1377*O1377)</f>
        <v>0</v>
      </c>
      <c r="AL1377" s="43"/>
      <c r="AM1377" s="318">
        <f>SUM(AL1377*O1377)</f>
        <v>0</v>
      </c>
      <c r="AN1377" s="44"/>
      <c r="AO1377" s="317">
        <f>SUM(AN1377*O1377)</f>
        <v>0</v>
      </c>
      <c r="AP1377" s="43"/>
      <c r="AQ1377" s="318">
        <f>SUM(AP1377*O1377)</f>
        <v>0</v>
      </c>
      <c r="AR1377" s="44"/>
      <c r="AS1377" s="317">
        <f>SUM(AR1377*O1377)</f>
        <v>0</v>
      </c>
      <c r="AT1377" s="43"/>
      <c r="AU1377" s="318">
        <f>SUM(AT1377*O1377)</f>
        <v>0</v>
      </c>
      <c r="AV1377" s="44"/>
      <c r="AW1377" s="317">
        <f>SUM(AV1377*O1377)</f>
        <v>0</v>
      </c>
      <c r="AX1377" s="43"/>
      <c r="AY1377" s="318">
        <f>SUM(AX1377*O1377)</f>
        <v>0</v>
      </c>
      <c r="AZ1377" s="44"/>
      <c r="BA1377" s="317">
        <f>SUM(AZ1377*O1377)</f>
        <v>0</v>
      </c>
      <c r="BB1377" s="43"/>
      <c r="BC1377" s="318">
        <f>SUM(BB1377*O1377)</f>
        <v>0</v>
      </c>
      <c r="BD1377" s="44"/>
      <c r="BE1377" s="317">
        <f>SUM(BD1377*O1377)</f>
        <v>0</v>
      </c>
    </row>
    <row r="1378" spans="1:57" ht="25.5" x14ac:dyDescent="0.2">
      <c r="A1378" s="186">
        <v>485</v>
      </c>
      <c r="B1378" s="73" t="s">
        <v>82</v>
      </c>
      <c r="C1378" s="73" t="s">
        <v>85</v>
      </c>
      <c r="D1378" s="74" t="s">
        <v>901</v>
      </c>
      <c r="E1378" s="74" t="s">
        <v>919</v>
      </c>
      <c r="F1378" s="75">
        <v>1</v>
      </c>
      <c r="G1378" s="74" t="s">
        <v>1152</v>
      </c>
      <c r="H1378" s="76" t="s">
        <v>1152</v>
      </c>
      <c r="I1378" s="74" t="s">
        <v>3400</v>
      </c>
      <c r="J1378" s="24" t="s">
        <v>3132</v>
      </c>
      <c r="K1378" s="186">
        <v>2</v>
      </c>
      <c r="L1378" s="144">
        <v>1.79</v>
      </c>
      <c r="M1378" s="145">
        <v>1.35</v>
      </c>
      <c r="N1378" s="144">
        <v>1.42</v>
      </c>
      <c r="O1378" s="220">
        <v>1.42</v>
      </c>
      <c r="P1378" s="371">
        <f>SUM(R1378,T1378,V1378,X1378,Z1378,AB1378,AD1378,AF1378,AH1378,AJ1378,AL1378,AN1378,AP1378,AR1378,AT1378,AV1378,AX1378,AZ1378,BB1378,BD1378)</f>
        <v>0</v>
      </c>
      <c r="Q1378" s="372">
        <f>SUM(P1378*O1378)</f>
        <v>0</v>
      </c>
      <c r="R1378" s="43"/>
      <c r="S1378" s="318">
        <f>SUM(R1378*O1378)</f>
        <v>0</v>
      </c>
      <c r="T1378" s="44"/>
      <c r="U1378" s="317">
        <f>SUM(T1378*O1378)</f>
        <v>0</v>
      </c>
      <c r="V1378" s="43"/>
      <c r="W1378" s="318">
        <f>SUM(V1378*O1378)</f>
        <v>0</v>
      </c>
      <c r="X1378" s="44"/>
      <c r="Y1378" s="317">
        <f>SUM(X1378*O1378)</f>
        <v>0</v>
      </c>
      <c r="Z1378" s="43"/>
      <c r="AA1378" s="318">
        <f>SUM(Z1378*O1378)</f>
        <v>0</v>
      </c>
      <c r="AB1378" s="44"/>
      <c r="AC1378" s="317">
        <f>SUM(AB1378*O1378)</f>
        <v>0</v>
      </c>
      <c r="AD1378" s="43"/>
      <c r="AE1378" s="318">
        <f>SUM(AD1378*O1378)</f>
        <v>0</v>
      </c>
      <c r="AF1378" s="44"/>
      <c r="AG1378" s="317">
        <f>SUM(AF1378*O1378)</f>
        <v>0</v>
      </c>
      <c r="AH1378" s="43"/>
      <c r="AI1378" s="318">
        <f>SUM(AH1378*O1378)</f>
        <v>0</v>
      </c>
      <c r="AJ1378" s="44"/>
      <c r="AK1378" s="317">
        <f>SUM(AJ1378*O1378)</f>
        <v>0</v>
      </c>
      <c r="AL1378" s="43"/>
      <c r="AM1378" s="318">
        <f>SUM(AL1378*O1378)</f>
        <v>0</v>
      </c>
      <c r="AN1378" s="44"/>
      <c r="AO1378" s="317">
        <f>SUM(AN1378*O1378)</f>
        <v>0</v>
      </c>
      <c r="AP1378" s="43"/>
      <c r="AQ1378" s="318">
        <f>SUM(AP1378*O1378)</f>
        <v>0</v>
      </c>
      <c r="AR1378" s="44"/>
      <c r="AS1378" s="317">
        <f>SUM(AR1378*O1378)</f>
        <v>0</v>
      </c>
      <c r="AT1378" s="43"/>
      <c r="AU1378" s="318">
        <f>SUM(AT1378*O1378)</f>
        <v>0</v>
      </c>
      <c r="AV1378" s="44"/>
      <c r="AW1378" s="317">
        <f>SUM(AV1378*O1378)</f>
        <v>0</v>
      </c>
      <c r="AX1378" s="43"/>
      <c r="AY1378" s="318">
        <f>SUM(AX1378*O1378)</f>
        <v>0</v>
      </c>
      <c r="AZ1378" s="44"/>
      <c r="BA1378" s="317">
        <f>SUM(AZ1378*O1378)</f>
        <v>0</v>
      </c>
      <c r="BB1378" s="43"/>
      <c r="BC1378" s="318">
        <f>SUM(BB1378*O1378)</f>
        <v>0</v>
      </c>
      <c r="BD1378" s="44"/>
      <c r="BE1378" s="317">
        <f>SUM(BD1378*O1378)</f>
        <v>0</v>
      </c>
    </row>
    <row r="1379" spans="1:57" ht="25.5" x14ac:dyDescent="0.2">
      <c r="A1379" s="187">
        <v>486</v>
      </c>
      <c r="B1379" s="193" t="s">
        <v>82</v>
      </c>
      <c r="C1379" s="25" t="s">
        <v>84</v>
      </c>
      <c r="D1379" s="29" t="s">
        <v>2265</v>
      </c>
      <c r="E1379" s="28" t="s">
        <v>3398</v>
      </c>
      <c r="F1379" s="188">
        <v>1</v>
      </c>
      <c r="G1379" s="28">
        <v>54</v>
      </c>
      <c r="H1379" s="89">
        <v>11316</v>
      </c>
      <c r="I1379" s="29" t="s">
        <v>3404</v>
      </c>
      <c r="J1379" s="79" t="s">
        <v>2338</v>
      </c>
      <c r="K1379" s="187">
        <v>1</v>
      </c>
      <c r="L1379" s="80">
        <v>0.93</v>
      </c>
      <c r="M1379" s="80">
        <v>0.93</v>
      </c>
      <c r="N1379" s="80">
        <v>0.93</v>
      </c>
      <c r="O1379" s="223">
        <v>0.93</v>
      </c>
      <c r="P1379" s="371">
        <f>SUM(R1379,T1379,V1379,X1379,Z1379,AB1379,AD1379,AF1379,AH1379,AJ1379,AL1379,AN1379,AP1379,AR1379,AT1379,AV1379,AX1379,AZ1379,BB1379,BD1379)</f>
        <v>0</v>
      </c>
      <c r="Q1379" s="372">
        <f>SUM(P1379*O1379)</f>
        <v>0</v>
      </c>
      <c r="R1379" s="43"/>
      <c r="S1379" s="318">
        <f>SUM(R1379*O1379)</f>
        <v>0</v>
      </c>
      <c r="T1379" s="44"/>
      <c r="U1379" s="317">
        <f>SUM(T1379*O1379)</f>
        <v>0</v>
      </c>
      <c r="V1379" s="43"/>
      <c r="W1379" s="318">
        <f>SUM(V1379*O1379)</f>
        <v>0</v>
      </c>
      <c r="X1379" s="44"/>
      <c r="Y1379" s="317">
        <f>SUM(X1379*O1379)</f>
        <v>0</v>
      </c>
      <c r="Z1379" s="43"/>
      <c r="AA1379" s="318">
        <f>SUM(Z1379*O1379)</f>
        <v>0</v>
      </c>
      <c r="AB1379" s="44"/>
      <c r="AC1379" s="317">
        <f>SUM(AB1379*O1379)</f>
        <v>0</v>
      </c>
      <c r="AD1379" s="43"/>
      <c r="AE1379" s="318">
        <f>SUM(AD1379*O1379)</f>
        <v>0</v>
      </c>
      <c r="AF1379" s="44"/>
      <c r="AG1379" s="317">
        <f>SUM(AF1379*O1379)</f>
        <v>0</v>
      </c>
      <c r="AH1379" s="43"/>
      <c r="AI1379" s="318">
        <f>SUM(AH1379*O1379)</f>
        <v>0</v>
      </c>
      <c r="AJ1379" s="44"/>
      <c r="AK1379" s="317">
        <f>SUM(AJ1379*O1379)</f>
        <v>0</v>
      </c>
      <c r="AL1379" s="43"/>
      <c r="AM1379" s="318">
        <f>SUM(AL1379*O1379)</f>
        <v>0</v>
      </c>
      <c r="AN1379" s="44"/>
      <c r="AO1379" s="317">
        <f>SUM(AN1379*O1379)</f>
        <v>0</v>
      </c>
      <c r="AP1379" s="43"/>
      <c r="AQ1379" s="318">
        <f>SUM(AP1379*O1379)</f>
        <v>0</v>
      </c>
      <c r="AR1379" s="44"/>
      <c r="AS1379" s="317">
        <f>SUM(AR1379*O1379)</f>
        <v>0</v>
      </c>
      <c r="AT1379" s="43"/>
      <c r="AU1379" s="318">
        <f>SUM(AT1379*O1379)</f>
        <v>0</v>
      </c>
      <c r="AV1379" s="44"/>
      <c r="AW1379" s="317">
        <f>SUM(AV1379*O1379)</f>
        <v>0</v>
      </c>
      <c r="AX1379" s="43"/>
      <c r="AY1379" s="318">
        <f>SUM(AX1379*O1379)</f>
        <v>0</v>
      </c>
      <c r="AZ1379" s="44"/>
      <c r="BA1379" s="317">
        <f>SUM(AZ1379*O1379)</f>
        <v>0</v>
      </c>
      <c r="BB1379" s="43"/>
      <c r="BC1379" s="318">
        <f>SUM(BB1379*O1379)</f>
        <v>0</v>
      </c>
      <c r="BD1379" s="44"/>
      <c r="BE1379" s="317">
        <f>SUM(BD1379*O1379)</f>
        <v>0</v>
      </c>
    </row>
    <row r="1380" spans="1:57" ht="25.5" x14ac:dyDescent="0.2">
      <c r="A1380" s="263">
        <v>486</v>
      </c>
      <c r="B1380" s="264" t="s">
        <v>82</v>
      </c>
      <c r="C1380" s="260" t="s">
        <v>4717</v>
      </c>
      <c r="D1380" s="315" t="s">
        <v>4690</v>
      </c>
      <c r="E1380" s="266" t="s">
        <v>11</v>
      </c>
      <c r="F1380" s="265">
        <v>1</v>
      </c>
      <c r="G1380" s="266" t="s">
        <v>4630</v>
      </c>
      <c r="H1380" s="320" t="s">
        <v>4415</v>
      </c>
      <c r="I1380" s="266" t="s">
        <v>3747</v>
      </c>
      <c r="J1380" s="316" t="s">
        <v>4733</v>
      </c>
      <c r="K1380" s="263"/>
      <c r="L1380" s="267"/>
      <c r="M1380" s="267"/>
      <c r="N1380" s="267"/>
      <c r="O1380" s="360">
        <v>0.95</v>
      </c>
      <c r="P1380" s="371">
        <f>SUM(R1380,T1380,V1380,X1380,Z1380,AB1380,AD1380,AF1380,AH1380,AJ1380,AL1380,AN1380,AP1380,AR1380,AT1380,AV1380,AX1380,AZ1380,BB1380,BD1380)</f>
        <v>0</v>
      </c>
      <c r="Q1380" s="372">
        <f>SUM(P1380*O1380)</f>
        <v>0</v>
      </c>
      <c r="R1380" s="43"/>
      <c r="S1380" s="318">
        <f>SUM(R1380*O1380)</f>
        <v>0</v>
      </c>
      <c r="T1380" s="44"/>
      <c r="U1380" s="317">
        <f>SUM(T1380*O1380)</f>
        <v>0</v>
      </c>
      <c r="V1380" s="43"/>
      <c r="W1380" s="318">
        <f>SUM(V1380*O1380)</f>
        <v>0</v>
      </c>
      <c r="X1380" s="44"/>
      <c r="Y1380" s="317">
        <f>SUM(X1380*O1380)</f>
        <v>0</v>
      </c>
      <c r="Z1380" s="43"/>
      <c r="AA1380" s="318">
        <f>SUM(Z1380*O1380)</f>
        <v>0</v>
      </c>
      <c r="AB1380" s="44"/>
      <c r="AC1380" s="317">
        <f>SUM(AB1380*O1380)</f>
        <v>0</v>
      </c>
      <c r="AD1380" s="43"/>
      <c r="AE1380" s="318">
        <f>SUM(AD1380*O1380)</f>
        <v>0</v>
      </c>
      <c r="AF1380" s="44"/>
      <c r="AG1380" s="317">
        <f>SUM(AF1380*O1380)</f>
        <v>0</v>
      </c>
      <c r="AH1380" s="43"/>
      <c r="AI1380" s="318">
        <f>SUM(AH1380*O1380)</f>
        <v>0</v>
      </c>
      <c r="AJ1380" s="44"/>
      <c r="AK1380" s="317">
        <f>SUM(AJ1380*O1380)</f>
        <v>0</v>
      </c>
      <c r="AL1380" s="43"/>
      <c r="AM1380" s="318">
        <f>SUM(AL1380*O1380)</f>
        <v>0</v>
      </c>
      <c r="AN1380" s="44"/>
      <c r="AO1380" s="317">
        <f>SUM(AN1380*O1380)</f>
        <v>0</v>
      </c>
      <c r="AP1380" s="43"/>
      <c r="AQ1380" s="318">
        <f>SUM(AP1380*O1380)</f>
        <v>0</v>
      </c>
      <c r="AR1380" s="44"/>
      <c r="AS1380" s="317">
        <f>SUM(AR1380*O1380)</f>
        <v>0</v>
      </c>
      <c r="AT1380" s="43"/>
      <c r="AU1380" s="318">
        <f>SUM(AT1380*O1380)</f>
        <v>0</v>
      </c>
      <c r="AV1380" s="44"/>
      <c r="AW1380" s="317">
        <f>SUM(AV1380*O1380)</f>
        <v>0</v>
      </c>
      <c r="AX1380" s="43"/>
      <c r="AY1380" s="318">
        <f>SUM(AX1380*O1380)</f>
        <v>0</v>
      </c>
      <c r="AZ1380" s="44"/>
      <c r="BA1380" s="317">
        <f>SUM(AZ1380*O1380)</f>
        <v>0</v>
      </c>
      <c r="BB1380" s="43"/>
      <c r="BC1380" s="318">
        <f>SUM(BB1380*O1380)</f>
        <v>0</v>
      </c>
      <c r="BD1380" s="44"/>
      <c r="BE1380" s="317">
        <f>SUM(BD1380*O1380)</f>
        <v>0</v>
      </c>
    </row>
    <row r="1381" spans="1:57" ht="25.5" x14ac:dyDescent="0.2">
      <c r="A1381" s="81">
        <v>486</v>
      </c>
      <c r="B1381" s="191" t="s">
        <v>82</v>
      </c>
      <c r="C1381" s="82" t="s">
        <v>84</v>
      </c>
      <c r="D1381" s="83" t="s">
        <v>1108</v>
      </c>
      <c r="E1381" s="84" t="s">
        <v>2350</v>
      </c>
      <c r="F1381" s="85">
        <v>1</v>
      </c>
      <c r="G1381" s="84">
        <v>26549</v>
      </c>
      <c r="H1381" s="22" t="s">
        <v>2531</v>
      </c>
      <c r="I1381" s="34">
        <v>57681</v>
      </c>
      <c r="J1381" s="86" t="s">
        <v>1074</v>
      </c>
      <c r="K1381" s="81">
        <v>2</v>
      </c>
      <c r="L1381" s="87">
        <v>1.57</v>
      </c>
      <c r="M1381" s="155">
        <v>1.71</v>
      </c>
      <c r="N1381" s="87">
        <v>1.71</v>
      </c>
      <c r="O1381" s="362">
        <v>1.62</v>
      </c>
      <c r="P1381" s="371">
        <f>SUM(R1381,T1381,V1381,X1381,Z1381,AB1381,AD1381,AF1381,AH1381,AJ1381,AL1381,AN1381,AP1381,AR1381,AT1381,AV1381,AX1381,AZ1381,BB1381,BD1381)</f>
        <v>0</v>
      </c>
      <c r="Q1381" s="372">
        <f>SUM(P1381*O1381)</f>
        <v>0</v>
      </c>
      <c r="R1381" s="43"/>
      <c r="S1381" s="318">
        <f>SUM(R1381*O1381)</f>
        <v>0</v>
      </c>
      <c r="T1381" s="44"/>
      <c r="U1381" s="317">
        <f>SUM(T1381*O1381)</f>
        <v>0</v>
      </c>
      <c r="V1381" s="43"/>
      <c r="W1381" s="318">
        <f>SUM(V1381*O1381)</f>
        <v>0</v>
      </c>
      <c r="X1381" s="44"/>
      <c r="Y1381" s="317">
        <f>SUM(X1381*O1381)</f>
        <v>0</v>
      </c>
      <c r="Z1381" s="43"/>
      <c r="AA1381" s="318">
        <f>SUM(Z1381*O1381)</f>
        <v>0</v>
      </c>
      <c r="AB1381" s="44"/>
      <c r="AC1381" s="317">
        <f>SUM(AB1381*O1381)</f>
        <v>0</v>
      </c>
      <c r="AD1381" s="43"/>
      <c r="AE1381" s="318">
        <f>SUM(AD1381*O1381)</f>
        <v>0</v>
      </c>
      <c r="AF1381" s="44"/>
      <c r="AG1381" s="317">
        <f>SUM(AF1381*O1381)</f>
        <v>0</v>
      </c>
      <c r="AH1381" s="43"/>
      <c r="AI1381" s="318">
        <f>SUM(AH1381*O1381)</f>
        <v>0</v>
      </c>
      <c r="AJ1381" s="44"/>
      <c r="AK1381" s="317">
        <f>SUM(AJ1381*O1381)</f>
        <v>0</v>
      </c>
      <c r="AL1381" s="43"/>
      <c r="AM1381" s="318">
        <f>SUM(AL1381*O1381)</f>
        <v>0</v>
      </c>
      <c r="AN1381" s="44"/>
      <c r="AO1381" s="317">
        <f>SUM(AN1381*O1381)</f>
        <v>0</v>
      </c>
      <c r="AP1381" s="43"/>
      <c r="AQ1381" s="318">
        <f>SUM(AP1381*O1381)</f>
        <v>0</v>
      </c>
      <c r="AR1381" s="44"/>
      <c r="AS1381" s="317">
        <f>SUM(AR1381*O1381)</f>
        <v>0</v>
      </c>
      <c r="AT1381" s="43"/>
      <c r="AU1381" s="318">
        <f>SUM(AT1381*O1381)</f>
        <v>0</v>
      </c>
      <c r="AV1381" s="44"/>
      <c r="AW1381" s="317">
        <f>SUM(AV1381*O1381)</f>
        <v>0</v>
      </c>
      <c r="AX1381" s="43"/>
      <c r="AY1381" s="318">
        <f>SUM(AX1381*O1381)</f>
        <v>0</v>
      </c>
      <c r="AZ1381" s="44"/>
      <c r="BA1381" s="317">
        <f>SUM(AZ1381*O1381)</f>
        <v>0</v>
      </c>
      <c r="BB1381" s="43"/>
      <c r="BC1381" s="318">
        <f>SUM(BB1381*O1381)</f>
        <v>0</v>
      </c>
      <c r="BD1381" s="44"/>
      <c r="BE1381" s="317">
        <f>SUM(BD1381*O1381)</f>
        <v>0</v>
      </c>
    </row>
    <row r="1382" spans="1:57" ht="25.5" x14ac:dyDescent="0.2">
      <c r="A1382" s="186">
        <v>486</v>
      </c>
      <c r="B1382" s="192" t="s">
        <v>82</v>
      </c>
      <c r="C1382" s="73" t="s">
        <v>84</v>
      </c>
      <c r="D1382" s="74" t="s">
        <v>1108</v>
      </c>
      <c r="E1382" s="74" t="s">
        <v>11</v>
      </c>
      <c r="F1382" s="75">
        <v>1</v>
      </c>
      <c r="G1382" s="74" t="s">
        <v>3099</v>
      </c>
      <c r="H1382" s="76" t="s">
        <v>3099</v>
      </c>
      <c r="I1382" s="74" t="s">
        <v>3400</v>
      </c>
      <c r="J1382" s="24" t="s">
        <v>3132</v>
      </c>
      <c r="K1382" s="186">
        <v>3</v>
      </c>
      <c r="L1382" s="144">
        <v>4.3899999999999997</v>
      </c>
      <c r="M1382" s="77">
        <v>4.3899999999999997</v>
      </c>
      <c r="N1382" s="77">
        <v>4.3899999999999997</v>
      </c>
      <c r="O1382" s="220">
        <v>4.3899999999999997</v>
      </c>
      <c r="P1382" s="371">
        <f>SUM(R1382,T1382,V1382,X1382,Z1382,AB1382,AD1382,AF1382,AH1382,AJ1382,AL1382,AN1382,AP1382,AR1382,AT1382,AV1382,AX1382,AZ1382,BB1382,BD1382)</f>
        <v>0</v>
      </c>
      <c r="Q1382" s="372">
        <f>SUM(P1382*O1382)</f>
        <v>0</v>
      </c>
      <c r="R1382" s="43"/>
      <c r="S1382" s="318">
        <f>SUM(R1382*O1382)</f>
        <v>0</v>
      </c>
      <c r="T1382" s="44"/>
      <c r="U1382" s="317">
        <f>SUM(T1382*O1382)</f>
        <v>0</v>
      </c>
      <c r="V1382" s="43"/>
      <c r="W1382" s="318">
        <f>SUM(V1382*O1382)</f>
        <v>0</v>
      </c>
      <c r="X1382" s="44"/>
      <c r="Y1382" s="317">
        <f>SUM(X1382*O1382)</f>
        <v>0</v>
      </c>
      <c r="Z1382" s="43"/>
      <c r="AA1382" s="318">
        <f>SUM(Z1382*O1382)</f>
        <v>0</v>
      </c>
      <c r="AB1382" s="44"/>
      <c r="AC1382" s="317">
        <f>SUM(AB1382*O1382)</f>
        <v>0</v>
      </c>
      <c r="AD1382" s="43"/>
      <c r="AE1382" s="318">
        <f>SUM(AD1382*O1382)</f>
        <v>0</v>
      </c>
      <c r="AF1382" s="44"/>
      <c r="AG1382" s="317">
        <f>SUM(AF1382*O1382)</f>
        <v>0</v>
      </c>
      <c r="AH1382" s="43"/>
      <c r="AI1382" s="318">
        <f>SUM(AH1382*O1382)</f>
        <v>0</v>
      </c>
      <c r="AJ1382" s="44"/>
      <c r="AK1382" s="317">
        <f>SUM(AJ1382*O1382)</f>
        <v>0</v>
      </c>
      <c r="AL1382" s="43"/>
      <c r="AM1382" s="318">
        <f>SUM(AL1382*O1382)</f>
        <v>0</v>
      </c>
      <c r="AN1382" s="44"/>
      <c r="AO1382" s="317">
        <f>SUM(AN1382*O1382)</f>
        <v>0</v>
      </c>
      <c r="AP1382" s="43"/>
      <c r="AQ1382" s="318">
        <f>SUM(AP1382*O1382)</f>
        <v>0</v>
      </c>
      <c r="AR1382" s="44"/>
      <c r="AS1382" s="317">
        <f>SUM(AR1382*O1382)</f>
        <v>0</v>
      </c>
      <c r="AT1382" s="43"/>
      <c r="AU1382" s="318">
        <f>SUM(AT1382*O1382)</f>
        <v>0</v>
      </c>
      <c r="AV1382" s="44"/>
      <c r="AW1382" s="317">
        <f>SUM(AV1382*O1382)</f>
        <v>0</v>
      </c>
      <c r="AX1382" s="43"/>
      <c r="AY1382" s="318">
        <f>SUM(AX1382*O1382)</f>
        <v>0</v>
      </c>
      <c r="AZ1382" s="44"/>
      <c r="BA1382" s="317">
        <f>SUM(AZ1382*O1382)</f>
        <v>0</v>
      </c>
      <c r="BB1382" s="43"/>
      <c r="BC1382" s="318">
        <f>SUM(BB1382*O1382)</f>
        <v>0</v>
      </c>
      <c r="BD1382" s="44"/>
      <c r="BE1382" s="317">
        <f>SUM(BD1382*O1382)</f>
        <v>0</v>
      </c>
    </row>
    <row r="1383" spans="1:57" ht="25.5" x14ac:dyDescent="0.2">
      <c r="A1383" s="187">
        <v>487</v>
      </c>
      <c r="B1383" s="25" t="s">
        <v>82</v>
      </c>
      <c r="C1383" s="25" t="s">
        <v>83</v>
      </c>
      <c r="D1383" s="29" t="s">
        <v>920</v>
      </c>
      <c r="E1383" s="28" t="s">
        <v>1908</v>
      </c>
      <c r="F1383" s="188">
        <v>12</v>
      </c>
      <c r="G1383" s="28">
        <v>56317</v>
      </c>
      <c r="H1383" s="89">
        <v>11325</v>
      </c>
      <c r="I1383" s="29" t="s">
        <v>3404</v>
      </c>
      <c r="J1383" s="79" t="s">
        <v>2338</v>
      </c>
      <c r="K1383" s="187">
        <v>1</v>
      </c>
      <c r="L1383" s="146">
        <v>0.97</v>
      </c>
      <c r="M1383" s="80">
        <v>0.97</v>
      </c>
      <c r="N1383" s="80">
        <v>0.97</v>
      </c>
      <c r="O1383" s="223">
        <v>0.97</v>
      </c>
      <c r="P1383" s="371">
        <f>SUM(R1383,T1383,V1383,X1383,Z1383,AB1383,AD1383,AF1383,AH1383,AJ1383,AL1383,AN1383,AP1383,AR1383,AT1383,AV1383,AX1383,AZ1383,BB1383,BD1383)</f>
        <v>0</v>
      </c>
      <c r="Q1383" s="372">
        <f>SUM(P1383*O1383)</f>
        <v>0</v>
      </c>
      <c r="R1383" s="43"/>
      <c r="S1383" s="318">
        <f>SUM(R1383*O1383)</f>
        <v>0</v>
      </c>
      <c r="T1383" s="44"/>
      <c r="U1383" s="317">
        <f>SUM(T1383*O1383)</f>
        <v>0</v>
      </c>
      <c r="V1383" s="43"/>
      <c r="W1383" s="318">
        <f>SUM(V1383*O1383)</f>
        <v>0</v>
      </c>
      <c r="X1383" s="44"/>
      <c r="Y1383" s="317">
        <f>SUM(X1383*O1383)</f>
        <v>0</v>
      </c>
      <c r="Z1383" s="43"/>
      <c r="AA1383" s="318">
        <f>SUM(Z1383*O1383)</f>
        <v>0</v>
      </c>
      <c r="AB1383" s="44"/>
      <c r="AC1383" s="317">
        <f>SUM(AB1383*O1383)</f>
        <v>0</v>
      </c>
      <c r="AD1383" s="43"/>
      <c r="AE1383" s="318">
        <f>SUM(AD1383*O1383)</f>
        <v>0</v>
      </c>
      <c r="AF1383" s="44"/>
      <c r="AG1383" s="317">
        <f>SUM(AF1383*O1383)</f>
        <v>0</v>
      </c>
      <c r="AH1383" s="43"/>
      <c r="AI1383" s="318">
        <f>SUM(AH1383*O1383)</f>
        <v>0</v>
      </c>
      <c r="AJ1383" s="44"/>
      <c r="AK1383" s="317">
        <f>SUM(AJ1383*O1383)</f>
        <v>0</v>
      </c>
      <c r="AL1383" s="43"/>
      <c r="AM1383" s="318">
        <f>SUM(AL1383*O1383)</f>
        <v>0</v>
      </c>
      <c r="AN1383" s="44"/>
      <c r="AO1383" s="317">
        <f>SUM(AN1383*O1383)</f>
        <v>0</v>
      </c>
      <c r="AP1383" s="43"/>
      <c r="AQ1383" s="318">
        <f>SUM(AP1383*O1383)</f>
        <v>0</v>
      </c>
      <c r="AR1383" s="44"/>
      <c r="AS1383" s="317">
        <f>SUM(AR1383*O1383)</f>
        <v>0</v>
      </c>
      <c r="AT1383" s="43"/>
      <c r="AU1383" s="318">
        <f>SUM(AT1383*O1383)</f>
        <v>0</v>
      </c>
      <c r="AV1383" s="44"/>
      <c r="AW1383" s="317">
        <f>SUM(AV1383*O1383)</f>
        <v>0</v>
      </c>
      <c r="AX1383" s="43"/>
      <c r="AY1383" s="318">
        <f>SUM(AX1383*O1383)</f>
        <v>0</v>
      </c>
      <c r="AZ1383" s="44"/>
      <c r="BA1383" s="317">
        <f>SUM(AZ1383*O1383)</f>
        <v>0</v>
      </c>
      <c r="BB1383" s="43"/>
      <c r="BC1383" s="318">
        <f>SUM(BB1383*O1383)</f>
        <v>0</v>
      </c>
      <c r="BD1383" s="44"/>
      <c r="BE1383" s="317">
        <f>SUM(BD1383*O1383)</f>
        <v>0</v>
      </c>
    </row>
    <row r="1384" spans="1:57" ht="25.5" x14ac:dyDescent="0.2">
      <c r="A1384" s="186">
        <v>487</v>
      </c>
      <c r="B1384" s="73" t="s">
        <v>82</v>
      </c>
      <c r="C1384" s="73" t="s">
        <v>83</v>
      </c>
      <c r="D1384" s="74" t="s">
        <v>1109</v>
      </c>
      <c r="E1384" s="74" t="s">
        <v>10</v>
      </c>
      <c r="F1384" s="75">
        <v>12</v>
      </c>
      <c r="G1384" s="74" t="s">
        <v>1058</v>
      </c>
      <c r="H1384" s="76" t="s">
        <v>1058</v>
      </c>
      <c r="I1384" s="74" t="s">
        <v>3400</v>
      </c>
      <c r="J1384" s="24" t="s">
        <v>3132</v>
      </c>
      <c r="K1384" s="186">
        <v>2</v>
      </c>
      <c r="L1384" s="144">
        <v>1</v>
      </c>
      <c r="M1384" s="144">
        <v>1.05</v>
      </c>
      <c r="N1384" s="144">
        <v>1.1000000000000001</v>
      </c>
      <c r="O1384" s="219">
        <v>1.1599999999999999</v>
      </c>
      <c r="P1384" s="371">
        <f>SUM(R1384,T1384,V1384,X1384,Z1384,AB1384,AD1384,AF1384,AH1384,AJ1384,AL1384,AN1384,AP1384,AR1384,AT1384,AV1384,AX1384,AZ1384,BB1384,BD1384)</f>
        <v>0</v>
      </c>
      <c r="Q1384" s="372">
        <f>SUM(P1384*O1384)</f>
        <v>0</v>
      </c>
      <c r="R1384" s="43"/>
      <c r="S1384" s="318">
        <f>SUM(R1384*O1384)</f>
        <v>0</v>
      </c>
      <c r="T1384" s="44"/>
      <c r="U1384" s="317">
        <f>SUM(T1384*O1384)</f>
        <v>0</v>
      </c>
      <c r="V1384" s="43"/>
      <c r="W1384" s="318">
        <f>SUM(V1384*O1384)</f>
        <v>0</v>
      </c>
      <c r="X1384" s="44"/>
      <c r="Y1384" s="317">
        <f>SUM(X1384*O1384)</f>
        <v>0</v>
      </c>
      <c r="Z1384" s="43"/>
      <c r="AA1384" s="318">
        <f>SUM(Z1384*O1384)</f>
        <v>0</v>
      </c>
      <c r="AB1384" s="44"/>
      <c r="AC1384" s="317">
        <f>SUM(AB1384*O1384)</f>
        <v>0</v>
      </c>
      <c r="AD1384" s="43"/>
      <c r="AE1384" s="318">
        <f>SUM(AD1384*O1384)</f>
        <v>0</v>
      </c>
      <c r="AF1384" s="44"/>
      <c r="AG1384" s="317">
        <f>SUM(AF1384*O1384)</f>
        <v>0</v>
      </c>
      <c r="AH1384" s="43"/>
      <c r="AI1384" s="318">
        <f>SUM(AH1384*O1384)</f>
        <v>0</v>
      </c>
      <c r="AJ1384" s="44"/>
      <c r="AK1384" s="317">
        <f>SUM(AJ1384*O1384)</f>
        <v>0</v>
      </c>
      <c r="AL1384" s="43"/>
      <c r="AM1384" s="318">
        <f>SUM(AL1384*O1384)</f>
        <v>0</v>
      </c>
      <c r="AN1384" s="44"/>
      <c r="AO1384" s="317">
        <f>SUM(AN1384*O1384)</f>
        <v>0</v>
      </c>
      <c r="AP1384" s="43"/>
      <c r="AQ1384" s="318">
        <f>SUM(AP1384*O1384)</f>
        <v>0</v>
      </c>
      <c r="AR1384" s="44"/>
      <c r="AS1384" s="317">
        <f>SUM(AR1384*O1384)</f>
        <v>0</v>
      </c>
      <c r="AT1384" s="43"/>
      <c r="AU1384" s="318">
        <f>SUM(AT1384*O1384)</f>
        <v>0</v>
      </c>
      <c r="AV1384" s="44"/>
      <c r="AW1384" s="317">
        <f>SUM(AV1384*O1384)</f>
        <v>0</v>
      </c>
      <c r="AX1384" s="43"/>
      <c r="AY1384" s="318">
        <f>SUM(AX1384*O1384)</f>
        <v>0</v>
      </c>
      <c r="AZ1384" s="44"/>
      <c r="BA1384" s="317">
        <f>SUM(AZ1384*O1384)</f>
        <v>0</v>
      </c>
      <c r="BB1384" s="43"/>
      <c r="BC1384" s="318">
        <f>SUM(BB1384*O1384)</f>
        <v>0</v>
      </c>
      <c r="BD1384" s="44"/>
      <c r="BE1384" s="317">
        <f>SUM(BD1384*O1384)</f>
        <v>0</v>
      </c>
    </row>
    <row r="1385" spans="1:57" ht="25.5" x14ac:dyDescent="0.2">
      <c r="A1385" s="187">
        <v>488</v>
      </c>
      <c r="B1385" s="25" t="s">
        <v>77</v>
      </c>
      <c r="C1385" s="25" t="s">
        <v>79</v>
      </c>
      <c r="D1385" s="29" t="s">
        <v>920</v>
      </c>
      <c r="E1385" s="28" t="s">
        <v>11</v>
      </c>
      <c r="F1385" s="188">
        <v>1</v>
      </c>
      <c r="G1385" s="28">
        <v>77120</v>
      </c>
      <c r="H1385" s="89">
        <v>10049</v>
      </c>
      <c r="I1385" s="29" t="s">
        <v>3404</v>
      </c>
      <c r="J1385" s="79" t="s">
        <v>2338</v>
      </c>
      <c r="K1385" s="187">
        <v>1</v>
      </c>
      <c r="L1385" s="146">
        <v>0.31</v>
      </c>
      <c r="M1385" s="80">
        <v>0.31</v>
      </c>
      <c r="N1385" s="80">
        <v>0.31</v>
      </c>
      <c r="O1385" s="223">
        <v>0.31</v>
      </c>
      <c r="P1385" s="371">
        <f>SUM(R1385,T1385,V1385,X1385,Z1385,AB1385,AD1385,AF1385,AH1385,AJ1385,AL1385,AN1385,AP1385,AR1385,AT1385,AV1385,AX1385,AZ1385,BB1385,BD1385)</f>
        <v>0</v>
      </c>
      <c r="Q1385" s="372">
        <f>SUM(P1385*O1385)</f>
        <v>0</v>
      </c>
      <c r="R1385" s="43"/>
      <c r="S1385" s="318">
        <f>SUM(R1385*O1385)</f>
        <v>0</v>
      </c>
      <c r="T1385" s="44"/>
      <c r="U1385" s="317">
        <f>SUM(T1385*O1385)</f>
        <v>0</v>
      </c>
      <c r="V1385" s="43"/>
      <c r="W1385" s="318">
        <f>SUM(V1385*O1385)</f>
        <v>0</v>
      </c>
      <c r="X1385" s="44"/>
      <c r="Y1385" s="317">
        <f>SUM(X1385*O1385)</f>
        <v>0</v>
      </c>
      <c r="Z1385" s="43"/>
      <c r="AA1385" s="318">
        <f>SUM(Z1385*O1385)</f>
        <v>0</v>
      </c>
      <c r="AB1385" s="44"/>
      <c r="AC1385" s="317">
        <f>SUM(AB1385*O1385)</f>
        <v>0</v>
      </c>
      <c r="AD1385" s="43"/>
      <c r="AE1385" s="318">
        <f>SUM(AD1385*O1385)</f>
        <v>0</v>
      </c>
      <c r="AF1385" s="44"/>
      <c r="AG1385" s="317">
        <f>SUM(AF1385*O1385)</f>
        <v>0</v>
      </c>
      <c r="AH1385" s="43"/>
      <c r="AI1385" s="318">
        <f>SUM(AH1385*O1385)</f>
        <v>0</v>
      </c>
      <c r="AJ1385" s="44"/>
      <c r="AK1385" s="317">
        <f>SUM(AJ1385*O1385)</f>
        <v>0</v>
      </c>
      <c r="AL1385" s="43"/>
      <c r="AM1385" s="318">
        <f>SUM(AL1385*O1385)</f>
        <v>0</v>
      </c>
      <c r="AN1385" s="44"/>
      <c r="AO1385" s="317">
        <f>SUM(AN1385*O1385)</f>
        <v>0</v>
      </c>
      <c r="AP1385" s="43"/>
      <c r="AQ1385" s="318">
        <f>SUM(AP1385*O1385)</f>
        <v>0</v>
      </c>
      <c r="AR1385" s="44"/>
      <c r="AS1385" s="317">
        <f>SUM(AR1385*O1385)</f>
        <v>0</v>
      </c>
      <c r="AT1385" s="43"/>
      <c r="AU1385" s="318">
        <f>SUM(AT1385*O1385)</f>
        <v>0</v>
      </c>
      <c r="AV1385" s="44"/>
      <c r="AW1385" s="317">
        <f>SUM(AV1385*O1385)</f>
        <v>0</v>
      </c>
      <c r="AX1385" s="43"/>
      <c r="AY1385" s="318">
        <f>SUM(AX1385*O1385)</f>
        <v>0</v>
      </c>
      <c r="AZ1385" s="44"/>
      <c r="BA1385" s="317">
        <f>SUM(AZ1385*O1385)</f>
        <v>0</v>
      </c>
      <c r="BB1385" s="43"/>
      <c r="BC1385" s="318">
        <f>SUM(BB1385*O1385)</f>
        <v>0</v>
      </c>
      <c r="BD1385" s="44"/>
      <c r="BE1385" s="317">
        <f>SUM(BD1385*O1385)</f>
        <v>0</v>
      </c>
    </row>
    <row r="1386" spans="1:57" ht="25.5" x14ac:dyDescent="0.2">
      <c r="A1386" s="186">
        <v>488</v>
      </c>
      <c r="B1386" s="73" t="s">
        <v>77</v>
      </c>
      <c r="C1386" s="73" t="s">
        <v>79</v>
      </c>
      <c r="D1386" s="74" t="s">
        <v>1110</v>
      </c>
      <c r="E1386" s="74" t="s">
        <v>11</v>
      </c>
      <c r="F1386" s="75">
        <v>1</v>
      </c>
      <c r="G1386" s="74" t="s">
        <v>3627</v>
      </c>
      <c r="H1386" s="76" t="s">
        <v>3627</v>
      </c>
      <c r="I1386" s="74" t="s">
        <v>3400</v>
      </c>
      <c r="J1386" s="24" t="s">
        <v>3132</v>
      </c>
      <c r="K1386" s="186">
        <v>2</v>
      </c>
      <c r="L1386" s="144">
        <v>0.92</v>
      </c>
      <c r="M1386" s="144">
        <v>0.97</v>
      </c>
      <c r="N1386" s="157">
        <v>0.92</v>
      </c>
      <c r="O1386" s="225">
        <v>0.87</v>
      </c>
      <c r="P1386" s="371">
        <f>SUM(R1386,T1386,V1386,X1386,Z1386,AB1386,AD1386,AF1386,AH1386,AJ1386,AL1386,AN1386,AP1386,AR1386,AT1386,AV1386,AX1386,AZ1386,BB1386,BD1386)</f>
        <v>0</v>
      </c>
      <c r="Q1386" s="372">
        <f>SUM(P1386*O1386)</f>
        <v>0</v>
      </c>
      <c r="R1386" s="43"/>
      <c r="S1386" s="318">
        <f>SUM(R1386*O1386)</f>
        <v>0</v>
      </c>
      <c r="T1386" s="44"/>
      <c r="U1386" s="317">
        <f>SUM(T1386*O1386)</f>
        <v>0</v>
      </c>
      <c r="V1386" s="43"/>
      <c r="W1386" s="318">
        <f>SUM(V1386*O1386)</f>
        <v>0</v>
      </c>
      <c r="X1386" s="44"/>
      <c r="Y1386" s="317">
        <f>SUM(X1386*O1386)</f>
        <v>0</v>
      </c>
      <c r="Z1386" s="43"/>
      <c r="AA1386" s="318">
        <f>SUM(Z1386*O1386)</f>
        <v>0</v>
      </c>
      <c r="AB1386" s="44"/>
      <c r="AC1386" s="317">
        <f>SUM(AB1386*O1386)</f>
        <v>0</v>
      </c>
      <c r="AD1386" s="43"/>
      <c r="AE1386" s="318">
        <f>SUM(AD1386*O1386)</f>
        <v>0</v>
      </c>
      <c r="AF1386" s="44"/>
      <c r="AG1386" s="317">
        <f>SUM(AF1386*O1386)</f>
        <v>0</v>
      </c>
      <c r="AH1386" s="43"/>
      <c r="AI1386" s="318">
        <f>SUM(AH1386*O1386)</f>
        <v>0</v>
      </c>
      <c r="AJ1386" s="44"/>
      <c r="AK1386" s="317">
        <f>SUM(AJ1386*O1386)</f>
        <v>0</v>
      </c>
      <c r="AL1386" s="43"/>
      <c r="AM1386" s="318">
        <f>SUM(AL1386*O1386)</f>
        <v>0</v>
      </c>
      <c r="AN1386" s="44"/>
      <c r="AO1386" s="317">
        <f>SUM(AN1386*O1386)</f>
        <v>0</v>
      </c>
      <c r="AP1386" s="43"/>
      <c r="AQ1386" s="318">
        <f>SUM(AP1386*O1386)</f>
        <v>0</v>
      </c>
      <c r="AR1386" s="44"/>
      <c r="AS1386" s="317">
        <f>SUM(AR1386*O1386)</f>
        <v>0</v>
      </c>
      <c r="AT1386" s="43"/>
      <c r="AU1386" s="318">
        <f>SUM(AT1386*O1386)</f>
        <v>0</v>
      </c>
      <c r="AV1386" s="44"/>
      <c r="AW1386" s="317">
        <f>SUM(AV1386*O1386)</f>
        <v>0</v>
      </c>
      <c r="AX1386" s="43"/>
      <c r="AY1386" s="318">
        <f>SUM(AX1386*O1386)</f>
        <v>0</v>
      </c>
      <c r="AZ1386" s="44"/>
      <c r="BA1386" s="317">
        <f>SUM(AZ1386*O1386)</f>
        <v>0</v>
      </c>
      <c r="BB1386" s="43"/>
      <c r="BC1386" s="318">
        <f>SUM(BB1386*O1386)</f>
        <v>0</v>
      </c>
      <c r="BD1386" s="44"/>
      <c r="BE1386" s="317">
        <f>SUM(BD1386*O1386)</f>
        <v>0</v>
      </c>
    </row>
    <row r="1387" spans="1:57" x14ac:dyDescent="0.2">
      <c r="A1387" s="263">
        <v>488</v>
      </c>
      <c r="B1387" s="264" t="s">
        <v>77</v>
      </c>
      <c r="C1387" s="260" t="s">
        <v>79</v>
      </c>
      <c r="D1387" s="315" t="s">
        <v>4052</v>
      </c>
      <c r="E1387" s="266" t="s">
        <v>11</v>
      </c>
      <c r="F1387" s="265">
        <v>1</v>
      </c>
      <c r="G1387" s="266"/>
      <c r="H1387" s="320" t="s">
        <v>4416</v>
      </c>
      <c r="I1387" s="266" t="s">
        <v>3747</v>
      </c>
      <c r="J1387" s="316" t="s">
        <v>4733</v>
      </c>
      <c r="K1387" s="263"/>
      <c r="L1387" s="267"/>
      <c r="M1387" s="267"/>
      <c r="N1387" s="267"/>
      <c r="O1387" s="360">
        <v>2.33</v>
      </c>
      <c r="P1387" s="371">
        <f>SUM(R1387,T1387,V1387,X1387,Z1387,AB1387,AD1387,AF1387,AH1387,AJ1387,AL1387,AN1387,AP1387,AR1387,AT1387,AV1387,AX1387,AZ1387,BB1387,BD1387)</f>
        <v>0</v>
      </c>
      <c r="Q1387" s="372">
        <f>SUM(P1387*O1387)</f>
        <v>0</v>
      </c>
      <c r="R1387" s="43"/>
      <c r="S1387" s="318">
        <f>SUM(R1387*O1387)</f>
        <v>0</v>
      </c>
      <c r="T1387" s="44"/>
      <c r="U1387" s="317">
        <f>SUM(T1387*O1387)</f>
        <v>0</v>
      </c>
      <c r="V1387" s="43"/>
      <c r="W1387" s="318">
        <f>SUM(V1387*O1387)</f>
        <v>0</v>
      </c>
      <c r="X1387" s="44"/>
      <c r="Y1387" s="317">
        <f>SUM(X1387*O1387)</f>
        <v>0</v>
      </c>
      <c r="Z1387" s="43"/>
      <c r="AA1387" s="318">
        <f>SUM(Z1387*O1387)</f>
        <v>0</v>
      </c>
      <c r="AB1387" s="44"/>
      <c r="AC1387" s="317">
        <f>SUM(AB1387*O1387)</f>
        <v>0</v>
      </c>
      <c r="AD1387" s="43"/>
      <c r="AE1387" s="318">
        <f>SUM(AD1387*O1387)</f>
        <v>0</v>
      </c>
      <c r="AF1387" s="44"/>
      <c r="AG1387" s="317">
        <f>SUM(AF1387*O1387)</f>
        <v>0</v>
      </c>
      <c r="AH1387" s="43"/>
      <c r="AI1387" s="318">
        <f>SUM(AH1387*O1387)</f>
        <v>0</v>
      </c>
      <c r="AJ1387" s="44"/>
      <c r="AK1387" s="317">
        <f>SUM(AJ1387*O1387)</f>
        <v>0</v>
      </c>
      <c r="AL1387" s="43"/>
      <c r="AM1387" s="318">
        <f>SUM(AL1387*O1387)</f>
        <v>0</v>
      </c>
      <c r="AN1387" s="44"/>
      <c r="AO1387" s="317">
        <f>SUM(AN1387*O1387)</f>
        <v>0</v>
      </c>
      <c r="AP1387" s="43"/>
      <c r="AQ1387" s="318">
        <f>SUM(AP1387*O1387)</f>
        <v>0</v>
      </c>
      <c r="AR1387" s="44"/>
      <c r="AS1387" s="317">
        <f>SUM(AR1387*O1387)</f>
        <v>0</v>
      </c>
      <c r="AT1387" s="43"/>
      <c r="AU1387" s="318">
        <f>SUM(AT1387*O1387)</f>
        <v>0</v>
      </c>
      <c r="AV1387" s="44"/>
      <c r="AW1387" s="317">
        <f>SUM(AV1387*O1387)</f>
        <v>0</v>
      </c>
      <c r="AX1387" s="43"/>
      <c r="AY1387" s="318">
        <f>SUM(AX1387*O1387)</f>
        <v>0</v>
      </c>
      <c r="AZ1387" s="44"/>
      <c r="BA1387" s="317">
        <f>SUM(AZ1387*O1387)</f>
        <v>0</v>
      </c>
      <c r="BB1387" s="43"/>
      <c r="BC1387" s="318">
        <f>SUM(BB1387*O1387)</f>
        <v>0</v>
      </c>
      <c r="BD1387" s="44"/>
      <c r="BE1387" s="317">
        <f>SUM(BD1387*O1387)</f>
        <v>0</v>
      </c>
    </row>
    <row r="1388" spans="1:57" ht="25.5" x14ac:dyDescent="0.2">
      <c r="A1388" s="81">
        <v>489</v>
      </c>
      <c r="B1388" s="82" t="s">
        <v>77</v>
      </c>
      <c r="C1388" s="82" t="s">
        <v>1823</v>
      </c>
      <c r="D1388" s="83" t="s">
        <v>1074</v>
      </c>
      <c r="E1388" s="84" t="s">
        <v>2350</v>
      </c>
      <c r="F1388" s="85">
        <v>1</v>
      </c>
      <c r="G1388" s="84" t="s">
        <v>2532</v>
      </c>
      <c r="H1388" s="22" t="s">
        <v>2532</v>
      </c>
      <c r="I1388" s="34">
        <v>57681</v>
      </c>
      <c r="J1388" s="86" t="s">
        <v>1074</v>
      </c>
      <c r="K1388" s="81">
        <v>1</v>
      </c>
      <c r="L1388" s="87">
        <v>0.43</v>
      </c>
      <c r="M1388" s="194">
        <v>0.4</v>
      </c>
      <c r="N1388" s="87">
        <v>0.4</v>
      </c>
      <c r="O1388" s="361">
        <v>0.42</v>
      </c>
      <c r="P1388" s="371">
        <f>SUM(R1388,T1388,V1388,X1388,Z1388,AB1388,AD1388,AF1388,AH1388,AJ1388,AL1388,AN1388,AP1388,AR1388,AT1388,AV1388,AX1388,AZ1388,BB1388,BD1388)</f>
        <v>0</v>
      </c>
      <c r="Q1388" s="372">
        <f>SUM(P1388*O1388)</f>
        <v>0</v>
      </c>
      <c r="R1388" s="43"/>
      <c r="S1388" s="318">
        <f>SUM(R1388*O1388)</f>
        <v>0</v>
      </c>
      <c r="T1388" s="44"/>
      <c r="U1388" s="317">
        <f>SUM(T1388*O1388)</f>
        <v>0</v>
      </c>
      <c r="V1388" s="43"/>
      <c r="W1388" s="318">
        <f>SUM(V1388*O1388)</f>
        <v>0</v>
      </c>
      <c r="X1388" s="44"/>
      <c r="Y1388" s="317">
        <f>SUM(X1388*O1388)</f>
        <v>0</v>
      </c>
      <c r="Z1388" s="43"/>
      <c r="AA1388" s="318">
        <f>SUM(Z1388*O1388)</f>
        <v>0</v>
      </c>
      <c r="AB1388" s="44"/>
      <c r="AC1388" s="317">
        <f>SUM(AB1388*O1388)</f>
        <v>0</v>
      </c>
      <c r="AD1388" s="43"/>
      <c r="AE1388" s="318">
        <f>SUM(AD1388*O1388)</f>
        <v>0</v>
      </c>
      <c r="AF1388" s="44"/>
      <c r="AG1388" s="317">
        <f>SUM(AF1388*O1388)</f>
        <v>0</v>
      </c>
      <c r="AH1388" s="43"/>
      <c r="AI1388" s="318">
        <f>SUM(AH1388*O1388)</f>
        <v>0</v>
      </c>
      <c r="AJ1388" s="44"/>
      <c r="AK1388" s="317">
        <f>SUM(AJ1388*O1388)</f>
        <v>0</v>
      </c>
      <c r="AL1388" s="43"/>
      <c r="AM1388" s="318">
        <f>SUM(AL1388*O1388)</f>
        <v>0</v>
      </c>
      <c r="AN1388" s="44"/>
      <c r="AO1388" s="317">
        <f>SUM(AN1388*O1388)</f>
        <v>0</v>
      </c>
      <c r="AP1388" s="43"/>
      <c r="AQ1388" s="318">
        <f>SUM(AP1388*O1388)</f>
        <v>0</v>
      </c>
      <c r="AR1388" s="44"/>
      <c r="AS1388" s="317">
        <f>SUM(AR1388*O1388)</f>
        <v>0</v>
      </c>
      <c r="AT1388" s="43"/>
      <c r="AU1388" s="318">
        <f>SUM(AT1388*O1388)</f>
        <v>0</v>
      </c>
      <c r="AV1388" s="44"/>
      <c r="AW1388" s="317">
        <f>SUM(AV1388*O1388)</f>
        <v>0</v>
      </c>
      <c r="AX1388" s="43"/>
      <c r="AY1388" s="318">
        <f>SUM(AX1388*O1388)</f>
        <v>0</v>
      </c>
      <c r="AZ1388" s="44"/>
      <c r="BA1388" s="317">
        <f>SUM(AZ1388*O1388)</f>
        <v>0</v>
      </c>
      <c r="BB1388" s="43"/>
      <c r="BC1388" s="318">
        <f>SUM(BB1388*O1388)</f>
        <v>0</v>
      </c>
      <c r="BD1388" s="44"/>
      <c r="BE1388" s="317">
        <f>SUM(BD1388*O1388)</f>
        <v>0</v>
      </c>
    </row>
    <row r="1389" spans="1:57" x14ac:dyDescent="0.2">
      <c r="A1389" s="186">
        <v>489</v>
      </c>
      <c r="B1389" s="73" t="s">
        <v>77</v>
      </c>
      <c r="C1389" s="73" t="s">
        <v>1823</v>
      </c>
      <c r="D1389" s="74" t="s">
        <v>901</v>
      </c>
      <c r="E1389" s="74" t="s">
        <v>11</v>
      </c>
      <c r="F1389" s="75">
        <v>1</v>
      </c>
      <c r="G1389" s="74" t="s">
        <v>1059</v>
      </c>
      <c r="H1389" s="76" t="s">
        <v>1059</v>
      </c>
      <c r="I1389" s="74" t="s">
        <v>3400</v>
      </c>
      <c r="J1389" s="24" t="s">
        <v>3132</v>
      </c>
      <c r="K1389" s="186">
        <v>2</v>
      </c>
      <c r="L1389" s="144">
        <v>0.48</v>
      </c>
      <c r="M1389" s="77">
        <v>0.48</v>
      </c>
      <c r="N1389" s="77">
        <v>0.48</v>
      </c>
      <c r="O1389" s="220">
        <v>0.48</v>
      </c>
      <c r="P1389" s="371">
        <f>SUM(R1389,T1389,V1389,X1389,Z1389,AB1389,AD1389,AF1389,AH1389,AJ1389,AL1389,AN1389,AP1389,AR1389,AT1389,AV1389,AX1389,AZ1389,BB1389,BD1389)</f>
        <v>0</v>
      </c>
      <c r="Q1389" s="372">
        <f>SUM(P1389*O1389)</f>
        <v>0</v>
      </c>
      <c r="R1389" s="43"/>
      <c r="S1389" s="318">
        <f>SUM(R1389*O1389)</f>
        <v>0</v>
      </c>
      <c r="T1389" s="44"/>
      <c r="U1389" s="317">
        <f>SUM(T1389*O1389)</f>
        <v>0</v>
      </c>
      <c r="V1389" s="43"/>
      <c r="W1389" s="318">
        <f>SUM(V1389*O1389)</f>
        <v>0</v>
      </c>
      <c r="X1389" s="44"/>
      <c r="Y1389" s="317">
        <f>SUM(X1389*O1389)</f>
        <v>0</v>
      </c>
      <c r="Z1389" s="43"/>
      <c r="AA1389" s="318">
        <f>SUM(Z1389*O1389)</f>
        <v>0</v>
      </c>
      <c r="AB1389" s="44"/>
      <c r="AC1389" s="317">
        <f>SUM(AB1389*O1389)</f>
        <v>0</v>
      </c>
      <c r="AD1389" s="43"/>
      <c r="AE1389" s="318">
        <f>SUM(AD1389*O1389)</f>
        <v>0</v>
      </c>
      <c r="AF1389" s="44"/>
      <c r="AG1389" s="317">
        <f>SUM(AF1389*O1389)</f>
        <v>0</v>
      </c>
      <c r="AH1389" s="43"/>
      <c r="AI1389" s="318">
        <f>SUM(AH1389*O1389)</f>
        <v>0</v>
      </c>
      <c r="AJ1389" s="44"/>
      <c r="AK1389" s="317">
        <f>SUM(AJ1389*O1389)</f>
        <v>0</v>
      </c>
      <c r="AL1389" s="43"/>
      <c r="AM1389" s="318">
        <f>SUM(AL1389*O1389)</f>
        <v>0</v>
      </c>
      <c r="AN1389" s="44"/>
      <c r="AO1389" s="317">
        <f>SUM(AN1389*O1389)</f>
        <v>0</v>
      </c>
      <c r="AP1389" s="43"/>
      <c r="AQ1389" s="318">
        <f>SUM(AP1389*O1389)</f>
        <v>0</v>
      </c>
      <c r="AR1389" s="44"/>
      <c r="AS1389" s="317">
        <f>SUM(AR1389*O1389)</f>
        <v>0</v>
      </c>
      <c r="AT1389" s="43"/>
      <c r="AU1389" s="318">
        <f>SUM(AT1389*O1389)</f>
        <v>0</v>
      </c>
      <c r="AV1389" s="44"/>
      <c r="AW1389" s="317">
        <f>SUM(AV1389*O1389)</f>
        <v>0</v>
      </c>
      <c r="AX1389" s="43"/>
      <c r="AY1389" s="318">
        <f>SUM(AX1389*O1389)</f>
        <v>0</v>
      </c>
      <c r="AZ1389" s="44"/>
      <c r="BA1389" s="317">
        <f>SUM(AZ1389*O1389)</f>
        <v>0</v>
      </c>
      <c r="BB1389" s="43"/>
      <c r="BC1389" s="318">
        <f>SUM(BB1389*O1389)</f>
        <v>0</v>
      </c>
      <c r="BD1389" s="44"/>
      <c r="BE1389" s="317">
        <f>SUM(BD1389*O1389)</f>
        <v>0</v>
      </c>
    </row>
    <row r="1390" spans="1:57" ht="25.5" x14ac:dyDescent="0.2">
      <c r="A1390" s="187">
        <v>489</v>
      </c>
      <c r="B1390" s="25" t="s">
        <v>77</v>
      </c>
      <c r="C1390" s="25" t="s">
        <v>1823</v>
      </c>
      <c r="D1390" s="29" t="s">
        <v>2266</v>
      </c>
      <c r="E1390" s="28" t="s">
        <v>11</v>
      </c>
      <c r="F1390" s="188">
        <v>1</v>
      </c>
      <c r="G1390" s="28">
        <v>13105</v>
      </c>
      <c r="H1390" s="89">
        <v>10036</v>
      </c>
      <c r="I1390" s="29" t="s">
        <v>3404</v>
      </c>
      <c r="J1390" s="79" t="s">
        <v>2338</v>
      </c>
      <c r="K1390" s="187">
        <v>3</v>
      </c>
      <c r="L1390" s="80">
        <v>0.61</v>
      </c>
      <c r="M1390" s="80">
        <v>0.61</v>
      </c>
      <c r="N1390" s="80">
        <v>0.61</v>
      </c>
      <c r="O1390" s="223">
        <v>0.61</v>
      </c>
      <c r="P1390" s="371">
        <f>SUM(R1390,T1390,V1390,X1390,Z1390,AB1390,AD1390,AF1390,AH1390,AJ1390,AL1390,AN1390,AP1390,AR1390,AT1390,AV1390,AX1390,AZ1390,BB1390,BD1390)</f>
        <v>0</v>
      </c>
      <c r="Q1390" s="372">
        <f>SUM(P1390*O1390)</f>
        <v>0</v>
      </c>
      <c r="R1390" s="43"/>
      <c r="S1390" s="318">
        <f>SUM(R1390*O1390)</f>
        <v>0</v>
      </c>
      <c r="T1390" s="44"/>
      <c r="U1390" s="317">
        <f>SUM(T1390*O1390)</f>
        <v>0</v>
      </c>
      <c r="V1390" s="43"/>
      <c r="W1390" s="318">
        <f>SUM(V1390*O1390)</f>
        <v>0</v>
      </c>
      <c r="X1390" s="44"/>
      <c r="Y1390" s="317">
        <f>SUM(X1390*O1390)</f>
        <v>0</v>
      </c>
      <c r="Z1390" s="43"/>
      <c r="AA1390" s="318">
        <f>SUM(Z1390*O1390)</f>
        <v>0</v>
      </c>
      <c r="AB1390" s="44"/>
      <c r="AC1390" s="317">
        <f>SUM(AB1390*O1390)</f>
        <v>0</v>
      </c>
      <c r="AD1390" s="43"/>
      <c r="AE1390" s="318">
        <f>SUM(AD1390*O1390)</f>
        <v>0</v>
      </c>
      <c r="AF1390" s="44"/>
      <c r="AG1390" s="317">
        <f>SUM(AF1390*O1390)</f>
        <v>0</v>
      </c>
      <c r="AH1390" s="43"/>
      <c r="AI1390" s="318">
        <f>SUM(AH1390*O1390)</f>
        <v>0</v>
      </c>
      <c r="AJ1390" s="44"/>
      <c r="AK1390" s="317">
        <f>SUM(AJ1390*O1390)</f>
        <v>0</v>
      </c>
      <c r="AL1390" s="43"/>
      <c r="AM1390" s="318">
        <f>SUM(AL1390*O1390)</f>
        <v>0</v>
      </c>
      <c r="AN1390" s="44"/>
      <c r="AO1390" s="317">
        <f>SUM(AN1390*O1390)</f>
        <v>0</v>
      </c>
      <c r="AP1390" s="43"/>
      <c r="AQ1390" s="318">
        <f>SUM(AP1390*O1390)</f>
        <v>0</v>
      </c>
      <c r="AR1390" s="44"/>
      <c r="AS1390" s="317">
        <f>SUM(AR1390*O1390)</f>
        <v>0</v>
      </c>
      <c r="AT1390" s="43"/>
      <c r="AU1390" s="318">
        <f>SUM(AT1390*O1390)</f>
        <v>0</v>
      </c>
      <c r="AV1390" s="44"/>
      <c r="AW1390" s="317">
        <f>SUM(AV1390*O1390)</f>
        <v>0</v>
      </c>
      <c r="AX1390" s="43"/>
      <c r="AY1390" s="318">
        <f>SUM(AX1390*O1390)</f>
        <v>0</v>
      </c>
      <c r="AZ1390" s="44"/>
      <c r="BA1390" s="317">
        <f>SUM(AZ1390*O1390)</f>
        <v>0</v>
      </c>
      <c r="BB1390" s="43"/>
      <c r="BC1390" s="318">
        <f>SUM(BB1390*O1390)</f>
        <v>0</v>
      </c>
      <c r="BD1390" s="44"/>
      <c r="BE1390" s="317">
        <f>SUM(BD1390*O1390)</f>
        <v>0</v>
      </c>
    </row>
    <row r="1391" spans="1:57" ht="25.5" x14ac:dyDescent="0.2">
      <c r="A1391" s="263">
        <v>489</v>
      </c>
      <c r="B1391" s="264" t="s">
        <v>77</v>
      </c>
      <c r="C1391" s="260" t="s">
        <v>1823</v>
      </c>
      <c r="D1391" s="315" t="s">
        <v>4052</v>
      </c>
      <c r="E1391" s="266" t="s">
        <v>2340</v>
      </c>
      <c r="F1391" s="265">
        <v>6</v>
      </c>
      <c r="G1391" s="266"/>
      <c r="H1391" s="320" t="s">
        <v>4486</v>
      </c>
      <c r="I1391" s="266" t="s">
        <v>3747</v>
      </c>
      <c r="J1391" s="316" t="s">
        <v>4733</v>
      </c>
      <c r="K1391" s="263"/>
      <c r="L1391" s="267"/>
      <c r="M1391" s="267"/>
      <c r="N1391" s="267"/>
      <c r="O1391" s="360">
        <v>1</v>
      </c>
      <c r="P1391" s="371">
        <f>SUM(R1391,T1391,V1391,X1391,Z1391,AB1391,AD1391,AF1391,AH1391,AJ1391,AL1391,AN1391,AP1391,AR1391,AT1391,AV1391,AX1391,AZ1391,BB1391,BD1391)</f>
        <v>0</v>
      </c>
      <c r="Q1391" s="372">
        <f>SUM(P1391*O1391)</f>
        <v>0</v>
      </c>
      <c r="R1391" s="43"/>
      <c r="S1391" s="318">
        <f>SUM(R1391*O1391)</f>
        <v>0</v>
      </c>
      <c r="T1391" s="44"/>
      <c r="U1391" s="317">
        <f>SUM(T1391*O1391)</f>
        <v>0</v>
      </c>
      <c r="V1391" s="43"/>
      <c r="W1391" s="318">
        <f>SUM(V1391*O1391)</f>
        <v>0</v>
      </c>
      <c r="X1391" s="44"/>
      <c r="Y1391" s="317">
        <f>SUM(X1391*O1391)</f>
        <v>0</v>
      </c>
      <c r="Z1391" s="43"/>
      <c r="AA1391" s="318">
        <f>SUM(Z1391*O1391)</f>
        <v>0</v>
      </c>
      <c r="AB1391" s="44"/>
      <c r="AC1391" s="317">
        <f>SUM(AB1391*O1391)</f>
        <v>0</v>
      </c>
      <c r="AD1391" s="43"/>
      <c r="AE1391" s="318">
        <f>SUM(AD1391*O1391)</f>
        <v>0</v>
      </c>
      <c r="AF1391" s="44"/>
      <c r="AG1391" s="317">
        <f>SUM(AF1391*O1391)</f>
        <v>0</v>
      </c>
      <c r="AH1391" s="43"/>
      <c r="AI1391" s="318">
        <f>SUM(AH1391*O1391)</f>
        <v>0</v>
      </c>
      <c r="AJ1391" s="44"/>
      <c r="AK1391" s="317">
        <f>SUM(AJ1391*O1391)</f>
        <v>0</v>
      </c>
      <c r="AL1391" s="43"/>
      <c r="AM1391" s="318">
        <f>SUM(AL1391*O1391)</f>
        <v>0</v>
      </c>
      <c r="AN1391" s="44"/>
      <c r="AO1391" s="317">
        <f>SUM(AN1391*O1391)</f>
        <v>0</v>
      </c>
      <c r="AP1391" s="43"/>
      <c r="AQ1391" s="318">
        <f>SUM(AP1391*O1391)</f>
        <v>0</v>
      </c>
      <c r="AR1391" s="44"/>
      <c r="AS1391" s="317">
        <f>SUM(AR1391*O1391)</f>
        <v>0</v>
      </c>
      <c r="AT1391" s="43"/>
      <c r="AU1391" s="318">
        <f>SUM(AT1391*O1391)</f>
        <v>0</v>
      </c>
      <c r="AV1391" s="44"/>
      <c r="AW1391" s="317">
        <f>SUM(AV1391*O1391)</f>
        <v>0</v>
      </c>
      <c r="AX1391" s="43"/>
      <c r="AY1391" s="318">
        <f>SUM(AX1391*O1391)</f>
        <v>0</v>
      </c>
      <c r="AZ1391" s="44"/>
      <c r="BA1391" s="317">
        <f>SUM(AZ1391*O1391)</f>
        <v>0</v>
      </c>
      <c r="BB1391" s="43"/>
      <c r="BC1391" s="318">
        <f>SUM(BB1391*O1391)</f>
        <v>0</v>
      </c>
      <c r="BD1391" s="44"/>
      <c r="BE1391" s="317">
        <f>SUM(BD1391*O1391)</f>
        <v>0</v>
      </c>
    </row>
    <row r="1392" spans="1:57" x14ac:dyDescent="0.2">
      <c r="A1392" s="186">
        <v>490</v>
      </c>
      <c r="B1392" s="73" t="s">
        <v>77</v>
      </c>
      <c r="C1392" s="73" t="s">
        <v>1824</v>
      </c>
      <c r="D1392" s="74" t="s">
        <v>1110</v>
      </c>
      <c r="E1392" s="74" t="s">
        <v>11</v>
      </c>
      <c r="F1392" s="75">
        <v>1</v>
      </c>
      <c r="G1392" s="74" t="s">
        <v>78</v>
      </c>
      <c r="H1392" s="76" t="s">
        <v>78</v>
      </c>
      <c r="I1392" s="74" t="s">
        <v>3400</v>
      </c>
      <c r="J1392" s="24" t="s">
        <v>3132</v>
      </c>
      <c r="K1392" s="186">
        <v>1</v>
      </c>
      <c r="L1392" s="144">
        <v>2.56</v>
      </c>
      <c r="M1392" s="77">
        <v>2.56</v>
      </c>
      <c r="N1392" s="77">
        <v>2.56</v>
      </c>
      <c r="O1392" s="225">
        <v>2.5099999999999998</v>
      </c>
      <c r="P1392" s="371">
        <f>SUM(R1392,T1392,V1392,X1392,Z1392,AB1392,AD1392,AF1392,AH1392,AJ1392,AL1392,AN1392,AP1392,AR1392,AT1392,AV1392,AX1392,AZ1392,BB1392,BD1392)</f>
        <v>0</v>
      </c>
      <c r="Q1392" s="372">
        <f>SUM(P1392*O1392)</f>
        <v>0</v>
      </c>
      <c r="R1392" s="43"/>
      <c r="S1392" s="318">
        <f>SUM(R1392*O1392)</f>
        <v>0</v>
      </c>
      <c r="T1392" s="44"/>
      <c r="U1392" s="317">
        <f>SUM(T1392*O1392)</f>
        <v>0</v>
      </c>
      <c r="V1392" s="43"/>
      <c r="W1392" s="318">
        <f>SUM(V1392*O1392)</f>
        <v>0</v>
      </c>
      <c r="X1392" s="44"/>
      <c r="Y1392" s="317">
        <f>SUM(X1392*O1392)</f>
        <v>0</v>
      </c>
      <c r="Z1392" s="43"/>
      <c r="AA1392" s="318">
        <f>SUM(Z1392*O1392)</f>
        <v>0</v>
      </c>
      <c r="AB1392" s="44"/>
      <c r="AC1392" s="317">
        <f>SUM(AB1392*O1392)</f>
        <v>0</v>
      </c>
      <c r="AD1392" s="43"/>
      <c r="AE1392" s="318">
        <f>SUM(AD1392*O1392)</f>
        <v>0</v>
      </c>
      <c r="AF1392" s="44"/>
      <c r="AG1392" s="317">
        <f>SUM(AF1392*O1392)</f>
        <v>0</v>
      </c>
      <c r="AH1392" s="43"/>
      <c r="AI1392" s="318">
        <f>SUM(AH1392*O1392)</f>
        <v>0</v>
      </c>
      <c r="AJ1392" s="44"/>
      <c r="AK1392" s="317">
        <f>SUM(AJ1392*O1392)</f>
        <v>0</v>
      </c>
      <c r="AL1392" s="43"/>
      <c r="AM1392" s="318">
        <f>SUM(AL1392*O1392)</f>
        <v>0</v>
      </c>
      <c r="AN1392" s="44"/>
      <c r="AO1392" s="317">
        <f>SUM(AN1392*O1392)</f>
        <v>0</v>
      </c>
      <c r="AP1392" s="43"/>
      <c r="AQ1392" s="318">
        <f>SUM(AP1392*O1392)</f>
        <v>0</v>
      </c>
      <c r="AR1392" s="44"/>
      <c r="AS1392" s="317">
        <f>SUM(AR1392*O1392)</f>
        <v>0</v>
      </c>
      <c r="AT1392" s="43"/>
      <c r="AU1392" s="318">
        <f>SUM(AT1392*O1392)</f>
        <v>0</v>
      </c>
      <c r="AV1392" s="44"/>
      <c r="AW1392" s="317">
        <f>SUM(AV1392*O1392)</f>
        <v>0</v>
      </c>
      <c r="AX1392" s="43"/>
      <c r="AY1392" s="318">
        <f>SUM(AX1392*O1392)</f>
        <v>0</v>
      </c>
      <c r="AZ1392" s="44"/>
      <c r="BA1392" s="317">
        <f>SUM(AZ1392*O1392)</f>
        <v>0</v>
      </c>
      <c r="BB1392" s="43"/>
      <c r="BC1392" s="318">
        <f>SUM(BB1392*O1392)</f>
        <v>0</v>
      </c>
      <c r="BD1392" s="44"/>
      <c r="BE1392" s="317">
        <f>SUM(BD1392*O1392)</f>
        <v>0</v>
      </c>
    </row>
    <row r="1393" spans="1:57" x14ac:dyDescent="0.2">
      <c r="A1393" s="186">
        <v>491</v>
      </c>
      <c r="B1393" s="73" t="s">
        <v>77</v>
      </c>
      <c r="C1393" s="73" t="s">
        <v>1825</v>
      </c>
      <c r="D1393" s="74" t="s">
        <v>1110</v>
      </c>
      <c r="E1393" s="74" t="s">
        <v>11</v>
      </c>
      <c r="F1393" s="75">
        <v>1</v>
      </c>
      <c r="G1393" s="74" t="s">
        <v>1060</v>
      </c>
      <c r="H1393" s="76" t="s">
        <v>1060</v>
      </c>
      <c r="I1393" s="74" t="s">
        <v>3400</v>
      </c>
      <c r="J1393" s="24" t="s">
        <v>3132</v>
      </c>
      <c r="K1393" s="186">
        <v>1</v>
      </c>
      <c r="L1393" s="144">
        <v>5.52</v>
      </c>
      <c r="M1393" s="77">
        <v>5.52</v>
      </c>
      <c r="N1393" s="144">
        <v>5.8</v>
      </c>
      <c r="O1393" s="219">
        <v>6.09</v>
      </c>
      <c r="P1393" s="371">
        <f>SUM(R1393,T1393,V1393,X1393,Z1393,AB1393,AD1393,AF1393,AH1393,AJ1393,AL1393,AN1393,AP1393,AR1393,AT1393,AV1393,AX1393,AZ1393,BB1393,BD1393)</f>
        <v>0</v>
      </c>
      <c r="Q1393" s="372">
        <f>SUM(P1393*O1393)</f>
        <v>0</v>
      </c>
      <c r="R1393" s="43"/>
      <c r="S1393" s="318">
        <f>SUM(R1393*O1393)</f>
        <v>0</v>
      </c>
      <c r="T1393" s="44"/>
      <c r="U1393" s="317">
        <f>SUM(T1393*O1393)</f>
        <v>0</v>
      </c>
      <c r="V1393" s="43"/>
      <c r="W1393" s="318">
        <f>SUM(V1393*O1393)</f>
        <v>0</v>
      </c>
      <c r="X1393" s="44"/>
      <c r="Y1393" s="317">
        <f>SUM(X1393*O1393)</f>
        <v>0</v>
      </c>
      <c r="Z1393" s="43"/>
      <c r="AA1393" s="318">
        <f>SUM(Z1393*O1393)</f>
        <v>0</v>
      </c>
      <c r="AB1393" s="44"/>
      <c r="AC1393" s="317">
        <f>SUM(AB1393*O1393)</f>
        <v>0</v>
      </c>
      <c r="AD1393" s="43"/>
      <c r="AE1393" s="318">
        <f>SUM(AD1393*O1393)</f>
        <v>0</v>
      </c>
      <c r="AF1393" s="44"/>
      <c r="AG1393" s="317">
        <f>SUM(AF1393*O1393)</f>
        <v>0</v>
      </c>
      <c r="AH1393" s="43"/>
      <c r="AI1393" s="318">
        <f>SUM(AH1393*O1393)</f>
        <v>0</v>
      </c>
      <c r="AJ1393" s="44"/>
      <c r="AK1393" s="317">
        <f>SUM(AJ1393*O1393)</f>
        <v>0</v>
      </c>
      <c r="AL1393" s="43"/>
      <c r="AM1393" s="318">
        <f>SUM(AL1393*O1393)</f>
        <v>0</v>
      </c>
      <c r="AN1393" s="44"/>
      <c r="AO1393" s="317">
        <f>SUM(AN1393*O1393)</f>
        <v>0</v>
      </c>
      <c r="AP1393" s="43"/>
      <c r="AQ1393" s="318">
        <f>SUM(AP1393*O1393)</f>
        <v>0</v>
      </c>
      <c r="AR1393" s="44"/>
      <c r="AS1393" s="317">
        <f>SUM(AR1393*O1393)</f>
        <v>0</v>
      </c>
      <c r="AT1393" s="43"/>
      <c r="AU1393" s="318">
        <f>SUM(AT1393*O1393)</f>
        <v>0</v>
      </c>
      <c r="AV1393" s="44"/>
      <c r="AW1393" s="317">
        <f>SUM(AV1393*O1393)</f>
        <v>0</v>
      </c>
      <c r="AX1393" s="43"/>
      <c r="AY1393" s="318">
        <f>SUM(AX1393*O1393)</f>
        <v>0</v>
      </c>
      <c r="AZ1393" s="44"/>
      <c r="BA1393" s="317">
        <f>SUM(AZ1393*O1393)</f>
        <v>0</v>
      </c>
      <c r="BB1393" s="43"/>
      <c r="BC1393" s="318">
        <f>SUM(BB1393*O1393)</f>
        <v>0</v>
      </c>
      <c r="BD1393" s="44"/>
      <c r="BE1393" s="317">
        <f>SUM(BD1393*O1393)</f>
        <v>0</v>
      </c>
    </row>
    <row r="1394" spans="1:57" x14ac:dyDescent="0.2">
      <c r="A1394" s="186">
        <v>492</v>
      </c>
      <c r="B1394" s="73" t="s">
        <v>77</v>
      </c>
      <c r="C1394" s="73" t="s">
        <v>81</v>
      </c>
      <c r="D1394" s="74" t="s">
        <v>901</v>
      </c>
      <c r="E1394" s="74" t="s">
        <v>11</v>
      </c>
      <c r="F1394" s="75">
        <v>1</v>
      </c>
      <c r="G1394" s="74" t="s">
        <v>3100</v>
      </c>
      <c r="H1394" s="76" t="s">
        <v>3100</v>
      </c>
      <c r="I1394" s="74" t="s">
        <v>3400</v>
      </c>
      <c r="J1394" s="24" t="s">
        <v>3132</v>
      </c>
      <c r="K1394" s="186">
        <v>1</v>
      </c>
      <c r="L1394" s="144">
        <v>1.53</v>
      </c>
      <c r="M1394" s="77">
        <v>1.53</v>
      </c>
      <c r="N1394" s="77">
        <v>1.53</v>
      </c>
      <c r="O1394" s="220">
        <v>1.53</v>
      </c>
      <c r="P1394" s="371">
        <f>SUM(R1394,T1394,V1394,X1394,Z1394,AB1394,AD1394,AF1394,AH1394,AJ1394,AL1394,AN1394,AP1394,AR1394,AT1394,AV1394,AX1394,AZ1394,BB1394,BD1394)</f>
        <v>0</v>
      </c>
      <c r="Q1394" s="372">
        <f>SUM(P1394*O1394)</f>
        <v>0</v>
      </c>
      <c r="R1394" s="43"/>
      <c r="S1394" s="318">
        <f>SUM(R1394*O1394)</f>
        <v>0</v>
      </c>
      <c r="T1394" s="44"/>
      <c r="U1394" s="317">
        <f>SUM(T1394*O1394)</f>
        <v>0</v>
      </c>
      <c r="V1394" s="43"/>
      <c r="W1394" s="318">
        <f>SUM(V1394*O1394)</f>
        <v>0</v>
      </c>
      <c r="X1394" s="44"/>
      <c r="Y1394" s="317">
        <f>SUM(X1394*O1394)</f>
        <v>0</v>
      </c>
      <c r="Z1394" s="43"/>
      <c r="AA1394" s="318">
        <f>SUM(Z1394*O1394)</f>
        <v>0</v>
      </c>
      <c r="AB1394" s="44"/>
      <c r="AC1394" s="317">
        <f>SUM(AB1394*O1394)</f>
        <v>0</v>
      </c>
      <c r="AD1394" s="43"/>
      <c r="AE1394" s="318">
        <f>SUM(AD1394*O1394)</f>
        <v>0</v>
      </c>
      <c r="AF1394" s="44"/>
      <c r="AG1394" s="317">
        <f>SUM(AF1394*O1394)</f>
        <v>0</v>
      </c>
      <c r="AH1394" s="43"/>
      <c r="AI1394" s="318">
        <f>SUM(AH1394*O1394)</f>
        <v>0</v>
      </c>
      <c r="AJ1394" s="44"/>
      <c r="AK1394" s="317">
        <f>SUM(AJ1394*O1394)</f>
        <v>0</v>
      </c>
      <c r="AL1394" s="43"/>
      <c r="AM1394" s="318">
        <f>SUM(AL1394*O1394)</f>
        <v>0</v>
      </c>
      <c r="AN1394" s="44"/>
      <c r="AO1394" s="317">
        <f>SUM(AN1394*O1394)</f>
        <v>0</v>
      </c>
      <c r="AP1394" s="43"/>
      <c r="AQ1394" s="318">
        <f>SUM(AP1394*O1394)</f>
        <v>0</v>
      </c>
      <c r="AR1394" s="44"/>
      <c r="AS1394" s="317">
        <f>SUM(AR1394*O1394)</f>
        <v>0</v>
      </c>
      <c r="AT1394" s="43"/>
      <c r="AU1394" s="318">
        <f>SUM(AT1394*O1394)</f>
        <v>0</v>
      </c>
      <c r="AV1394" s="44"/>
      <c r="AW1394" s="317">
        <f>SUM(AV1394*O1394)</f>
        <v>0</v>
      </c>
      <c r="AX1394" s="43"/>
      <c r="AY1394" s="318">
        <f>SUM(AX1394*O1394)</f>
        <v>0</v>
      </c>
      <c r="AZ1394" s="44"/>
      <c r="BA1394" s="317">
        <f>SUM(AZ1394*O1394)</f>
        <v>0</v>
      </c>
      <c r="BB1394" s="43"/>
      <c r="BC1394" s="318">
        <f>SUM(BB1394*O1394)</f>
        <v>0</v>
      </c>
      <c r="BD1394" s="44"/>
      <c r="BE1394" s="317">
        <f>SUM(BD1394*O1394)</f>
        <v>0</v>
      </c>
    </row>
    <row r="1395" spans="1:57" ht="25.5" x14ac:dyDescent="0.2">
      <c r="A1395" s="81">
        <v>492</v>
      </c>
      <c r="B1395" s="82" t="s">
        <v>77</v>
      </c>
      <c r="C1395" s="82" t="s">
        <v>81</v>
      </c>
      <c r="D1395" s="83" t="s">
        <v>1074</v>
      </c>
      <c r="E1395" s="84" t="s">
        <v>2350</v>
      </c>
      <c r="F1395" s="85">
        <v>1</v>
      </c>
      <c r="G1395" s="84" t="s">
        <v>2533</v>
      </c>
      <c r="H1395" s="22">
        <v>2100207</v>
      </c>
      <c r="I1395" s="34">
        <v>57681</v>
      </c>
      <c r="J1395" s="86" t="s">
        <v>1074</v>
      </c>
      <c r="K1395" s="81">
        <v>2</v>
      </c>
      <c r="L1395" s="87">
        <v>1.96</v>
      </c>
      <c r="M1395" s="155">
        <v>2.04</v>
      </c>
      <c r="N1395" s="87">
        <v>2.04</v>
      </c>
      <c r="O1395" s="365">
        <v>2.04</v>
      </c>
      <c r="P1395" s="371">
        <f>SUM(R1395,T1395,V1395,X1395,Z1395,AB1395,AD1395,AF1395,AH1395,AJ1395,AL1395,AN1395,AP1395,AR1395,AT1395,AV1395,AX1395,AZ1395,BB1395,BD1395)</f>
        <v>0</v>
      </c>
      <c r="Q1395" s="372">
        <f>SUM(P1395*O1395)</f>
        <v>0</v>
      </c>
      <c r="R1395" s="43"/>
      <c r="S1395" s="318">
        <f>SUM(R1395*O1395)</f>
        <v>0</v>
      </c>
      <c r="T1395" s="44"/>
      <c r="U1395" s="317">
        <f>SUM(T1395*O1395)</f>
        <v>0</v>
      </c>
      <c r="V1395" s="43"/>
      <c r="W1395" s="318">
        <f>SUM(V1395*O1395)</f>
        <v>0</v>
      </c>
      <c r="X1395" s="44"/>
      <c r="Y1395" s="317">
        <f>SUM(X1395*O1395)</f>
        <v>0</v>
      </c>
      <c r="Z1395" s="43"/>
      <c r="AA1395" s="318">
        <f>SUM(Z1395*O1395)</f>
        <v>0</v>
      </c>
      <c r="AB1395" s="44"/>
      <c r="AC1395" s="317">
        <f>SUM(AB1395*O1395)</f>
        <v>0</v>
      </c>
      <c r="AD1395" s="43"/>
      <c r="AE1395" s="318">
        <f>SUM(AD1395*O1395)</f>
        <v>0</v>
      </c>
      <c r="AF1395" s="44"/>
      <c r="AG1395" s="317">
        <f>SUM(AF1395*O1395)</f>
        <v>0</v>
      </c>
      <c r="AH1395" s="43"/>
      <c r="AI1395" s="318">
        <f>SUM(AH1395*O1395)</f>
        <v>0</v>
      </c>
      <c r="AJ1395" s="44"/>
      <c r="AK1395" s="317">
        <f>SUM(AJ1395*O1395)</f>
        <v>0</v>
      </c>
      <c r="AL1395" s="43"/>
      <c r="AM1395" s="318">
        <f>SUM(AL1395*O1395)</f>
        <v>0</v>
      </c>
      <c r="AN1395" s="44"/>
      <c r="AO1395" s="317">
        <f>SUM(AN1395*O1395)</f>
        <v>0</v>
      </c>
      <c r="AP1395" s="43"/>
      <c r="AQ1395" s="318">
        <f>SUM(AP1395*O1395)</f>
        <v>0</v>
      </c>
      <c r="AR1395" s="44"/>
      <c r="AS1395" s="317">
        <f>SUM(AR1395*O1395)</f>
        <v>0</v>
      </c>
      <c r="AT1395" s="43"/>
      <c r="AU1395" s="318">
        <f>SUM(AT1395*O1395)</f>
        <v>0</v>
      </c>
      <c r="AV1395" s="44"/>
      <c r="AW1395" s="317">
        <f>SUM(AV1395*O1395)</f>
        <v>0</v>
      </c>
      <c r="AX1395" s="43"/>
      <c r="AY1395" s="318">
        <f>SUM(AX1395*O1395)</f>
        <v>0</v>
      </c>
      <c r="AZ1395" s="44"/>
      <c r="BA1395" s="317">
        <f>SUM(AZ1395*O1395)</f>
        <v>0</v>
      </c>
      <c r="BB1395" s="43"/>
      <c r="BC1395" s="318">
        <f>SUM(BB1395*O1395)</f>
        <v>0</v>
      </c>
      <c r="BD1395" s="44"/>
      <c r="BE1395" s="317">
        <f>SUM(BD1395*O1395)</f>
        <v>0</v>
      </c>
    </row>
    <row r="1396" spans="1:57" ht="25.5" x14ac:dyDescent="0.2">
      <c r="A1396" s="81">
        <v>493</v>
      </c>
      <c r="B1396" s="82" t="s">
        <v>77</v>
      </c>
      <c r="C1396" s="82" t="s">
        <v>80</v>
      </c>
      <c r="D1396" s="83" t="s">
        <v>1074</v>
      </c>
      <c r="E1396" s="84" t="s">
        <v>2350</v>
      </c>
      <c r="F1396" s="85">
        <v>1</v>
      </c>
      <c r="G1396" s="84" t="s">
        <v>2534</v>
      </c>
      <c r="H1396" s="22">
        <v>2100208</v>
      </c>
      <c r="I1396" s="34">
        <v>57681</v>
      </c>
      <c r="J1396" s="86" t="s">
        <v>1074</v>
      </c>
      <c r="K1396" s="81">
        <v>1</v>
      </c>
      <c r="L1396" s="87">
        <v>2.2799999999999998</v>
      </c>
      <c r="M1396" s="155">
        <v>2.5099999999999998</v>
      </c>
      <c r="N1396" s="87">
        <v>2.5099999999999998</v>
      </c>
      <c r="O1396" s="362">
        <v>2.36</v>
      </c>
      <c r="P1396" s="371">
        <f>SUM(R1396,T1396,V1396,X1396,Z1396,AB1396,AD1396,AF1396,AH1396,AJ1396,AL1396,AN1396,AP1396,AR1396,AT1396,AV1396,AX1396,AZ1396,BB1396,BD1396)</f>
        <v>0</v>
      </c>
      <c r="Q1396" s="372">
        <f>SUM(P1396*O1396)</f>
        <v>0</v>
      </c>
      <c r="R1396" s="43"/>
      <c r="S1396" s="318">
        <f>SUM(R1396*O1396)</f>
        <v>0</v>
      </c>
      <c r="T1396" s="44"/>
      <c r="U1396" s="317">
        <f>SUM(T1396*O1396)</f>
        <v>0</v>
      </c>
      <c r="V1396" s="43"/>
      <c r="W1396" s="318">
        <f>SUM(V1396*O1396)</f>
        <v>0</v>
      </c>
      <c r="X1396" s="44"/>
      <c r="Y1396" s="317">
        <f>SUM(X1396*O1396)</f>
        <v>0</v>
      </c>
      <c r="Z1396" s="43"/>
      <c r="AA1396" s="318">
        <f>SUM(Z1396*O1396)</f>
        <v>0</v>
      </c>
      <c r="AB1396" s="44"/>
      <c r="AC1396" s="317">
        <f>SUM(AB1396*O1396)</f>
        <v>0</v>
      </c>
      <c r="AD1396" s="43"/>
      <c r="AE1396" s="318">
        <f>SUM(AD1396*O1396)</f>
        <v>0</v>
      </c>
      <c r="AF1396" s="44"/>
      <c r="AG1396" s="317">
        <f>SUM(AF1396*O1396)</f>
        <v>0</v>
      </c>
      <c r="AH1396" s="43"/>
      <c r="AI1396" s="318">
        <f>SUM(AH1396*O1396)</f>
        <v>0</v>
      </c>
      <c r="AJ1396" s="44"/>
      <c r="AK1396" s="317">
        <f>SUM(AJ1396*O1396)</f>
        <v>0</v>
      </c>
      <c r="AL1396" s="43"/>
      <c r="AM1396" s="318">
        <f>SUM(AL1396*O1396)</f>
        <v>0</v>
      </c>
      <c r="AN1396" s="44"/>
      <c r="AO1396" s="317">
        <f>SUM(AN1396*O1396)</f>
        <v>0</v>
      </c>
      <c r="AP1396" s="43"/>
      <c r="AQ1396" s="318">
        <f>SUM(AP1396*O1396)</f>
        <v>0</v>
      </c>
      <c r="AR1396" s="44"/>
      <c r="AS1396" s="317">
        <f>SUM(AR1396*O1396)</f>
        <v>0</v>
      </c>
      <c r="AT1396" s="43"/>
      <c r="AU1396" s="318">
        <f>SUM(AT1396*O1396)</f>
        <v>0</v>
      </c>
      <c r="AV1396" s="44"/>
      <c r="AW1396" s="317">
        <f>SUM(AV1396*O1396)</f>
        <v>0</v>
      </c>
      <c r="AX1396" s="43"/>
      <c r="AY1396" s="318">
        <f>SUM(AX1396*O1396)</f>
        <v>0</v>
      </c>
      <c r="AZ1396" s="44"/>
      <c r="BA1396" s="317">
        <f>SUM(AZ1396*O1396)</f>
        <v>0</v>
      </c>
      <c r="BB1396" s="43"/>
      <c r="BC1396" s="318">
        <f>SUM(BB1396*O1396)</f>
        <v>0</v>
      </c>
      <c r="BD1396" s="44"/>
      <c r="BE1396" s="317">
        <f>SUM(BD1396*O1396)</f>
        <v>0</v>
      </c>
    </row>
    <row r="1397" spans="1:57" x14ac:dyDescent="0.2">
      <c r="A1397" s="263">
        <v>493</v>
      </c>
      <c r="B1397" s="264" t="s">
        <v>77</v>
      </c>
      <c r="C1397" s="260" t="s">
        <v>80</v>
      </c>
      <c r="D1397" s="315" t="s">
        <v>4052</v>
      </c>
      <c r="E1397" s="266" t="s">
        <v>11</v>
      </c>
      <c r="F1397" s="265">
        <v>1</v>
      </c>
      <c r="G1397" s="266"/>
      <c r="H1397" s="320" t="s">
        <v>4417</v>
      </c>
      <c r="I1397" s="266" t="s">
        <v>3747</v>
      </c>
      <c r="J1397" s="316" t="s">
        <v>4733</v>
      </c>
      <c r="K1397" s="263"/>
      <c r="L1397" s="267"/>
      <c r="M1397" s="267"/>
      <c r="N1397" s="267"/>
      <c r="O1397" s="360">
        <v>5.7099999999999991</v>
      </c>
      <c r="P1397" s="371">
        <f>SUM(R1397,T1397,V1397,X1397,Z1397,AB1397,AD1397,AF1397,AH1397,AJ1397,AL1397,AN1397,AP1397,AR1397,AT1397,AV1397,AX1397,AZ1397,BB1397,BD1397)</f>
        <v>0</v>
      </c>
      <c r="Q1397" s="372">
        <f>SUM(P1397*O1397)</f>
        <v>0</v>
      </c>
      <c r="R1397" s="43"/>
      <c r="S1397" s="318">
        <f>SUM(R1397*O1397)</f>
        <v>0</v>
      </c>
      <c r="T1397" s="44"/>
      <c r="U1397" s="317">
        <f>SUM(T1397*O1397)</f>
        <v>0</v>
      </c>
      <c r="V1397" s="43"/>
      <c r="W1397" s="318">
        <f>SUM(V1397*O1397)</f>
        <v>0</v>
      </c>
      <c r="X1397" s="44"/>
      <c r="Y1397" s="317">
        <f>SUM(X1397*O1397)</f>
        <v>0</v>
      </c>
      <c r="Z1397" s="43"/>
      <c r="AA1397" s="318">
        <f>SUM(Z1397*O1397)</f>
        <v>0</v>
      </c>
      <c r="AB1397" s="44"/>
      <c r="AC1397" s="317">
        <f>SUM(AB1397*O1397)</f>
        <v>0</v>
      </c>
      <c r="AD1397" s="43"/>
      <c r="AE1397" s="318">
        <f>SUM(AD1397*O1397)</f>
        <v>0</v>
      </c>
      <c r="AF1397" s="44"/>
      <c r="AG1397" s="317">
        <f>SUM(AF1397*O1397)</f>
        <v>0</v>
      </c>
      <c r="AH1397" s="43"/>
      <c r="AI1397" s="318">
        <f>SUM(AH1397*O1397)</f>
        <v>0</v>
      </c>
      <c r="AJ1397" s="44"/>
      <c r="AK1397" s="317">
        <f>SUM(AJ1397*O1397)</f>
        <v>0</v>
      </c>
      <c r="AL1397" s="43"/>
      <c r="AM1397" s="318">
        <f>SUM(AL1397*O1397)</f>
        <v>0</v>
      </c>
      <c r="AN1397" s="44"/>
      <c r="AO1397" s="317">
        <f>SUM(AN1397*O1397)</f>
        <v>0</v>
      </c>
      <c r="AP1397" s="43"/>
      <c r="AQ1397" s="318">
        <f>SUM(AP1397*O1397)</f>
        <v>0</v>
      </c>
      <c r="AR1397" s="44"/>
      <c r="AS1397" s="317">
        <f>SUM(AR1397*O1397)</f>
        <v>0</v>
      </c>
      <c r="AT1397" s="43"/>
      <c r="AU1397" s="318">
        <f>SUM(AT1397*O1397)</f>
        <v>0</v>
      </c>
      <c r="AV1397" s="44"/>
      <c r="AW1397" s="317">
        <f>SUM(AV1397*O1397)</f>
        <v>0</v>
      </c>
      <c r="AX1397" s="43"/>
      <c r="AY1397" s="318">
        <f>SUM(AX1397*O1397)</f>
        <v>0</v>
      </c>
      <c r="AZ1397" s="44"/>
      <c r="BA1397" s="317">
        <f>SUM(AZ1397*O1397)</f>
        <v>0</v>
      </c>
      <c r="BB1397" s="43"/>
      <c r="BC1397" s="318">
        <f>SUM(BB1397*O1397)</f>
        <v>0</v>
      </c>
      <c r="BD1397" s="44"/>
      <c r="BE1397" s="317">
        <f>SUM(BD1397*O1397)</f>
        <v>0</v>
      </c>
    </row>
    <row r="1398" spans="1:57" x14ac:dyDescent="0.2">
      <c r="A1398" s="186">
        <v>493</v>
      </c>
      <c r="B1398" s="73" t="s">
        <v>77</v>
      </c>
      <c r="C1398" s="73" t="s">
        <v>80</v>
      </c>
      <c r="D1398" s="74" t="s">
        <v>1110</v>
      </c>
      <c r="E1398" s="74" t="s">
        <v>11</v>
      </c>
      <c r="F1398" s="75">
        <v>1</v>
      </c>
      <c r="G1398" s="74" t="s">
        <v>3101</v>
      </c>
      <c r="H1398" s="76" t="s">
        <v>3101</v>
      </c>
      <c r="I1398" s="74" t="s">
        <v>3400</v>
      </c>
      <c r="J1398" s="24" t="s">
        <v>3132</v>
      </c>
      <c r="K1398" s="186">
        <v>2</v>
      </c>
      <c r="L1398" s="144">
        <v>8.25</v>
      </c>
      <c r="M1398" s="77">
        <v>8.25</v>
      </c>
      <c r="N1398" s="77">
        <v>8.25</v>
      </c>
      <c r="O1398" s="220">
        <v>8.25</v>
      </c>
      <c r="P1398" s="371">
        <f>SUM(R1398,T1398,V1398,X1398,Z1398,AB1398,AD1398,AF1398,AH1398,AJ1398,AL1398,AN1398,AP1398,AR1398,AT1398,AV1398,AX1398,AZ1398,BB1398,BD1398)</f>
        <v>0</v>
      </c>
      <c r="Q1398" s="372">
        <f>SUM(P1398*O1398)</f>
        <v>0</v>
      </c>
      <c r="R1398" s="43"/>
      <c r="S1398" s="318">
        <f>SUM(R1398*O1398)</f>
        <v>0</v>
      </c>
      <c r="T1398" s="44"/>
      <c r="U1398" s="317">
        <f>SUM(T1398*O1398)</f>
        <v>0</v>
      </c>
      <c r="V1398" s="43"/>
      <c r="W1398" s="318">
        <f>SUM(V1398*O1398)</f>
        <v>0</v>
      </c>
      <c r="X1398" s="44"/>
      <c r="Y1398" s="317">
        <f>SUM(X1398*O1398)</f>
        <v>0</v>
      </c>
      <c r="Z1398" s="43"/>
      <c r="AA1398" s="318">
        <f>SUM(Z1398*O1398)</f>
        <v>0</v>
      </c>
      <c r="AB1398" s="44"/>
      <c r="AC1398" s="317">
        <f>SUM(AB1398*O1398)</f>
        <v>0</v>
      </c>
      <c r="AD1398" s="43"/>
      <c r="AE1398" s="318">
        <f>SUM(AD1398*O1398)</f>
        <v>0</v>
      </c>
      <c r="AF1398" s="44"/>
      <c r="AG1398" s="317">
        <f>SUM(AF1398*O1398)</f>
        <v>0</v>
      </c>
      <c r="AH1398" s="43"/>
      <c r="AI1398" s="318">
        <f>SUM(AH1398*O1398)</f>
        <v>0</v>
      </c>
      <c r="AJ1398" s="44"/>
      <c r="AK1398" s="317">
        <f>SUM(AJ1398*O1398)</f>
        <v>0</v>
      </c>
      <c r="AL1398" s="43"/>
      <c r="AM1398" s="318">
        <f>SUM(AL1398*O1398)</f>
        <v>0</v>
      </c>
      <c r="AN1398" s="44"/>
      <c r="AO1398" s="317">
        <f>SUM(AN1398*O1398)</f>
        <v>0</v>
      </c>
      <c r="AP1398" s="43"/>
      <c r="AQ1398" s="318">
        <f>SUM(AP1398*O1398)</f>
        <v>0</v>
      </c>
      <c r="AR1398" s="44"/>
      <c r="AS1398" s="317">
        <f>SUM(AR1398*O1398)</f>
        <v>0</v>
      </c>
      <c r="AT1398" s="43"/>
      <c r="AU1398" s="318">
        <f>SUM(AT1398*O1398)</f>
        <v>0</v>
      </c>
      <c r="AV1398" s="44"/>
      <c r="AW1398" s="317">
        <f>SUM(AV1398*O1398)</f>
        <v>0</v>
      </c>
      <c r="AX1398" s="43"/>
      <c r="AY1398" s="318">
        <f>SUM(AX1398*O1398)</f>
        <v>0</v>
      </c>
      <c r="AZ1398" s="44"/>
      <c r="BA1398" s="317">
        <f>SUM(AZ1398*O1398)</f>
        <v>0</v>
      </c>
      <c r="BB1398" s="43"/>
      <c r="BC1398" s="318">
        <f>SUM(BB1398*O1398)</f>
        <v>0</v>
      </c>
      <c r="BD1398" s="44"/>
      <c r="BE1398" s="317">
        <f>SUM(BD1398*O1398)</f>
        <v>0</v>
      </c>
    </row>
    <row r="1399" spans="1:57" ht="25.5" x14ac:dyDescent="0.2">
      <c r="A1399" s="263">
        <v>494</v>
      </c>
      <c r="B1399" s="264" t="s">
        <v>1729</v>
      </c>
      <c r="C1399" s="260" t="s">
        <v>4718</v>
      </c>
      <c r="D1399" s="315" t="s">
        <v>4052</v>
      </c>
      <c r="E1399" s="266" t="s">
        <v>2340</v>
      </c>
      <c r="F1399" s="265">
        <v>144</v>
      </c>
      <c r="G1399" s="266"/>
      <c r="H1399" s="320" t="s">
        <v>4418</v>
      </c>
      <c r="I1399" s="266" t="s">
        <v>3747</v>
      </c>
      <c r="J1399" s="316" t="s">
        <v>4733</v>
      </c>
      <c r="K1399" s="263"/>
      <c r="L1399" s="267"/>
      <c r="M1399" s="267"/>
      <c r="N1399" s="267"/>
      <c r="O1399" s="360">
        <v>3.89</v>
      </c>
      <c r="P1399" s="371">
        <f>SUM(R1399,T1399,V1399,X1399,Z1399,AB1399,AD1399,AF1399,AH1399,AJ1399,AL1399,AN1399,AP1399,AR1399,AT1399,AV1399,AX1399,AZ1399,BB1399,BD1399)</f>
        <v>0</v>
      </c>
      <c r="Q1399" s="372">
        <f>SUM(P1399*O1399)</f>
        <v>0</v>
      </c>
      <c r="R1399" s="43"/>
      <c r="S1399" s="318">
        <f>SUM(R1399*O1399)</f>
        <v>0</v>
      </c>
      <c r="T1399" s="44"/>
      <c r="U1399" s="317">
        <f>SUM(T1399*O1399)</f>
        <v>0</v>
      </c>
      <c r="V1399" s="43"/>
      <c r="W1399" s="318">
        <f>SUM(V1399*O1399)</f>
        <v>0</v>
      </c>
      <c r="X1399" s="44"/>
      <c r="Y1399" s="317">
        <f>SUM(X1399*O1399)</f>
        <v>0</v>
      </c>
      <c r="Z1399" s="43"/>
      <c r="AA1399" s="318">
        <f>SUM(Z1399*O1399)</f>
        <v>0</v>
      </c>
      <c r="AB1399" s="44"/>
      <c r="AC1399" s="317">
        <f>SUM(AB1399*O1399)</f>
        <v>0</v>
      </c>
      <c r="AD1399" s="43"/>
      <c r="AE1399" s="318">
        <f>SUM(AD1399*O1399)</f>
        <v>0</v>
      </c>
      <c r="AF1399" s="44"/>
      <c r="AG1399" s="317">
        <f>SUM(AF1399*O1399)</f>
        <v>0</v>
      </c>
      <c r="AH1399" s="43"/>
      <c r="AI1399" s="318">
        <f>SUM(AH1399*O1399)</f>
        <v>0</v>
      </c>
      <c r="AJ1399" s="44"/>
      <c r="AK1399" s="317">
        <f>SUM(AJ1399*O1399)</f>
        <v>0</v>
      </c>
      <c r="AL1399" s="43"/>
      <c r="AM1399" s="318">
        <f>SUM(AL1399*O1399)</f>
        <v>0</v>
      </c>
      <c r="AN1399" s="44"/>
      <c r="AO1399" s="317">
        <f>SUM(AN1399*O1399)</f>
        <v>0</v>
      </c>
      <c r="AP1399" s="43"/>
      <c r="AQ1399" s="318">
        <f>SUM(AP1399*O1399)</f>
        <v>0</v>
      </c>
      <c r="AR1399" s="44"/>
      <c r="AS1399" s="317">
        <f>SUM(AR1399*O1399)</f>
        <v>0</v>
      </c>
      <c r="AT1399" s="43"/>
      <c r="AU1399" s="318">
        <f>SUM(AT1399*O1399)</f>
        <v>0</v>
      </c>
      <c r="AV1399" s="44"/>
      <c r="AW1399" s="317">
        <f>SUM(AV1399*O1399)</f>
        <v>0</v>
      </c>
      <c r="AX1399" s="43"/>
      <c r="AY1399" s="318">
        <f>SUM(AX1399*O1399)</f>
        <v>0</v>
      </c>
      <c r="AZ1399" s="44"/>
      <c r="BA1399" s="317">
        <f>SUM(AZ1399*O1399)</f>
        <v>0</v>
      </c>
      <c r="BB1399" s="43"/>
      <c r="BC1399" s="318">
        <f>SUM(BB1399*O1399)</f>
        <v>0</v>
      </c>
      <c r="BD1399" s="44"/>
      <c r="BE1399" s="317">
        <f>SUM(BD1399*O1399)</f>
        <v>0</v>
      </c>
    </row>
    <row r="1400" spans="1:57" ht="25.5" x14ac:dyDescent="0.2">
      <c r="A1400" s="186">
        <v>494</v>
      </c>
      <c r="B1400" s="73" t="s">
        <v>1729</v>
      </c>
      <c r="C1400" s="73" t="s">
        <v>1826</v>
      </c>
      <c r="D1400" s="74" t="s">
        <v>920</v>
      </c>
      <c r="E1400" s="74" t="s">
        <v>10</v>
      </c>
      <c r="F1400" s="75">
        <v>144</v>
      </c>
      <c r="G1400" s="74" t="s">
        <v>1054</v>
      </c>
      <c r="H1400" s="76" t="s">
        <v>1054</v>
      </c>
      <c r="I1400" s="74" t="s">
        <v>3400</v>
      </c>
      <c r="J1400" s="24" t="s">
        <v>3132</v>
      </c>
      <c r="K1400" s="186">
        <v>1</v>
      </c>
      <c r="L1400" s="144">
        <v>3.62</v>
      </c>
      <c r="M1400" s="144">
        <v>3.8</v>
      </c>
      <c r="N1400" s="144">
        <v>3.99</v>
      </c>
      <c r="O1400" s="219">
        <v>4.1900000000000004</v>
      </c>
      <c r="P1400" s="371">
        <f>SUM(R1400,T1400,V1400,X1400,Z1400,AB1400,AD1400,AF1400,AH1400,AJ1400,AL1400,AN1400,AP1400,AR1400,AT1400,AV1400,AX1400,AZ1400,BB1400,BD1400)</f>
        <v>0</v>
      </c>
      <c r="Q1400" s="372">
        <f>SUM(P1400*O1400)</f>
        <v>0</v>
      </c>
      <c r="R1400" s="43"/>
      <c r="S1400" s="318">
        <f>SUM(R1400*O1400)</f>
        <v>0</v>
      </c>
      <c r="T1400" s="44"/>
      <c r="U1400" s="317">
        <f>SUM(T1400*O1400)</f>
        <v>0</v>
      </c>
      <c r="V1400" s="43"/>
      <c r="W1400" s="318">
        <f>SUM(V1400*O1400)</f>
        <v>0</v>
      </c>
      <c r="X1400" s="44"/>
      <c r="Y1400" s="317">
        <f>SUM(X1400*O1400)</f>
        <v>0</v>
      </c>
      <c r="Z1400" s="43"/>
      <c r="AA1400" s="318">
        <f>SUM(Z1400*O1400)</f>
        <v>0</v>
      </c>
      <c r="AB1400" s="44"/>
      <c r="AC1400" s="317">
        <f>SUM(AB1400*O1400)</f>
        <v>0</v>
      </c>
      <c r="AD1400" s="43"/>
      <c r="AE1400" s="318">
        <f>SUM(AD1400*O1400)</f>
        <v>0</v>
      </c>
      <c r="AF1400" s="44"/>
      <c r="AG1400" s="317">
        <f>SUM(AF1400*O1400)</f>
        <v>0</v>
      </c>
      <c r="AH1400" s="43"/>
      <c r="AI1400" s="318">
        <f>SUM(AH1400*O1400)</f>
        <v>0</v>
      </c>
      <c r="AJ1400" s="44"/>
      <c r="AK1400" s="317">
        <f>SUM(AJ1400*O1400)</f>
        <v>0</v>
      </c>
      <c r="AL1400" s="43"/>
      <c r="AM1400" s="318">
        <f>SUM(AL1400*O1400)</f>
        <v>0</v>
      </c>
      <c r="AN1400" s="44"/>
      <c r="AO1400" s="317">
        <f>SUM(AN1400*O1400)</f>
        <v>0</v>
      </c>
      <c r="AP1400" s="43"/>
      <c r="AQ1400" s="318">
        <f>SUM(AP1400*O1400)</f>
        <v>0</v>
      </c>
      <c r="AR1400" s="44"/>
      <c r="AS1400" s="317">
        <f>SUM(AR1400*O1400)</f>
        <v>0</v>
      </c>
      <c r="AT1400" s="43"/>
      <c r="AU1400" s="318">
        <f>SUM(AT1400*O1400)</f>
        <v>0</v>
      </c>
      <c r="AV1400" s="44"/>
      <c r="AW1400" s="317">
        <f>SUM(AV1400*O1400)</f>
        <v>0</v>
      </c>
      <c r="AX1400" s="43"/>
      <c r="AY1400" s="318">
        <f>SUM(AX1400*O1400)</f>
        <v>0</v>
      </c>
      <c r="AZ1400" s="44"/>
      <c r="BA1400" s="317">
        <f>SUM(AZ1400*O1400)</f>
        <v>0</v>
      </c>
      <c r="BB1400" s="43"/>
      <c r="BC1400" s="318">
        <f>SUM(BB1400*O1400)</f>
        <v>0</v>
      </c>
      <c r="BD1400" s="44"/>
      <c r="BE1400" s="317">
        <f>SUM(BD1400*O1400)</f>
        <v>0</v>
      </c>
    </row>
    <row r="1401" spans="1:57" x14ac:dyDescent="0.2">
      <c r="A1401" s="81">
        <v>495</v>
      </c>
      <c r="B1401" s="82" t="s">
        <v>72</v>
      </c>
      <c r="C1401" s="82" t="s">
        <v>75</v>
      </c>
      <c r="D1401" s="83" t="s">
        <v>1074</v>
      </c>
      <c r="E1401" s="84" t="s">
        <v>2350</v>
      </c>
      <c r="F1401" s="85">
        <v>1</v>
      </c>
      <c r="G1401" s="84" t="s">
        <v>2339</v>
      </c>
      <c r="H1401" s="22" t="s">
        <v>2535</v>
      </c>
      <c r="I1401" s="34">
        <v>57681</v>
      </c>
      <c r="J1401" s="86" t="s">
        <v>1074</v>
      </c>
      <c r="K1401" s="81">
        <v>2</v>
      </c>
      <c r="L1401" s="87">
        <v>2.5099999999999998</v>
      </c>
      <c r="M1401" s="194">
        <v>2.44</v>
      </c>
      <c r="N1401" s="87">
        <v>2.44</v>
      </c>
      <c r="O1401" s="361">
        <v>2.56</v>
      </c>
      <c r="P1401" s="371">
        <f>SUM(R1401,T1401,V1401,X1401,Z1401,AB1401,AD1401,AF1401,AH1401,AJ1401,AL1401,AN1401,AP1401,AR1401,AT1401,AV1401,AX1401,AZ1401,BB1401,BD1401)</f>
        <v>0</v>
      </c>
      <c r="Q1401" s="372">
        <f>SUM(P1401*O1401)</f>
        <v>0</v>
      </c>
      <c r="R1401" s="43"/>
      <c r="S1401" s="318">
        <f>SUM(R1401*O1401)</f>
        <v>0</v>
      </c>
      <c r="T1401" s="44"/>
      <c r="U1401" s="317">
        <f>SUM(T1401*O1401)</f>
        <v>0</v>
      </c>
      <c r="V1401" s="43"/>
      <c r="W1401" s="318">
        <f>SUM(V1401*O1401)</f>
        <v>0</v>
      </c>
      <c r="X1401" s="44"/>
      <c r="Y1401" s="317">
        <f>SUM(X1401*O1401)</f>
        <v>0</v>
      </c>
      <c r="Z1401" s="43"/>
      <c r="AA1401" s="318">
        <f>SUM(Z1401*O1401)</f>
        <v>0</v>
      </c>
      <c r="AB1401" s="44"/>
      <c r="AC1401" s="317">
        <f>SUM(AB1401*O1401)</f>
        <v>0</v>
      </c>
      <c r="AD1401" s="43"/>
      <c r="AE1401" s="318">
        <f>SUM(AD1401*O1401)</f>
        <v>0</v>
      </c>
      <c r="AF1401" s="44"/>
      <c r="AG1401" s="317">
        <f>SUM(AF1401*O1401)</f>
        <v>0</v>
      </c>
      <c r="AH1401" s="43"/>
      <c r="AI1401" s="318">
        <f>SUM(AH1401*O1401)</f>
        <v>0</v>
      </c>
      <c r="AJ1401" s="44"/>
      <c r="AK1401" s="317">
        <f>SUM(AJ1401*O1401)</f>
        <v>0</v>
      </c>
      <c r="AL1401" s="43"/>
      <c r="AM1401" s="318">
        <f>SUM(AL1401*O1401)</f>
        <v>0</v>
      </c>
      <c r="AN1401" s="44"/>
      <c r="AO1401" s="317">
        <f>SUM(AN1401*O1401)</f>
        <v>0</v>
      </c>
      <c r="AP1401" s="43"/>
      <c r="AQ1401" s="318">
        <f>SUM(AP1401*O1401)</f>
        <v>0</v>
      </c>
      <c r="AR1401" s="44"/>
      <c r="AS1401" s="317">
        <f>SUM(AR1401*O1401)</f>
        <v>0</v>
      </c>
      <c r="AT1401" s="43"/>
      <c r="AU1401" s="318">
        <f>SUM(AT1401*O1401)</f>
        <v>0</v>
      </c>
      <c r="AV1401" s="44"/>
      <c r="AW1401" s="317">
        <f>SUM(AV1401*O1401)</f>
        <v>0</v>
      </c>
      <c r="AX1401" s="43"/>
      <c r="AY1401" s="318">
        <f>SUM(AX1401*O1401)</f>
        <v>0</v>
      </c>
      <c r="AZ1401" s="44"/>
      <c r="BA1401" s="317">
        <f>SUM(AZ1401*O1401)</f>
        <v>0</v>
      </c>
      <c r="BB1401" s="43"/>
      <c r="BC1401" s="318">
        <f>SUM(BB1401*O1401)</f>
        <v>0</v>
      </c>
      <c r="BD1401" s="44"/>
      <c r="BE1401" s="317">
        <f>SUM(BD1401*O1401)</f>
        <v>0</v>
      </c>
    </row>
    <row r="1402" spans="1:57" x14ac:dyDescent="0.2">
      <c r="A1402" s="186">
        <v>495</v>
      </c>
      <c r="B1402" s="73" t="s">
        <v>72</v>
      </c>
      <c r="C1402" s="73" t="s">
        <v>75</v>
      </c>
      <c r="D1402" s="74" t="s">
        <v>745</v>
      </c>
      <c r="E1402" s="74" t="s">
        <v>10</v>
      </c>
      <c r="F1402" s="75">
        <v>12</v>
      </c>
      <c r="G1402" s="74" t="s">
        <v>3102</v>
      </c>
      <c r="H1402" s="76" t="s">
        <v>3102</v>
      </c>
      <c r="I1402" s="74" t="s">
        <v>3400</v>
      </c>
      <c r="J1402" s="24" t="s">
        <v>3132</v>
      </c>
      <c r="K1402" s="186">
        <v>1</v>
      </c>
      <c r="L1402" s="77">
        <v>7.26</v>
      </c>
      <c r="M1402" s="144">
        <v>7.62</v>
      </c>
      <c r="N1402" s="77">
        <v>7.62</v>
      </c>
      <c r="O1402" s="219">
        <v>7.85</v>
      </c>
      <c r="P1402" s="371">
        <f>SUM(R1402,T1402,V1402,X1402,Z1402,AB1402,AD1402,AF1402,AH1402,AJ1402,AL1402,AN1402,AP1402,AR1402,AT1402,AV1402,AX1402,AZ1402,BB1402,BD1402)</f>
        <v>0</v>
      </c>
      <c r="Q1402" s="372">
        <f>SUM(P1402*O1402)</f>
        <v>0</v>
      </c>
      <c r="R1402" s="43"/>
      <c r="S1402" s="318">
        <f>SUM(R1402*O1402)</f>
        <v>0</v>
      </c>
      <c r="T1402" s="44"/>
      <c r="U1402" s="317">
        <f>SUM(T1402*O1402)</f>
        <v>0</v>
      </c>
      <c r="V1402" s="43"/>
      <c r="W1402" s="318">
        <f>SUM(V1402*O1402)</f>
        <v>0</v>
      </c>
      <c r="X1402" s="44"/>
      <c r="Y1402" s="317">
        <f>SUM(X1402*O1402)</f>
        <v>0</v>
      </c>
      <c r="Z1402" s="43"/>
      <c r="AA1402" s="318">
        <f>SUM(Z1402*O1402)</f>
        <v>0</v>
      </c>
      <c r="AB1402" s="44"/>
      <c r="AC1402" s="317">
        <f>SUM(AB1402*O1402)</f>
        <v>0</v>
      </c>
      <c r="AD1402" s="43"/>
      <c r="AE1402" s="318">
        <f>SUM(AD1402*O1402)</f>
        <v>0</v>
      </c>
      <c r="AF1402" s="44"/>
      <c r="AG1402" s="317">
        <f>SUM(AF1402*O1402)</f>
        <v>0</v>
      </c>
      <c r="AH1402" s="43"/>
      <c r="AI1402" s="318">
        <f>SUM(AH1402*O1402)</f>
        <v>0</v>
      </c>
      <c r="AJ1402" s="44"/>
      <c r="AK1402" s="317">
        <f>SUM(AJ1402*O1402)</f>
        <v>0</v>
      </c>
      <c r="AL1402" s="43"/>
      <c r="AM1402" s="318">
        <f>SUM(AL1402*O1402)</f>
        <v>0</v>
      </c>
      <c r="AN1402" s="44"/>
      <c r="AO1402" s="317">
        <f>SUM(AN1402*O1402)</f>
        <v>0</v>
      </c>
      <c r="AP1402" s="43"/>
      <c r="AQ1402" s="318">
        <f>SUM(AP1402*O1402)</f>
        <v>0</v>
      </c>
      <c r="AR1402" s="44"/>
      <c r="AS1402" s="317">
        <f>SUM(AR1402*O1402)</f>
        <v>0</v>
      </c>
      <c r="AT1402" s="43"/>
      <c r="AU1402" s="318">
        <f>SUM(AT1402*O1402)</f>
        <v>0</v>
      </c>
      <c r="AV1402" s="44"/>
      <c r="AW1402" s="317">
        <f>SUM(AV1402*O1402)</f>
        <v>0</v>
      </c>
      <c r="AX1402" s="43"/>
      <c r="AY1402" s="318">
        <f>SUM(AX1402*O1402)</f>
        <v>0</v>
      </c>
      <c r="AZ1402" s="44"/>
      <c r="BA1402" s="317">
        <f>SUM(AZ1402*O1402)</f>
        <v>0</v>
      </c>
      <c r="BB1402" s="43"/>
      <c r="BC1402" s="318">
        <f>SUM(BB1402*O1402)</f>
        <v>0</v>
      </c>
      <c r="BD1402" s="44"/>
      <c r="BE1402" s="317">
        <f>SUM(BD1402*O1402)</f>
        <v>0</v>
      </c>
    </row>
    <row r="1403" spans="1:57" ht="25.5" x14ac:dyDescent="0.2">
      <c r="A1403" s="186">
        <v>496</v>
      </c>
      <c r="B1403" s="73" t="s">
        <v>72</v>
      </c>
      <c r="C1403" s="73" t="s">
        <v>74</v>
      </c>
      <c r="D1403" s="74" t="s">
        <v>848</v>
      </c>
      <c r="E1403" s="74" t="s">
        <v>732</v>
      </c>
      <c r="F1403" s="75">
        <v>1</v>
      </c>
      <c r="G1403" s="74" t="s">
        <v>1061</v>
      </c>
      <c r="H1403" s="76" t="s">
        <v>1061</v>
      </c>
      <c r="I1403" s="74" t="s">
        <v>3400</v>
      </c>
      <c r="J1403" s="24" t="s">
        <v>3132</v>
      </c>
      <c r="K1403" s="186">
        <v>1</v>
      </c>
      <c r="L1403" s="77">
        <v>0.62</v>
      </c>
      <c r="M1403" s="77">
        <v>0.62</v>
      </c>
      <c r="N1403" s="144">
        <v>0.65</v>
      </c>
      <c r="O1403" s="219">
        <v>0.68</v>
      </c>
      <c r="P1403" s="371">
        <f>SUM(R1403,T1403,V1403,X1403,Z1403,AB1403,AD1403,AF1403,AH1403,AJ1403,AL1403,AN1403,AP1403,AR1403,AT1403,AV1403,AX1403,AZ1403,BB1403,BD1403)</f>
        <v>0</v>
      </c>
      <c r="Q1403" s="372">
        <f>SUM(P1403*O1403)</f>
        <v>0</v>
      </c>
      <c r="R1403" s="43"/>
      <c r="S1403" s="318">
        <f>SUM(R1403*O1403)</f>
        <v>0</v>
      </c>
      <c r="T1403" s="44"/>
      <c r="U1403" s="317">
        <f>SUM(T1403*O1403)</f>
        <v>0</v>
      </c>
      <c r="V1403" s="43"/>
      <c r="W1403" s="318">
        <f>SUM(V1403*O1403)</f>
        <v>0</v>
      </c>
      <c r="X1403" s="44"/>
      <c r="Y1403" s="317">
        <f>SUM(X1403*O1403)</f>
        <v>0</v>
      </c>
      <c r="Z1403" s="43"/>
      <c r="AA1403" s="318">
        <f>SUM(Z1403*O1403)</f>
        <v>0</v>
      </c>
      <c r="AB1403" s="44"/>
      <c r="AC1403" s="317">
        <f>SUM(AB1403*O1403)</f>
        <v>0</v>
      </c>
      <c r="AD1403" s="43"/>
      <c r="AE1403" s="318">
        <f>SUM(AD1403*O1403)</f>
        <v>0</v>
      </c>
      <c r="AF1403" s="44"/>
      <c r="AG1403" s="317">
        <f>SUM(AF1403*O1403)</f>
        <v>0</v>
      </c>
      <c r="AH1403" s="43"/>
      <c r="AI1403" s="318">
        <f>SUM(AH1403*O1403)</f>
        <v>0</v>
      </c>
      <c r="AJ1403" s="44"/>
      <c r="AK1403" s="317">
        <f>SUM(AJ1403*O1403)</f>
        <v>0</v>
      </c>
      <c r="AL1403" s="43"/>
      <c r="AM1403" s="318">
        <f>SUM(AL1403*O1403)</f>
        <v>0</v>
      </c>
      <c r="AN1403" s="44"/>
      <c r="AO1403" s="317">
        <f>SUM(AN1403*O1403)</f>
        <v>0</v>
      </c>
      <c r="AP1403" s="43"/>
      <c r="AQ1403" s="318">
        <f>SUM(AP1403*O1403)</f>
        <v>0</v>
      </c>
      <c r="AR1403" s="44"/>
      <c r="AS1403" s="317">
        <f>SUM(AR1403*O1403)</f>
        <v>0</v>
      </c>
      <c r="AT1403" s="43"/>
      <c r="AU1403" s="318">
        <f>SUM(AT1403*O1403)</f>
        <v>0</v>
      </c>
      <c r="AV1403" s="44"/>
      <c r="AW1403" s="317">
        <f>SUM(AV1403*O1403)</f>
        <v>0</v>
      </c>
      <c r="AX1403" s="43"/>
      <c r="AY1403" s="318">
        <f>SUM(AX1403*O1403)</f>
        <v>0</v>
      </c>
      <c r="AZ1403" s="44"/>
      <c r="BA1403" s="317">
        <f>SUM(AZ1403*O1403)</f>
        <v>0</v>
      </c>
      <c r="BB1403" s="43"/>
      <c r="BC1403" s="318">
        <f>SUM(BB1403*O1403)</f>
        <v>0</v>
      </c>
      <c r="BD1403" s="44"/>
      <c r="BE1403" s="317">
        <f>SUM(BD1403*O1403)</f>
        <v>0</v>
      </c>
    </row>
    <row r="1404" spans="1:57" x14ac:dyDescent="0.2">
      <c r="A1404" s="263">
        <v>496</v>
      </c>
      <c r="B1404" s="264" t="s">
        <v>72</v>
      </c>
      <c r="C1404" s="260" t="s">
        <v>74</v>
      </c>
      <c r="D1404" s="315" t="s">
        <v>4680</v>
      </c>
      <c r="E1404" s="266" t="s">
        <v>11</v>
      </c>
      <c r="F1404" s="265">
        <v>1</v>
      </c>
      <c r="G1404" s="266" t="s">
        <v>4631</v>
      </c>
      <c r="H1404" s="320" t="s">
        <v>4419</v>
      </c>
      <c r="I1404" s="266" t="s">
        <v>3747</v>
      </c>
      <c r="J1404" s="316" t="s">
        <v>4733</v>
      </c>
      <c r="K1404" s="263"/>
      <c r="L1404" s="267"/>
      <c r="M1404" s="267"/>
      <c r="N1404" s="267"/>
      <c r="O1404" s="360">
        <v>0.73</v>
      </c>
      <c r="P1404" s="371">
        <f>SUM(R1404,T1404,V1404,X1404,Z1404,AB1404,AD1404,AF1404,AH1404,AJ1404,AL1404,AN1404,AP1404,AR1404,AT1404,AV1404,AX1404,AZ1404,BB1404,BD1404)</f>
        <v>0</v>
      </c>
      <c r="Q1404" s="372">
        <f>SUM(P1404*O1404)</f>
        <v>0</v>
      </c>
      <c r="R1404" s="43"/>
      <c r="S1404" s="318">
        <f>SUM(R1404*O1404)</f>
        <v>0</v>
      </c>
      <c r="T1404" s="44"/>
      <c r="U1404" s="317">
        <f>SUM(T1404*O1404)</f>
        <v>0</v>
      </c>
      <c r="V1404" s="43"/>
      <c r="W1404" s="318">
        <f>SUM(V1404*O1404)</f>
        <v>0</v>
      </c>
      <c r="X1404" s="44"/>
      <c r="Y1404" s="317">
        <f>SUM(X1404*O1404)</f>
        <v>0</v>
      </c>
      <c r="Z1404" s="43"/>
      <c r="AA1404" s="318">
        <f>SUM(Z1404*O1404)</f>
        <v>0</v>
      </c>
      <c r="AB1404" s="44"/>
      <c r="AC1404" s="317">
        <f>SUM(AB1404*O1404)</f>
        <v>0</v>
      </c>
      <c r="AD1404" s="43"/>
      <c r="AE1404" s="318">
        <f>SUM(AD1404*O1404)</f>
        <v>0</v>
      </c>
      <c r="AF1404" s="44"/>
      <c r="AG1404" s="317">
        <f>SUM(AF1404*O1404)</f>
        <v>0</v>
      </c>
      <c r="AH1404" s="43"/>
      <c r="AI1404" s="318">
        <f>SUM(AH1404*O1404)</f>
        <v>0</v>
      </c>
      <c r="AJ1404" s="44"/>
      <c r="AK1404" s="317">
        <f>SUM(AJ1404*O1404)</f>
        <v>0</v>
      </c>
      <c r="AL1404" s="43"/>
      <c r="AM1404" s="318">
        <f>SUM(AL1404*O1404)</f>
        <v>0</v>
      </c>
      <c r="AN1404" s="44"/>
      <c r="AO1404" s="317">
        <f>SUM(AN1404*O1404)</f>
        <v>0</v>
      </c>
      <c r="AP1404" s="43"/>
      <c r="AQ1404" s="318">
        <f>SUM(AP1404*O1404)</f>
        <v>0</v>
      </c>
      <c r="AR1404" s="44"/>
      <c r="AS1404" s="317">
        <f>SUM(AR1404*O1404)</f>
        <v>0</v>
      </c>
      <c r="AT1404" s="43"/>
      <c r="AU1404" s="318">
        <f>SUM(AT1404*O1404)</f>
        <v>0</v>
      </c>
      <c r="AV1404" s="44"/>
      <c r="AW1404" s="317">
        <f>SUM(AV1404*O1404)</f>
        <v>0</v>
      </c>
      <c r="AX1404" s="43"/>
      <c r="AY1404" s="318">
        <f>SUM(AX1404*O1404)</f>
        <v>0</v>
      </c>
      <c r="AZ1404" s="44"/>
      <c r="BA1404" s="317">
        <f>SUM(AZ1404*O1404)</f>
        <v>0</v>
      </c>
      <c r="BB1404" s="43"/>
      <c r="BC1404" s="318">
        <f>SUM(BB1404*O1404)</f>
        <v>0</v>
      </c>
      <c r="BD1404" s="44"/>
      <c r="BE1404" s="317">
        <f>SUM(BD1404*O1404)</f>
        <v>0</v>
      </c>
    </row>
    <row r="1405" spans="1:57" ht="25.5" x14ac:dyDescent="0.2">
      <c r="A1405" s="187">
        <v>496</v>
      </c>
      <c r="B1405" s="25" t="s">
        <v>72</v>
      </c>
      <c r="C1405" s="25" t="s">
        <v>74</v>
      </c>
      <c r="D1405" s="29" t="s">
        <v>32</v>
      </c>
      <c r="E1405" s="28" t="s">
        <v>11</v>
      </c>
      <c r="F1405" s="188">
        <v>1</v>
      </c>
      <c r="G1405" s="28" t="s">
        <v>2271</v>
      </c>
      <c r="H1405" s="89">
        <v>10228</v>
      </c>
      <c r="I1405" s="29" t="s">
        <v>3404</v>
      </c>
      <c r="J1405" s="79" t="s">
        <v>2338</v>
      </c>
      <c r="K1405" s="187">
        <v>2</v>
      </c>
      <c r="L1405" s="80">
        <v>0.8</v>
      </c>
      <c r="M1405" s="80">
        <v>0.8</v>
      </c>
      <c r="N1405" s="80">
        <v>0.8</v>
      </c>
      <c r="O1405" s="223">
        <v>0.8</v>
      </c>
      <c r="P1405" s="371">
        <f>SUM(R1405,T1405,V1405,X1405,Z1405,AB1405,AD1405,AF1405,AH1405,AJ1405,AL1405,AN1405,AP1405,AR1405,AT1405,AV1405,AX1405,AZ1405,BB1405,BD1405)</f>
        <v>0</v>
      </c>
      <c r="Q1405" s="372">
        <f>SUM(P1405*O1405)</f>
        <v>0</v>
      </c>
      <c r="R1405" s="43"/>
      <c r="S1405" s="318">
        <f>SUM(R1405*O1405)</f>
        <v>0</v>
      </c>
      <c r="T1405" s="44"/>
      <c r="U1405" s="317">
        <f>SUM(T1405*O1405)</f>
        <v>0</v>
      </c>
      <c r="V1405" s="43"/>
      <c r="W1405" s="318">
        <f>SUM(V1405*O1405)</f>
        <v>0</v>
      </c>
      <c r="X1405" s="44"/>
      <c r="Y1405" s="317">
        <f>SUM(X1405*O1405)</f>
        <v>0</v>
      </c>
      <c r="Z1405" s="43"/>
      <c r="AA1405" s="318">
        <f>SUM(Z1405*O1405)</f>
        <v>0</v>
      </c>
      <c r="AB1405" s="44"/>
      <c r="AC1405" s="317">
        <f>SUM(AB1405*O1405)</f>
        <v>0</v>
      </c>
      <c r="AD1405" s="43"/>
      <c r="AE1405" s="318">
        <f>SUM(AD1405*O1405)</f>
        <v>0</v>
      </c>
      <c r="AF1405" s="44"/>
      <c r="AG1405" s="317">
        <f>SUM(AF1405*O1405)</f>
        <v>0</v>
      </c>
      <c r="AH1405" s="43"/>
      <c r="AI1405" s="318">
        <f>SUM(AH1405*O1405)</f>
        <v>0</v>
      </c>
      <c r="AJ1405" s="44"/>
      <c r="AK1405" s="317">
        <f>SUM(AJ1405*O1405)</f>
        <v>0</v>
      </c>
      <c r="AL1405" s="43"/>
      <c r="AM1405" s="318">
        <f>SUM(AL1405*O1405)</f>
        <v>0</v>
      </c>
      <c r="AN1405" s="44"/>
      <c r="AO1405" s="317">
        <f>SUM(AN1405*O1405)</f>
        <v>0</v>
      </c>
      <c r="AP1405" s="43"/>
      <c r="AQ1405" s="318">
        <f>SUM(AP1405*O1405)</f>
        <v>0</v>
      </c>
      <c r="AR1405" s="44"/>
      <c r="AS1405" s="317">
        <f>SUM(AR1405*O1405)</f>
        <v>0</v>
      </c>
      <c r="AT1405" s="43"/>
      <c r="AU1405" s="318">
        <f>SUM(AT1405*O1405)</f>
        <v>0</v>
      </c>
      <c r="AV1405" s="44"/>
      <c r="AW1405" s="317">
        <f>SUM(AV1405*O1405)</f>
        <v>0</v>
      </c>
      <c r="AX1405" s="43"/>
      <c r="AY1405" s="318">
        <f>SUM(AX1405*O1405)</f>
        <v>0</v>
      </c>
      <c r="AZ1405" s="44"/>
      <c r="BA1405" s="317">
        <f>SUM(AZ1405*O1405)</f>
        <v>0</v>
      </c>
      <c r="BB1405" s="43"/>
      <c r="BC1405" s="318">
        <f>SUM(BB1405*O1405)</f>
        <v>0</v>
      </c>
      <c r="BD1405" s="44"/>
      <c r="BE1405" s="317">
        <f>SUM(BD1405*O1405)</f>
        <v>0</v>
      </c>
    </row>
    <row r="1406" spans="1:57" ht="25.5" x14ac:dyDescent="0.2">
      <c r="A1406" s="81">
        <v>496</v>
      </c>
      <c r="B1406" s="82" t="s">
        <v>72</v>
      </c>
      <c r="C1406" s="82" t="s">
        <v>74</v>
      </c>
      <c r="D1406" s="83" t="s">
        <v>3342</v>
      </c>
      <c r="E1406" s="84" t="s">
        <v>2350</v>
      </c>
      <c r="F1406" s="85">
        <v>1</v>
      </c>
      <c r="G1406" s="84" t="s">
        <v>2536</v>
      </c>
      <c r="H1406" s="22">
        <v>9728982</v>
      </c>
      <c r="I1406" s="34">
        <v>57681</v>
      </c>
      <c r="J1406" s="86" t="s">
        <v>1074</v>
      </c>
      <c r="K1406" s="81">
        <v>3</v>
      </c>
      <c r="L1406" s="87">
        <v>5.16</v>
      </c>
      <c r="M1406" s="87">
        <v>5.16</v>
      </c>
      <c r="N1406" s="87">
        <v>5.16</v>
      </c>
      <c r="O1406" s="365">
        <v>5.16</v>
      </c>
      <c r="P1406" s="371">
        <f>SUM(R1406,T1406,V1406,X1406,Z1406,AB1406,AD1406,AF1406,AH1406,AJ1406,AL1406,AN1406,AP1406,AR1406,AT1406,AV1406,AX1406,AZ1406,BB1406,BD1406)</f>
        <v>0</v>
      </c>
      <c r="Q1406" s="372">
        <f>SUM(P1406*O1406)</f>
        <v>0</v>
      </c>
      <c r="R1406" s="43"/>
      <c r="S1406" s="318">
        <f>SUM(R1406*O1406)</f>
        <v>0</v>
      </c>
      <c r="T1406" s="44"/>
      <c r="U1406" s="317">
        <f>SUM(T1406*O1406)</f>
        <v>0</v>
      </c>
      <c r="V1406" s="43"/>
      <c r="W1406" s="318">
        <f>SUM(V1406*O1406)</f>
        <v>0</v>
      </c>
      <c r="X1406" s="44"/>
      <c r="Y1406" s="317">
        <f>SUM(X1406*O1406)</f>
        <v>0</v>
      </c>
      <c r="Z1406" s="43"/>
      <c r="AA1406" s="318">
        <f>SUM(Z1406*O1406)</f>
        <v>0</v>
      </c>
      <c r="AB1406" s="44"/>
      <c r="AC1406" s="317">
        <f>SUM(AB1406*O1406)</f>
        <v>0</v>
      </c>
      <c r="AD1406" s="43"/>
      <c r="AE1406" s="318">
        <f>SUM(AD1406*O1406)</f>
        <v>0</v>
      </c>
      <c r="AF1406" s="44"/>
      <c r="AG1406" s="317">
        <f>SUM(AF1406*O1406)</f>
        <v>0</v>
      </c>
      <c r="AH1406" s="43"/>
      <c r="AI1406" s="318">
        <f>SUM(AH1406*O1406)</f>
        <v>0</v>
      </c>
      <c r="AJ1406" s="44"/>
      <c r="AK1406" s="317">
        <f>SUM(AJ1406*O1406)</f>
        <v>0</v>
      </c>
      <c r="AL1406" s="43"/>
      <c r="AM1406" s="318">
        <f>SUM(AL1406*O1406)</f>
        <v>0</v>
      </c>
      <c r="AN1406" s="44"/>
      <c r="AO1406" s="317">
        <f>SUM(AN1406*O1406)</f>
        <v>0</v>
      </c>
      <c r="AP1406" s="43"/>
      <c r="AQ1406" s="318">
        <f>SUM(AP1406*O1406)</f>
        <v>0</v>
      </c>
      <c r="AR1406" s="44"/>
      <c r="AS1406" s="317">
        <f>SUM(AR1406*O1406)</f>
        <v>0</v>
      </c>
      <c r="AT1406" s="43"/>
      <c r="AU1406" s="318">
        <f>SUM(AT1406*O1406)</f>
        <v>0</v>
      </c>
      <c r="AV1406" s="44"/>
      <c r="AW1406" s="317">
        <f>SUM(AV1406*O1406)</f>
        <v>0</v>
      </c>
      <c r="AX1406" s="43"/>
      <c r="AY1406" s="318">
        <f>SUM(AX1406*O1406)</f>
        <v>0</v>
      </c>
      <c r="AZ1406" s="44"/>
      <c r="BA1406" s="317">
        <f>SUM(AZ1406*O1406)</f>
        <v>0</v>
      </c>
      <c r="BB1406" s="43"/>
      <c r="BC1406" s="318">
        <f>SUM(BB1406*O1406)</f>
        <v>0</v>
      </c>
      <c r="BD1406" s="44"/>
      <c r="BE1406" s="317">
        <f>SUM(BD1406*O1406)</f>
        <v>0</v>
      </c>
    </row>
    <row r="1407" spans="1:57" ht="25.5" x14ac:dyDescent="0.2">
      <c r="A1407" s="187">
        <v>497</v>
      </c>
      <c r="B1407" s="25" t="s">
        <v>72</v>
      </c>
      <c r="C1407" s="25" t="s">
        <v>1111</v>
      </c>
      <c r="D1407" s="29" t="s">
        <v>848</v>
      </c>
      <c r="E1407" s="28" t="s">
        <v>12</v>
      </c>
      <c r="F1407" s="188">
        <v>12</v>
      </c>
      <c r="G1407" s="28" t="s">
        <v>2272</v>
      </c>
      <c r="H1407" s="89">
        <v>10293</v>
      </c>
      <c r="I1407" s="29" t="s">
        <v>3404</v>
      </c>
      <c r="J1407" s="79" t="s">
        <v>2338</v>
      </c>
      <c r="K1407" s="187">
        <v>1</v>
      </c>
      <c r="L1407" s="80">
        <v>7</v>
      </c>
      <c r="M1407" s="80">
        <v>7</v>
      </c>
      <c r="N1407" s="80">
        <v>7</v>
      </c>
      <c r="O1407" s="223">
        <v>7</v>
      </c>
      <c r="P1407" s="371">
        <f>SUM(R1407,T1407,V1407,X1407,Z1407,AB1407,AD1407,AF1407,AH1407,AJ1407,AL1407,AN1407,AP1407,AR1407,AT1407,AV1407,AX1407,AZ1407,BB1407,BD1407)</f>
        <v>0</v>
      </c>
      <c r="Q1407" s="372">
        <f>SUM(P1407*O1407)</f>
        <v>0</v>
      </c>
      <c r="R1407" s="43"/>
      <c r="S1407" s="318">
        <f>SUM(R1407*O1407)</f>
        <v>0</v>
      </c>
      <c r="T1407" s="44"/>
      <c r="U1407" s="317">
        <f>SUM(T1407*O1407)</f>
        <v>0</v>
      </c>
      <c r="V1407" s="43"/>
      <c r="W1407" s="318">
        <f>SUM(V1407*O1407)</f>
        <v>0</v>
      </c>
      <c r="X1407" s="44"/>
      <c r="Y1407" s="317">
        <f>SUM(X1407*O1407)</f>
        <v>0</v>
      </c>
      <c r="Z1407" s="43"/>
      <c r="AA1407" s="318">
        <f>SUM(Z1407*O1407)</f>
        <v>0</v>
      </c>
      <c r="AB1407" s="44"/>
      <c r="AC1407" s="317">
        <f>SUM(AB1407*O1407)</f>
        <v>0</v>
      </c>
      <c r="AD1407" s="43"/>
      <c r="AE1407" s="318">
        <f>SUM(AD1407*O1407)</f>
        <v>0</v>
      </c>
      <c r="AF1407" s="44"/>
      <c r="AG1407" s="317">
        <f>SUM(AF1407*O1407)</f>
        <v>0</v>
      </c>
      <c r="AH1407" s="43"/>
      <c r="AI1407" s="318">
        <f>SUM(AH1407*O1407)</f>
        <v>0</v>
      </c>
      <c r="AJ1407" s="44"/>
      <c r="AK1407" s="317">
        <f>SUM(AJ1407*O1407)</f>
        <v>0</v>
      </c>
      <c r="AL1407" s="43"/>
      <c r="AM1407" s="318">
        <f>SUM(AL1407*O1407)</f>
        <v>0</v>
      </c>
      <c r="AN1407" s="44"/>
      <c r="AO1407" s="317">
        <f>SUM(AN1407*O1407)</f>
        <v>0</v>
      </c>
      <c r="AP1407" s="43"/>
      <c r="AQ1407" s="318">
        <f>SUM(AP1407*O1407)</f>
        <v>0</v>
      </c>
      <c r="AR1407" s="44"/>
      <c r="AS1407" s="317">
        <f>SUM(AR1407*O1407)</f>
        <v>0</v>
      </c>
      <c r="AT1407" s="43"/>
      <c r="AU1407" s="318">
        <f>SUM(AT1407*O1407)</f>
        <v>0</v>
      </c>
      <c r="AV1407" s="44"/>
      <c r="AW1407" s="317">
        <f>SUM(AV1407*O1407)</f>
        <v>0</v>
      </c>
      <c r="AX1407" s="43"/>
      <c r="AY1407" s="318">
        <f>SUM(AX1407*O1407)</f>
        <v>0</v>
      </c>
      <c r="AZ1407" s="44"/>
      <c r="BA1407" s="317">
        <f>SUM(AZ1407*O1407)</f>
        <v>0</v>
      </c>
      <c r="BB1407" s="43"/>
      <c r="BC1407" s="318">
        <f>SUM(BB1407*O1407)</f>
        <v>0</v>
      </c>
      <c r="BD1407" s="44"/>
      <c r="BE1407" s="317">
        <f>SUM(BD1407*O1407)</f>
        <v>0</v>
      </c>
    </row>
    <row r="1408" spans="1:57" ht="25.5" x14ac:dyDescent="0.2">
      <c r="A1408" s="186">
        <v>497</v>
      </c>
      <c r="B1408" s="73" t="s">
        <v>72</v>
      </c>
      <c r="C1408" s="73" t="s">
        <v>1111</v>
      </c>
      <c r="D1408" s="74" t="s">
        <v>848</v>
      </c>
      <c r="E1408" s="74" t="s">
        <v>10</v>
      </c>
      <c r="F1408" s="75">
        <v>12</v>
      </c>
      <c r="G1408" s="74" t="s">
        <v>3103</v>
      </c>
      <c r="H1408" s="76" t="s">
        <v>3103</v>
      </c>
      <c r="I1408" s="74" t="s">
        <v>3400</v>
      </c>
      <c r="J1408" s="24" t="s">
        <v>3132</v>
      </c>
      <c r="K1408" s="186">
        <v>2</v>
      </c>
      <c r="L1408" s="144">
        <v>9.59</v>
      </c>
      <c r="M1408" s="144">
        <v>10.55</v>
      </c>
      <c r="N1408" s="77">
        <v>10.55</v>
      </c>
      <c r="O1408" s="219">
        <v>11.08</v>
      </c>
      <c r="P1408" s="371">
        <f>SUM(R1408,T1408,V1408,X1408,Z1408,AB1408,AD1408,AF1408,AH1408,AJ1408,AL1408,AN1408,AP1408,AR1408,AT1408,AV1408,AX1408,AZ1408,BB1408,BD1408)</f>
        <v>0</v>
      </c>
      <c r="Q1408" s="372">
        <f>SUM(P1408*O1408)</f>
        <v>0</v>
      </c>
      <c r="R1408" s="43"/>
      <c r="S1408" s="318">
        <f>SUM(R1408*O1408)</f>
        <v>0</v>
      </c>
      <c r="T1408" s="44"/>
      <c r="U1408" s="317">
        <f>SUM(T1408*O1408)</f>
        <v>0</v>
      </c>
      <c r="V1408" s="43"/>
      <c r="W1408" s="318">
        <f>SUM(V1408*O1408)</f>
        <v>0</v>
      </c>
      <c r="X1408" s="44"/>
      <c r="Y1408" s="317">
        <f>SUM(X1408*O1408)</f>
        <v>0</v>
      </c>
      <c r="Z1408" s="43"/>
      <c r="AA1408" s="318">
        <f>SUM(Z1408*O1408)</f>
        <v>0</v>
      </c>
      <c r="AB1408" s="44"/>
      <c r="AC1408" s="317">
        <f>SUM(AB1408*O1408)</f>
        <v>0</v>
      </c>
      <c r="AD1408" s="43"/>
      <c r="AE1408" s="318">
        <f>SUM(AD1408*O1408)</f>
        <v>0</v>
      </c>
      <c r="AF1408" s="44"/>
      <c r="AG1408" s="317">
        <f>SUM(AF1408*O1408)</f>
        <v>0</v>
      </c>
      <c r="AH1408" s="43"/>
      <c r="AI1408" s="318">
        <f>SUM(AH1408*O1408)</f>
        <v>0</v>
      </c>
      <c r="AJ1408" s="44"/>
      <c r="AK1408" s="317">
        <f>SUM(AJ1408*O1408)</f>
        <v>0</v>
      </c>
      <c r="AL1408" s="43"/>
      <c r="AM1408" s="318">
        <f>SUM(AL1408*O1408)</f>
        <v>0</v>
      </c>
      <c r="AN1408" s="44"/>
      <c r="AO1408" s="317">
        <f>SUM(AN1408*O1408)</f>
        <v>0</v>
      </c>
      <c r="AP1408" s="43"/>
      <c r="AQ1408" s="318">
        <f>SUM(AP1408*O1408)</f>
        <v>0</v>
      </c>
      <c r="AR1408" s="44"/>
      <c r="AS1408" s="317">
        <f>SUM(AR1408*O1408)</f>
        <v>0</v>
      </c>
      <c r="AT1408" s="43"/>
      <c r="AU1408" s="318">
        <f>SUM(AT1408*O1408)</f>
        <v>0</v>
      </c>
      <c r="AV1408" s="44"/>
      <c r="AW1408" s="317">
        <f>SUM(AV1408*O1408)</f>
        <v>0</v>
      </c>
      <c r="AX1408" s="43"/>
      <c r="AY1408" s="318">
        <f>SUM(AX1408*O1408)</f>
        <v>0</v>
      </c>
      <c r="AZ1408" s="44"/>
      <c r="BA1408" s="317">
        <f>SUM(AZ1408*O1408)</f>
        <v>0</v>
      </c>
      <c r="BB1408" s="43"/>
      <c r="BC1408" s="318">
        <f>SUM(BB1408*O1408)</f>
        <v>0</v>
      </c>
      <c r="BD1408" s="44"/>
      <c r="BE1408" s="317">
        <f>SUM(BD1408*O1408)</f>
        <v>0</v>
      </c>
    </row>
    <row r="1409" spans="1:57" ht="25.5" x14ac:dyDescent="0.2">
      <c r="A1409" s="186">
        <v>498</v>
      </c>
      <c r="B1409" s="73" t="s">
        <v>72</v>
      </c>
      <c r="C1409" s="73" t="s">
        <v>76</v>
      </c>
      <c r="D1409" s="74" t="s">
        <v>848</v>
      </c>
      <c r="E1409" s="74" t="s">
        <v>11</v>
      </c>
      <c r="F1409" s="75">
        <v>1</v>
      </c>
      <c r="G1409" s="74" t="s">
        <v>1133</v>
      </c>
      <c r="H1409" s="76" t="s">
        <v>1133</v>
      </c>
      <c r="I1409" s="74" t="s">
        <v>3400</v>
      </c>
      <c r="J1409" s="24" t="s">
        <v>3132</v>
      </c>
      <c r="K1409" s="186">
        <v>1</v>
      </c>
      <c r="L1409" s="144">
        <v>1.24</v>
      </c>
      <c r="M1409" s="145">
        <v>0.64</v>
      </c>
      <c r="N1409" s="144">
        <v>1.24</v>
      </c>
      <c r="O1409" s="219">
        <v>1.3</v>
      </c>
      <c r="P1409" s="371">
        <f>SUM(R1409,T1409,V1409,X1409,Z1409,AB1409,AD1409,AF1409,AH1409,AJ1409,AL1409,AN1409,AP1409,AR1409,AT1409,AV1409,AX1409,AZ1409,BB1409,BD1409)</f>
        <v>0</v>
      </c>
      <c r="Q1409" s="372">
        <f>SUM(P1409*O1409)</f>
        <v>0</v>
      </c>
      <c r="R1409" s="43"/>
      <c r="S1409" s="318">
        <f>SUM(R1409*O1409)</f>
        <v>0</v>
      </c>
      <c r="T1409" s="44"/>
      <c r="U1409" s="317">
        <f>SUM(T1409*O1409)</f>
        <v>0</v>
      </c>
      <c r="V1409" s="43"/>
      <c r="W1409" s="318">
        <f>SUM(V1409*O1409)</f>
        <v>0</v>
      </c>
      <c r="X1409" s="44"/>
      <c r="Y1409" s="317">
        <f>SUM(X1409*O1409)</f>
        <v>0</v>
      </c>
      <c r="Z1409" s="43"/>
      <c r="AA1409" s="318">
        <f>SUM(Z1409*O1409)</f>
        <v>0</v>
      </c>
      <c r="AB1409" s="44"/>
      <c r="AC1409" s="317">
        <f>SUM(AB1409*O1409)</f>
        <v>0</v>
      </c>
      <c r="AD1409" s="43"/>
      <c r="AE1409" s="318">
        <f>SUM(AD1409*O1409)</f>
        <v>0</v>
      </c>
      <c r="AF1409" s="44"/>
      <c r="AG1409" s="317">
        <f>SUM(AF1409*O1409)</f>
        <v>0</v>
      </c>
      <c r="AH1409" s="43"/>
      <c r="AI1409" s="318">
        <f>SUM(AH1409*O1409)</f>
        <v>0</v>
      </c>
      <c r="AJ1409" s="44"/>
      <c r="AK1409" s="317">
        <f>SUM(AJ1409*O1409)</f>
        <v>0</v>
      </c>
      <c r="AL1409" s="43"/>
      <c r="AM1409" s="318">
        <f>SUM(AL1409*O1409)</f>
        <v>0</v>
      </c>
      <c r="AN1409" s="44"/>
      <c r="AO1409" s="317">
        <f>SUM(AN1409*O1409)</f>
        <v>0</v>
      </c>
      <c r="AP1409" s="43"/>
      <c r="AQ1409" s="318">
        <f>SUM(AP1409*O1409)</f>
        <v>0</v>
      </c>
      <c r="AR1409" s="44"/>
      <c r="AS1409" s="317">
        <f>SUM(AR1409*O1409)</f>
        <v>0</v>
      </c>
      <c r="AT1409" s="43"/>
      <c r="AU1409" s="318">
        <f>SUM(AT1409*O1409)</f>
        <v>0</v>
      </c>
      <c r="AV1409" s="44"/>
      <c r="AW1409" s="317">
        <f>SUM(AV1409*O1409)</f>
        <v>0</v>
      </c>
      <c r="AX1409" s="43"/>
      <c r="AY1409" s="318">
        <f>SUM(AX1409*O1409)</f>
        <v>0</v>
      </c>
      <c r="AZ1409" s="44"/>
      <c r="BA1409" s="317">
        <f>SUM(AZ1409*O1409)</f>
        <v>0</v>
      </c>
      <c r="BB1409" s="43"/>
      <c r="BC1409" s="318">
        <f>SUM(BB1409*O1409)</f>
        <v>0</v>
      </c>
      <c r="BD1409" s="44"/>
      <c r="BE1409" s="317">
        <f>SUM(BD1409*O1409)</f>
        <v>0</v>
      </c>
    </row>
    <row r="1410" spans="1:57" ht="25.5" x14ac:dyDescent="0.2">
      <c r="A1410" s="187">
        <v>498</v>
      </c>
      <c r="B1410" s="25" t="s">
        <v>72</v>
      </c>
      <c r="C1410" s="25" t="s">
        <v>76</v>
      </c>
      <c r="D1410" s="29" t="s">
        <v>2028</v>
      </c>
      <c r="E1410" s="28" t="s">
        <v>11</v>
      </c>
      <c r="F1410" s="188">
        <v>1</v>
      </c>
      <c r="G1410" s="28">
        <v>15663</v>
      </c>
      <c r="H1410" s="89">
        <v>10108</v>
      </c>
      <c r="I1410" s="29" t="s">
        <v>3404</v>
      </c>
      <c r="J1410" s="79" t="s">
        <v>2338</v>
      </c>
      <c r="K1410" s="187">
        <v>2</v>
      </c>
      <c r="L1410" s="146">
        <v>3.17</v>
      </c>
      <c r="M1410" s="80">
        <v>3.17</v>
      </c>
      <c r="N1410" s="80">
        <v>3.17</v>
      </c>
      <c r="O1410" s="223">
        <v>3.17</v>
      </c>
      <c r="P1410" s="371">
        <f>SUM(R1410,T1410,V1410,X1410,Z1410,AB1410,AD1410,AF1410,AH1410,AJ1410,AL1410,AN1410,AP1410,AR1410,AT1410,AV1410,AX1410,AZ1410,BB1410,BD1410)</f>
        <v>0</v>
      </c>
      <c r="Q1410" s="372">
        <f>SUM(P1410*O1410)</f>
        <v>0</v>
      </c>
      <c r="R1410" s="43"/>
      <c r="S1410" s="318">
        <f>SUM(R1410*O1410)</f>
        <v>0</v>
      </c>
      <c r="T1410" s="44"/>
      <c r="U1410" s="317">
        <f>SUM(T1410*O1410)</f>
        <v>0</v>
      </c>
      <c r="V1410" s="43"/>
      <c r="W1410" s="318">
        <f>SUM(V1410*O1410)</f>
        <v>0</v>
      </c>
      <c r="X1410" s="44"/>
      <c r="Y1410" s="317">
        <f>SUM(X1410*O1410)</f>
        <v>0</v>
      </c>
      <c r="Z1410" s="43"/>
      <c r="AA1410" s="318">
        <f>SUM(Z1410*O1410)</f>
        <v>0</v>
      </c>
      <c r="AB1410" s="44"/>
      <c r="AC1410" s="317">
        <f>SUM(AB1410*O1410)</f>
        <v>0</v>
      </c>
      <c r="AD1410" s="43"/>
      <c r="AE1410" s="318">
        <f>SUM(AD1410*O1410)</f>
        <v>0</v>
      </c>
      <c r="AF1410" s="44"/>
      <c r="AG1410" s="317">
        <f>SUM(AF1410*O1410)</f>
        <v>0</v>
      </c>
      <c r="AH1410" s="43"/>
      <c r="AI1410" s="318">
        <f>SUM(AH1410*O1410)</f>
        <v>0</v>
      </c>
      <c r="AJ1410" s="44"/>
      <c r="AK1410" s="317">
        <f>SUM(AJ1410*O1410)</f>
        <v>0</v>
      </c>
      <c r="AL1410" s="43"/>
      <c r="AM1410" s="318">
        <f>SUM(AL1410*O1410)</f>
        <v>0</v>
      </c>
      <c r="AN1410" s="44"/>
      <c r="AO1410" s="317">
        <f>SUM(AN1410*O1410)</f>
        <v>0</v>
      </c>
      <c r="AP1410" s="43"/>
      <c r="AQ1410" s="318">
        <f>SUM(AP1410*O1410)</f>
        <v>0</v>
      </c>
      <c r="AR1410" s="44"/>
      <c r="AS1410" s="317">
        <f>SUM(AR1410*O1410)</f>
        <v>0</v>
      </c>
      <c r="AT1410" s="43"/>
      <c r="AU1410" s="318">
        <f>SUM(AT1410*O1410)</f>
        <v>0</v>
      </c>
      <c r="AV1410" s="44"/>
      <c r="AW1410" s="317">
        <f>SUM(AV1410*O1410)</f>
        <v>0</v>
      </c>
      <c r="AX1410" s="43"/>
      <c r="AY1410" s="318">
        <f>SUM(AX1410*O1410)</f>
        <v>0</v>
      </c>
      <c r="AZ1410" s="44"/>
      <c r="BA1410" s="317">
        <f>SUM(AZ1410*O1410)</f>
        <v>0</v>
      </c>
      <c r="BB1410" s="43"/>
      <c r="BC1410" s="318">
        <f>SUM(BB1410*O1410)</f>
        <v>0</v>
      </c>
      <c r="BD1410" s="44"/>
      <c r="BE1410" s="317">
        <f>SUM(BD1410*O1410)</f>
        <v>0</v>
      </c>
    </row>
    <row r="1411" spans="1:57" x14ac:dyDescent="0.2">
      <c r="A1411" s="187">
        <v>499</v>
      </c>
      <c r="B1411" s="25" t="s">
        <v>72</v>
      </c>
      <c r="C1411" s="25" t="s">
        <v>1206</v>
      </c>
      <c r="D1411" s="29" t="s">
        <v>848</v>
      </c>
      <c r="E1411" s="28" t="s">
        <v>11</v>
      </c>
      <c r="F1411" s="188">
        <v>1</v>
      </c>
      <c r="G1411" s="28">
        <v>153530</v>
      </c>
      <c r="H1411" s="89">
        <v>10298</v>
      </c>
      <c r="I1411" s="29" t="s">
        <v>3404</v>
      </c>
      <c r="J1411" s="79" t="s">
        <v>2338</v>
      </c>
      <c r="K1411" s="187">
        <v>1</v>
      </c>
      <c r="L1411" s="80">
        <v>0.99</v>
      </c>
      <c r="M1411" s="80">
        <v>0.99</v>
      </c>
      <c r="N1411" s="80">
        <v>0.99</v>
      </c>
      <c r="O1411" s="223">
        <v>0.99</v>
      </c>
      <c r="P1411" s="371">
        <f>SUM(R1411,T1411,V1411,X1411,Z1411,AB1411,AD1411,AF1411,AH1411,AJ1411,AL1411,AN1411,AP1411,AR1411,AT1411,AV1411,AX1411,AZ1411,BB1411,BD1411)</f>
        <v>0</v>
      </c>
      <c r="Q1411" s="372">
        <f>SUM(P1411*O1411)</f>
        <v>0</v>
      </c>
      <c r="R1411" s="43"/>
      <c r="S1411" s="318">
        <f>SUM(R1411*O1411)</f>
        <v>0</v>
      </c>
      <c r="T1411" s="44"/>
      <c r="U1411" s="317">
        <f>SUM(T1411*O1411)</f>
        <v>0</v>
      </c>
      <c r="V1411" s="43"/>
      <c r="W1411" s="318">
        <f>SUM(V1411*O1411)</f>
        <v>0</v>
      </c>
      <c r="X1411" s="44"/>
      <c r="Y1411" s="317">
        <f>SUM(X1411*O1411)</f>
        <v>0</v>
      </c>
      <c r="Z1411" s="43"/>
      <c r="AA1411" s="318">
        <f>SUM(Z1411*O1411)</f>
        <v>0</v>
      </c>
      <c r="AB1411" s="44"/>
      <c r="AC1411" s="317">
        <f>SUM(AB1411*O1411)</f>
        <v>0</v>
      </c>
      <c r="AD1411" s="43"/>
      <c r="AE1411" s="318">
        <f>SUM(AD1411*O1411)</f>
        <v>0</v>
      </c>
      <c r="AF1411" s="44"/>
      <c r="AG1411" s="317">
        <f>SUM(AF1411*O1411)</f>
        <v>0</v>
      </c>
      <c r="AH1411" s="43"/>
      <c r="AI1411" s="318">
        <f>SUM(AH1411*O1411)</f>
        <v>0</v>
      </c>
      <c r="AJ1411" s="44"/>
      <c r="AK1411" s="317">
        <f>SUM(AJ1411*O1411)</f>
        <v>0</v>
      </c>
      <c r="AL1411" s="43"/>
      <c r="AM1411" s="318">
        <f>SUM(AL1411*O1411)</f>
        <v>0</v>
      </c>
      <c r="AN1411" s="44"/>
      <c r="AO1411" s="317">
        <f>SUM(AN1411*O1411)</f>
        <v>0</v>
      </c>
      <c r="AP1411" s="43"/>
      <c r="AQ1411" s="318">
        <f>SUM(AP1411*O1411)</f>
        <v>0</v>
      </c>
      <c r="AR1411" s="44"/>
      <c r="AS1411" s="317">
        <f>SUM(AR1411*O1411)</f>
        <v>0</v>
      </c>
      <c r="AT1411" s="43"/>
      <c r="AU1411" s="318">
        <f>SUM(AT1411*O1411)</f>
        <v>0</v>
      </c>
      <c r="AV1411" s="44"/>
      <c r="AW1411" s="317">
        <f>SUM(AV1411*O1411)</f>
        <v>0</v>
      </c>
      <c r="AX1411" s="43"/>
      <c r="AY1411" s="318">
        <f>SUM(AX1411*O1411)</f>
        <v>0</v>
      </c>
      <c r="AZ1411" s="44"/>
      <c r="BA1411" s="317">
        <f>SUM(AZ1411*O1411)</f>
        <v>0</v>
      </c>
      <c r="BB1411" s="43"/>
      <c r="BC1411" s="318">
        <f>SUM(BB1411*O1411)</f>
        <v>0</v>
      </c>
      <c r="BD1411" s="44"/>
      <c r="BE1411" s="317">
        <f>SUM(BD1411*O1411)</f>
        <v>0</v>
      </c>
    </row>
    <row r="1412" spans="1:57" ht="25.5" x14ac:dyDescent="0.2">
      <c r="A1412" s="186">
        <v>499</v>
      </c>
      <c r="B1412" s="73" t="s">
        <v>72</v>
      </c>
      <c r="C1412" s="73" t="s">
        <v>1206</v>
      </c>
      <c r="D1412" s="74" t="s">
        <v>745</v>
      </c>
      <c r="E1412" s="74" t="s">
        <v>11</v>
      </c>
      <c r="F1412" s="75">
        <v>1</v>
      </c>
      <c r="G1412" s="74" t="s">
        <v>3104</v>
      </c>
      <c r="H1412" s="76" t="s">
        <v>3104</v>
      </c>
      <c r="I1412" s="74" t="s">
        <v>3400</v>
      </c>
      <c r="J1412" s="24" t="s">
        <v>3132</v>
      </c>
      <c r="K1412" s="186">
        <v>2</v>
      </c>
      <c r="L1412" s="144">
        <v>1.31</v>
      </c>
      <c r="M1412" s="144">
        <v>1.38</v>
      </c>
      <c r="N1412" s="77">
        <v>1.38</v>
      </c>
      <c r="O1412" s="219">
        <v>1.42</v>
      </c>
      <c r="P1412" s="371">
        <f>SUM(R1412,T1412,V1412,X1412,Z1412,AB1412,AD1412,AF1412,AH1412,AJ1412,AL1412,AN1412,AP1412,AR1412,AT1412,AV1412,AX1412,AZ1412,BB1412,BD1412)</f>
        <v>0</v>
      </c>
      <c r="Q1412" s="372">
        <f>SUM(P1412*O1412)</f>
        <v>0</v>
      </c>
      <c r="R1412" s="43"/>
      <c r="S1412" s="318">
        <f>SUM(R1412*O1412)</f>
        <v>0</v>
      </c>
      <c r="T1412" s="44"/>
      <c r="U1412" s="317">
        <f>SUM(T1412*O1412)</f>
        <v>0</v>
      </c>
      <c r="V1412" s="43"/>
      <c r="W1412" s="318">
        <f>SUM(V1412*O1412)</f>
        <v>0</v>
      </c>
      <c r="X1412" s="44"/>
      <c r="Y1412" s="317">
        <f>SUM(X1412*O1412)</f>
        <v>0</v>
      </c>
      <c r="Z1412" s="43"/>
      <c r="AA1412" s="318">
        <f>SUM(Z1412*O1412)</f>
        <v>0</v>
      </c>
      <c r="AB1412" s="44"/>
      <c r="AC1412" s="317">
        <f>SUM(AB1412*O1412)</f>
        <v>0</v>
      </c>
      <c r="AD1412" s="43"/>
      <c r="AE1412" s="318">
        <f>SUM(AD1412*O1412)</f>
        <v>0</v>
      </c>
      <c r="AF1412" s="44"/>
      <c r="AG1412" s="317">
        <f>SUM(AF1412*O1412)</f>
        <v>0</v>
      </c>
      <c r="AH1412" s="43"/>
      <c r="AI1412" s="318">
        <f>SUM(AH1412*O1412)</f>
        <v>0</v>
      </c>
      <c r="AJ1412" s="44"/>
      <c r="AK1412" s="317">
        <f>SUM(AJ1412*O1412)</f>
        <v>0</v>
      </c>
      <c r="AL1412" s="43"/>
      <c r="AM1412" s="318">
        <f>SUM(AL1412*O1412)</f>
        <v>0</v>
      </c>
      <c r="AN1412" s="44"/>
      <c r="AO1412" s="317">
        <f>SUM(AN1412*O1412)</f>
        <v>0</v>
      </c>
      <c r="AP1412" s="43"/>
      <c r="AQ1412" s="318">
        <f>SUM(AP1412*O1412)</f>
        <v>0</v>
      </c>
      <c r="AR1412" s="44"/>
      <c r="AS1412" s="317">
        <f>SUM(AR1412*O1412)</f>
        <v>0</v>
      </c>
      <c r="AT1412" s="43"/>
      <c r="AU1412" s="318">
        <f>SUM(AT1412*O1412)</f>
        <v>0</v>
      </c>
      <c r="AV1412" s="44"/>
      <c r="AW1412" s="317">
        <f>SUM(AV1412*O1412)</f>
        <v>0</v>
      </c>
      <c r="AX1412" s="43"/>
      <c r="AY1412" s="318">
        <f>SUM(AX1412*O1412)</f>
        <v>0</v>
      </c>
      <c r="AZ1412" s="44"/>
      <c r="BA1412" s="317">
        <f>SUM(AZ1412*O1412)</f>
        <v>0</v>
      </c>
      <c r="BB1412" s="43"/>
      <c r="BC1412" s="318">
        <f>SUM(BB1412*O1412)</f>
        <v>0</v>
      </c>
      <c r="BD1412" s="44"/>
      <c r="BE1412" s="317">
        <f>SUM(BD1412*O1412)</f>
        <v>0</v>
      </c>
    </row>
    <row r="1413" spans="1:57" x14ac:dyDescent="0.2">
      <c r="A1413" s="81">
        <v>499</v>
      </c>
      <c r="B1413" s="82" t="s">
        <v>72</v>
      </c>
      <c r="C1413" s="82" t="s">
        <v>1206</v>
      </c>
      <c r="D1413" s="83" t="s">
        <v>3342</v>
      </c>
      <c r="E1413" s="84" t="s">
        <v>2350</v>
      </c>
      <c r="F1413" s="85">
        <v>1</v>
      </c>
      <c r="G1413" s="84" t="s">
        <v>2537</v>
      </c>
      <c r="H1413" s="22">
        <v>9712473</v>
      </c>
      <c r="I1413" s="34">
        <v>57681</v>
      </c>
      <c r="J1413" s="86" t="s">
        <v>1074</v>
      </c>
      <c r="K1413" s="81">
        <v>3</v>
      </c>
      <c r="L1413" s="87">
        <v>4.4400000000000004</v>
      </c>
      <c r="M1413" s="155">
        <v>4.5999999999999996</v>
      </c>
      <c r="N1413" s="87">
        <v>4.5999999999999996</v>
      </c>
      <c r="O1413" s="365">
        <v>4.5999999999999996</v>
      </c>
      <c r="P1413" s="371">
        <f>SUM(R1413,T1413,V1413,X1413,Z1413,AB1413,AD1413,AF1413,AH1413,AJ1413,AL1413,AN1413,AP1413,AR1413,AT1413,AV1413,AX1413,AZ1413,BB1413,BD1413)</f>
        <v>0</v>
      </c>
      <c r="Q1413" s="372">
        <f>SUM(P1413*O1413)</f>
        <v>0</v>
      </c>
      <c r="R1413" s="43"/>
      <c r="S1413" s="318">
        <f>SUM(R1413*O1413)</f>
        <v>0</v>
      </c>
      <c r="T1413" s="44"/>
      <c r="U1413" s="317">
        <f>SUM(T1413*O1413)</f>
        <v>0</v>
      </c>
      <c r="V1413" s="43"/>
      <c r="W1413" s="318">
        <f>SUM(V1413*O1413)</f>
        <v>0</v>
      </c>
      <c r="X1413" s="44"/>
      <c r="Y1413" s="317">
        <f>SUM(X1413*O1413)</f>
        <v>0</v>
      </c>
      <c r="Z1413" s="43"/>
      <c r="AA1413" s="318">
        <f>SUM(Z1413*O1413)</f>
        <v>0</v>
      </c>
      <c r="AB1413" s="44"/>
      <c r="AC1413" s="317">
        <f>SUM(AB1413*O1413)</f>
        <v>0</v>
      </c>
      <c r="AD1413" s="43"/>
      <c r="AE1413" s="318">
        <f>SUM(AD1413*O1413)</f>
        <v>0</v>
      </c>
      <c r="AF1413" s="44"/>
      <c r="AG1413" s="317">
        <f>SUM(AF1413*O1413)</f>
        <v>0</v>
      </c>
      <c r="AH1413" s="43"/>
      <c r="AI1413" s="318">
        <f>SUM(AH1413*O1413)</f>
        <v>0</v>
      </c>
      <c r="AJ1413" s="44"/>
      <c r="AK1413" s="317">
        <f>SUM(AJ1413*O1413)</f>
        <v>0</v>
      </c>
      <c r="AL1413" s="43"/>
      <c r="AM1413" s="318">
        <f>SUM(AL1413*O1413)</f>
        <v>0</v>
      </c>
      <c r="AN1413" s="44"/>
      <c r="AO1413" s="317">
        <f>SUM(AN1413*O1413)</f>
        <v>0</v>
      </c>
      <c r="AP1413" s="43"/>
      <c r="AQ1413" s="318">
        <f>SUM(AP1413*O1413)</f>
        <v>0</v>
      </c>
      <c r="AR1413" s="44"/>
      <c r="AS1413" s="317">
        <f>SUM(AR1413*O1413)</f>
        <v>0</v>
      </c>
      <c r="AT1413" s="43"/>
      <c r="AU1413" s="318">
        <f>SUM(AT1413*O1413)</f>
        <v>0</v>
      </c>
      <c r="AV1413" s="44"/>
      <c r="AW1413" s="317">
        <f>SUM(AV1413*O1413)</f>
        <v>0</v>
      </c>
      <c r="AX1413" s="43"/>
      <c r="AY1413" s="318">
        <f>SUM(AX1413*O1413)</f>
        <v>0</v>
      </c>
      <c r="AZ1413" s="44"/>
      <c r="BA1413" s="317">
        <f>SUM(AZ1413*O1413)</f>
        <v>0</v>
      </c>
      <c r="BB1413" s="43"/>
      <c r="BC1413" s="318">
        <f>SUM(BB1413*O1413)</f>
        <v>0</v>
      </c>
      <c r="BD1413" s="44"/>
      <c r="BE1413" s="317">
        <f>SUM(BD1413*O1413)</f>
        <v>0</v>
      </c>
    </row>
    <row r="1414" spans="1:57" ht="25.5" x14ac:dyDescent="0.2">
      <c r="A1414" s="186">
        <v>500</v>
      </c>
      <c r="B1414" s="73" t="s">
        <v>72</v>
      </c>
      <c r="C1414" s="73" t="s">
        <v>73</v>
      </c>
      <c r="D1414" s="74" t="s">
        <v>745</v>
      </c>
      <c r="E1414" s="74" t="s">
        <v>732</v>
      </c>
      <c r="F1414" s="75">
        <v>1</v>
      </c>
      <c r="G1414" s="74" t="s">
        <v>1062</v>
      </c>
      <c r="H1414" s="76" t="s">
        <v>1062</v>
      </c>
      <c r="I1414" s="74" t="s">
        <v>3400</v>
      </c>
      <c r="J1414" s="24" t="s">
        <v>3132</v>
      </c>
      <c r="K1414" s="186">
        <v>1</v>
      </c>
      <c r="L1414" s="144">
        <v>1.62</v>
      </c>
      <c r="M1414" s="144">
        <v>1.7</v>
      </c>
      <c r="N1414" s="77">
        <v>1.7</v>
      </c>
      <c r="O1414" s="219">
        <v>1.75</v>
      </c>
      <c r="P1414" s="371">
        <f>SUM(R1414,T1414,V1414,X1414,Z1414,AB1414,AD1414,AF1414,AH1414,AJ1414,AL1414,AN1414,AP1414,AR1414,AT1414,AV1414,AX1414,AZ1414,BB1414,BD1414)</f>
        <v>0</v>
      </c>
      <c r="Q1414" s="372">
        <f>SUM(P1414*O1414)</f>
        <v>0</v>
      </c>
      <c r="R1414" s="43"/>
      <c r="S1414" s="318">
        <f>SUM(R1414*O1414)</f>
        <v>0</v>
      </c>
      <c r="T1414" s="44"/>
      <c r="U1414" s="317">
        <f>SUM(T1414*O1414)</f>
        <v>0</v>
      </c>
      <c r="V1414" s="43"/>
      <c r="W1414" s="318">
        <f>SUM(V1414*O1414)</f>
        <v>0</v>
      </c>
      <c r="X1414" s="44"/>
      <c r="Y1414" s="317">
        <f>SUM(X1414*O1414)</f>
        <v>0</v>
      </c>
      <c r="Z1414" s="43"/>
      <c r="AA1414" s="318">
        <f>SUM(Z1414*O1414)</f>
        <v>0</v>
      </c>
      <c r="AB1414" s="44"/>
      <c r="AC1414" s="317">
        <f>SUM(AB1414*O1414)</f>
        <v>0</v>
      </c>
      <c r="AD1414" s="43"/>
      <c r="AE1414" s="318">
        <f>SUM(AD1414*O1414)</f>
        <v>0</v>
      </c>
      <c r="AF1414" s="44"/>
      <c r="AG1414" s="317">
        <f>SUM(AF1414*O1414)</f>
        <v>0</v>
      </c>
      <c r="AH1414" s="43"/>
      <c r="AI1414" s="318">
        <f>SUM(AH1414*O1414)</f>
        <v>0</v>
      </c>
      <c r="AJ1414" s="44"/>
      <c r="AK1414" s="317">
        <f>SUM(AJ1414*O1414)</f>
        <v>0</v>
      </c>
      <c r="AL1414" s="43"/>
      <c r="AM1414" s="318">
        <f>SUM(AL1414*O1414)</f>
        <v>0</v>
      </c>
      <c r="AN1414" s="44"/>
      <c r="AO1414" s="317">
        <f>SUM(AN1414*O1414)</f>
        <v>0</v>
      </c>
      <c r="AP1414" s="43"/>
      <c r="AQ1414" s="318">
        <f>SUM(AP1414*O1414)</f>
        <v>0</v>
      </c>
      <c r="AR1414" s="44"/>
      <c r="AS1414" s="317">
        <f>SUM(AR1414*O1414)</f>
        <v>0</v>
      </c>
      <c r="AT1414" s="43"/>
      <c r="AU1414" s="318">
        <f>SUM(AT1414*O1414)</f>
        <v>0</v>
      </c>
      <c r="AV1414" s="44"/>
      <c r="AW1414" s="317">
        <f>SUM(AV1414*O1414)</f>
        <v>0</v>
      </c>
      <c r="AX1414" s="43"/>
      <c r="AY1414" s="318">
        <f>SUM(AX1414*O1414)</f>
        <v>0</v>
      </c>
      <c r="AZ1414" s="44"/>
      <c r="BA1414" s="317">
        <f>SUM(AZ1414*O1414)</f>
        <v>0</v>
      </c>
      <c r="BB1414" s="43"/>
      <c r="BC1414" s="318">
        <f>SUM(BB1414*O1414)</f>
        <v>0</v>
      </c>
      <c r="BD1414" s="44"/>
      <c r="BE1414" s="317">
        <f>SUM(BD1414*O1414)</f>
        <v>0</v>
      </c>
    </row>
    <row r="1415" spans="1:57" ht="25.5" x14ac:dyDescent="0.2">
      <c r="A1415" s="187">
        <v>500</v>
      </c>
      <c r="B1415" s="25" t="s">
        <v>72</v>
      </c>
      <c r="C1415" s="25" t="s">
        <v>73</v>
      </c>
      <c r="D1415" s="29" t="s">
        <v>2028</v>
      </c>
      <c r="E1415" s="28" t="s">
        <v>11</v>
      </c>
      <c r="F1415" s="188">
        <v>1</v>
      </c>
      <c r="G1415" s="28">
        <v>10572</v>
      </c>
      <c r="H1415" s="89">
        <v>10403</v>
      </c>
      <c r="I1415" s="29" t="s">
        <v>3404</v>
      </c>
      <c r="J1415" s="79" t="s">
        <v>2338</v>
      </c>
      <c r="K1415" s="187">
        <v>2</v>
      </c>
      <c r="L1415" s="146">
        <v>1.77</v>
      </c>
      <c r="M1415" s="80">
        <v>1.77</v>
      </c>
      <c r="N1415" s="80">
        <v>1.77</v>
      </c>
      <c r="O1415" s="223">
        <v>1.77</v>
      </c>
      <c r="P1415" s="371">
        <f>SUM(R1415,T1415,V1415,X1415,Z1415,AB1415,AD1415,AF1415,AH1415,AJ1415,AL1415,AN1415,AP1415,AR1415,AT1415,AV1415,AX1415,AZ1415,BB1415,BD1415)</f>
        <v>0</v>
      </c>
      <c r="Q1415" s="372">
        <f>SUM(P1415*O1415)</f>
        <v>0</v>
      </c>
      <c r="R1415" s="43"/>
      <c r="S1415" s="318">
        <f>SUM(R1415*O1415)</f>
        <v>0</v>
      </c>
      <c r="T1415" s="44"/>
      <c r="U1415" s="317">
        <f>SUM(T1415*O1415)</f>
        <v>0</v>
      </c>
      <c r="V1415" s="43"/>
      <c r="W1415" s="318">
        <f>SUM(V1415*O1415)</f>
        <v>0</v>
      </c>
      <c r="X1415" s="44"/>
      <c r="Y1415" s="317">
        <f>SUM(X1415*O1415)</f>
        <v>0</v>
      </c>
      <c r="Z1415" s="43"/>
      <c r="AA1415" s="318">
        <f>SUM(Z1415*O1415)</f>
        <v>0</v>
      </c>
      <c r="AB1415" s="44"/>
      <c r="AC1415" s="317">
        <f>SUM(AB1415*O1415)</f>
        <v>0</v>
      </c>
      <c r="AD1415" s="43"/>
      <c r="AE1415" s="318">
        <f>SUM(AD1415*O1415)</f>
        <v>0</v>
      </c>
      <c r="AF1415" s="44"/>
      <c r="AG1415" s="317">
        <f>SUM(AF1415*O1415)</f>
        <v>0</v>
      </c>
      <c r="AH1415" s="43"/>
      <c r="AI1415" s="318">
        <f>SUM(AH1415*O1415)</f>
        <v>0</v>
      </c>
      <c r="AJ1415" s="44"/>
      <c r="AK1415" s="317">
        <f>SUM(AJ1415*O1415)</f>
        <v>0</v>
      </c>
      <c r="AL1415" s="43"/>
      <c r="AM1415" s="318">
        <f>SUM(AL1415*O1415)</f>
        <v>0</v>
      </c>
      <c r="AN1415" s="44"/>
      <c r="AO1415" s="317">
        <f>SUM(AN1415*O1415)</f>
        <v>0</v>
      </c>
      <c r="AP1415" s="43"/>
      <c r="AQ1415" s="318">
        <f>SUM(AP1415*O1415)</f>
        <v>0</v>
      </c>
      <c r="AR1415" s="44"/>
      <c r="AS1415" s="317">
        <f>SUM(AR1415*O1415)</f>
        <v>0</v>
      </c>
      <c r="AT1415" s="43"/>
      <c r="AU1415" s="318">
        <f>SUM(AT1415*O1415)</f>
        <v>0</v>
      </c>
      <c r="AV1415" s="44"/>
      <c r="AW1415" s="317">
        <f>SUM(AV1415*O1415)</f>
        <v>0</v>
      </c>
      <c r="AX1415" s="43"/>
      <c r="AY1415" s="318">
        <f>SUM(AX1415*O1415)</f>
        <v>0</v>
      </c>
      <c r="AZ1415" s="44"/>
      <c r="BA1415" s="317">
        <f>SUM(AZ1415*O1415)</f>
        <v>0</v>
      </c>
      <c r="BB1415" s="43"/>
      <c r="BC1415" s="318">
        <f>SUM(BB1415*O1415)</f>
        <v>0</v>
      </c>
      <c r="BD1415" s="44"/>
      <c r="BE1415" s="317">
        <f>SUM(BD1415*O1415)</f>
        <v>0</v>
      </c>
    </row>
    <row r="1416" spans="1:57" ht="25.5" x14ac:dyDescent="0.2">
      <c r="A1416" s="263">
        <v>500</v>
      </c>
      <c r="B1416" s="264" t="s">
        <v>72</v>
      </c>
      <c r="C1416" s="260" t="s">
        <v>73</v>
      </c>
      <c r="D1416" s="315" t="s">
        <v>4052</v>
      </c>
      <c r="E1416" s="266" t="s">
        <v>11</v>
      </c>
      <c r="F1416" s="265">
        <v>1</v>
      </c>
      <c r="G1416" s="266"/>
      <c r="H1416" s="320" t="s">
        <v>4420</v>
      </c>
      <c r="I1416" s="266" t="s">
        <v>3747</v>
      </c>
      <c r="J1416" s="316" t="s">
        <v>4733</v>
      </c>
      <c r="K1416" s="263"/>
      <c r="L1416" s="267"/>
      <c r="M1416" s="267"/>
      <c r="N1416" s="267"/>
      <c r="O1416" s="360">
        <v>3.63</v>
      </c>
      <c r="P1416" s="371">
        <f>SUM(R1416,T1416,V1416,X1416,Z1416,AB1416,AD1416,AF1416,AH1416,AJ1416,AL1416,AN1416,AP1416,AR1416,AT1416,AV1416,AX1416,AZ1416,BB1416,BD1416)</f>
        <v>0</v>
      </c>
      <c r="Q1416" s="372">
        <f>SUM(P1416*O1416)</f>
        <v>0</v>
      </c>
      <c r="R1416" s="43"/>
      <c r="S1416" s="318">
        <f>SUM(R1416*O1416)</f>
        <v>0</v>
      </c>
      <c r="T1416" s="44"/>
      <c r="U1416" s="317">
        <f>SUM(T1416*O1416)</f>
        <v>0</v>
      </c>
      <c r="V1416" s="43"/>
      <c r="W1416" s="318">
        <f>SUM(V1416*O1416)</f>
        <v>0</v>
      </c>
      <c r="X1416" s="44"/>
      <c r="Y1416" s="317">
        <f>SUM(X1416*O1416)</f>
        <v>0</v>
      </c>
      <c r="Z1416" s="43"/>
      <c r="AA1416" s="318">
        <f>SUM(Z1416*O1416)</f>
        <v>0</v>
      </c>
      <c r="AB1416" s="44"/>
      <c r="AC1416" s="317">
        <f>SUM(AB1416*O1416)</f>
        <v>0</v>
      </c>
      <c r="AD1416" s="43"/>
      <c r="AE1416" s="318">
        <f>SUM(AD1416*O1416)</f>
        <v>0</v>
      </c>
      <c r="AF1416" s="44"/>
      <c r="AG1416" s="317">
        <f>SUM(AF1416*O1416)</f>
        <v>0</v>
      </c>
      <c r="AH1416" s="43"/>
      <c r="AI1416" s="318">
        <f>SUM(AH1416*O1416)</f>
        <v>0</v>
      </c>
      <c r="AJ1416" s="44"/>
      <c r="AK1416" s="317">
        <f>SUM(AJ1416*O1416)</f>
        <v>0</v>
      </c>
      <c r="AL1416" s="43"/>
      <c r="AM1416" s="318">
        <f>SUM(AL1416*O1416)</f>
        <v>0</v>
      </c>
      <c r="AN1416" s="44"/>
      <c r="AO1416" s="317">
        <f>SUM(AN1416*O1416)</f>
        <v>0</v>
      </c>
      <c r="AP1416" s="43"/>
      <c r="AQ1416" s="318">
        <f>SUM(AP1416*O1416)</f>
        <v>0</v>
      </c>
      <c r="AR1416" s="44"/>
      <c r="AS1416" s="317">
        <f>SUM(AR1416*O1416)</f>
        <v>0</v>
      </c>
      <c r="AT1416" s="43"/>
      <c r="AU1416" s="318">
        <f>SUM(AT1416*O1416)</f>
        <v>0</v>
      </c>
      <c r="AV1416" s="44"/>
      <c r="AW1416" s="317">
        <f>SUM(AV1416*O1416)</f>
        <v>0</v>
      </c>
      <c r="AX1416" s="43"/>
      <c r="AY1416" s="318">
        <f>SUM(AX1416*O1416)</f>
        <v>0</v>
      </c>
      <c r="AZ1416" s="44"/>
      <c r="BA1416" s="317">
        <f>SUM(AZ1416*O1416)</f>
        <v>0</v>
      </c>
      <c r="BB1416" s="43"/>
      <c r="BC1416" s="318">
        <f>SUM(BB1416*O1416)</f>
        <v>0</v>
      </c>
      <c r="BD1416" s="44"/>
      <c r="BE1416" s="317">
        <f>SUM(BD1416*O1416)</f>
        <v>0</v>
      </c>
    </row>
    <row r="1417" spans="1:57" ht="25.5" x14ac:dyDescent="0.2">
      <c r="A1417" s="186">
        <v>501</v>
      </c>
      <c r="B1417" s="73" t="s">
        <v>72</v>
      </c>
      <c r="C1417" s="73" t="s">
        <v>3579</v>
      </c>
      <c r="D1417" s="74" t="s">
        <v>745</v>
      </c>
      <c r="E1417" s="74" t="s">
        <v>11</v>
      </c>
      <c r="F1417" s="75">
        <v>1</v>
      </c>
      <c r="G1417" s="74" t="s">
        <v>1062</v>
      </c>
      <c r="H1417" s="76" t="s">
        <v>1062</v>
      </c>
      <c r="I1417" s="74" t="s">
        <v>3400</v>
      </c>
      <c r="J1417" s="24" t="s">
        <v>3132</v>
      </c>
      <c r="K1417" s="186">
        <v>1</v>
      </c>
      <c r="L1417" s="77">
        <v>1.62</v>
      </c>
      <c r="M1417" s="144">
        <v>1.7</v>
      </c>
      <c r="N1417" s="77">
        <v>1.7</v>
      </c>
      <c r="O1417" s="219">
        <v>1.75</v>
      </c>
      <c r="P1417" s="371">
        <f>SUM(R1417,T1417,V1417,X1417,Z1417,AB1417,AD1417,AF1417,AH1417,AJ1417,AL1417,AN1417,AP1417,AR1417,AT1417,AV1417,AX1417,AZ1417,BB1417,BD1417)</f>
        <v>0</v>
      </c>
      <c r="Q1417" s="372">
        <f>SUM(P1417*O1417)</f>
        <v>0</v>
      </c>
      <c r="R1417" s="43"/>
      <c r="S1417" s="318">
        <f>SUM(R1417*O1417)</f>
        <v>0</v>
      </c>
      <c r="T1417" s="44"/>
      <c r="U1417" s="317">
        <f>SUM(T1417*O1417)</f>
        <v>0</v>
      </c>
      <c r="V1417" s="43"/>
      <c r="W1417" s="318">
        <f>SUM(V1417*O1417)</f>
        <v>0</v>
      </c>
      <c r="X1417" s="44"/>
      <c r="Y1417" s="317">
        <f>SUM(X1417*O1417)</f>
        <v>0</v>
      </c>
      <c r="Z1417" s="43"/>
      <c r="AA1417" s="318">
        <f>SUM(Z1417*O1417)</f>
        <v>0</v>
      </c>
      <c r="AB1417" s="44"/>
      <c r="AC1417" s="317">
        <f>SUM(AB1417*O1417)</f>
        <v>0</v>
      </c>
      <c r="AD1417" s="43"/>
      <c r="AE1417" s="318">
        <f>SUM(AD1417*O1417)</f>
        <v>0</v>
      </c>
      <c r="AF1417" s="44"/>
      <c r="AG1417" s="317">
        <f>SUM(AF1417*O1417)</f>
        <v>0</v>
      </c>
      <c r="AH1417" s="43"/>
      <c r="AI1417" s="318">
        <f>SUM(AH1417*O1417)</f>
        <v>0</v>
      </c>
      <c r="AJ1417" s="44"/>
      <c r="AK1417" s="317">
        <f>SUM(AJ1417*O1417)</f>
        <v>0</v>
      </c>
      <c r="AL1417" s="43"/>
      <c r="AM1417" s="318">
        <f>SUM(AL1417*O1417)</f>
        <v>0</v>
      </c>
      <c r="AN1417" s="44"/>
      <c r="AO1417" s="317">
        <f>SUM(AN1417*O1417)</f>
        <v>0</v>
      </c>
      <c r="AP1417" s="43"/>
      <c r="AQ1417" s="318">
        <f>SUM(AP1417*O1417)</f>
        <v>0</v>
      </c>
      <c r="AR1417" s="44"/>
      <c r="AS1417" s="317">
        <f>SUM(AR1417*O1417)</f>
        <v>0</v>
      </c>
      <c r="AT1417" s="43"/>
      <c r="AU1417" s="318">
        <f>SUM(AT1417*O1417)</f>
        <v>0</v>
      </c>
      <c r="AV1417" s="44"/>
      <c r="AW1417" s="317">
        <f>SUM(AV1417*O1417)</f>
        <v>0</v>
      </c>
      <c r="AX1417" s="43"/>
      <c r="AY1417" s="318">
        <f>SUM(AX1417*O1417)</f>
        <v>0</v>
      </c>
      <c r="AZ1417" s="44"/>
      <c r="BA1417" s="317">
        <f>SUM(AZ1417*O1417)</f>
        <v>0</v>
      </c>
      <c r="BB1417" s="43"/>
      <c r="BC1417" s="318">
        <f>SUM(BB1417*O1417)</f>
        <v>0</v>
      </c>
      <c r="BD1417" s="44"/>
      <c r="BE1417" s="317">
        <f>SUM(BD1417*O1417)</f>
        <v>0</v>
      </c>
    </row>
    <row r="1418" spans="1:57" ht="25.5" x14ac:dyDescent="0.2">
      <c r="A1418" s="187">
        <v>501</v>
      </c>
      <c r="B1418" s="25" t="s">
        <v>72</v>
      </c>
      <c r="C1418" s="25" t="s">
        <v>1827</v>
      </c>
      <c r="D1418" s="29" t="s">
        <v>848</v>
      </c>
      <c r="E1418" s="28" t="s">
        <v>11</v>
      </c>
      <c r="F1418" s="188">
        <v>1</v>
      </c>
      <c r="G1418" s="28">
        <v>142490</v>
      </c>
      <c r="H1418" s="89">
        <v>10215</v>
      </c>
      <c r="I1418" s="29" t="s">
        <v>3404</v>
      </c>
      <c r="J1418" s="79" t="s">
        <v>2338</v>
      </c>
      <c r="K1418" s="187">
        <v>2</v>
      </c>
      <c r="L1418" s="146">
        <v>3.37</v>
      </c>
      <c r="M1418" s="80">
        <v>3.37</v>
      </c>
      <c r="N1418" s="80">
        <v>3.37</v>
      </c>
      <c r="O1418" s="223">
        <v>3.37</v>
      </c>
      <c r="P1418" s="371">
        <f>SUM(R1418,T1418,V1418,X1418,Z1418,AB1418,AD1418,AF1418,AH1418,AJ1418,AL1418,AN1418,AP1418,AR1418,AT1418,AV1418,AX1418,AZ1418,BB1418,BD1418)</f>
        <v>0</v>
      </c>
      <c r="Q1418" s="372">
        <f>SUM(P1418*O1418)</f>
        <v>0</v>
      </c>
      <c r="R1418" s="43"/>
      <c r="S1418" s="318">
        <f>SUM(R1418*O1418)</f>
        <v>0</v>
      </c>
      <c r="T1418" s="44"/>
      <c r="U1418" s="317">
        <f>SUM(T1418*O1418)</f>
        <v>0</v>
      </c>
      <c r="V1418" s="43"/>
      <c r="W1418" s="318">
        <f>SUM(V1418*O1418)</f>
        <v>0</v>
      </c>
      <c r="X1418" s="44"/>
      <c r="Y1418" s="317">
        <f>SUM(X1418*O1418)</f>
        <v>0</v>
      </c>
      <c r="Z1418" s="43"/>
      <c r="AA1418" s="318">
        <f>SUM(Z1418*O1418)</f>
        <v>0</v>
      </c>
      <c r="AB1418" s="44"/>
      <c r="AC1418" s="317">
        <f>SUM(AB1418*O1418)</f>
        <v>0</v>
      </c>
      <c r="AD1418" s="43"/>
      <c r="AE1418" s="318">
        <f>SUM(AD1418*O1418)</f>
        <v>0</v>
      </c>
      <c r="AF1418" s="44"/>
      <c r="AG1418" s="317">
        <f>SUM(AF1418*O1418)</f>
        <v>0</v>
      </c>
      <c r="AH1418" s="43"/>
      <c r="AI1418" s="318">
        <f>SUM(AH1418*O1418)</f>
        <v>0</v>
      </c>
      <c r="AJ1418" s="44"/>
      <c r="AK1418" s="317">
        <f>SUM(AJ1418*O1418)</f>
        <v>0</v>
      </c>
      <c r="AL1418" s="43"/>
      <c r="AM1418" s="318">
        <f>SUM(AL1418*O1418)</f>
        <v>0</v>
      </c>
      <c r="AN1418" s="44"/>
      <c r="AO1418" s="317">
        <f>SUM(AN1418*O1418)</f>
        <v>0</v>
      </c>
      <c r="AP1418" s="43"/>
      <c r="AQ1418" s="318">
        <f>SUM(AP1418*O1418)</f>
        <v>0</v>
      </c>
      <c r="AR1418" s="44"/>
      <c r="AS1418" s="317">
        <f>SUM(AR1418*O1418)</f>
        <v>0</v>
      </c>
      <c r="AT1418" s="43"/>
      <c r="AU1418" s="318">
        <f>SUM(AT1418*O1418)</f>
        <v>0</v>
      </c>
      <c r="AV1418" s="44"/>
      <c r="AW1418" s="317">
        <f>SUM(AV1418*O1418)</f>
        <v>0</v>
      </c>
      <c r="AX1418" s="43"/>
      <c r="AY1418" s="318">
        <f>SUM(AX1418*O1418)</f>
        <v>0</v>
      </c>
      <c r="AZ1418" s="44"/>
      <c r="BA1418" s="317">
        <f>SUM(AZ1418*O1418)</f>
        <v>0</v>
      </c>
      <c r="BB1418" s="43"/>
      <c r="BC1418" s="318">
        <f>SUM(BB1418*O1418)</f>
        <v>0</v>
      </c>
      <c r="BD1418" s="44"/>
      <c r="BE1418" s="317">
        <f>SUM(BD1418*O1418)</f>
        <v>0</v>
      </c>
    </row>
    <row r="1419" spans="1:57" ht="25.5" x14ac:dyDescent="0.2">
      <c r="A1419" s="263">
        <v>501</v>
      </c>
      <c r="B1419" s="264" t="s">
        <v>72</v>
      </c>
      <c r="C1419" s="260" t="s">
        <v>1827</v>
      </c>
      <c r="D1419" s="315" t="s">
        <v>4052</v>
      </c>
      <c r="E1419" s="266" t="s">
        <v>11</v>
      </c>
      <c r="F1419" s="265">
        <v>1</v>
      </c>
      <c r="G1419" s="266"/>
      <c r="H1419" s="320" t="s">
        <v>4421</v>
      </c>
      <c r="I1419" s="266" t="s">
        <v>3747</v>
      </c>
      <c r="J1419" s="316" t="s">
        <v>4733</v>
      </c>
      <c r="K1419" s="263"/>
      <c r="L1419" s="267"/>
      <c r="M1419" s="267"/>
      <c r="N1419" s="267"/>
      <c r="O1419" s="360">
        <v>3.63</v>
      </c>
      <c r="P1419" s="371">
        <f>SUM(R1419,T1419,V1419,X1419,Z1419,AB1419,AD1419,AF1419,AH1419,AJ1419,AL1419,AN1419,AP1419,AR1419,AT1419,AV1419,AX1419,AZ1419,BB1419,BD1419)</f>
        <v>0</v>
      </c>
      <c r="Q1419" s="372">
        <f>SUM(P1419*O1419)</f>
        <v>0</v>
      </c>
      <c r="R1419" s="43"/>
      <c r="S1419" s="318">
        <f>SUM(R1419*O1419)</f>
        <v>0</v>
      </c>
      <c r="T1419" s="44"/>
      <c r="U1419" s="317">
        <f>SUM(T1419*O1419)</f>
        <v>0</v>
      </c>
      <c r="V1419" s="43"/>
      <c r="W1419" s="318">
        <f>SUM(V1419*O1419)</f>
        <v>0</v>
      </c>
      <c r="X1419" s="44"/>
      <c r="Y1419" s="317">
        <f>SUM(X1419*O1419)</f>
        <v>0</v>
      </c>
      <c r="Z1419" s="43"/>
      <c r="AA1419" s="318">
        <f>SUM(Z1419*O1419)</f>
        <v>0</v>
      </c>
      <c r="AB1419" s="44"/>
      <c r="AC1419" s="317">
        <f>SUM(AB1419*O1419)</f>
        <v>0</v>
      </c>
      <c r="AD1419" s="43"/>
      <c r="AE1419" s="318">
        <f>SUM(AD1419*O1419)</f>
        <v>0</v>
      </c>
      <c r="AF1419" s="44"/>
      <c r="AG1419" s="317">
        <f>SUM(AF1419*O1419)</f>
        <v>0</v>
      </c>
      <c r="AH1419" s="43"/>
      <c r="AI1419" s="318">
        <f>SUM(AH1419*O1419)</f>
        <v>0</v>
      </c>
      <c r="AJ1419" s="44"/>
      <c r="AK1419" s="317">
        <f>SUM(AJ1419*O1419)</f>
        <v>0</v>
      </c>
      <c r="AL1419" s="43"/>
      <c r="AM1419" s="318">
        <f>SUM(AL1419*O1419)</f>
        <v>0</v>
      </c>
      <c r="AN1419" s="44"/>
      <c r="AO1419" s="317">
        <f>SUM(AN1419*O1419)</f>
        <v>0</v>
      </c>
      <c r="AP1419" s="43"/>
      <c r="AQ1419" s="318">
        <f>SUM(AP1419*O1419)</f>
        <v>0</v>
      </c>
      <c r="AR1419" s="44"/>
      <c r="AS1419" s="317">
        <f>SUM(AR1419*O1419)</f>
        <v>0</v>
      </c>
      <c r="AT1419" s="43"/>
      <c r="AU1419" s="318">
        <f>SUM(AT1419*O1419)</f>
        <v>0</v>
      </c>
      <c r="AV1419" s="44"/>
      <c r="AW1419" s="317">
        <f>SUM(AV1419*O1419)</f>
        <v>0</v>
      </c>
      <c r="AX1419" s="43"/>
      <c r="AY1419" s="318">
        <f>SUM(AX1419*O1419)</f>
        <v>0</v>
      </c>
      <c r="AZ1419" s="44"/>
      <c r="BA1419" s="317">
        <f>SUM(AZ1419*O1419)</f>
        <v>0</v>
      </c>
      <c r="BB1419" s="43"/>
      <c r="BC1419" s="318">
        <f>SUM(BB1419*O1419)</f>
        <v>0</v>
      </c>
      <c r="BD1419" s="44"/>
      <c r="BE1419" s="317">
        <f>SUM(BD1419*O1419)</f>
        <v>0</v>
      </c>
    </row>
    <row r="1420" spans="1:57" x14ac:dyDescent="0.2">
      <c r="A1420" s="81">
        <v>501</v>
      </c>
      <c r="B1420" s="82" t="s">
        <v>72</v>
      </c>
      <c r="C1420" s="82" t="s">
        <v>1827</v>
      </c>
      <c r="D1420" s="83" t="s">
        <v>3342</v>
      </c>
      <c r="E1420" s="84" t="s">
        <v>2481</v>
      </c>
      <c r="F1420" s="85">
        <v>1</v>
      </c>
      <c r="G1420" s="84" t="s">
        <v>2538</v>
      </c>
      <c r="H1420" s="22">
        <v>9726747</v>
      </c>
      <c r="I1420" s="34">
        <v>57681</v>
      </c>
      <c r="J1420" s="86" t="s">
        <v>1074</v>
      </c>
      <c r="K1420" s="81">
        <v>3</v>
      </c>
      <c r="L1420" s="87">
        <v>8.76</v>
      </c>
      <c r="M1420" s="155">
        <v>10.62</v>
      </c>
      <c r="N1420" s="87">
        <v>10.62</v>
      </c>
      <c r="O1420" s="362">
        <v>8.76</v>
      </c>
      <c r="P1420" s="371">
        <f>SUM(R1420,T1420,V1420,X1420,Z1420,AB1420,AD1420,AF1420,AH1420,AJ1420,AL1420,AN1420,AP1420,AR1420,AT1420,AV1420,AX1420,AZ1420,BB1420,BD1420)</f>
        <v>0</v>
      </c>
      <c r="Q1420" s="372">
        <f>SUM(P1420*O1420)</f>
        <v>0</v>
      </c>
      <c r="R1420" s="43"/>
      <c r="S1420" s="318">
        <f>SUM(R1420*O1420)</f>
        <v>0</v>
      </c>
      <c r="T1420" s="44"/>
      <c r="U1420" s="317">
        <f>SUM(T1420*O1420)</f>
        <v>0</v>
      </c>
      <c r="V1420" s="43"/>
      <c r="W1420" s="318">
        <f>SUM(V1420*O1420)</f>
        <v>0</v>
      </c>
      <c r="X1420" s="44"/>
      <c r="Y1420" s="317">
        <f>SUM(X1420*O1420)</f>
        <v>0</v>
      </c>
      <c r="Z1420" s="43"/>
      <c r="AA1420" s="318">
        <f>SUM(Z1420*O1420)</f>
        <v>0</v>
      </c>
      <c r="AB1420" s="44"/>
      <c r="AC1420" s="317">
        <f>SUM(AB1420*O1420)</f>
        <v>0</v>
      </c>
      <c r="AD1420" s="43"/>
      <c r="AE1420" s="318">
        <f>SUM(AD1420*O1420)</f>
        <v>0</v>
      </c>
      <c r="AF1420" s="44"/>
      <c r="AG1420" s="317">
        <f>SUM(AF1420*O1420)</f>
        <v>0</v>
      </c>
      <c r="AH1420" s="43"/>
      <c r="AI1420" s="318">
        <f>SUM(AH1420*O1420)</f>
        <v>0</v>
      </c>
      <c r="AJ1420" s="44"/>
      <c r="AK1420" s="317">
        <f>SUM(AJ1420*O1420)</f>
        <v>0</v>
      </c>
      <c r="AL1420" s="43"/>
      <c r="AM1420" s="318">
        <f>SUM(AL1420*O1420)</f>
        <v>0</v>
      </c>
      <c r="AN1420" s="44"/>
      <c r="AO1420" s="317">
        <f>SUM(AN1420*O1420)</f>
        <v>0</v>
      </c>
      <c r="AP1420" s="43"/>
      <c r="AQ1420" s="318">
        <f>SUM(AP1420*O1420)</f>
        <v>0</v>
      </c>
      <c r="AR1420" s="44"/>
      <c r="AS1420" s="317">
        <f>SUM(AR1420*O1420)</f>
        <v>0</v>
      </c>
      <c r="AT1420" s="43"/>
      <c r="AU1420" s="318">
        <f>SUM(AT1420*O1420)</f>
        <v>0</v>
      </c>
      <c r="AV1420" s="44"/>
      <c r="AW1420" s="317">
        <f>SUM(AV1420*O1420)</f>
        <v>0</v>
      </c>
      <c r="AX1420" s="43"/>
      <c r="AY1420" s="318">
        <f>SUM(AX1420*O1420)</f>
        <v>0</v>
      </c>
      <c r="AZ1420" s="44"/>
      <c r="BA1420" s="317">
        <f>SUM(AZ1420*O1420)</f>
        <v>0</v>
      </c>
      <c r="BB1420" s="43"/>
      <c r="BC1420" s="318">
        <f>SUM(BB1420*O1420)</f>
        <v>0</v>
      </c>
      <c r="BD1420" s="44"/>
      <c r="BE1420" s="317">
        <f>SUM(BD1420*O1420)</f>
        <v>0</v>
      </c>
    </row>
    <row r="1421" spans="1:57" ht="25.5" x14ac:dyDescent="0.2">
      <c r="A1421" s="186">
        <v>501</v>
      </c>
      <c r="B1421" s="73" t="s">
        <v>72</v>
      </c>
      <c r="C1421" s="73" t="s">
        <v>1827</v>
      </c>
      <c r="D1421" s="74" t="s">
        <v>848</v>
      </c>
      <c r="E1421" s="74" t="s">
        <v>11</v>
      </c>
      <c r="F1421" s="75">
        <v>1</v>
      </c>
      <c r="G1421" s="74" t="s">
        <v>3105</v>
      </c>
      <c r="H1421" s="76" t="s">
        <v>3105</v>
      </c>
      <c r="I1421" s="74" t="s">
        <v>3400</v>
      </c>
      <c r="J1421" s="24" t="s">
        <v>3132</v>
      </c>
      <c r="K1421" s="186">
        <v>4</v>
      </c>
      <c r="L1421" s="144">
        <v>9.49</v>
      </c>
      <c r="M1421" s="77">
        <v>9.49</v>
      </c>
      <c r="N1421" s="77">
        <v>9.49</v>
      </c>
      <c r="O1421" s="220">
        <v>9.49</v>
      </c>
      <c r="P1421" s="371">
        <f>SUM(R1421,T1421,V1421,X1421,Z1421,AB1421,AD1421,AF1421,AH1421,AJ1421,AL1421,AN1421,AP1421,AR1421,AT1421,AV1421,AX1421,AZ1421,BB1421,BD1421)</f>
        <v>0</v>
      </c>
      <c r="Q1421" s="372">
        <f>SUM(P1421*O1421)</f>
        <v>0</v>
      </c>
      <c r="R1421" s="43"/>
      <c r="S1421" s="318">
        <f>SUM(R1421*O1421)</f>
        <v>0</v>
      </c>
      <c r="T1421" s="44"/>
      <c r="U1421" s="317">
        <f>SUM(T1421*O1421)</f>
        <v>0</v>
      </c>
      <c r="V1421" s="43"/>
      <c r="W1421" s="318">
        <f>SUM(V1421*O1421)</f>
        <v>0</v>
      </c>
      <c r="X1421" s="44"/>
      <c r="Y1421" s="317">
        <f>SUM(X1421*O1421)</f>
        <v>0</v>
      </c>
      <c r="Z1421" s="43"/>
      <c r="AA1421" s="318">
        <f>SUM(Z1421*O1421)</f>
        <v>0</v>
      </c>
      <c r="AB1421" s="44"/>
      <c r="AC1421" s="317">
        <f>SUM(AB1421*O1421)</f>
        <v>0</v>
      </c>
      <c r="AD1421" s="43"/>
      <c r="AE1421" s="318">
        <f>SUM(AD1421*O1421)</f>
        <v>0</v>
      </c>
      <c r="AF1421" s="44"/>
      <c r="AG1421" s="317">
        <f>SUM(AF1421*O1421)</f>
        <v>0</v>
      </c>
      <c r="AH1421" s="43"/>
      <c r="AI1421" s="318">
        <f>SUM(AH1421*O1421)</f>
        <v>0</v>
      </c>
      <c r="AJ1421" s="44"/>
      <c r="AK1421" s="317">
        <f>SUM(AJ1421*O1421)</f>
        <v>0</v>
      </c>
      <c r="AL1421" s="43"/>
      <c r="AM1421" s="318">
        <f>SUM(AL1421*O1421)</f>
        <v>0</v>
      </c>
      <c r="AN1421" s="44"/>
      <c r="AO1421" s="317">
        <f>SUM(AN1421*O1421)</f>
        <v>0</v>
      </c>
      <c r="AP1421" s="43"/>
      <c r="AQ1421" s="318">
        <f>SUM(AP1421*O1421)</f>
        <v>0</v>
      </c>
      <c r="AR1421" s="44"/>
      <c r="AS1421" s="317">
        <f>SUM(AR1421*O1421)</f>
        <v>0</v>
      </c>
      <c r="AT1421" s="43"/>
      <c r="AU1421" s="318">
        <f>SUM(AT1421*O1421)</f>
        <v>0</v>
      </c>
      <c r="AV1421" s="44"/>
      <c r="AW1421" s="317">
        <f>SUM(AV1421*O1421)</f>
        <v>0</v>
      </c>
      <c r="AX1421" s="43"/>
      <c r="AY1421" s="318">
        <f>SUM(AX1421*O1421)</f>
        <v>0</v>
      </c>
      <c r="AZ1421" s="44"/>
      <c r="BA1421" s="317">
        <f>SUM(AZ1421*O1421)</f>
        <v>0</v>
      </c>
      <c r="BB1421" s="43"/>
      <c r="BC1421" s="318">
        <f>SUM(BB1421*O1421)</f>
        <v>0</v>
      </c>
      <c r="BD1421" s="44"/>
      <c r="BE1421" s="317">
        <f>SUM(BD1421*O1421)</f>
        <v>0</v>
      </c>
    </row>
    <row r="1422" spans="1:57" ht="25.5" x14ac:dyDescent="0.2">
      <c r="A1422" s="187">
        <v>502</v>
      </c>
      <c r="B1422" s="25" t="s">
        <v>71</v>
      </c>
      <c r="C1422" s="25" t="s">
        <v>3384</v>
      </c>
      <c r="D1422" s="29" t="s">
        <v>2275</v>
      </c>
      <c r="E1422" s="28" t="s">
        <v>11</v>
      </c>
      <c r="F1422" s="188">
        <v>1</v>
      </c>
      <c r="G1422" s="28">
        <v>280127</v>
      </c>
      <c r="H1422" s="89">
        <v>21042</v>
      </c>
      <c r="I1422" s="29" t="s">
        <v>3404</v>
      </c>
      <c r="J1422" s="79" t="s">
        <v>2338</v>
      </c>
      <c r="K1422" s="187">
        <v>1</v>
      </c>
      <c r="L1422" s="146">
        <v>1.86</v>
      </c>
      <c r="M1422" s="80">
        <v>1.86</v>
      </c>
      <c r="N1422" s="80">
        <v>1.86</v>
      </c>
      <c r="O1422" s="223">
        <v>1.86</v>
      </c>
      <c r="P1422" s="371">
        <f>SUM(R1422,T1422,V1422,X1422,Z1422,AB1422,AD1422,AF1422,AH1422,AJ1422,AL1422,AN1422,AP1422,AR1422,AT1422,AV1422,AX1422,AZ1422,BB1422,BD1422)</f>
        <v>0</v>
      </c>
      <c r="Q1422" s="372">
        <f>SUM(P1422*O1422)</f>
        <v>0</v>
      </c>
      <c r="R1422" s="43"/>
      <c r="S1422" s="318">
        <f>SUM(R1422*O1422)</f>
        <v>0</v>
      </c>
      <c r="T1422" s="44"/>
      <c r="U1422" s="317">
        <f>SUM(T1422*O1422)</f>
        <v>0</v>
      </c>
      <c r="V1422" s="43"/>
      <c r="W1422" s="318">
        <f>SUM(V1422*O1422)</f>
        <v>0</v>
      </c>
      <c r="X1422" s="44"/>
      <c r="Y1422" s="317">
        <f>SUM(X1422*O1422)</f>
        <v>0</v>
      </c>
      <c r="Z1422" s="43"/>
      <c r="AA1422" s="318">
        <f>SUM(Z1422*O1422)</f>
        <v>0</v>
      </c>
      <c r="AB1422" s="44"/>
      <c r="AC1422" s="317">
        <f>SUM(AB1422*O1422)</f>
        <v>0</v>
      </c>
      <c r="AD1422" s="43"/>
      <c r="AE1422" s="318">
        <f>SUM(AD1422*O1422)</f>
        <v>0</v>
      </c>
      <c r="AF1422" s="44"/>
      <c r="AG1422" s="317">
        <f>SUM(AF1422*O1422)</f>
        <v>0</v>
      </c>
      <c r="AH1422" s="43"/>
      <c r="AI1422" s="318">
        <f>SUM(AH1422*O1422)</f>
        <v>0</v>
      </c>
      <c r="AJ1422" s="44"/>
      <c r="AK1422" s="317">
        <f>SUM(AJ1422*O1422)</f>
        <v>0</v>
      </c>
      <c r="AL1422" s="43"/>
      <c r="AM1422" s="318">
        <f>SUM(AL1422*O1422)</f>
        <v>0</v>
      </c>
      <c r="AN1422" s="44"/>
      <c r="AO1422" s="317">
        <f>SUM(AN1422*O1422)</f>
        <v>0</v>
      </c>
      <c r="AP1422" s="43"/>
      <c r="AQ1422" s="318">
        <f>SUM(AP1422*O1422)</f>
        <v>0</v>
      </c>
      <c r="AR1422" s="44"/>
      <c r="AS1422" s="317">
        <f>SUM(AR1422*O1422)</f>
        <v>0</v>
      </c>
      <c r="AT1422" s="43"/>
      <c r="AU1422" s="318">
        <f>SUM(AT1422*O1422)</f>
        <v>0</v>
      </c>
      <c r="AV1422" s="44"/>
      <c r="AW1422" s="317">
        <f>SUM(AV1422*O1422)</f>
        <v>0</v>
      </c>
      <c r="AX1422" s="43"/>
      <c r="AY1422" s="318">
        <f>SUM(AX1422*O1422)</f>
        <v>0</v>
      </c>
      <c r="AZ1422" s="44"/>
      <c r="BA1422" s="317">
        <f>SUM(AZ1422*O1422)</f>
        <v>0</v>
      </c>
      <c r="BB1422" s="43"/>
      <c r="BC1422" s="318">
        <f>SUM(BB1422*O1422)</f>
        <v>0</v>
      </c>
      <c r="BD1422" s="44"/>
      <c r="BE1422" s="317">
        <f>SUM(BD1422*O1422)</f>
        <v>0</v>
      </c>
    </row>
    <row r="1423" spans="1:57" ht="25.5" x14ac:dyDescent="0.2">
      <c r="A1423" s="186">
        <v>502</v>
      </c>
      <c r="B1423" s="73" t="s">
        <v>71</v>
      </c>
      <c r="C1423" s="73" t="s">
        <v>1828</v>
      </c>
      <c r="D1423" s="74" t="s">
        <v>32</v>
      </c>
      <c r="E1423" s="74" t="s">
        <v>11</v>
      </c>
      <c r="F1423" s="75">
        <v>1</v>
      </c>
      <c r="G1423" s="74" t="s">
        <v>3106</v>
      </c>
      <c r="H1423" s="76" t="s">
        <v>3106</v>
      </c>
      <c r="I1423" s="74" t="s">
        <v>3400</v>
      </c>
      <c r="J1423" s="24" t="s">
        <v>3132</v>
      </c>
      <c r="K1423" s="186">
        <v>2</v>
      </c>
      <c r="L1423" s="144">
        <v>2.25</v>
      </c>
      <c r="M1423" s="144">
        <v>2.36</v>
      </c>
      <c r="N1423" s="77">
        <v>2.36</v>
      </c>
      <c r="O1423" s="220">
        <v>2.36</v>
      </c>
      <c r="P1423" s="371">
        <f>SUM(R1423,T1423,V1423,X1423,Z1423,AB1423,AD1423,AF1423,AH1423,AJ1423,AL1423,AN1423,AP1423,AR1423,AT1423,AV1423,AX1423,AZ1423,BB1423,BD1423)</f>
        <v>0</v>
      </c>
      <c r="Q1423" s="372">
        <f>SUM(P1423*O1423)</f>
        <v>0</v>
      </c>
      <c r="R1423" s="43"/>
      <c r="S1423" s="318">
        <f>SUM(R1423*O1423)</f>
        <v>0</v>
      </c>
      <c r="T1423" s="44"/>
      <c r="U1423" s="317">
        <f>SUM(T1423*O1423)</f>
        <v>0</v>
      </c>
      <c r="V1423" s="43"/>
      <c r="W1423" s="318">
        <f>SUM(V1423*O1423)</f>
        <v>0</v>
      </c>
      <c r="X1423" s="44"/>
      <c r="Y1423" s="317">
        <f>SUM(X1423*O1423)</f>
        <v>0</v>
      </c>
      <c r="Z1423" s="43"/>
      <c r="AA1423" s="318">
        <f>SUM(Z1423*O1423)</f>
        <v>0</v>
      </c>
      <c r="AB1423" s="44"/>
      <c r="AC1423" s="317">
        <f>SUM(AB1423*O1423)</f>
        <v>0</v>
      </c>
      <c r="AD1423" s="43"/>
      <c r="AE1423" s="318">
        <f>SUM(AD1423*O1423)</f>
        <v>0</v>
      </c>
      <c r="AF1423" s="44"/>
      <c r="AG1423" s="317">
        <f>SUM(AF1423*O1423)</f>
        <v>0</v>
      </c>
      <c r="AH1423" s="43"/>
      <c r="AI1423" s="318">
        <f>SUM(AH1423*O1423)</f>
        <v>0</v>
      </c>
      <c r="AJ1423" s="44"/>
      <c r="AK1423" s="317">
        <f>SUM(AJ1423*O1423)</f>
        <v>0</v>
      </c>
      <c r="AL1423" s="43"/>
      <c r="AM1423" s="318">
        <f>SUM(AL1423*O1423)</f>
        <v>0</v>
      </c>
      <c r="AN1423" s="44"/>
      <c r="AO1423" s="317">
        <f>SUM(AN1423*O1423)</f>
        <v>0</v>
      </c>
      <c r="AP1423" s="43"/>
      <c r="AQ1423" s="318">
        <f>SUM(AP1423*O1423)</f>
        <v>0</v>
      </c>
      <c r="AR1423" s="44"/>
      <c r="AS1423" s="317">
        <f>SUM(AR1423*O1423)</f>
        <v>0</v>
      </c>
      <c r="AT1423" s="43"/>
      <c r="AU1423" s="318">
        <f>SUM(AT1423*O1423)</f>
        <v>0</v>
      </c>
      <c r="AV1423" s="44"/>
      <c r="AW1423" s="317">
        <f>SUM(AV1423*O1423)</f>
        <v>0</v>
      </c>
      <c r="AX1423" s="43"/>
      <c r="AY1423" s="318">
        <f>SUM(AX1423*O1423)</f>
        <v>0</v>
      </c>
      <c r="AZ1423" s="44"/>
      <c r="BA1423" s="317">
        <f>SUM(AZ1423*O1423)</f>
        <v>0</v>
      </c>
      <c r="BB1423" s="43"/>
      <c r="BC1423" s="318">
        <f>SUM(BB1423*O1423)</f>
        <v>0</v>
      </c>
      <c r="BD1423" s="44"/>
      <c r="BE1423" s="317">
        <f>SUM(BD1423*O1423)</f>
        <v>0</v>
      </c>
    </row>
    <row r="1424" spans="1:57" ht="25.5" x14ac:dyDescent="0.2">
      <c r="A1424" s="263">
        <v>502</v>
      </c>
      <c r="B1424" s="264" t="s">
        <v>71</v>
      </c>
      <c r="C1424" s="260" t="s">
        <v>4719</v>
      </c>
      <c r="D1424" s="315" t="s">
        <v>3794</v>
      </c>
      <c r="E1424" s="266" t="s">
        <v>11</v>
      </c>
      <c r="F1424" s="265">
        <v>1</v>
      </c>
      <c r="G1424" s="266"/>
      <c r="H1424" s="320" t="s">
        <v>4422</v>
      </c>
      <c r="I1424" s="266" t="s">
        <v>3747</v>
      </c>
      <c r="J1424" s="316" t="s">
        <v>4733</v>
      </c>
      <c r="K1424" s="263"/>
      <c r="L1424" s="267"/>
      <c r="M1424" s="267"/>
      <c r="N1424" s="267"/>
      <c r="O1424" s="360">
        <v>2.9</v>
      </c>
      <c r="P1424" s="371">
        <f>SUM(R1424,T1424,V1424,X1424,Z1424,AB1424,AD1424,AF1424,AH1424,AJ1424,AL1424,AN1424,AP1424,AR1424,AT1424,AV1424,AX1424,AZ1424,BB1424,BD1424)</f>
        <v>0</v>
      </c>
      <c r="Q1424" s="372">
        <f>SUM(P1424*O1424)</f>
        <v>0</v>
      </c>
      <c r="R1424" s="43"/>
      <c r="S1424" s="318">
        <f>SUM(R1424*O1424)</f>
        <v>0</v>
      </c>
      <c r="T1424" s="44"/>
      <c r="U1424" s="317">
        <f>SUM(T1424*O1424)</f>
        <v>0</v>
      </c>
      <c r="V1424" s="43"/>
      <c r="W1424" s="318">
        <f>SUM(V1424*O1424)</f>
        <v>0</v>
      </c>
      <c r="X1424" s="44"/>
      <c r="Y1424" s="317">
        <f>SUM(X1424*O1424)</f>
        <v>0</v>
      </c>
      <c r="Z1424" s="43"/>
      <c r="AA1424" s="318">
        <f>SUM(Z1424*O1424)</f>
        <v>0</v>
      </c>
      <c r="AB1424" s="44"/>
      <c r="AC1424" s="317">
        <f>SUM(AB1424*O1424)</f>
        <v>0</v>
      </c>
      <c r="AD1424" s="43"/>
      <c r="AE1424" s="318">
        <f>SUM(AD1424*O1424)</f>
        <v>0</v>
      </c>
      <c r="AF1424" s="44"/>
      <c r="AG1424" s="317">
        <f>SUM(AF1424*O1424)</f>
        <v>0</v>
      </c>
      <c r="AH1424" s="43"/>
      <c r="AI1424" s="318">
        <f>SUM(AH1424*O1424)</f>
        <v>0</v>
      </c>
      <c r="AJ1424" s="44"/>
      <c r="AK1424" s="317">
        <f>SUM(AJ1424*O1424)</f>
        <v>0</v>
      </c>
      <c r="AL1424" s="43"/>
      <c r="AM1424" s="318">
        <f>SUM(AL1424*O1424)</f>
        <v>0</v>
      </c>
      <c r="AN1424" s="44"/>
      <c r="AO1424" s="317">
        <f>SUM(AN1424*O1424)</f>
        <v>0</v>
      </c>
      <c r="AP1424" s="43"/>
      <c r="AQ1424" s="318">
        <f>SUM(AP1424*O1424)</f>
        <v>0</v>
      </c>
      <c r="AR1424" s="44"/>
      <c r="AS1424" s="317">
        <f>SUM(AR1424*O1424)</f>
        <v>0</v>
      </c>
      <c r="AT1424" s="43"/>
      <c r="AU1424" s="318">
        <f>SUM(AT1424*O1424)</f>
        <v>0</v>
      </c>
      <c r="AV1424" s="44"/>
      <c r="AW1424" s="317">
        <f>SUM(AV1424*O1424)</f>
        <v>0</v>
      </c>
      <c r="AX1424" s="43"/>
      <c r="AY1424" s="318">
        <f>SUM(AX1424*O1424)</f>
        <v>0</v>
      </c>
      <c r="AZ1424" s="44"/>
      <c r="BA1424" s="317">
        <f>SUM(AZ1424*O1424)</f>
        <v>0</v>
      </c>
      <c r="BB1424" s="43"/>
      <c r="BC1424" s="318">
        <f>SUM(BB1424*O1424)</f>
        <v>0</v>
      </c>
      <c r="BD1424" s="44"/>
      <c r="BE1424" s="317">
        <f>SUM(BD1424*O1424)</f>
        <v>0</v>
      </c>
    </row>
    <row r="1425" spans="1:57" ht="25.5" x14ac:dyDescent="0.2">
      <c r="A1425" s="186">
        <v>503</v>
      </c>
      <c r="B1425" s="73" t="s">
        <v>70</v>
      </c>
      <c r="C1425" s="73" t="s">
        <v>1829</v>
      </c>
      <c r="D1425" s="74" t="s">
        <v>3107</v>
      </c>
      <c r="E1425" s="74" t="s">
        <v>11</v>
      </c>
      <c r="F1425" s="75">
        <v>1</v>
      </c>
      <c r="G1425" s="74" t="s">
        <v>3108</v>
      </c>
      <c r="H1425" s="76" t="s">
        <v>3108</v>
      </c>
      <c r="I1425" s="74" t="s">
        <v>3400</v>
      </c>
      <c r="J1425" s="24" t="s">
        <v>3132</v>
      </c>
      <c r="K1425" s="186">
        <v>1</v>
      </c>
      <c r="L1425" s="77">
        <v>4.3499999999999996</v>
      </c>
      <c r="M1425" s="144">
        <v>4.57</v>
      </c>
      <c r="N1425" s="144">
        <v>4.8</v>
      </c>
      <c r="O1425" s="220">
        <v>4.8</v>
      </c>
      <c r="P1425" s="371">
        <f>SUM(R1425,T1425,V1425,X1425,Z1425,AB1425,AD1425,AF1425,AH1425,AJ1425,AL1425,AN1425,AP1425,AR1425,AT1425,AV1425,AX1425,AZ1425,BB1425,BD1425)</f>
        <v>0</v>
      </c>
      <c r="Q1425" s="372">
        <f>SUM(P1425*O1425)</f>
        <v>0</v>
      </c>
      <c r="R1425" s="43"/>
      <c r="S1425" s="318">
        <f>SUM(R1425*O1425)</f>
        <v>0</v>
      </c>
      <c r="T1425" s="44"/>
      <c r="U1425" s="317">
        <f>SUM(T1425*O1425)</f>
        <v>0</v>
      </c>
      <c r="V1425" s="43"/>
      <c r="W1425" s="318">
        <f>SUM(V1425*O1425)</f>
        <v>0</v>
      </c>
      <c r="X1425" s="44"/>
      <c r="Y1425" s="317">
        <f>SUM(X1425*O1425)</f>
        <v>0</v>
      </c>
      <c r="Z1425" s="43"/>
      <c r="AA1425" s="318">
        <f>SUM(Z1425*O1425)</f>
        <v>0</v>
      </c>
      <c r="AB1425" s="44"/>
      <c r="AC1425" s="317">
        <f>SUM(AB1425*O1425)</f>
        <v>0</v>
      </c>
      <c r="AD1425" s="43"/>
      <c r="AE1425" s="318">
        <f>SUM(AD1425*O1425)</f>
        <v>0</v>
      </c>
      <c r="AF1425" s="44"/>
      <c r="AG1425" s="317">
        <f>SUM(AF1425*O1425)</f>
        <v>0</v>
      </c>
      <c r="AH1425" s="43"/>
      <c r="AI1425" s="318">
        <f>SUM(AH1425*O1425)</f>
        <v>0</v>
      </c>
      <c r="AJ1425" s="44"/>
      <c r="AK1425" s="317">
        <f>SUM(AJ1425*O1425)</f>
        <v>0</v>
      </c>
      <c r="AL1425" s="43"/>
      <c r="AM1425" s="318">
        <f>SUM(AL1425*O1425)</f>
        <v>0</v>
      </c>
      <c r="AN1425" s="44"/>
      <c r="AO1425" s="317">
        <f>SUM(AN1425*O1425)</f>
        <v>0</v>
      </c>
      <c r="AP1425" s="43"/>
      <c r="AQ1425" s="318">
        <f>SUM(AP1425*O1425)</f>
        <v>0</v>
      </c>
      <c r="AR1425" s="44"/>
      <c r="AS1425" s="317">
        <f>SUM(AR1425*O1425)</f>
        <v>0</v>
      </c>
      <c r="AT1425" s="43"/>
      <c r="AU1425" s="318">
        <f>SUM(AT1425*O1425)</f>
        <v>0</v>
      </c>
      <c r="AV1425" s="44"/>
      <c r="AW1425" s="317">
        <f>SUM(AV1425*O1425)</f>
        <v>0</v>
      </c>
      <c r="AX1425" s="43"/>
      <c r="AY1425" s="318">
        <f>SUM(AX1425*O1425)</f>
        <v>0</v>
      </c>
      <c r="AZ1425" s="44"/>
      <c r="BA1425" s="317">
        <f>SUM(AZ1425*O1425)</f>
        <v>0</v>
      </c>
      <c r="BB1425" s="43"/>
      <c r="BC1425" s="318">
        <f>SUM(BB1425*O1425)</f>
        <v>0</v>
      </c>
      <c r="BD1425" s="44"/>
      <c r="BE1425" s="317">
        <f>SUM(BD1425*O1425)</f>
        <v>0</v>
      </c>
    </row>
    <row r="1426" spans="1:57" ht="25.5" x14ac:dyDescent="0.2">
      <c r="A1426" s="186">
        <v>504</v>
      </c>
      <c r="B1426" s="73" t="s">
        <v>65</v>
      </c>
      <c r="C1426" s="73" t="s">
        <v>69</v>
      </c>
      <c r="D1426" s="74" t="s">
        <v>920</v>
      </c>
      <c r="E1426" s="74" t="s">
        <v>11</v>
      </c>
      <c r="F1426" s="75">
        <v>1</v>
      </c>
      <c r="G1426" s="74" t="s">
        <v>3109</v>
      </c>
      <c r="H1426" s="76" t="s">
        <v>3109</v>
      </c>
      <c r="I1426" s="74" t="s">
        <v>3400</v>
      </c>
      <c r="J1426" s="24" t="s">
        <v>3132</v>
      </c>
      <c r="K1426" s="186">
        <v>1</v>
      </c>
      <c r="L1426" s="144">
        <v>1.08</v>
      </c>
      <c r="M1426" s="144">
        <v>1.1299999999999999</v>
      </c>
      <c r="N1426" s="144">
        <v>1.19</v>
      </c>
      <c r="O1426" s="219">
        <v>1.25</v>
      </c>
      <c r="P1426" s="371">
        <f>SUM(R1426,T1426,V1426,X1426,Z1426,AB1426,AD1426,AF1426,AH1426,AJ1426,AL1426,AN1426,AP1426,AR1426,AT1426,AV1426,AX1426,AZ1426,BB1426,BD1426)</f>
        <v>0</v>
      </c>
      <c r="Q1426" s="372">
        <f>SUM(P1426*O1426)</f>
        <v>0</v>
      </c>
      <c r="R1426" s="43"/>
      <c r="S1426" s="318">
        <f>SUM(R1426*O1426)</f>
        <v>0</v>
      </c>
      <c r="T1426" s="44"/>
      <c r="U1426" s="317">
        <f>SUM(T1426*O1426)</f>
        <v>0</v>
      </c>
      <c r="V1426" s="43"/>
      <c r="W1426" s="318">
        <f>SUM(V1426*O1426)</f>
        <v>0</v>
      </c>
      <c r="X1426" s="44"/>
      <c r="Y1426" s="317">
        <f>SUM(X1426*O1426)</f>
        <v>0</v>
      </c>
      <c r="Z1426" s="43"/>
      <c r="AA1426" s="318">
        <f>SUM(Z1426*O1426)</f>
        <v>0</v>
      </c>
      <c r="AB1426" s="44"/>
      <c r="AC1426" s="317">
        <f>SUM(AB1426*O1426)</f>
        <v>0</v>
      </c>
      <c r="AD1426" s="43"/>
      <c r="AE1426" s="318">
        <f>SUM(AD1426*O1426)</f>
        <v>0</v>
      </c>
      <c r="AF1426" s="44"/>
      <c r="AG1426" s="317">
        <f>SUM(AF1426*O1426)</f>
        <v>0</v>
      </c>
      <c r="AH1426" s="43"/>
      <c r="AI1426" s="318">
        <f>SUM(AH1426*O1426)</f>
        <v>0</v>
      </c>
      <c r="AJ1426" s="44"/>
      <c r="AK1426" s="317">
        <f>SUM(AJ1426*O1426)</f>
        <v>0</v>
      </c>
      <c r="AL1426" s="43"/>
      <c r="AM1426" s="318">
        <f>SUM(AL1426*O1426)</f>
        <v>0</v>
      </c>
      <c r="AN1426" s="44"/>
      <c r="AO1426" s="317">
        <f>SUM(AN1426*O1426)</f>
        <v>0</v>
      </c>
      <c r="AP1426" s="43"/>
      <c r="AQ1426" s="318">
        <f>SUM(AP1426*O1426)</f>
        <v>0</v>
      </c>
      <c r="AR1426" s="44"/>
      <c r="AS1426" s="317">
        <f>SUM(AR1426*O1426)</f>
        <v>0</v>
      </c>
      <c r="AT1426" s="43"/>
      <c r="AU1426" s="318">
        <f>SUM(AT1426*O1426)</f>
        <v>0</v>
      </c>
      <c r="AV1426" s="44"/>
      <c r="AW1426" s="317">
        <f>SUM(AV1426*O1426)</f>
        <v>0</v>
      </c>
      <c r="AX1426" s="43"/>
      <c r="AY1426" s="318">
        <f>SUM(AX1426*O1426)</f>
        <v>0</v>
      </c>
      <c r="AZ1426" s="44"/>
      <c r="BA1426" s="317">
        <f>SUM(AZ1426*O1426)</f>
        <v>0</v>
      </c>
      <c r="BB1426" s="43"/>
      <c r="BC1426" s="318">
        <f>SUM(BB1426*O1426)</f>
        <v>0</v>
      </c>
      <c r="BD1426" s="44"/>
      <c r="BE1426" s="317">
        <f>SUM(BD1426*O1426)</f>
        <v>0</v>
      </c>
    </row>
    <row r="1427" spans="1:57" ht="25.5" x14ac:dyDescent="0.2">
      <c r="A1427" s="187">
        <v>504</v>
      </c>
      <c r="B1427" s="25" t="s">
        <v>65</v>
      </c>
      <c r="C1427" s="25" t="s">
        <v>69</v>
      </c>
      <c r="D1427" s="29" t="s">
        <v>920</v>
      </c>
      <c r="E1427" s="28" t="s">
        <v>11</v>
      </c>
      <c r="F1427" s="188">
        <v>1</v>
      </c>
      <c r="G1427" s="28">
        <v>92220</v>
      </c>
      <c r="H1427" s="89">
        <v>14103</v>
      </c>
      <c r="I1427" s="29" t="s">
        <v>3404</v>
      </c>
      <c r="J1427" s="79" t="s">
        <v>2338</v>
      </c>
      <c r="K1427" s="187">
        <v>2</v>
      </c>
      <c r="L1427" s="146">
        <v>1.29</v>
      </c>
      <c r="M1427" s="80">
        <v>1.29</v>
      </c>
      <c r="N1427" s="80">
        <v>1.29</v>
      </c>
      <c r="O1427" s="223">
        <v>1.29</v>
      </c>
      <c r="P1427" s="371">
        <f>SUM(R1427,T1427,V1427,X1427,Z1427,AB1427,AD1427,AF1427,AH1427,AJ1427,AL1427,AN1427,AP1427,AR1427,AT1427,AV1427,AX1427,AZ1427,BB1427,BD1427)</f>
        <v>0</v>
      </c>
      <c r="Q1427" s="372">
        <f>SUM(P1427*O1427)</f>
        <v>0</v>
      </c>
      <c r="R1427" s="43"/>
      <c r="S1427" s="318">
        <f>SUM(R1427*O1427)</f>
        <v>0</v>
      </c>
      <c r="T1427" s="44"/>
      <c r="U1427" s="317">
        <f>SUM(T1427*O1427)</f>
        <v>0</v>
      </c>
      <c r="V1427" s="43"/>
      <c r="W1427" s="318">
        <f>SUM(V1427*O1427)</f>
        <v>0</v>
      </c>
      <c r="X1427" s="44"/>
      <c r="Y1427" s="317">
        <f>SUM(X1427*O1427)</f>
        <v>0</v>
      </c>
      <c r="Z1427" s="43"/>
      <c r="AA1427" s="318">
        <f>SUM(Z1427*O1427)</f>
        <v>0</v>
      </c>
      <c r="AB1427" s="44"/>
      <c r="AC1427" s="317">
        <f>SUM(AB1427*O1427)</f>
        <v>0</v>
      </c>
      <c r="AD1427" s="43"/>
      <c r="AE1427" s="318">
        <f>SUM(AD1427*O1427)</f>
        <v>0</v>
      </c>
      <c r="AF1427" s="44"/>
      <c r="AG1427" s="317">
        <f>SUM(AF1427*O1427)</f>
        <v>0</v>
      </c>
      <c r="AH1427" s="43"/>
      <c r="AI1427" s="318">
        <f>SUM(AH1427*O1427)</f>
        <v>0</v>
      </c>
      <c r="AJ1427" s="44"/>
      <c r="AK1427" s="317">
        <f>SUM(AJ1427*O1427)</f>
        <v>0</v>
      </c>
      <c r="AL1427" s="43"/>
      <c r="AM1427" s="318">
        <f>SUM(AL1427*O1427)</f>
        <v>0</v>
      </c>
      <c r="AN1427" s="44"/>
      <c r="AO1427" s="317">
        <f>SUM(AN1427*O1427)</f>
        <v>0</v>
      </c>
      <c r="AP1427" s="43"/>
      <c r="AQ1427" s="318">
        <f>SUM(AP1427*O1427)</f>
        <v>0</v>
      </c>
      <c r="AR1427" s="44"/>
      <c r="AS1427" s="317">
        <f>SUM(AR1427*O1427)</f>
        <v>0</v>
      </c>
      <c r="AT1427" s="43"/>
      <c r="AU1427" s="318">
        <f>SUM(AT1427*O1427)</f>
        <v>0</v>
      </c>
      <c r="AV1427" s="44"/>
      <c r="AW1427" s="317">
        <f>SUM(AV1427*O1427)</f>
        <v>0</v>
      </c>
      <c r="AX1427" s="43"/>
      <c r="AY1427" s="318">
        <f>SUM(AX1427*O1427)</f>
        <v>0</v>
      </c>
      <c r="AZ1427" s="44"/>
      <c r="BA1427" s="317">
        <f>SUM(AZ1427*O1427)</f>
        <v>0</v>
      </c>
      <c r="BB1427" s="43"/>
      <c r="BC1427" s="318">
        <f>SUM(BB1427*O1427)</f>
        <v>0</v>
      </c>
      <c r="BD1427" s="44"/>
      <c r="BE1427" s="317">
        <f>SUM(BD1427*O1427)</f>
        <v>0</v>
      </c>
    </row>
    <row r="1428" spans="1:57" ht="25.5" x14ac:dyDescent="0.2">
      <c r="A1428" s="263">
        <v>504</v>
      </c>
      <c r="B1428" s="264" t="s">
        <v>65</v>
      </c>
      <c r="C1428" s="260" t="s">
        <v>69</v>
      </c>
      <c r="D1428" s="315" t="s">
        <v>4052</v>
      </c>
      <c r="E1428" s="266" t="s">
        <v>11</v>
      </c>
      <c r="F1428" s="265">
        <v>1</v>
      </c>
      <c r="G1428" s="266"/>
      <c r="H1428" s="320" t="s">
        <v>4423</v>
      </c>
      <c r="I1428" s="266" t="s">
        <v>3747</v>
      </c>
      <c r="J1428" s="316" t="s">
        <v>4733</v>
      </c>
      <c r="K1428" s="263"/>
      <c r="L1428" s="267"/>
      <c r="M1428" s="267"/>
      <c r="N1428" s="267"/>
      <c r="O1428" s="360">
        <v>2.79</v>
      </c>
      <c r="P1428" s="371">
        <f>SUM(R1428,T1428,V1428,X1428,Z1428,AB1428,AD1428,AF1428,AH1428,AJ1428,AL1428,AN1428,AP1428,AR1428,AT1428,AV1428,AX1428,AZ1428,BB1428,BD1428)</f>
        <v>0</v>
      </c>
      <c r="Q1428" s="372">
        <f>SUM(P1428*O1428)</f>
        <v>0</v>
      </c>
      <c r="R1428" s="43"/>
      <c r="S1428" s="318">
        <f>SUM(R1428*O1428)</f>
        <v>0</v>
      </c>
      <c r="T1428" s="44"/>
      <c r="U1428" s="317">
        <f>SUM(T1428*O1428)</f>
        <v>0</v>
      </c>
      <c r="V1428" s="43"/>
      <c r="W1428" s="318">
        <f>SUM(V1428*O1428)</f>
        <v>0</v>
      </c>
      <c r="X1428" s="44"/>
      <c r="Y1428" s="317">
        <f>SUM(X1428*O1428)</f>
        <v>0</v>
      </c>
      <c r="Z1428" s="43"/>
      <c r="AA1428" s="318">
        <f>SUM(Z1428*O1428)</f>
        <v>0</v>
      </c>
      <c r="AB1428" s="44"/>
      <c r="AC1428" s="317">
        <f>SUM(AB1428*O1428)</f>
        <v>0</v>
      </c>
      <c r="AD1428" s="43"/>
      <c r="AE1428" s="318">
        <f>SUM(AD1428*O1428)</f>
        <v>0</v>
      </c>
      <c r="AF1428" s="44"/>
      <c r="AG1428" s="317">
        <f>SUM(AF1428*O1428)</f>
        <v>0</v>
      </c>
      <c r="AH1428" s="43"/>
      <c r="AI1428" s="318">
        <f>SUM(AH1428*O1428)</f>
        <v>0</v>
      </c>
      <c r="AJ1428" s="44"/>
      <c r="AK1428" s="317">
        <f>SUM(AJ1428*O1428)</f>
        <v>0</v>
      </c>
      <c r="AL1428" s="43"/>
      <c r="AM1428" s="318">
        <f>SUM(AL1428*O1428)</f>
        <v>0</v>
      </c>
      <c r="AN1428" s="44"/>
      <c r="AO1428" s="317">
        <f>SUM(AN1428*O1428)</f>
        <v>0</v>
      </c>
      <c r="AP1428" s="43"/>
      <c r="AQ1428" s="318">
        <f>SUM(AP1428*O1428)</f>
        <v>0</v>
      </c>
      <c r="AR1428" s="44"/>
      <c r="AS1428" s="317">
        <f>SUM(AR1428*O1428)</f>
        <v>0</v>
      </c>
      <c r="AT1428" s="43"/>
      <c r="AU1428" s="318">
        <f>SUM(AT1428*O1428)</f>
        <v>0</v>
      </c>
      <c r="AV1428" s="44"/>
      <c r="AW1428" s="317">
        <f>SUM(AV1428*O1428)</f>
        <v>0</v>
      </c>
      <c r="AX1428" s="43"/>
      <c r="AY1428" s="318">
        <f>SUM(AX1428*O1428)</f>
        <v>0</v>
      </c>
      <c r="AZ1428" s="44"/>
      <c r="BA1428" s="317">
        <f>SUM(AZ1428*O1428)</f>
        <v>0</v>
      </c>
      <c r="BB1428" s="43"/>
      <c r="BC1428" s="318">
        <f>SUM(BB1428*O1428)</f>
        <v>0</v>
      </c>
      <c r="BD1428" s="44"/>
      <c r="BE1428" s="317">
        <f>SUM(BD1428*O1428)</f>
        <v>0</v>
      </c>
    </row>
    <row r="1429" spans="1:57" ht="25.5" x14ac:dyDescent="0.2">
      <c r="A1429" s="186">
        <v>505</v>
      </c>
      <c r="B1429" s="73" t="s">
        <v>65</v>
      </c>
      <c r="C1429" s="73" t="s">
        <v>68</v>
      </c>
      <c r="D1429" s="74" t="s">
        <v>920</v>
      </c>
      <c r="E1429" s="74" t="s">
        <v>11</v>
      </c>
      <c r="F1429" s="75">
        <v>1</v>
      </c>
      <c r="G1429" s="74" t="s">
        <v>3110</v>
      </c>
      <c r="H1429" s="76" t="s">
        <v>3110</v>
      </c>
      <c r="I1429" s="74" t="s">
        <v>3400</v>
      </c>
      <c r="J1429" s="24" t="s">
        <v>3132</v>
      </c>
      <c r="K1429" s="186">
        <v>1</v>
      </c>
      <c r="L1429" s="144">
        <v>1.08</v>
      </c>
      <c r="M1429" s="144">
        <v>1.1299999999999999</v>
      </c>
      <c r="N1429" s="144">
        <v>1.19</v>
      </c>
      <c r="O1429" s="219">
        <v>1.25</v>
      </c>
      <c r="P1429" s="371">
        <f>SUM(R1429,T1429,V1429,X1429,Z1429,AB1429,AD1429,AF1429,AH1429,AJ1429,AL1429,AN1429,AP1429,AR1429,AT1429,AV1429,AX1429,AZ1429,BB1429,BD1429)</f>
        <v>0</v>
      </c>
      <c r="Q1429" s="372">
        <f>SUM(P1429*O1429)</f>
        <v>0</v>
      </c>
      <c r="R1429" s="43"/>
      <c r="S1429" s="318">
        <f>SUM(R1429*O1429)</f>
        <v>0</v>
      </c>
      <c r="T1429" s="44"/>
      <c r="U1429" s="317">
        <f>SUM(T1429*O1429)</f>
        <v>0</v>
      </c>
      <c r="V1429" s="43"/>
      <c r="W1429" s="318">
        <f>SUM(V1429*O1429)</f>
        <v>0</v>
      </c>
      <c r="X1429" s="44"/>
      <c r="Y1429" s="317">
        <f>SUM(X1429*O1429)</f>
        <v>0</v>
      </c>
      <c r="Z1429" s="43"/>
      <c r="AA1429" s="318">
        <f>SUM(Z1429*O1429)</f>
        <v>0</v>
      </c>
      <c r="AB1429" s="44"/>
      <c r="AC1429" s="317">
        <f>SUM(AB1429*O1429)</f>
        <v>0</v>
      </c>
      <c r="AD1429" s="43"/>
      <c r="AE1429" s="318">
        <f>SUM(AD1429*O1429)</f>
        <v>0</v>
      </c>
      <c r="AF1429" s="44"/>
      <c r="AG1429" s="317">
        <f>SUM(AF1429*O1429)</f>
        <v>0</v>
      </c>
      <c r="AH1429" s="43"/>
      <c r="AI1429" s="318">
        <f>SUM(AH1429*O1429)</f>
        <v>0</v>
      </c>
      <c r="AJ1429" s="44"/>
      <c r="AK1429" s="317">
        <f>SUM(AJ1429*O1429)</f>
        <v>0</v>
      </c>
      <c r="AL1429" s="43"/>
      <c r="AM1429" s="318">
        <f>SUM(AL1429*O1429)</f>
        <v>0</v>
      </c>
      <c r="AN1429" s="44"/>
      <c r="AO1429" s="317">
        <f>SUM(AN1429*O1429)</f>
        <v>0</v>
      </c>
      <c r="AP1429" s="43"/>
      <c r="AQ1429" s="318">
        <f>SUM(AP1429*O1429)</f>
        <v>0</v>
      </c>
      <c r="AR1429" s="44"/>
      <c r="AS1429" s="317">
        <f>SUM(AR1429*O1429)</f>
        <v>0</v>
      </c>
      <c r="AT1429" s="43"/>
      <c r="AU1429" s="318">
        <f>SUM(AT1429*O1429)</f>
        <v>0</v>
      </c>
      <c r="AV1429" s="44"/>
      <c r="AW1429" s="317">
        <f>SUM(AV1429*O1429)</f>
        <v>0</v>
      </c>
      <c r="AX1429" s="43"/>
      <c r="AY1429" s="318">
        <f>SUM(AX1429*O1429)</f>
        <v>0</v>
      </c>
      <c r="AZ1429" s="44"/>
      <c r="BA1429" s="317">
        <f>SUM(AZ1429*O1429)</f>
        <v>0</v>
      </c>
      <c r="BB1429" s="43"/>
      <c r="BC1429" s="318">
        <f>SUM(BB1429*O1429)</f>
        <v>0</v>
      </c>
      <c r="BD1429" s="44"/>
      <c r="BE1429" s="317">
        <f>SUM(BD1429*O1429)</f>
        <v>0</v>
      </c>
    </row>
    <row r="1430" spans="1:57" ht="25.5" x14ac:dyDescent="0.2">
      <c r="A1430" s="187">
        <v>505</v>
      </c>
      <c r="B1430" s="25" t="s">
        <v>65</v>
      </c>
      <c r="C1430" s="25" t="s">
        <v>68</v>
      </c>
      <c r="D1430" s="29" t="s">
        <v>920</v>
      </c>
      <c r="E1430" s="28" t="s">
        <v>11</v>
      </c>
      <c r="F1430" s="188">
        <v>1</v>
      </c>
      <c r="G1430" s="28">
        <v>92215</v>
      </c>
      <c r="H1430" s="89">
        <v>14105</v>
      </c>
      <c r="I1430" s="29" t="s">
        <v>3404</v>
      </c>
      <c r="J1430" s="79" t="s">
        <v>2338</v>
      </c>
      <c r="K1430" s="187">
        <v>2</v>
      </c>
      <c r="L1430" s="146">
        <v>1.29</v>
      </c>
      <c r="M1430" s="80">
        <v>1.29</v>
      </c>
      <c r="N1430" s="80">
        <v>1.29</v>
      </c>
      <c r="O1430" s="223">
        <v>1.29</v>
      </c>
      <c r="P1430" s="371">
        <f>SUM(R1430,T1430,V1430,X1430,Z1430,AB1430,AD1430,AF1430,AH1430,AJ1430,AL1430,AN1430,AP1430,AR1430,AT1430,AV1430,AX1430,AZ1430,BB1430,BD1430)</f>
        <v>0</v>
      </c>
      <c r="Q1430" s="372">
        <f>SUM(P1430*O1430)</f>
        <v>0</v>
      </c>
      <c r="R1430" s="43"/>
      <c r="S1430" s="318">
        <f>SUM(R1430*O1430)</f>
        <v>0</v>
      </c>
      <c r="T1430" s="44"/>
      <c r="U1430" s="317">
        <f>SUM(T1430*O1430)</f>
        <v>0</v>
      </c>
      <c r="V1430" s="43"/>
      <c r="W1430" s="318">
        <f>SUM(V1430*O1430)</f>
        <v>0</v>
      </c>
      <c r="X1430" s="44"/>
      <c r="Y1430" s="317">
        <f>SUM(X1430*O1430)</f>
        <v>0</v>
      </c>
      <c r="Z1430" s="43"/>
      <c r="AA1430" s="318">
        <f>SUM(Z1430*O1430)</f>
        <v>0</v>
      </c>
      <c r="AB1430" s="44"/>
      <c r="AC1430" s="317">
        <f>SUM(AB1430*O1430)</f>
        <v>0</v>
      </c>
      <c r="AD1430" s="43"/>
      <c r="AE1430" s="318">
        <f>SUM(AD1430*O1430)</f>
        <v>0</v>
      </c>
      <c r="AF1430" s="44"/>
      <c r="AG1430" s="317">
        <f>SUM(AF1430*O1430)</f>
        <v>0</v>
      </c>
      <c r="AH1430" s="43"/>
      <c r="AI1430" s="318">
        <f>SUM(AH1430*O1430)</f>
        <v>0</v>
      </c>
      <c r="AJ1430" s="44"/>
      <c r="AK1430" s="317">
        <f>SUM(AJ1430*O1430)</f>
        <v>0</v>
      </c>
      <c r="AL1430" s="43"/>
      <c r="AM1430" s="318">
        <f>SUM(AL1430*O1430)</f>
        <v>0</v>
      </c>
      <c r="AN1430" s="44"/>
      <c r="AO1430" s="317">
        <f>SUM(AN1430*O1430)</f>
        <v>0</v>
      </c>
      <c r="AP1430" s="43"/>
      <c r="AQ1430" s="318">
        <f>SUM(AP1430*O1430)</f>
        <v>0</v>
      </c>
      <c r="AR1430" s="44"/>
      <c r="AS1430" s="317">
        <f>SUM(AR1430*O1430)</f>
        <v>0</v>
      </c>
      <c r="AT1430" s="43"/>
      <c r="AU1430" s="318">
        <f>SUM(AT1430*O1430)</f>
        <v>0</v>
      </c>
      <c r="AV1430" s="44"/>
      <c r="AW1430" s="317">
        <f>SUM(AV1430*O1430)</f>
        <v>0</v>
      </c>
      <c r="AX1430" s="43"/>
      <c r="AY1430" s="318">
        <f>SUM(AX1430*O1430)</f>
        <v>0</v>
      </c>
      <c r="AZ1430" s="44"/>
      <c r="BA1430" s="317">
        <f>SUM(AZ1430*O1430)</f>
        <v>0</v>
      </c>
      <c r="BB1430" s="43"/>
      <c r="BC1430" s="318">
        <f>SUM(BB1430*O1430)</f>
        <v>0</v>
      </c>
      <c r="BD1430" s="44"/>
      <c r="BE1430" s="317">
        <f>SUM(BD1430*O1430)</f>
        <v>0</v>
      </c>
    </row>
    <row r="1431" spans="1:57" ht="25.5" x14ac:dyDescent="0.2">
      <c r="A1431" s="263">
        <v>505</v>
      </c>
      <c r="B1431" s="264" t="s">
        <v>65</v>
      </c>
      <c r="C1431" s="260" t="s">
        <v>68</v>
      </c>
      <c r="D1431" s="315" t="s">
        <v>4052</v>
      </c>
      <c r="E1431" s="266" t="s">
        <v>11</v>
      </c>
      <c r="F1431" s="265">
        <v>1</v>
      </c>
      <c r="G1431" s="266"/>
      <c r="H1431" s="320" t="s">
        <v>4424</v>
      </c>
      <c r="I1431" s="266" t="s">
        <v>3747</v>
      </c>
      <c r="J1431" s="316" t="s">
        <v>4733</v>
      </c>
      <c r="K1431" s="263"/>
      <c r="L1431" s="267"/>
      <c r="M1431" s="267"/>
      <c r="N1431" s="267"/>
      <c r="O1431" s="360">
        <v>2.79</v>
      </c>
      <c r="P1431" s="371">
        <f>SUM(R1431,T1431,V1431,X1431,Z1431,AB1431,AD1431,AF1431,AH1431,AJ1431,AL1431,AN1431,AP1431,AR1431,AT1431,AV1431,AX1431,AZ1431,BB1431,BD1431)</f>
        <v>0</v>
      </c>
      <c r="Q1431" s="372">
        <f>SUM(P1431*O1431)</f>
        <v>0</v>
      </c>
      <c r="R1431" s="43"/>
      <c r="S1431" s="318">
        <f>SUM(R1431*O1431)</f>
        <v>0</v>
      </c>
      <c r="T1431" s="44"/>
      <c r="U1431" s="317">
        <f>SUM(T1431*O1431)</f>
        <v>0</v>
      </c>
      <c r="V1431" s="43"/>
      <c r="W1431" s="318">
        <f>SUM(V1431*O1431)</f>
        <v>0</v>
      </c>
      <c r="X1431" s="44"/>
      <c r="Y1431" s="317">
        <f>SUM(X1431*O1431)</f>
        <v>0</v>
      </c>
      <c r="Z1431" s="43"/>
      <c r="AA1431" s="318">
        <f>SUM(Z1431*O1431)</f>
        <v>0</v>
      </c>
      <c r="AB1431" s="44"/>
      <c r="AC1431" s="317">
        <f>SUM(AB1431*O1431)</f>
        <v>0</v>
      </c>
      <c r="AD1431" s="43"/>
      <c r="AE1431" s="318">
        <f>SUM(AD1431*O1431)</f>
        <v>0</v>
      </c>
      <c r="AF1431" s="44"/>
      <c r="AG1431" s="317">
        <f>SUM(AF1431*O1431)</f>
        <v>0</v>
      </c>
      <c r="AH1431" s="43"/>
      <c r="AI1431" s="318">
        <f>SUM(AH1431*O1431)</f>
        <v>0</v>
      </c>
      <c r="AJ1431" s="44"/>
      <c r="AK1431" s="317">
        <f>SUM(AJ1431*O1431)</f>
        <v>0</v>
      </c>
      <c r="AL1431" s="43"/>
      <c r="AM1431" s="318">
        <f>SUM(AL1431*O1431)</f>
        <v>0</v>
      </c>
      <c r="AN1431" s="44"/>
      <c r="AO1431" s="317">
        <f>SUM(AN1431*O1431)</f>
        <v>0</v>
      </c>
      <c r="AP1431" s="43"/>
      <c r="AQ1431" s="318">
        <f>SUM(AP1431*O1431)</f>
        <v>0</v>
      </c>
      <c r="AR1431" s="44"/>
      <c r="AS1431" s="317">
        <f>SUM(AR1431*O1431)</f>
        <v>0</v>
      </c>
      <c r="AT1431" s="43"/>
      <c r="AU1431" s="318">
        <f>SUM(AT1431*O1431)</f>
        <v>0</v>
      </c>
      <c r="AV1431" s="44"/>
      <c r="AW1431" s="317">
        <f>SUM(AV1431*O1431)</f>
        <v>0</v>
      </c>
      <c r="AX1431" s="43"/>
      <c r="AY1431" s="318">
        <f>SUM(AX1431*O1431)</f>
        <v>0</v>
      </c>
      <c r="AZ1431" s="44"/>
      <c r="BA1431" s="317">
        <f>SUM(AZ1431*O1431)</f>
        <v>0</v>
      </c>
      <c r="BB1431" s="43"/>
      <c r="BC1431" s="318">
        <f>SUM(BB1431*O1431)</f>
        <v>0</v>
      </c>
      <c r="BD1431" s="44"/>
      <c r="BE1431" s="317">
        <f>SUM(BD1431*O1431)</f>
        <v>0</v>
      </c>
    </row>
    <row r="1432" spans="1:57" ht="25.5" x14ac:dyDescent="0.2">
      <c r="A1432" s="186">
        <v>506</v>
      </c>
      <c r="B1432" s="73" t="s">
        <v>65</v>
      </c>
      <c r="C1432" s="73" t="s">
        <v>67</v>
      </c>
      <c r="D1432" s="74" t="s">
        <v>920</v>
      </c>
      <c r="E1432" s="74" t="s">
        <v>11</v>
      </c>
      <c r="F1432" s="75">
        <v>1</v>
      </c>
      <c r="G1432" s="74" t="s">
        <v>3111</v>
      </c>
      <c r="H1432" s="76" t="s">
        <v>3111</v>
      </c>
      <c r="I1432" s="74" t="s">
        <v>3400</v>
      </c>
      <c r="J1432" s="24" t="s">
        <v>3132</v>
      </c>
      <c r="K1432" s="186">
        <v>1</v>
      </c>
      <c r="L1432" s="144">
        <v>1.08</v>
      </c>
      <c r="M1432" s="144">
        <v>1.1299999999999999</v>
      </c>
      <c r="N1432" s="144">
        <v>1.19</v>
      </c>
      <c r="O1432" s="219">
        <v>1.25</v>
      </c>
      <c r="P1432" s="371">
        <f>SUM(R1432,T1432,V1432,X1432,Z1432,AB1432,AD1432,AF1432,AH1432,AJ1432,AL1432,AN1432,AP1432,AR1432,AT1432,AV1432,AX1432,AZ1432,BB1432,BD1432)</f>
        <v>0</v>
      </c>
      <c r="Q1432" s="372">
        <f>SUM(P1432*O1432)</f>
        <v>0</v>
      </c>
      <c r="R1432" s="43"/>
      <c r="S1432" s="318">
        <f>SUM(R1432*O1432)</f>
        <v>0</v>
      </c>
      <c r="T1432" s="44"/>
      <c r="U1432" s="317">
        <f>SUM(T1432*O1432)</f>
        <v>0</v>
      </c>
      <c r="V1432" s="43"/>
      <c r="W1432" s="318">
        <f>SUM(V1432*O1432)</f>
        <v>0</v>
      </c>
      <c r="X1432" s="44"/>
      <c r="Y1432" s="317">
        <f>SUM(X1432*O1432)</f>
        <v>0</v>
      </c>
      <c r="Z1432" s="43"/>
      <c r="AA1432" s="318">
        <f>SUM(Z1432*O1432)</f>
        <v>0</v>
      </c>
      <c r="AB1432" s="44"/>
      <c r="AC1432" s="317">
        <f>SUM(AB1432*O1432)</f>
        <v>0</v>
      </c>
      <c r="AD1432" s="43"/>
      <c r="AE1432" s="318">
        <f>SUM(AD1432*O1432)</f>
        <v>0</v>
      </c>
      <c r="AF1432" s="44"/>
      <c r="AG1432" s="317">
        <f>SUM(AF1432*O1432)</f>
        <v>0</v>
      </c>
      <c r="AH1432" s="43"/>
      <c r="AI1432" s="318">
        <f>SUM(AH1432*O1432)</f>
        <v>0</v>
      </c>
      <c r="AJ1432" s="44"/>
      <c r="AK1432" s="317">
        <f>SUM(AJ1432*O1432)</f>
        <v>0</v>
      </c>
      <c r="AL1432" s="43"/>
      <c r="AM1432" s="318">
        <f>SUM(AL1432*O1432)</f>
        <v>0</v>
      </c>
      <c r="AN1432" s="44"/>
      <c r="AO1432" s="317">
        <f>SUM(AN1432*O1432)</f>
        <v>0</v>
      </c>
      <c r="AP1432" s="43"/>
      <c r="AQ1432" s="318">
        <f>SUM(AP1432*O1432)</f>
        <v>0</v>
      </c>
      <c r="AR1432" s="44"/>
      <c r="AS1432" s="317">
        <f>SUM(AR1432*O1432)</f>
        <v>0</v>
      </c>
      <c r="AT1432" s="43"/>
      <c r="AU1432" s="318">
        <f>SUM(AT1432*O1432)</f>
        <v>0</v>
      </c>
      <c r="AV1432" s="44"/>
      <c r="AW1432" s="317">
        <f>SUM(AV1432*O1432)</f>
        <v>0</v>
      </c>
      <c r="AX1432" s="43"/>
      <c r="AY1432" s="318">
        <f>SUM(AX1432*O1432)</f>
        <v>0</v>
      </c>
      <c r="AZ1432" s="44"/>
      <c r="BA1432" s="317">
        <f>SUM(AZ1432*O1432)</f>
        <v>0</v>
      </c>
      <c r="BB1432" s="43"/>
      <c r="BC1432" s="318">
        <f>SUM(BB1432*O1432)</f>
        <v>0</v>
      </c>
      <c r="BD1432" s="44"/>
      <c r="BE1432" s="317">
        <f>SUM(BD1432*O1432)</f>
        <v>0</v>
      </c>
    </row>
    <row r="1433" spans="1:57" ht="25.5" x14ac:dyDescent="0.2">
      <c r="A1433" s="187">
        <v>506</v>
      </c>
      <c r="B1433" s="25" t="s">
        <v>65</v>
      </c>
      <c r="C1433" s="25" t="s">
        <v>67</v>
      </c>
      <c r="D1433" s="29" t="s">
        <v>920</v>
      </c>
      <c r="E1433" s="28" t="s">
        <v>11</v>
      </c>
      <c r="F1433" s="188">
        <v>1</v>
      </c>
      <c r="G1433" s="28">
        <v>92225</v>
      </c>
      <c r="H1433" s="89">
        <v>14107</v>
      </c>
      <c r="I1433" s="29" t="s">
        <v>3404</v>
      </c>
      <c r="J1433" s="79" t="s">
        <v>2338</v>
      </c>
      <c r="K1433" s="187">
        <v>2</v>
      </c>
      <c r="L1433" s="146">
        <v>1.29</v>
      </c>
      <c r="M1433" s="80">
        <v>1.29</v>
      </c>
      <c r="N1433" s="80">
        <v>1.29</v>
      </c>
      <c r="O1433" s="223">
        <v>1.29</v>
      </c>
      <c r="P1433" s="371">
        <f>SUM(R1433,T1433,V1433,X1433,Z1433,AB1433,AD1433,AF1433,AH1433,AJ1433,AL1433,AN1433,AP1433,AR1433,AT1433,AV1433,AX1433,AZ1433,BB1433,BD1433)</f>
        <v>0</v>
      </c>
      <c r="Q1433" s="372">
        <f>SUM(P1433*O1433)</f>
        <v>0</v>
      </c>
      <c r="R1433" s="43"/>
      <c r="S1433" s="318">
        <f>SUM(R1433*O1433)</f>
        <v>0</v>
      </c>
      <c r="T1433" s="44"/>
      <c r="U1433" s="317">
        <f>SUM(T1433*O1433)</f>
        <v>0</v>
      </c>
      <c r="V1433" s="43"/>
      <c r="W1433" s="318">
        <f>SUM(V1433*O1433)</f>
        <v>0</v>
      </c>
      <c r="X1433" s="44"/>
      <c r="Y1433" s="317">
        <f>SUM(X1433*O1433)</f>
        <v>0</v>
      </c>
      <c r="Z1433" s="43"/>
      <c r="AA1433" s="318">
        <f>SUM(Z1433*O1433)</f>
        <v>0</v>
      </c>
      <c r="AB1433" s="44"/>
      <c r="AC1433" s="317">
        <f>SUM(AB1433*O1433)</f>
        <v>0</v>
      </c>
      <c r="AD1433" s="43"/>
      <c r="AE1433" s="318">
        <f>SUM(AD1433*O1433)</f>
        <v>0</v>
      </c>
      <c r="AF1433" s="44"/>
      <c r="AG1433" s="317">
        <f>SUM(AF1433*O1433)</f>
        <v>0</v>
      </c>
      <c r="AH1433" s="43"/>
      <c r="AI1433" s="318">
        <f>SUM(AH1433*O1433)</f>
        <v>0</v>
      </c>
      <c r="AJ1433" s="44"/>
      <c r="AK1433" s="317">
        <f>SUM(AJ1433*O1433)</f>
        <v>0</v>
      </c>
      <c r="AL1433" s="43"/>
      <c r="AM1433" s="318">
        <f>SUM(AL1433*O1433)</f>
        <v>0</v>
      </c>
      <c r="AN1433" s="44"/>
      <c r="AO1433" s="317">
        <f>SUM(AN1433*O1433)</f>
        <v>0</v>
      </c>
      <c r="AP1433" s="43"/>
      <c r="AQ1433" s="318">
        <f>SUM(AP1433*O1433)</f>
        <v>0</v>
      </c>
      <c r="AR1433" s="44"/>
      <c r="AS1433" s="317">
        <f>SUM(AR1433*O1433)</f>
        <v>0</v>
      </c>
      <c r="AT1433" s="43"/>
      <c r="AU1433" s="318">
        <f>SUM(AT1433*O1433)</f>
        <v>0</v>
      </c>
      <c r="AV1433" s="44"/>
      <c r="AW1433" s="317">
        <f>SUM(AV1433*O1433)</f>
        <v>0</v>
      </c>
      <c r="AX1433" s="43"/>
      <c r="AY1433" s="318">
        <f>SUM(AX1433*O1433)</f>
        <v>0</v>
      </c>
      <c r="AZ1433" s="44"/>
      <c r="BA1433" s="317">
        <f>SUM(AZ1433*O1433)</f>
        <v>0</v>
      </c>
      <c r="BB1433" s="43"/>
      <c r="BC1433" s="318">
        <f>SUM(BB1433*O1433)</f>
        <v>0</v>
      </c>
      <c r="BD1433" s="44"/>
      <c r="BE1433" s="317">
        <f>SUM(BD1433*O1433)</f>
        <v>0</v>
      </c>
    </row>
    <row r="1434" spans="1:57" ht="25.5" x14ac:dyDescent="0.2">
      <c r="A1434" s="186">
        <v>507</v>
      </c>
      <c r="B1434" s="73" t="s">
        <v>65</v>
      </c>
      <c r="C1434" s="73" t="s">
        <v>66</v>
      </c>
      <c r="D1434" s="74" t="s">
        <v>920</v>
      </c>
      <c r="E1434" s="74" t="s">
        <v>732</v>
      </c>
      <c r="F1434" s="75">
        <v>1</v>
      </c>
      <c r="G1434" s="74" t="s">
        <v>3112</v>
      </c>
      <c r="H1434" s="76" t="s">
        <v>3112</v>
      </c>
      <c r="I1434" s="74" t="s">
        <v>3400</v>
      </c>
      <c r="J1434" s="24" t="s">
        <v>3132</v>
      </c>
      <c r="K1434" s="186">
        <v>1</v>
      </c>
      <c r="L1434" s="77">
        <v>0.98</v>
      </c>
      <c r="M1434" s="144">
        <v>1.04</v>
      </c>
      <c r="N1434" s="144">
        <v>1.0900000000000001</v>
      </c>
      <c r="O1434" s="219">
        <v>1.1399999999999999</v>
      </c>
      <c r="P1434" s="371">
        <f>SUM(R1434,T1434,V1434,X1434,Z1434,AB1434,AD1434,AF1434,AH1434,AJ1434,AL1434,AN1434,AP1434,AR1434,AT1434,AV1434,AX1434,AZ1434,BB1434,BD1434)</f>
        <v>0</v>
      </c>
      <c r="Q1434" s="372">
        <f>SUM(P1434*O1434)</f>
        <v>0</v>
      </c>
      <c r="R1434" s="43"/>
      <c r="S1434" s="318">
        <f>SUM(R1434*O1434)</f>
        <v>0</v>
      </c>
      <c r="T1434" s="44"/>
      <c r="U1434" s="317">
        <f>SUM(T1434*O1434)</f>
        <v>0</v>
      </c>
      <c r="V1434" s="43"/>
      <c r="W1434" s="318">
        <f>SUM(V1434*O1434)</f>
        <v>0</v>
      </c>
      <c r="X1434" s="44"/>
      <c r="Y1434" s="317">
        <f>SUM(X1434*O1434)</f>
        <v>0</v>
      </c>
      <c r="Z1434" s="43"/>
      <c r="AA1434" s="318">
        <f>SUM(Z1434*O1434)</f>
        <v>0</v>
      </c>
      <c r="AB1434" s="44"/>
      <c r="AC1434" s="317">
        <f>SUM(AB1434*O1434)</f>
        <v>0</v>
      </c>
      <c r="AD1434" s="43"/>
      <c r="AE1434" s="318">
        <f>SUM(AD1434*O1434)</f>
        <v>0</v>
      </c>
      <c r="AF1434" s="44"/>
      <c r="AG1434" s="317">
        <f>SUM(AF1434*O1434)</f>
        <v>0</v>
      </c>
      <c r="AH1434" s="43"/>
      <c r="AI1434" s="318">
        <f>SUM(AH1434*O1434)</f>
        <v>0</v>
      </c>
      <c r="AJ1434" s="44"/>
      <c r="AK1434" s="317">
        <f>SUM(AJ1434*O1434)</f>
        <v>0</v>
      </c>
      <c r="AL1434" s="43"/>
      <c r="AM1434" s="318">
        <f>SUM(AL1434*O1434)</f>
        <v>0</v>
      </c>
      <c r="AN1434" s="44"/>
      <c r="AO1434" s="317">
        <f>SUM(AN1434*O1434)</f>
        <v>0</v>
      </c>
      <c r="AP1434" s="43"/>
      <c r="AQ1434" s="318">
        <f>SUM(AP1434*O1434)</f>
        <v>0</v>
      </c>
      <c r="AR1434" s="44"/>
      <c r="AS1434" s="317">
        <f>SUM(AR1434*O1434)</f>
        <v>0</v>
      </c>
      <c r="AT1434" s="43"/>
      <c r="AU1434" s="318">
        <f>SUM(AT1434*O1434)</f>
        <v>0</v>
      </c>
      <c r="AV1434" s="44"/>
      <c r="AW1434" s="317">
        <f>SUM(AV1434*O1434)</f>
        <v>0</v>
      </c>
      <c r="AX1434" s="43"/>
      <c r="AY1434" s="318">
        <f>SUM(AX1434*O1434)</f>
        <v>0</v>
      </c>
      <c r="AZ1434" s="44"/>
      <c r="BA1434" s="317">
        <f>SUM(AZ1434*O1434)</f>
        <v>0</v>
      </c>
      <c r="BB1434" s="43"/>
      <c r="BC1434" s="318">
        <f>SUM(BB1434*O1434)</f>
        <v>0</v>
      </c>
      <c r="BD1434" s="44"/>
      <c r="BE1434" s="317">
        <f>SUM(BD1434*O1434)</f>
        <v>0</v>
      </c>
    </row>
    <row r="1435" spans="1:57" ht="25.5" x14ac:dyDescent="0.2">
      <c r="A1435" s="187">
        <v>507</v>
      </c>
      <c r="B1435" s="25" t="s">
        <v>65</v>
      </c>
      <c r="C1435" s="25" t="s">
        <v>66</v>
      </c>
      <c r="D1435" s="29" t="s">
        <v>920</v>
      </c>
      <c r="E1435" s="28" t="s">
        <v>11</v>
      </c>
      <c r="F1435" s="188">
        <v>1</v>
      </c>
      <c r="G1435" s="28">
        <v>92230</v>
      </c>
      <c r="H1435" s="89">
        <v>14104</v>
      </c>
      <c r="I1435" s="29" t="s">
        <v>3404</v>
      </c>
      <c r="J1435" s="79" t="s">
        <v>2338</v>
      </c>
      <c r="K1435" s="187">
        <v>2</v>
      </c>
      <c r="L1435" s="146">
        <v>1.29</v>
      </c>
      <c r="M1435" s="80">
        <v>1.29</v>
      </c>
      <c r="N1435" s="80">
        <v>1.29</v>
      </c>
      <c r="O1435" s="223">
        <v>1.29</v>
      </c>
      <c r="P1435" s="371">
        <f>SUM(R1435,T1435,V1435,X1435,Z1435,AB1435,AD1435,AF1435,AH1435,AJ1435,AL1435,AN1435,AP1435,AR1435,AT1435,AV1435,AX1435,AZ1435,BB1435,BD1435)</f>
        <v>0</v>
      </c>
      <c r="Q1435" s="372">
        <f>SUM(P1435*O1435)</f>
        <v>0</v>
      </c>
      <c r="R1435" s="43"/>
      <c r="S1435" s="318">
        <f>SUM(R1435*O1435)</f>
        <v>0</v>
      </c>
      <c r="T1435" s="44"/>
      <c r="U1435" s="317">
        <f>SUM(T1435*O1435)</f>
        <v>0</v>
      </c>
      <c r="V1435" s="43"/>
      <c r="W1435" s="318">
        <f>SUM(V1435*O1435)</f>
        <v>0</v>
      </c>
      <c r="X1435" s="44"/>
      <c r="Y1435" s="317">
        <f>SUM(X1435*O1435)</f>
        <v>0</v>
      </c>
      <c r="Z1435" s="43"/>
      <c r="AA1435" s="318">
        <f>SUM(Z1435*O1435)</f>
        <v>0</v>
      </c>
      <c r="AB1435" s="44"/>
      <c r="AC1435" s="317">
        <f>SUM(AB1435*O1435)</f>
        <v>0</v>
      </c>
      <c r="AD1435" s="43"/>
      <c r="AE1435" s="318">
        <f>SUM(AD1435*O1435)</f>
        <v>0</v>
      </c>
      <c r="AF1435" s="44"/>
      <c r="AG1435" s="317">
        <f>SUM(AF1435*O1435)</f>
        <v>0</v>
      </c>
      <c r="AH1435" s="43"/>
      <c r="AI1435" s="318">
        <f>SUM(AH1435*O1435)</f>
        <v>0</v>
      </c>
      <c r="AJ1435" s="44"/>
      <c r="AK1435" s="317">
        <f>SUM(AJ1435*O1435)</f>
        <v>0</v>
      </c>
      <c r="AL1435" s="43"/>
      <c r="AM1435" s="318">
        <f>SUM(AL1435*O1435)</f>
        <v>0</v>
      </c>
      <c r="AN1435" s="44"/>
      <c r="AO1435" s="317">
        <f>SUM(AN1435*O1435)</f>
        <v>0</v>
      </c>
      <c r="AP1435" s="43"/>
      <c r="AQ1435" s="318">
        <f>SUM(AP1435*O1435)</f>
        <v>0</v>
      </c>
      <c r="AR1435" s="44"/>
      <c r="AS1435" s="317">
        <f>SUM(AR1435*O1435)</f>
        <v>0</v>
      </c>
      <c r="AT1435" s="43"/>
      <c r="AU1435" s="318">
        <f>SUM(AT1435*O1435)</f>
        <v>0</v>
      </c>
      <c r="AV1435" s="44"/>
      <c r="AW1435" s="317">
        <f>SUM(AV1435*O1435)</f>
        <v>0</v>
      </c>
      <c r="AX1435" s="43"/>
      <c r="AY1435" s="318">
        <f>SUM(AX1435*O1435)</f>
        <v>0</v>
      </c>
      <c r="AZ1435" s="44"/>
      <c r="BA1435" s="317">
        <f>SUM(AZ1435*O1435)</f>
        <v>0</v>
      </c>
      <c r="BB1435" s="43"/>
      <c r="BC1435" s="318">
        <f>SUM(BB1435*O1435)</f>
        <v>0</v>
      </c>
      <c r="BD1435" s="44"/>
      <c r="BE1435" s="317">
        <f>SUM(BD1435*O1435)</f>
        <v>0</v>
      </c>
    </row>
    <row r="1436" spans="1:57" ht="25.5" x14ac:dyDescent="0.2">
      <c r="A1436" s="263">
        <v>507</v>
      </c>
      <c r="B1436" s="264" t="s">
        <v>65</v>
      </c>
      <c r="C1436" s="260" t="s">
        <v>66</v>
      </c>
      <c r="D1436" s="315" t="s">
        <v>4052</v>
      </c>
      <c r="E1436" s="266" t="s">
        <v>11</v>
      </c>
      <c r="F1436" s="265">
        <v>1</v>
      </c>
      <c r="G1436" s="266"/>
      <c r="H1436" s="320" t="s">
        <v>4425</v>
      </c>
      <c r="I1436" s="266" t="s">
        <v>3747</v>
      </c>
      <c r="J1436" s="316" t="s">
        <v>4733</v>
      </c>
      <c r="K1436" s="263"/>
      <c r="L1436" s="267"/>
      <c r="M1436" s="267"/>
      <c r="N1436" s="267"/>
      <c r="O1436" s="360">
        <v>2.79</v>
      </c>
      <c r="P1436" s="371">
        <f>SUM(R1436,T1436,V1436,X1436,Z1436,AB1436,AD1436,AF1436,AH1436,AJ1436,AL1436,AN1436,AP1436,AR1436,AT1436,AV1436,AX1436,AZ1436,BB1436,BD1436)</f>
        <v>0</v>
      </c>
      <c r="Q1436" s="372">
        <f>SUM(P1436*O1436)</f>
        <v>0</v>
      </c>
      <c r="R1436" s="43"/>
      <c r="S1436" s="318">
        <f>SUM(R1436*O1436)</f>
        <v>0</v>
      </c>
      <c r="T1436" s="44"/>
      <c r="U1436" s="317">
        <f>SUM(T1436*O1436)</f>
        <v>0</v>
      </c>
      <c r="V1436" s="43"/>
      <c r="W1436" s="318">
        <f>SUM(V1436*O1436)</f>
        <v>0</v>
      </c>
      <c r="X1436" s="44"/>
      <c r="Y1436" s="317">
        <f>SUM(X1436*O1436)</f>
        <v>0</v>
      </c>
      <c r="Z1436" s="43"/>
      <c r="AA1436" s="318">
        <f>SUM(Z1436*O1436)</f>
        <v>0</v>
      </c>
      <c r="AB1436" s="44"/>
      <c r="AC1436" s="317">
        <f>SUM(AB1436*O1436)</f>
        <v>0</v>
      </c>
      <c r="AD1436" s="43"/>
      <c r="AE1436" s="318">
        <f>SUM(AD1436*O1436)</f>
        <v>0</v>
      </c>
      <c r="AF1436" s="44"/>
      <c r="AG1436" s="317">
        <f>SUM(AF1436*O1436)</f>
        <v>0</v>
      </c>
      <c r="AH1436" s="43"/>
      <c r="AI1436" s="318">
        <f>SUM(AH1436*O1436)</f>
        <v>0</v>
      </c>
      <c r="AJ1436" s="44"/>
      <c r="AK1436" s="317">
        <f>SUM(AJ1436*O1436)</f>
        <v>0</v>
      </c>
      <c r="AL1436" s="43"/>
      <c r="AM1436" s="318">
        <f>SUM(AL1436*O1436)</f>
        <v>0</v>
      </c>
      <c r="AN1436" s="44"/>
      <c r="AO1436" s="317">
        <f>SUM(AN1436*O1436)</f>
        <v>0</v>
      </c>
      <c r="AP1436" s="43"/>
      <c r="AQ1436" s="318">
        <f>SUM(AP1436*O1436)</f>
        <v>0</v>
      </c>
      <c r="AR1436" s="44"/>
      <c r="AS1436" s="317">
        <f>SUM(AR1436*O1436)</f>
        <v>0</v>
      </c>
      <c r="AT1436" s="43"/>
      <c r="AU1436" s="318">
        <f>SUM(AT1436*O1436)</f>
        <v>0</v>
      </c>
      <c r="AV1436" s="44"/>
      <c r="AW1436" s="317">
        <f>SUM(AV1436*O1436)</f>
        <v>0</v>
      </c>
      <c r="AX1436" s="43"/>
      <c r="AY1436" s="318">
        <f>SUM(AX1436*O1436)</f>
        <v>0</v>
      </c>
      <c r="AZ1436" s="44"/>
      <c r="BA1436" s="317">
        <f>SUM(AZ1436*O1436)</f>
        <v>0</v>
      </c>
      <c r="BB1436" s="43"/>
      <c r="BC1436" s="318">
        <f>SUM(BB1436*O1436)</f>
        <v>0</v>
      </c>
      <c r="BD1436" s="44"/>
      <c r="BE1436" s="317">
        <f>SUM(BD1436*O1436)</f>
        <v>0</v>
      </c>
    </row>
    <row r="1437" spans="1:57" ht="25.5" x14ac:dyDescent="0.2">
      <c r="A1437" s="186">
        <v>508</v>
      </c>
      <c r="B1437" s="73" t="s">
        <v>63</v>
      </c>
      <c r="C1437" s="73" t="s">
        <v>64</v>
      </c>
      <c r="D1437" s="74" t="s">
        <v>727</v>
      </c>
      <c r="E1437" s="74" t="s">
        <v>11</v>
      </c>
      <c r="F1437" s="75">
        <v>1</v>
      </c>
      <c r="G1437" s="74" t="s">
        <v>898</v>
      </c>
      <c r="H1437" s="76" t="s">
        <v>898</v>
      </c>
      <c r="I1437" s="74" t="s">
        <v>3400</v>
      </c>
      <c r="J1437" s="24" t="s">
        <v>3132</v>
      </c>
      <c r="K1437" s="186">
        <v>1</v>
      </c>
      <c r="L1437" s="144">
        <v>2.4</v>
      </c>
      <c r="M1437" s="144">
        <v>2.52</v>
      </c>
      <c r="N1437" s="144">
        <v>2.65</v>
      </c>
      <c r="O1437" s="220">
        <v>2.65</v>
      </c>
      <c r="P1437" s="371">
        <f>SUM(R1437,T1437,V1437,X1437,Z1437,AB1437,AD1437,AF1437,AH1437,AJ1437,AL1437,AN1437,AP1437,AR1437,AT1437,AV1437,AX1437,AZ1437,BB1437,BD1437)</f>
        <v>0</v>
      </c>
      <c r="Q1437" s="372">
        <f>SUM(P1437*O1437)</f>
        <v>0</v>
      </c>
      <c r="R1437" s="43"/>
      <c r="S1437" s="318">
        <f>SUM(R1437*O1437)</f>
        <v>0</v>
      </c>
      <c r="T1437" s="44"/>
      <c r="U1437" s="317">
        <f>SUM(T1437*O1437)</f>
        <v>0</v>
      </c>
      <c r="V1437" s="43"/>
      <c r="W1437" s="318">
        <f>SUM(V1437*O1437)</f>
        <v>0</v>
      </c>
      <c r="X1437" s="44"/>
      <c r="Y1437" s="317">
        <f>SUM(X1437*O1437)</f>
        <v>0</v>
      </c>
      <c r="Z1437" s="43"/>
      <c r="AA1437" s="318">
        <f>SUM(Z1437*O1437)</f>
        <v>0</v>
      </c>
      <c r="AB1437" s="44"/>
      <c r="AC1437" s="317">
        <f>SUM(AB1437*O1437)</f>
        <v>0</v>
      </c>
      <c r="AD1437" s="43"/>
      <c r="AE1437" s="318">
        <f>SUM(AD1437*O1437)</f>
        <v>0</v>
      </c>
      <c r="AF1437" s="44"/>
      <c r="AG1437" s="317">
        <f>SUM(AF1437*O1437)</f>
        <v>0</v>
      </c>
      <c r="AH1437" s="43"/>
      <c r="AI1437" s="318">
        <f>SUM(AH1437*O1437)</f>
        <v>0</v>
      </c>
      <c r="AJ1437" s="44"/>
      <c r="AK1437" s="317">
        <f>SUM(AJ1437*O1437)</f>
        <v>0</v>
      </c>
      <c r="AL1437" s="43"/>
      <c r="AM1437" s="318">
        <f>SUM(AL1437*O1437)</f>
        <v>0</v>
      </c>
      <c r="AN1437" s="44"/>
      <c r="AO1437" s="317">
        <f>SUM(AN1437*O1437)</f>
        <v>0</v>
      </c>
      <c r="AP1437" s="43"/>
      <c r="AQ1437" s="318">
        <f>SUM(AP1437*O1437)</f>
        <v>0</v>
      </c>
      <c r="AR1437" s="44"/>
      <c r="AS1437" s="317">
        <f>SUM(AR1437*O1437)</f>
        <v>0</v>
      </c>
      <c r="AT1437" s="43"/>
      <c r="AU1437" s="318">
        <f>SUM(AT1437*O1437)</f>
        <v>0</v>
      </c>
      <c r="AV1437" s="44"/>
      <c r="AW1437" s="317">
        <f>SUM(AV1437*O1437)</f>
        <v>0</v>
      </c>
      <c r="AX1437" s="43"/>
      <c r="AY1437" s="318">
        <f>SUM(AX1437*O1437)</f>
        <v>0</v>
      </c>
      <c r="AZ1437" s="44"/>
      <c r="BA1437" s="317">
        <f>SUM(AZ1437*O1437)</f>
        <v>0</v>
      </c>
      <c r="BB1437" s="43"/>
      <c r="BC1437" s="318">
        <f>SUM(BB1437*O1437)</f>
        <v>0</v>
      </c>
      <c r="BD1437" s="44"/>
      <c r="BE1437" s="317">
        <f>SUM(BD1437*O1437)</f>
        <v>0</v>
      </c>
    </row>
    <row r="1438" spans="1:57" ht="25.5" x14ac:dyDescent="0.2">
      <c r="A1438" s="186">
        <v>509</v>
      </c>
      <c r="B1438" s="73" t="s">
        <v>63</v>
      </c>
      <c r="C1438" s="73" t="s">
        <v>1063</v>
      </c>
      <c r="D1438" s="74" t="s">
        <v>727</v>
      </c>
      <c r="E1438" s="74" t="s">
        <v>11</v>
      </c>
      <c r="F1438" s="75">
        <v>1</v>
      </c>
      <c r="G1438" s="74" t="s">
        <v>899</v>
      </c>
      <c r="H1438" s="76" t="s">
        <v>899</v>
      </c>
      <c r="I1438" s="74" t="s">
        <v>3400</v>
      </c>
      <c r="J1438" s="24" t="s">
        <v>3132</v>
      </c>
      <c r="K1438" s="186">
        <v>1</v>
      </c>
      <c r="L1438" s="144">
        <v>2.4</v>
      </c>
      <c r="M1438" s="144">
        <v>2.52</v>
      </c>
      <c r="N1438" s="144">
        <v>2.65</v>
      </c>
      <c r="O1438" s="220">
        <v>2.65</v>
      </c>
      <c r="P1438" s="371">
        <f>SUM(R1438,T1438,V1438,X1438,Z1438,AB1438,AD1438,AF1438,AH1438,AJ1438,AL1438,AN1438,AP1438,AR1438,AT1438,AV1438,AX1438,AZ1438,BB1438,BD1438)</f>
        <v>0</v>
      </c>
      <c r="Q1438" s="372">
        <f>SUM(P1438*O1438)</f>
        <v>0</v>
      </c>
      <c r="R1438" s="43"/>
      <c r="S1438" s="318">
        <f>SUM(R1438*O1438)</f>
        <v>0</v>
      </c>
      <c r="T1438" s="44"/>
      <c r="U1438" s="317">
        <f>SUM(T1438*O1438)</f>
        <v>0</v>
      </c>
      <c r="V1438" s="43"/>
      <c r="W1438" s="318">
        <f>SUM(V1438*O1438)</f>
        <v>0</v>
      </c>
      <c r="X1438" s="44"/>
      <c r="Y1438" s="317">
        <f>SUM(X1438*O1438)</f>
        <v>0</v>
      </c>
      <c r="Z1438" s="43"/>
      <c r="AA1438" s="318">
        <f>SUM(Z1438*O1438)</f>
        <v>0</v>
      </c>
      <c r="AB1438" s="44"/>
      <c r="AC1438" s="317">
        <f>SUM(AB1438*O1438)</f>
        <v>0</v>
      </c>
      <c r="AD1438" s="43"/>
      <c r="AE1438" s="318">
        <f>SUM(AD1438*O1438)</f>
        <v>0</v>
      </c>
      <c r="AF1438" s="44"/>
      <c r="AG1438" s="317">
        <f>SUM(AF1438*O1438)</f>
        <v>0</v>
      </c>
      <c r="AH1438" s="43"/>
      <c r="AI1438" s="318">
        <f>SUM(AH1438*O1438)</f>
        <v>0</v>
      </c>
      <c r="AJ1438" s="44"/>
      <c r="AK1438" s="317">
        <f>SUM(AJ1438*O1438)</f>
        <v>0</v>
      </c>
      <c r="AL1438" s="43"/>
      <c r="AM1438" s="318">
        <f>SUM(AL1438*O1438)</f>
        <v>0</v>
      </c>
      <c r="AN1438" s="44"/>
      <c r="AO1438" s="317">
        <f>SUM(AN1438*O1438)</f>
        <v>0</v>
      </c>
      <c r="AP1438" s="43"/>
      <c r="AQ1438" s="318">
        <f>SUM(AP1438*O1438)</f>
        <v>0</v>
      </c>
      <c r="AR1438" s="44"/>
      <c r="AS1438" s="317">
        <f>SUM(AR1438*O1438)</f>
        <v>0</v>
      </c>
      <c r="AT1438" s="43"/>
      <c r="AU1438" s="318">
        <f>SUM(AT1438*O1438)</f>
        <v>0</v>
      </c>
      <c r="AV1438" s="44"/>
      <c r="AW1438" s="317">
        <f>SUM(AV1438*O1438)</f>
        <v>0</v>
      </c>
      <c r="AX1438" s="43"/>
      <c r="AY1438" s="318">
        <f>SUM(AX1438*O1438)</f>
        <v>0</v>
      </c>
      <c r="AZ1438" s="44"/>
      <c r="BA1438" s="317">
        <f>SUM(AZ1438*O1438)</f>
        <v>0</v>
      </c>
      <c r="BB1438" s="43"/>
      <c r="BC1438" s="318">
        <f>SUM(BB1438*O1438)</f>
        <v>0</v>
      </c>
      <c r="BD1438" s="44"/>
      <c r="BE1438" s="317">
        <f>SUM(BD1438*O1438)</f>
        <v>0</v>
      </c>
    </row>
    <row r="1439" spans="1:57" ht="25.5" x14ac:dyDescent="0.2">
      <c r="A1439" s="186">
        <v>510</v>
      </c>
      <c r="B1439" s="73" t="s">
        <v>61</v>
      </c>
      <c r="C1439" s="73" t="s">
        <v>62</v>
      </c>
      <c r="D1439" s="74" t="s">
        <v>901</v>
      </c>
      <c r="E1439" s="74" t="s">
        <v>11</v>
      </c>
      <c r="F1439" s="75">
        <v>1</v>
      </c>
      <c r="G1439" s="74" t="s">
        <v>1064</v>
      </c>
      <c r="H1439" s="76" t="s">
        <v>1064</v>
      </c>
      <c r="I1439" s="74" t="s">
        <v>3400</v>
      </c>
      <c r="J1439" s="24" t="s">
        <v>3132</v>
      </c>
      <c r="K1439" s="186">
        <v>1</v>
      </c>
      <c r="L1439" s="144">
        <v>0.43</v>
      </c>
      <c r="M1439" s="77">
        <v>0.43</v>
      </c>
      <c r="N1439" s="77">
        <v>0.43</v>
      </c>
      <c r="O1439" s="219">
        <v>0.44</v>
      </c>
      <c r="P1439" s="371">
        <f>SUM(R1439,T1439,V1439,X1439,Z1439,AB1439,AD1439,AF1439,AH1439,AJ1439,AL1439,AN1439,AP1439,AR1439,AT1439,AV1439,AX1439,AZ1439,BB1439,BD1439)</f>
        <v>0</v>
      </c>
      <c r="Q1439" s="372">
        <f>SUM(P1439*O1439)</f>
        <v>0</v>
      </c>
      <c r="R1439" s="43"/>
      <c r="S1439" s="318">
        <f>SUM(R1439*O1439)</f>
        <v>0</v>
      </c>
      <c r="T1439" s="44"/>
      <c r="U1439" s="317">
        <f>SUM(T1439*O1439)</f>
        <v>0</v>
      </c>
      <c r="V1439" s="43"/>
      <c r="W1439" s="318">
        <f>SUM(V1439*O1439)</f>
        <v>0</v>
      </c>
      <c r="X1439" s="44"/>
      <c r="Y1439" s="317">
        <f>SUM(X1439*O1439)</f>
        <v>0</v>
      </c>
      <c r="Z1439" s="43"/>
      <c r="AA1439" s="318">
        <f>SUM(Z1439*O1439)</f>
        <v>0</v>
      </c>
      <c r="AB1439" s="44"/>
      <c r="AC1439" s="317">
        <f>SUM(AB1439*O1439)</f>
        <v>0</v>
      </c>
      <c r="AD1439" s="43"/>
      <c r="AE1439" s="318">
        <f>SUM(AD1439*O1439)</f>
        <v>0</v>
      </c>
      <c r="AF1439" s="44"/>
      <c r="AG1439" s="317">
        <f>SUM(AF1439*O1439)</f>
        <v>0</v>
      </c>
      <c r="AH1439" s="43"/>
      <c r="AI1439" s="318">
        <f>SUM(AH1439*O1439)</f>
        <v>0</v>
      </c>
      <c r="AJ1439" s="44"/>
      <c r="AK1439" s="317">
        <f>SUM(AJ1439*O1439)</f>
        <v>0</v>
      </c>
      <c r="AL1439" s="43"/>
      <c r="AM1439" s="318">
        <f>SUM(AL1439*O1439)</f>
        <v>0</v>
      </c>
      <c r="AN1439" s="44"/>
      <c r="AO1439" s="317">
        <f>SUM(AN1439*O1439)</f>
        <v>0</v>
      </c>
      <c r="AP1439" s="43"/>
      <c r="AQ1439" s="318">
        <f>SUM(AP1439*O1439)</f>
        <v>0</v>
      </c>
      <c r="AR1439" s="44"/>
      <c r="AS1439" s="317">
        <f>SUM(AR1439*O1439)</f>
        <v>0</v>
      </c>
      <c r="AT1439" s="43"/>
      <c r="AU1439" s="318">
        <f>SUM(AT1439*O1439)</f>
        <v>0</v>
      </c>
      <c r="AV1439" s="44"/>
      <c r="AW1439" s="317">
        <f>SUM(AV1439*O1439)</f>
        <v>0</v>
      </c>
      <c r="AX1439" s="43"/>
      <c r="AY1439" s="318">
        <f>SUM(AX1439*O1439)</f>
        <v>0</v>
      </c>
      <c r="AZ1439" s="44"/>
      <c r="BA1439" s="317">
        <f>SUM(AZ1439*O1439)</f>
        <v>0</v>
      </c>
      <c r="BB1439" s="43"/>
      <c r="BC1439" s="318">
        <f>SUM(BB1439*O1439)</f>
        <v>0</v>
      </c>
      <c r="BD1439" s="44"/>
      <c r="BE1439" s="317">
        <f>SUM(BD1439*O1439)</f>
        <v>0</v>
      </c>
    </row>
    <row r="1440" spans="1:57" ht="25.5" x14ac:dyDescent="0.2">
      <c r="A1440" s="187">
        <v>510</v>
      </c>
      <c r="B1440" s="25" t="s">
        <v>61</v>
      </c>
      <c r="C1440" s="25" t="s">
        <v>62</v>
      </c>
      <c r="D1440" s="29" t="s">
        <v>2025</v>
      </c>
      <c r="E1440" s="28" t="s">
        <v>11</v>
      </c>
      <c r="F1440" s="188">
        <v>1</v>
      </c>
      <c r="G1440" s="28" t="s">
        <v>2278</v>
      </c>
      <c r="H1440" s="89">
        <v>11040</v>
      </c>
      <c r="I1440" s="29" t="s">
        <v>3404</v>
      </c>
      <c r="J1440" s="79" t="s">
        <v>2338</v>
      </c>
      <c r="K1440" s="187">
        <v>2</v>
      </c>
      <c r="L1440" s="146">
        <v>0.6</v>
      </c>
      <c r="M1440" s="80">
        <v>0.6</v>
      </c>
      <c r="N1440" s="80">
        <v>0.6</v>
      </c>
      <c r="O1440" s="223">
        <v>0.6</v>
      </c>
      <c r="P1440" s="371">
        <f>SUM(R1440,T1440,V1440,X1440,Z1440,AB1440,AD1440,AF1440,AH1440,AJ1440,AL1440,AN1440,AP1440,AR1440,AT1440,AV1440,AX1440,AZ1440,BB1440,BD1440)</f>
        <v>0</v>
      </c>
      <c r="Q1440" s="372">
        <f>SUM(P1440*O1440)</f>
        <v>0</v>
      </c>
      <c r="R1440" s="43"/>
      <c r="S1440" s="318">
        <f>SUM(R1440*O1440)</f>
        <v>0</v>
      </c>
      <c r="T1440" s="44"/>
      <c r="U1440" s="317">
        <f>SUM(T1440*O1440)</f>
        <v>0</v>
      </c>
      <c r="V1440" s="43"/>
      <c r="W1440" s="318">
        <f>SUM(V1440*O1440)</f>
        <v>0</v>
      </c>
      <c r="X1440" s="44"/>
      <c r="Y1440" s="317">
        <f>SUM(X1440*O1440)</f>
        <v>0</v>
      </c>
      <c r="Z1440" s="43"/>
      <c r="AA1440" s="318">
        <f>SUM(Z1440*O1440)</f>
        <v>0</v>
      </c>
      <c r="AB1440" s="44"/>
      <c r="AC1440" s="317">
        <f>SUM(AB1440*O1440)</f>
        <v>0</v>
      </c>
      <c r="AD1440" s="43"/>
      <c r="AE1440" s="318">
        <f>SUM(AD1440*O1440)</f>
        <v>0</v>
      </c>
      <c r="AF1440" s="44"/>
      <c r="AG1440" s="317">
        <f>SUM(AF1440*O1440)</f>
        <v>0</v>
      </c>
      <c r="AH1440" s="43"/>
      <c r="AI1440" s="318">
        <f>SUM(AH1440*O1440)</f>
        <v>0</v>
      </c>
      <c r="AJ1440" s="44"/>
      <c r="AK1440" s="317">
        <f>SUM(AJ1440*O1440)</f>
        <v>0</v>
      </c>
      <c r="AL1440" s="43"/>
      <c r="AM1440" s="318">
        <f>SUM(AL1440*O1440)</f>
        <v>0</v>
      </c>
      <c r="AN1440" s="44"/>
      <c r="AO1440" s="317">
        <f>SUM(AN1440*O1440)</f>
        <v>0</v>
      </c>
      <c r="AP1440" s="43"/>
      <c r="AQ1440" s="318">
        <f>SUM(AP1440*O1440)</f>
        <v>0</v>
      </c>
      <c r="AR1440" s="44"/>
      <c r="AS1440" s="317">
        <f>SUM(AR1440*O1440)</f>
        <v>0</v>
      </c>
      <c r="AT1440" s="43"/>
      <c r="AU1440" s="318">
        <f>SUM(AT1440*O1440)</f>
        <v>0</v>
      </c>
      <c r="AV1440" s="44"/>
      <c r="AW1440" s="317">
        <f>SUM(AV1440*O1440)</f>
        <v>0</v>
      </c>
      <c r="AX1440" s="43"/>
      <c r="AY1440" s="318">
        <f>SUM(AX1440*O1440)</f>
        <v>0</v>
      </c>
      <c r="AZ1440" s="44"/>
      <c r="BA1440" s="317">
        <f>SUM(AZ1440*O1440)</f>
        <v>0</v>
      </c>
      <c r="BB1440" s="43"/>
      <c r="BC1440" s="318">
        <f>SUM(BB1440*O1440)</f>
        <v>0</v>
      </c>
      <c r="BD1440" s="44"/>
      <c r="BE1440" s="317">
        <f>SUM(BD1440*O1440)</f>
        <v>0</v>
      </c>
    </row>
    <row r="1441" spans="1:57" ht="25.5" x14ac:dyDescent="0.2">
      <c r="A1441" s="263">
        <v>510</v>
      </c>
      <c r="B1441" s="264" t="s">
        <v>61</v>
      </c>
      <c r="C1441" s="260" t="s">
        <v>4720</v>
      </c>
      <c r="D1441" s="315" t="s">
        <v>4052</v>
      </c>
      <c r="E1441" s="266" t="s">
        <v>11</v>
      </c>
      <c r="F1441" s="265">
        <v>1</v>
      </c>
      <c r="G1441" s="266"/>
      <c r="H1441" s="320" t="s">
        <v>4426</v>
      </c>
      <c r="I1441" s="266" t="s">
        <v>3747</v>
      </c>
      <c r="J1441" s="316" t="s">
        <v>4733</v>
      </c>
      <c r="K1441" s="263"/>
      <c r="L1441" s="267"/>
      <c r="M1441" s="267"/>
      <c r="N1441" s="267"/>
      <c r="O1441" s="360">
        <v>1.42</v>
      </c>
      <c r="P1441" s="371">
        <f>SUM(R1441,T1441,V1441,X1441,Z1441,AB1441,AD1441,AF1441,AH1441,AJ1441,AL1441,AN1441,AP1441,AR1441,AT1441,AV1441,AX1441,AZ1441,BB1441,BD1441)</f>
        <v>0</v>
      </c>
      <c r="Q1441" s="372">
        <f>SUM(P1441*O1441)</f>
        <v>0</v>
      </c>
      <c r="R1441" s="43"/>
      <c r="S1441" s="318">
        <f>SUM(R1441*O1441)</f>
        <v>0</v>
      </c>
      <c r="T1441" s="44"/>
      <c r="U1441" s="317">
        <f>SUM(T1441*O1441)</f>
        <v>0</v>
      </c>
      <c r="V1441" s="43"/>
      <c r="W1441" s="318">
        <f>SUM(V1441*O1441)</f>
        <v>0</v>
      </c>
      <c r="X1441" s="44"/>
      <c r="Y1441" s="317">
        <f>SUM(X1441*O1441)</f>
        <v>0</v>
      </c>
      <c r="Z1441" s="43"/>
      <c r="AA1441" s="318">
        <f>SUM(Z1441*O1441)</f>
        <v>0</v>
      </c>
      <c r="AB1441" s="44"/>
      <c r="AC1441" s="317">
        <f>SUM(AB1441*O1441)</f>
        <v>0</v>
      </c>
      <c r="AD1441" s="43"/>
      <c r="AE1441" s="318">
        <f>SUM(AD1441*O1441)</f>
        <v>0</v>
      </c>
      <c r="AF1441" s="44"/>
      <c r="AG1441" s="317">
        <f>SUM(AF1441*O1441)</f>
        <v>0</v>
      </c>
      <c r="AH1441" s="43"/>
      <c r="AI1441" s="318">
        <f>SUM(AH1441*O1441)</f>
        <v>0</v>
      </c>
      <c r="AJ1441" s="44"/>
      <c r="AK1441" s="317">
        <f>SUM(AJ1441*O1441)</f>
        <v>0</v>
      </c>
      <c r="AL1441" s="43"/>
      <c r="AM1441" s="318">
        <f>SUM(AL1441*O1441)</f>
        <v>0</v>
      </c>
      <c r="AN1441" s="44"/>
      <c r="AO1441" s="317">
        <f>SUM(AN1441*O1441)</f>
        <v>0</v>
      </c>
      <c r="AP1441" s="43"/>
      <c r="AQ1441" s="318">
        <f>SUM(AP1441*O1441)</f>
        <v>0</v>
      </c>
      <c r="AR1441" s="44"/>
      <c r="AS1441" s="317">
        <f>SUM(AR1441*O1441)</f>
        <v>0</v>
      </c>
      <c r="AT1441" s="43"/>
      <c r="AU1441" s="318">
        <f>SUM(AT1441*O1441)</f>
        <v>0</v>
      </c>
      <c r="AV1441" s="44"/>
      <c r="AW1441" s="317">
        <f>SUM(AV1441*O1441)</f>
        <v>0</v>
      </c>
      <c r="AX1441" s="43"/>
      <c r="AY1441" s="318">
        <f>SUM(AX1441*O1441)</f>
        <v>0</v>
      </c>
      <c r="AZ1441" s="44"/>
      <c r="BA1441" s="317">
        <f>SUM(AZ1441*O1441)</f>
        <v>0</v>
      </c>
      <c r="BB1441" s="43"/>
      <c r="BC1441" s="318">
        <f>SUM(BB1441*O1441)</f>
        <v>0</v>
      </c>
      <c r="BD1441" s="44"/>
      <c r="BE1441" s="317">
        <f>SUM(BD1441*O1441)</f>
        <v>0</v>
      </c>
    </row>
    <row r="1442" spans="1:57" ht="25.5" x14ac:dyDescent="0.2">
      <c r="A1442" s="263">
        <v>511</v>
      </c>
      <c r="B1442" s="264" t="s">
        <v>57</v>
      </c>
      <c r="C1442" s="260" t="s">
        <v>4721</v>
      </c>
      <c r="D1442" s="315" t="s">
        <v>4052</v>
      </c>
      <c r="E1442" s="266" t="s">
        <v>11</v>
      </c>
      <c r="F1442" s="265">
        <v>1</v>
      </c>
      <c r="G1442" s="266"/>
      <c r="H1442" s="320" t="s">
        <v>4487</v>
      </c>
      <c r="I1442" s="266" t="s">
        <v>3747</v>
      </c>
      <c r="J1442" s="316" t="s">
        <v>4733</v>
      </c>
      <c r="K1442" s="263"/>
      <c r="L1442" s="267"/>
      <c r="M1442" s="267"/>
      <c r="N1442" s="267"/>
      <c r="O1442" s="360">
        <v>2.21</v>
      </c>
      <c r="P1442" s="371">
        <f>SUM(R1442,T1442,V1442,X1442,Z1442,AB1442,AD1442,AF1442,AH1442,AJ1442,AL1442,AN1442,AP1442,AR1442,AT1442,AV1442,AX1442,AZ1442,BB1442,BD1442)</f>
        <v>0</v>
      </c>
      <c r="Q1442" s="372">
        <f>SUM(P1442*O1442)</f>
        <v>0</v>
      </c>
      <c r="R1442" s="43"/>
      <c r="S1442" s="318">
        <f>SUM(R1442*O1442)</f>
        <v>0</v>
      </c>
      <c r="T1442" s="44"/>
      <c r="U1442" s="317">
        <f>SUM(T1442*O1442)</f>
        <v>0</v>
      </c>
      <c r="V1442" s="43"/>
      <c r="W1442" s="318">
        <f>SUM(V1442*O1442)</f>
        <v>0</v>
      </c>
      <c r="X1442" s="44"/>
      <c r="Y1442" s="317">
        <f>SUM(X1442*O1442)</f>
        <v>0</v>
      </c>
      <c r="Z1442" s="43"/>
      <c r="AA1442" s="318">
        <f>SUM(Z1442*O1442)</f>
        <v>0</v>
      </c>
      <c r="AB1442" s="44"/>
      <c r="AC1442" s="317">
        <f>SUM(AB1442*O1442)</f>
        <v>0</v>
      </c>
      <c r="AD1442" s="43"/>
      <c r="AE1442" s="318">
        <f>SUM(AD1442*O1442)</f>
        <v>0</v>
      </c>
      <c r="AF1442" s="44"/>
      <c r="AG1442" s="317">
        <f>SUM(AF1442*O1442)</f>
        <v>0</v>
      </c>
      <c r="AH1442" s="43"/>
      <c r="AI1442" s="318">
        <f>SUM(AH1442*O1442)</f>
        <v>0</v>
      </c>
      <c r="AJ1442" s="44"/>
      <c r="AK1442" s="317">
        <f>SUM(AJ1442*O1442)</f>
        <v>0</v>
      </c>
      <c r="AL1442" s="43"/>
      <c r="AM1442" s="318">
        <f>SUM(AL1442*O1442)</f>
        <v>0</v>
      </c>
      <c r="AN1442" s="44"/>
      <c r="AO1442" s="317">
        <f>SUM(AN1442*O1442)</f>
        <v>0</v>
      </c>
      <c r="AP1442" s="43"/>
      <c r="AQ1442" s="318">
        <f>SUM(AP1442*O1442)</f>
        <v>0</v>
      </c>
      <c r="AR1442" s="44"/>
      <c r="AS1442" s="317">
        <f>SUM(AR1442*O1442)</f>
        <v>0</v>
      </c>
      <c r="AT1442" s="43"/>
      <c r="AU1442" s="318">
        <f>SUM(AT1442*O1442)</f>
        <v>0</v>
      </c>
      <c r="AV1442" s="44"/>
      <c r="AW1442" s="317">
        <f>SUM(AV1442*O1442)</f>
        <v>0</v>
      </c>
      <c r="AX1442" s="43"/>
      <c r="AY1442" s="318">
        <f>SUM(AX1442*O1442)</f>
        <v>0</v>
      </c>
      <c r="AZ1442" s="44"/>
      <c r="BA1442" s="317">
        <f>SUM(AZ1442*O1442)</f>
        <v>0</v>
      </c>
      <c r="BB1442" s="43"/>
      <c r="BC1442" s="318">
        <f>SUM(BB1442*O1442)</f>
        <v>0</v>
      </c>
      <c r="BD1442" s="44"/>
      <c r="BE1442" s="317">
        <f>SUM(BD1442*O1442)</f>
        <v>0</v>
      </c>
    </row>
    <row r="1443" spans="1:57" ht="25.5" x14ac:dyDescent="0.2">
      <c r="A1443" s="186">
        <v>511</v>
      </c>
      <c r="B1443" s="73" t="s">
        <v>57</v>
      </c>
      <c r="C1443" s="73" t="s">
        <v>58</v>
      </c>
      <c r="D1443" s="74" t="s">
        <v>901</v>
      </c>
      <c r="E1443" s="74" t="s">
        <v>11</v>
      </c>
      <c r="F1443" s="75">
        <v>1</v>
      </c>
      <c r="G1443" s="74" t="s">
        <v>1065</v>
      </c>
      <c r="H1443" s="76" t="s">
        <v>1065</v>
      </c>
      <c r="I1443" s="74" t="s">
        <v>3400</v>
      </c>
      <c r="J1443" s="24" t="s">
        <v>3132</v>
      </c>
      <c r="K1443" s="186">
        <v>1</v>
      </c>
      <c r="L1443" s="144">
        <v>3.12</v>
      </c>
      <c r="M1443" s="144">
        <v>3.28</v>
      </c>
      <c r="N1443" s="144">
        <v>3.44</v>
      </c>
      <c r="O1443" s="219">
        <v>3.54</v>
      </c>
      <c r="P1443" s="371">
        <f>SUM(R1443,T1443,V1443,X1443,Z1443,AB1443,AD1443,AF1443,AH1443,AJ1443,AL1443,AN1443,AP1443,AR1443,AT1443,AV1443,AX1443,AZ1443,BB1443,BD1443)</f>
        <v>0</v>
      </c>
      <c r="Q1443" s="372">
        <f>SUM(P1443*O1443)</f>
        <v>0</v>
      </c>
      <c r="R1443" s="43"/>
      <c r="S1443" s="318">
        <f>SUM(R1443*O1443)</f>
        <v>0</v>
      </c>
      <c r="T1443" s="44"/>
      <c r="U1443" s="317">
        <f>SUM(T1443*O1443)</f>
        <v>0</v>
      </c>
      <c r="V1443" s="43"/>
      <c r="W1443" s="318">
        <f>SUM(V1443*O1443)</f>
        <v>0</v>
      </c>
      <c r="X1443" s="44"/>
      <c r="Y1443" s="317">
        <f>SUM(X1443*O1443)</f>
        <v>0</v>
      </c>
      <c r="Z1443" s="43"/>
      <c r="AA1443" s="318">
        <f>SUM(Z1443*O1443)</f>
        <v>0</v>
      </c>
      <c r="AB1443" s="44"/>
      <c r="AC1443" s="317">
        <f>SUM(AB1443*O1443)</f>
        <v>0</v>
      </c>
      <c r="AD1443" s="43"/>
      <c r="AE1443" s="318">
        <f>SUM(AD1443*O1443)</f>
        <v>0</v>
      </c>
      <c r="AF1443" s="44"/>
      <c r="AG1443" s="317">
        <f>SUM(AF1443*O1443)</f>
        <v>0</v>
      </c>
      <c r="AH1443" s="43"/>
      <c r="AI1443" s="318">
        <f>SUM(AH1443*O1443)</f>
        <v>0</v>
      </c>
      <c r="AJ1443" s="44"/>
      <c r="AK1443" s="317">
        <f>SUM(AJ1443*O1443)</f>
        <v>0</v>
      </c>
      <c r="AL1443" s="43"/>
      <c r="AM1443" s="318">
        <f>SUM(AL1443*O1443)</f>
        <v>0</v>
      </c>
      <c r="AN1443" s="44"/>
      <c r="AO1443" s="317">
        <f>SUM(AN1443*O1443)</f>
        <v>0</v>
      </c>
      <c r="AP1443" s="43"/>
      <c r="AQ1443" s="318">
        <f>SUM(AP1443*O1443)</f>
        <v>0</v>
      </c>
      <c r="AR1443" s="44"/>
      <c r="AS1443" s="317">
        <f>SUM(AR1443*O1443)</f>
        <v>0</v>
      </c>
      <c r="AT1443" s="43"/>
      <c r="AU1443" s="318">
        <f>SUM(AT1443*O1443)</f>
        <v>0</v>
      </c>
      <c r="AV1443" s="44"/>
      <c r="AW1443" s="317">
        <f>SUM(AV1443*O1443)</f>
        <v>0</v>
      </c>
      <c r="AX1443" s="43"/>
      <c r="AY1443" s="318">
        <f>SUM(AX1443*O1443)</f>
        <v>0</v>
      </c>
      <c r="AZ1443" s="44"/>
      <c r="BA1443" s="317">
        <f>SUM(AZ1443*O1443)</f>
        <v>0</v>
      </c>
      <c r="BB1443" s="43"/>
      <c r="BC1443" s="318">
        <f>SUM(BB1443*O1443)</f>
        <v>0</v>
      </c>
      <c r="BD1443" s="44"/>
      <c r="BE1443" s="317">
        <f>SUM(BD1443*O1443)</f>
        <v>0</v>
      </c>
    </row>
    <row r="1444" spans="1:57" ht="25.5" x14ac:dyDescent="0.2">
      <c r="A1444" s="186">
        <v>512</v>
      </c>
      <c r="B1444" s="73" t="s">
        <v>57</v>
      </c>
      <c r="C1444" s="73" t="s">
        <v>60</v>
      </c>
      <c r="D1444" s="74" t="s">
        <v>901</v>
      </c>
      <c r="E1444" s="74" t="s">
        <v>11</v>
      </c>
      <c r="F1444" s="75">
        <v>1</v>
      </c>
      <c r="G1444" s="74" t="s">
        <v>3113</v>
      </c>
      <c r="H1444" s="76" t="s">
        <v>3113</v>
      </c>
      <c r="I1444" s="74" t="s">
        <v>3400</v>
      </c>
      <c r="J1444" s="24" t="s">
        <v>3132</v>
      </c>
      <c r="K1444" s="186">
        <v>1</v>
      </c>
      <c r="L1444" s="144">
        <v>4.4000000000000004</v>
      </c>
      <c r="M1444" s="144">
        <v>4.62</v>
      </c>
      <c r="N1444" s="144">
        <v>4.8499999999999996</v>
      </c>
      <c r="O1444" s="219">
        <v>5</v>
      </c>
      <c r="P1444" s="371">
        <f>SUM(R1444,T1444,V1444,X1444,Z1444,AB1444,AD1444,AF1444,AH1444,AJ1444,AL1444,AN1444,AP1444,AR1444,AT1444,AV1444,AX1444,AZ1444,BB1444,BD1444)</f>
        <v>0</v>
      </c>
      <c r="Q1444" s="372">
        <f>SUM(P1444*O1444)</f>
        <v>0</v>
      </c>
      <c r="R1444" s="43"/>
      <c r="S1444" s="318">
        <f>SUM(R1444*O1444)</f>
        <v>0</v>
      </c>
      <c r="T1444" s="44"/>
      <c r="U1444" s="317">
        <f>SUM(T1444*O1444)</f>
        <v>0</v>
      </c>
      <c r="V1444" s="43"/>
      <c r="W1444" s="318">
        <f>SUM(V1444*O1444)</f>
        <v>0</v>
      </c>
      <c r="X1444" s="44"/>
      <c r="Y1444" s="317">
        <f>SUM(X1444*O1444)</f>
        <v>0</v>
      </c>
      <c r="Z1444" s="43"/>
      <c r="AA1444" s="318">
        <f>SUM(Z1444*O1444)</f>
        <v>0</v>
      </c>
      <c r="AB1444" s="44"/>
      <c r="AC1444" s="317">
        <f>SUM(AB1444*O1444)</f>
        <v>0</v>
      </c>
      <c r="AD1444" s="43"/>
      <c r="AE1444" s="318">
        <f>SUM(AD1444*O1444)</f>
        <v>0</v>
      </c>
      <c r="AF1444" s="44"/>
      <c r="AG1444" s="317">
        <f>SUM(AF1444*O1444)</f>
        <v>0</v>
      </c>
      <c r="AH1444" s="43"/>
      <c r="AI1444" s="318">
        <f>SUM(AH1444*O1444)</f>
        <v>0</v>
      </c>
      <c r="AJ1444" s="44"/>
      <c r="AK1444" s="317">
        <f>SUM(AJ1444*O1444)</f>
        <v>0</v>
      </c>
      <c r="AL1444" s="43"/>
      <c r="AM1444" s="318">
        <f>SUM(AL1444*O1444)</f>
        <v>0</v>
      </c>
      <c r="AN1444" s="44"/>
      <c r="AO1444" s="317">
        <f>SUM(AN1444*O1444)</f>
        <v>0</v>
      </c>
      <c r="AP1444" s="43"/>
      <c r="AQ1444" s="318">
        <f>SUM(AP1444*O1444)</f>
        <v>0</v>
      </c>
      <c r="AR1444" s="44"/>
      <c r="AS1444" s="317">
        <f>SUM(AR1444*O1444)</f>
        <v>0</v>
      </c>
      <c r="AT1444" s="43"/>
      <c r="AU1444" s="318">
        <f>SUM(AT1444*O1444)</f>
        <v>0</v>
      </c>
      <c r="AV1444" s="44"/>
      <c r="AW1444" s="317">
        <f>SUM(AV1444*O1444)</f>
        <v>0</v>
      </c>
      <c r="AX1444" s="43"/>
      <c r="AY1444" s="318">
        <f>SUM(AX1444*O1444)</f>
        <v>0</v>
      </c>
      <c r="AZ1444" s="44"/>
      <c r="BA1444" s="317">
        <f>SUM(AZ1444*O1444)</f>
        <v>0</v>
      </c>
      <c r="BB1444" s="43"/>
      <c r="BC1444" s="318">
        <f>SUM(BB1444*O1444)</f>
        <v>0</v>
      </c>
      <c r="BD1444" s="44"/>
      <c r="BE1444" s="317">
        <f>SUM(BD1444*O1444)</f>
        <v>0</v>
      </c>
    </row>
    <row r="1445" spans="1:57" ht="25.5" x14ac:dyDescent="0.2">
      <c r="A1445" s="263">
        <v>512</v>
      </c>
      <c r="B1445" s="264" t="s">
        <v>57</v>
      </c>
      <c r="C1445" s="260" t="s">
        <v>4722</v>
      </c>
      <c r="D1445" s="315" t="s">
        <v>737</v>
      </c>
      <c r="E1445" s="266" t="s">
        <v>11</v>
      </c>
      <c r="F1445" s="265">
        <v>1</v>
      </c>
      <c r="G1445" s="266" t="s">
        <v>4632</v>
      </c>
      <c r="H1445" s="320" t="s">
        <v>4427</v>
      </c>
      <c r="I1445" s="266" t="s">
        <v>3747</v>
      </c>
      <c r="J1445" s="316" t="s">
        <v>4733</v>
      </c>
      <c r="K1445" s="263"/>
      <c r="L1445" s="267"/>
      <c r="M1445" s="267"/>
      <c r="N1445" s="267"/>
      <c r="O1445" s="360">
        <v>5.31</v>
      </c>
      <c r="P1445" s="371">
        <f>SUM(R1445,T1445,V1445,X1445,Z1445,AB1445,AD1445,AF1445,AH1445,AJ1445,AL1445,AN1445,AP1445,AR1445,AT1445,AV1445,AX1445,AZ1445,BB1445,BD1445)</f>
        <v>0</v>
      </c>
      <c r="Q1445" s="372">
        <f>SUM(P1445*O1445)</f>
        <v>0</v>
      </c>
      <c r="R1445" s="43"/>
      <c r="S1445" s="318">
        <f>SUM(R1445*O1445)</f>
        <v>0</v>
      </c>
      <c r="T1445" s="44"/>
      <c r="U1445" s="317">
        <f>SUM(T1445*O1445)</f>
        <v>0</v>
      </c>
      <c r="V1445" s="43"/>
      <c r="W1445" s="318">
        <f>SUM(V1445*O1445)</f>
        <v>0</v>
      </c>
      <c r="X1445" s="44"/>
      <c r="Y1445" s="317">
        <f>SUM(X1445*O1445)</f>
        <v>0</v>
      </c>
      <c r="Z1445" s="43"/>
      <c r="AA1445" s="318">
        <f>SUM(Z1445*O1445)</f>
        <v>0</v>
      </c>
      <c r="AB1445" s="44"/>
      <c r="AC1445" s="317">
        <f>SUM(AB1445*O1445)</f>
        <v>0</v>
      </c>
      <c r="AD1445" s="43"/>
      <c r="AE1445" s="318">
        <f>SUM(AD1445*O1445)</f>
        <v>0</v>
      </c>
      <c r="AF1445" s="44"/>
      <c r="AG1445" s="317">
        <f>SUM(AF1445*O1445)</f>
        <v>0</v>
      </c>
      <c r="AH1445" s="43"/>
      <c r="AI1445" s="318">
        <f>SUM(AH1445*O1445)</f>
        <v>0</v>
      </c>
      <c r="AJ1445" s="44"/>
      <c r="AK1445" s="317">
        <f>SUM(AJ1445*O1445)</f>
        <v>0</v>
      </c>
      <c r="AL1445" s="43"/>
      <c r="AM1445" s="318">
        <f>SUM(AL1445*O1445)</f>
        <v>0</v>
      </c>
      <c r="AN1445" s="44"/>
      <c r="AO1445" s="317">
        <f>SUM(AN1445*O1445)</f>
        <v>0</v>
      </c>
      <c r="AP1445" s="43"/>
      <c r="AQ1445" s="318">
        <f>SUM(AP1445*O1445)</f>
        <v>0</v>
      </c>
      <c r="AR1445" s="44"/>
      <c r="AS1445" s="317">
        <f>SUM(AR1445*O1445)</f>
        <v>0</v>
      </c>
      <c r="AT1445" s="43"/>
      <c r="AU1445" s="318">
        <f>SUM(AT1445*O1445)</f>
        <v>0</v>
      </c>
      <c r="AV1445" s="44"/>
      <c r="AW1445" s="317">
        <f>SUM(AV1445*O1445)</f>
        <v>0</v>
      </c>
      <c r="AX1445" s="43"/>
      <c r="AY1445" s="318">
        <f>SUM(AX1445*O1445)</f>
        <v>0</v>
      </c>
      <c r="AZ1445" s="44"/>
      <c r="BA1445" s="317">
        <f>SUM(AZ1445*O1445)</f>
        <v>0</v>
      </c>
      <c r="BB1445" s="43"/>
      <c r="BC1445" s="318">
        <f>SUM(BB1445*O1445)</f>
        <v>0</v>
      </c>
      <c r="BD1445" s="44"/>
      <c r="BE1445" s="317">
        <f>SUM(BD1445*O1445)</f>
        <v>0</v>
      </c>
    </row>
    <row r="1446" spans="1:57" ht="25.5" x14ac:dyDescent="0.2">
      <c r="A1446" s="187">
        <v>512</v>
      </c>
      <c r="B1446" s="25" t="s">
        <v>57</v>
      </c>
      <c r="C1446" s="25" t="s">
        <v>60</v>
      </c>
      <c r="D1446" s="29" t="s">
        <v>2276</v>
      </c>
      <c r="E1446" s="28" t="s">
        <v>11</v>
      </c>
      <c r="F1446" s="188">
        <v>1</v>
      </c>
      <c r="G1446" s="28" t="s">
        <v>2279</v>
      </c>
      <c r="H1446" s="89">
        <v>11160</v>
      </c>
      <c r="I1446" s="29" t="s">
        <v>3404</v>
      </c>
      <c r="J1446" s="79" t="s">
        <v>2338</v>
      </c>
      <c r="K1446" s="187">
        <v>2</v>
      </c>
      <c r="L1446" s="146">
        <v>8.25</v>
      </c>
      <c r="M1446" s="80">
        <v>8.25</v>
      </c>
      <c r="N1446" s="80">
        <v>8.25</v>
      </c>
      <c r="O1446" s="223">
        <v>8.25</v>
      </c>
      <c r="P1446" s="371">
        <f>SUM(R1446,T1446,V1446,X1446,Z1446,AB1446,AD1446,AF1446,AH1446,AJ1446,AL1446,AN1446,AP1446,AR1446,AT1446,AV1446,AX1446,AZ1446,BB1446,BD1446)</f>
        <v>0</v>
      </c>
      <c r="Q1446" s="372">
        <f>SUM(P1446*O1446)</f>
        <v>0</v>
      </c>
      <c r="R1446" s="43"/>
      <c r="S1446" s="318">
        <f>SUM(R1446*O1446)</f>
        <v>0</v>
      </c>
      <c r="T1446" s="44"/>
      <c r="U1446" s="317">
        <f>SUM(T1446*O1446)</f>
        <v>0</v>
      </c>
      <c r="V1446" s="43"/>
      <c r="W1446" s="318">
        <f>SUM(V1446*O1446)</f>
        <v>0</v>
      </c>
      <c r="X1446" s="44"/>
      <c r="Y1446" s="317">
        <f>SUM(X1446*O1446)</f>
        <v>0</v>
      </c>
      <c r="Z1446" s="43"/>
      <c r="AA1446" s="318">
        <f>SUM(Z1446*O1446)</f>
        <v>0</v>
      </c>
      <c r="AB1446" s="44"/>
      <c r="AC1446" s="317">
        <f>SUM(AB1446*O1446)</f>
        <v>0</v>
      </c>
      <c r="AD1446" s="43"/>
      <c r="AE1446" s="318">
        <f>SUM(AD1446*O1446)</f>
        <v>0</v>
      </c>
      <c r="AF1446" s="44"/>
      <c r="AG1446" s="317">
        <f>SUM(AF1446*O1446)</f>
        <v>0</v>
      </c>
      <c r="AH1446" s="43"/>
      <c r="AI1446" s="318">
        <f>SUM(AH1446*O1446)</f>
        <v>0</v>
      </c>
      <c r="AJ1446" s="44"/>
      <c r="AK1446" s="317">
        <f>SUM(AJ1446*O1446)</f>
        <v>0</v>
      </c>
      <c r="AL1446" s="43"/>
      <c r="AM1446" s="318">
        <f>SUM(AL1446*O1446)</f>
        <v>0</v>
      </c>
      <c r="AN1446" s="44"/>
      <c r="AO1446" s="317">
        <f>SUM(AN1446*O1446)</f>
        <v>0</v>
      </c>
      <c r="AP1446" s="43"/>
      <c r="AQ1446" s="318">
        <f>SUM(AP1446*O1446)</f>
        <v>0</v>
      </c>
      <c r="AR1446" s="44"/>
      <c r="AS1446" s="317">
        <f>SUM(AR1446*O1446)</f>
        <v>0</v>
      </c>
      <c r="AT1446" s="43"/>
      <c r="AU1446" s="318">
        <f>SUM(AT1446*O1446)</f>
        <v>0</v>
      </c>
      <c r="AV1446" s="44"/>
      <c r="AW1446" s="317">
        <f>SUM(AV1446*O1446)</f>
        <v>0</v>
      </c>
      <c r="AX1446" s="43"/>
      <c r="AY1446" s="318">
        <f>SUM(AX1446*O1446)</f>
        <v>0</v>
      </c>
      <c r="AZ1446" s="44"/>
      <c r="BA1446" s="317">
        <f>SUM(AZ1446*O1446)</f>
        <v>0</v>
      </c>
      <c r="BB1446" s="43"/>
      <c r="BC1446" s="318">
        <f>SUM(BB1446*O1446)</f>
        <v>0</v>
      </c>
      <c r="BD1446" s="44"/>
      <c r="BE1446" s="317">
        <f>SUM(BD1446*O1446)</f>
        <v>0</v>
      </c>
    </row>
    <row r="1447" spans="1:57" ht="25.5" x14ac:dyDescent="0.2">
      <c r="A1447" s="187">
        <v>513</v>
      </c>
      <c r="B1447" s="25" t="s">
        <v>57</v>
      </c>
      <c r="C1447" s="25" t="s">
        <v>59</v>
      </c>
      <c r="D1447" s="29" t="s">
        <v>726</v>
      </c>
      <c r="E1447" s="28" t="s">
        <v>11</v>
      </c>
      <c r="F1447" s="188">
        <v>1</v>
      </c>
      <c r="G1447" s="28">
        <v>74701</v>
      </c>
      <c r="H1447" s="89">
        <v>11010</v>
      </c>
      <c r="I1447" s="29" t="s">
        <v>3404</v>
      </c>
      <c r="J1447" s="79" t="s">
        <v>2338</v>
      </c>
      <c r="K1447" s="187">
        <v>1</v>
      </c>
      <c r="L1447" s="80">
        <v>15.49</v>
      </c>
      <c r="M1447" s="80">
        <v>15.49</v>
      </c>
      <c r="N1447" s="80">
        <v>15.49</v>
      </c>
      <c r="O1447" s="223">
        <v>15.49</v>
      </c>
      <c r="P1447" s="371">
        <f>SUM(R1447,T1447,V1447,X1447,Z1447,AB1447,AD1447,AF1447,AH1447,AJ1447,AL1447,AN1447,AP1447,AR1447,AT1447,AV1447,AX1447,AZ1447,BB1447,BD1447)</f>
        <v>0</v>
      </c>
      <c r="Q1447" s="372">
        <f>SUM(P1447*O1447)</f>
        <v>0</v>
      </c>
      <c r="R1447" s="43"/>
      <c r="S1447" s="318">
        <f>SUM(R1447*O1447)</f>
        <v>0</v>
      </c>
      <c r="T1447" s="44"/>
      <c r="U1447" s="317">
        <f>SUM(T1447*O1447)</f>
        <v>0</v>
      </c>
      <c r="V1447" s="43"/>
      <c r="W1447" s="318">
        <f>SUM(V1447*O1447)</f>
        <v>0</v>
      </c>
      <c r="X1447" s="44"/>
      <c r="Y1447" s="317">
        <f>SUM(X1447*O1447)</f>
        <v>0</v>
      </c>
      <c r="Z1447" s="43"/>
      <c r="AA1447" s="318">
        <f>SUM(Z1447*O1447)</f>
        <v>0</v>
      </c>
      <c r="AB1447" s="44"/>
      <c r="AC1447" s="317">
        <f>SUM(AB1447*O1447)</f>
        <v>0</v>
      </c>
      <c r="AD1447" s="43"/>
      <c r="AE1447" s="318">
        <f>SUM(AD1447*O1447)</f>
        <v>0</v>
      </c>
      <c r="AF1447" s="44"/>
      <c r="AG1447" s="317">
        <f>SUM(AF1447*O1447)</f>
        <v>0</v>
      </c>
      <c r="AH1447" s="43"/>
      <c r="AI1447" s="318">
        <f>SUM(AH1447*O1447)</f>
        <v>0</v>
      </c>
      <c r="AJ1447" s="44"/>
      <c r="AK1447" s="317">
        <f>SUM(AJ1447*O1447)</f>
        <v>0</v>
      </c>
      <c r="AL1447" s="43"/>
      <c r="AM1447" s="318">
        <f>SUM(AL1447*O1447)</f>
        <v>0</v>
      </c>
      <c r="AN1447" s="44"/>
      <c r="AO1447" s="317">
        <f>SUM(AN1447*O1447)</f>
        <v>0</v>
      </c>
      <c r="AP1447" s="43"/>
      <c r="AQ1447" s="318">
        <f>SUM(AP1447*O1447)</f>
        <v>0</v>
      </c>
      <c r="AR1447" s="44"/>
      <c r="AS1447" s="317">
        <f>SUM(AR1447*O1447)</f>
        <v>0</v>
      </c>
      <c r="AT1447" s="43"/>
      <c r="AU1447" s="318">
        <f>SUM(AT1447*O1447)</f>
        <v>0</v>
      </c>
      <c r="AV1447" s="44"/>
      <c r="AW1447" s="317">
        <f>SUM(AV1447*O1447)</f>
        <v>0</v>
      </c>
      <c r="AX1447" s="43"/>
      <c r="AY1447" s="318">
        <f>SUM(AX1447*O1447)</f>
        <v>0</v>
      </c>
      <c r="AZ1447" s="44"/>
      <c r="BA1447" s="317">
        <f>SUM(AZ1447*O1447)</f>
        <v>0</v>
      </c>
      <c r="BB1447" s="43"/>
      <c r="BC1447" s="318">
        <f>SUM(BB1447*O1447)</f>
        <v>0</v>
      </c>
      <c r="BD1447" s="44"/>
      <c r="BE1447" s="317">
        <f>SUM(BD1447*O1447)</f>
        <v>0</v>
      </c>
    </row>
    <row r="1448" spans="1:57" ht="25.5" x14ac:dyDescent="0.2">
      <c r="A1448" s="186">
        <v>513</v>
      </c>
      <c r="B1448" s="73" t="s">
        <v>57</v>
      </c>
      <c r="C1448" s="73" t="s">
        <v>59</v>
      </c>
      <c r="D1448" s="74" t="s">
        <v>1112</v>
      </c>
      <c r="E1448" s="74" t="s">
        <v>11</v>
      </c>
      <c r="F1448" s="75">
        <v>1</v>
      </c>
      <c r="G1448" s="74" t="s">
        <v>900</v>
      </c>
      <c r="H1448" s="76" t="s">
        <v>900</v>
      </c>
      <c r="I1448" s="74" t="s">
        <v>3400</v>
      </c>
      <c r="J1448" s="24" t="s">
        <v>3132</v>
      </c>
      <c r="K1448" s="186">
        <v>2</v>
      </c>
      <c r="L1448" s="144">
        <v>16.579999999999998</v>
      </c>
      <c r="M1448" s="144">
        <v>17.41</v>
      </c>
      <c r="N1448" s="77">
        <v>17.41</v>
      </c>
      <c r="O1448" s="219">
        <v>18.28</v>
      </c>
      <c r="P1448" s="371">
        <f>SUM(R1448,T1448,V1448,X1448,Z1448,AB1448,AD1448,AF1448,AH1448,AJ1448,AL1448,AN1448,AP1448,AR1448,AT1448,AV1448,AX1448,AZ1448,BB1448,BD1448)</f>
        <v>0</v>
      </c>
      <c r="Q1448" s="372">
        <f>SUM(P1448*O1448)</f>
        <v>0</v>
      </c>
      <c r="R1448" s="43"/>
      <c r="S1448" s="318">
        <f>SUM(R1448*O1448)</f>
        <v>0</v>
      </c>
      <c r="T1448" s="44"/>
      <c r="U1448" s="317">
        <f>SUM(T1448*O1448)</f>
        <v>0</v>
      </c>
      <c r="V1448" s="43"/>
      <c r="W1448" s="318">
        <f>SUM(V1448*O1448)</f>
        <v>0</v>
      </c>
      <c r="X1448" s="44"/>
      <c r="Y1448" s="317">
        <f>SUM(X1448*O1448)</f>
        <v>0</v>
      </c>
      <c r="Z1448" s="43"/>
      <c r="AA1448" s="318">
        <f>SUM(Z1448*O1448)</f>
        <v>0</v>
      </c>
      <c r="AB1448" s="44"/>
      <c r="AC1448" s="317">
        <f>SUM(AB1448*O1448)</f>
        <v>0</v>
      </c>
      <c r="AD1448" s="43"/>
      <c r="AE1448" s="318">
        <f>SUM(AD1448*O1448)</f>
        <v>0</v>
      </c>
      <c r="AF1448" s="44"/>
      <c r="AG1448" s="317">
        <f>SUM(AF1448*O1448)</f>
        <v>0</v>
      </c>
      <c r="AH1448" s="43"/>
      <c r="AI1448" s="318">
        <f>SUM(AH1448*O1448)</f>
        <v>0</v>
      </c>
      <c r="AJ1448" s="44"/>
      <c r="AK1448" s="317">
        <f>SUM(AJ1448*O1448)</f>
        <v>0</v>
      </c>
      <c r="AL1448" s="43"/>
      <c r="AM1448" s="318">
        <f>SUM(AL1448*O1448)</f>
        <v>0</v>
      </c>
      <c r="AN1448" s="44"/>
      <c r="AO1448" s="317">
        <f>SUM(AN1448*O1448)</f>
        <v>0</v>
      </c>
      <c r="AP1448" s="43"/>
      <c r="AQ1448" s="318">
        <f>SUM(AP1448*O1448)</f>
        <v>0</v>
      </c>
      <c r="AR1448" s="44"/>
      <c r="AS1448" s="317">
        <f>SUM(AR1448*O1448)</f>
        <v>0</v>
      </c>
      <c r="AT1448" s="43"/>
      <c r="AU1448" s="318">
        <f>SUM(AT1448*O1448)</f>
        <v>0</v>
      </c>
      <c r="AV1448" s="44"/>
      <c r="AW1448" s="317">
        <f>SUM(AV1448*O1448)</f>
        <v>0</v>
      </c>
      <c r="AX1448" s="43"/>
      <c r="AY1448" s="318">
        <f>SUM(AX1448*O1448)</f>
        <v>0</v>
      </c>
      <c r="AZ1448" s="44"/>
      <c r="BA1448" s="317">
        <f>SUM(AZ1448*O1448)</f>
        <v>0</v>
      </c>
      <c r="BB1448" s="43"/>
      <c r="BC1448" s="318">
        <f>SUM(BB1448*O1448)</f>
        <v>0</v>
      </c>
      <c r="BD1448" s="44"/>
      <c r="BE1448" s="317">
        <f>SUM(BD1448*O1448)</f>
        <v>0</v>
      </c>
    </row>
    <row r="1449" spans="1:57" ht="25.5" x14ac:dyDescent="0.2">
      <c r="A1449" s="81">
        <v>513</v>
      </c>
      <c r="B1449" s="82" t="s">
        <v>57</v>
      </c>
      <c r="C1449" s="82" t="s">
        <v>59</v>
      </c>
      <c r="D1449" s="83" t="s">
        <v>3319</v>
      </c>
      <c r="E1449" s="84" t="s">
        <v>2350</v>
      </c>
      <c r="F1449" s="84">
        <v>1</v>
      </c>
      <c r="G1449" s="84" t="s">
        <v>2539</v>
      </c>
      <c r="H1449" s="22" t="s">
        <v>2540</v>
      </c>
      <c r="I1449" s="34">
        <v>57681</v>
      </c>
      <c r="J1449" s="86" t="s">
        <v>1074</v>
      </c>
      <c r="K1449" s="81">
        <v>3</v>
      </c>
      <c r="L1449" s="87">
        <v>21.46</v>
      </c>
      <c r="M1449" s="155">
        <v>24.85</v>
      </c>
      <c r="N1449" s="87">
        <v>24.85</v>
      </c>
      <c r="O1449" s="362">
        <v>22.36</v>
      </c>
      <c r="P1449" s="371">
        <f>SUM(R1449,T1449,V1449,X1449,Z1449,AB1449,AD1449,AF1449,AH1449,AJ1449,AL1449,AN1449,AP1449,AR1449,AT1449,AV1449,AX1449,AZ1449,BB1449,BD1449)</f>
        <v>0</v>
      </c>
      <c r="Q1449" s="372">
        <f>SUM(P1449*O1449)</f>
        <v>0</v>
      </c>
      <c r="R1449" s="43"/>
      <c r="S1449" s="318">
        <f>SUM(R1449*O1449)</f>
        <v>0</v>
      </c>
      <c r="T1449" s="44"/>
      <c r="U1449" s="317">
        <f>SUM(T1449*O1449)</f>
        <v>0</v>
      </c>
      <c r="V1449" s="43"/>
      <c r="W1449" s="318">
        <f>SUM(V1449*O1449)</f>
        <v>0</v>
      </c>
      <c r="X1449" s="44"/>
      <c r="Y1449" s="317">
        <f>SUM(X1449*O1449)</f>
        <v>0</v>
      </c>
      <c r="Z1449" s="43"/>
      <c r="AA1449" s="318">
        <f>SUM(Z1449*O1449)</f>
        <v>0</v>
      </c>
      <c r="AB1449" s="44"/>
      <c r="AC1449" s="317">
        <f>SUM(AB1449*O1449)</f>
        <v>0</v>
      </c>
      <c r="AD1449" s="43"/>
      <c r="AE1449" s="318">
        <f>SUM(AD1449*O1449)</f>
        <v>0</v>
      </c>
      <c r="AF1449" s="44"/>
      <c r="AG1449" s="317">
        <f>SUM(AF1449*O1449)</f>
        <v>0</v>
      </c>
      <c r="AH1449" s="43"/>
      <c r="AI1449" s="318">
        <f>SUM(AH1449*O1449)</f>
        <v>0</v>
      </c>
      <c r="AJ1449" s="44"/>
      <c r="AK1449" s="317">
        <f>SUM(AJ1449*O1449)</f>
        <v>0</v>
      </c>
      <c r="AL1449" s="43"/>
      <c r="AM1449" s="318">
        <f>SUM(AL1449*O1449)</f>
        <v>0</v>
      </c>
      <c r="AN1449" s="44"/>
      <c r="AO1449" s="317">
        <f>SUM(AN1449*O1449)</f>
        <v>0</v>
      </c>
      <c r="AP1449" s="43"/>
      <c r="AQ1449" s="318">
        <f>SUM(AP1449*O1449)</f>
        <v>0</v>
      </c>
      <c r="AR1449" s="44"/>
      <c r="AS1449" s="317">
        <f>SUM(AR1449*O1449)</f>
        <v>0</v>
      </c>
      <c r="AT1449" s="43"/>
      <c r="AU1449" s="318">
        <f>SUM(AT1449*O1449)</f>
        <v>0</v>
      </c>
      <c r="AV1449" s="44"/>
      <c r="AW1449" s="317">
        <f>SUM(AV1449*O1449)</f>
        <v>0</v>
      </c>
      <c r="AX1449" s="43"/>
      <c r="AY1449" s="318">
        <f>SUM(AX1449*O1449)</f>
        <v>0</v>
      </c>
      <c r="AZ1449" s="44"/>
      <c r="BA1449" s="317">
        <f>SUM(AZ1449*O1449)</f>
        <v>0</v>
      </c>
      <c r="BB1449" s="43"/>
      <c r="BC1449" s="318">
        <f>SUM(BB1449*O1449)</f>
        <v>0</v>
      </c>
      <c r="BD1449" s="44"/>
      <c r="BE1449" s="317">
        <f>SUM(BD1449*O1449)</f>
        <v>0</v>
      </c>
    </row>
    <row r="1450" spans="1:57" ht="25.5" x14ac:dyDescent="0.2">
      <c r="A1450" s="263">
        <v>514</v>
      </c>
      <c r="B1450" s="264" t="s">
        <v>6</v>
      </c>
      <c r="C1450" s="260" t="s">
        <v>4723</v>
      </c>
      <c r="D1450" s="315" t="s">
        <v>737</v>
      </c>
      <c r="E1450" s="266" t="s">
        <v>2340</v>
      </c>
      <c r="F1450" s="265">
        <v>5000</v>
      </c>
      <c r="G1450" s="266" t="s">
        <v>4633</v>
      </c>
      <c r="H1450" s="320" t="s">
        <v>4428</v>
      </c>
      <c r="I1450" s="266" t="s">
        <v>3747</v>
      </c>
      <c r="J1450" s="316" t="s">
        <v>4733</v>
      </c>
      <c r="K1450" s="263"/>
      <c r="L1450" s="267"/>
      <c r="M1450" s="267"/>
      <c r="N1450" s="267"/>
      <c r="O1450" s="360">
        <v>0.72</v>
      </c>
      <c r="P1450" s="371">
        <f>SUM(R1450,T1450,V1450,X1450,Z1450,AB1450,AD1450,AF1450,AH1450,AJ1450,AL1450,AN1450,AP1450,AR1450,AT1450,AV1450,AX1450,AZ1450,BB1450,BD1450)</f>
        <v>0</v>
      </c>
      <c r="Q1450" s="372">
        <f>SUM(P1450*O1450)</f>
        <v>0</v>
      </c>
      <c r="R1450" s="43"/>
      <c r="S1450" s="318">
        <f>SUM(R1450*O1450)</f>
        <v>0</v>
      </c>
      <c r="T1450" s="44"/>
      <c r="U1450" s="317">
        <f>SUM(T1450*O1450)</f>
        <v>0</v>
      </c>
      <c r="V1450" s="43"/>
      <c r="W1450" s="318">
        <f>SUM(V1450*O1450)</f>
        <v>0</v>
      </c>
      <c r="X1450" s="44"/>
      <c r="Y1450" s="317">
        <f>SUM(X1450*O1450)</f>
        <v>0</v>
      </c>
      <c r="Z1450" s="43"/>
      <c r="AA1450" s="318">
        <f>SUM(Z1450*O1450)</f>
        <v>0</v>
      </c>
      <c r="AB1450" s="44"/>
      <c r="AC1450" s="317">
        <f>SUM(AB1450*O1450)</f>
        <v>0</v>
      </c>
      <c r="AD1450" s="43"/>
      <c r="AE1450" s="318">
        <f>SUM(AD1450*O1450)</f>
        <v>0</v>
      </c>
      <c r="AF1450" s="44"/>
      <c r="AG1450" s="317">
        <f>SUM(AF1450*O1450)</f>
        <v>0</v>
      </c>
      <c r="AH1450" s="43"/>
      <c r="AI1450" s="318">
        <f>SUM(AH1450*O1450)</f>
        <v>0</v>
      </c>
      <c r="AJ1450" s="44"/>
      <c r="AK1450" s="317">
        <f>SUM(AJ1450*O1450)</f>
        <v>0</v>
      </c>
      <c r="AL1450" s="43"/>
      <c r="AM1450" s="318">
        <f>SUM(AL1450*O1450)</f>
        <v>0</v>
      </c>
      <c r="AN1450" s="44"/>
      <c r="AO1450" s="317">
        <f>SUM(AN1450*O1450)</f>
        <v>0</v>
      </c>
      <c r="AP1450" s="43"/>
      <c r="AQ1450" s="318">
        <f>SUM(AP1450*O1450)</f>
        <v>0</v>
      </c>
      <c r="AR1450" s="44"/>
      <c r="AS1450" s="317">
        <f>SUM(AR1450*O1450)</f>
        <v>0</v>
      </c>
      <c r="AT1450" s="43"/>
      <c r="AU1450" s="318">
        <f>SUM(AT1450*O1450)</f>
        <v>0</v>
      </c>
      <c r="AV1450" s="44"/>
      <c r="AW1450" s="317">
        <f>SUM(AV1450*O1450)</f>
        <v>0</v>
      </c>
      <c r="AX1450" s="43"/>
      <c r="AY1450" s="318">
        <f>SUM(AX1450*O1450)</f>
        <v>0</v>
      </c>
      <c r="AZ1450" s="44"/>
      <c r="BA1450" s="317">
        <f>SUM(AZ1450*O1450)</f>
        <v>0</v>
      </c>
      <c r="BB1450" s="43"/>
      <c r="BC1450" s="318">
        <f>SUM(BB1450*O1450)</f>
        <v>0</v>
      </c>
      <c r="BD1450" s="44"/>
      <c r="BE1450" s="317">
        <f>SUM(BD1450*O1450)</f>
        <v>0</v>
      </c>
    </row>
    <row r="1451" spans="1:57" x14ac:dyDescent="0.2">
      <c r="A1451" s="186">
        <v>514</v>
      </c>
      <c r="B1451" s="73" t="s">
        <v>6</v>
      </c>
      <c r="C1451" s="73" t="s">
        <v>56</v>
      </c>
      <c r="D1451" s="74" t="s">
        <v>901</v>
      </c>
      <c r="E1451" s="74" t="s">
        <v>919</v>
      </c>
      <c r="F1451" s="75">
        <v>5000</v>
      </c>
      <c r="G1451" s="74" t="s">
        <v>1066</v>
      </c>
      <c r="H1451" s="76" t="s">
        <v>1066</v>
      </c>
      <c r="I1451" s="74" t="s">
        <v>3400</v>
      </c>
      <c r="J1451" s="24" t="s">
        <v>3132</v>
      </c>
      <c r="K1451" s="186">
        <v>1</v>
      </c>
      <c r="L1451" s="144">
        <v>1</v>
      </c>
      <c r="M1451" s="77">
        <v>1</v>
      </c>
      <c r="N1451" s="77">
        <v>1</v>
      </c>
      <c r="O1451" s="220">
        <v>1</v>
      </c>
      <c r="P1451" s="371">
        <f>SUM(R1451,T1451,V1451,X1451,Z1451,AB1451,AD1451,AF1451,AH1451,AJ1451,AL1451,AN1451,AP1451,AR1451,AT1451,AV1451,AX1451,AZ1451,BB1451,BD1451)</f>
        <v>0</v>
      </c>
      <c r="Q1451" s="372">
        <f>SUM(P1451*O1451)</f>
        <v>0</v>
      </c>
      <c r="R1451" s="43"/>
      <c r="S1451" s="318">
        <f>SUM(R1451*O1451)</f>
        <v>0</v>
      </c>
      <c r="T1451" s="44"/>
      <c r="U1451" s="317">
        <f>SUM(T1451*O1451)</f>
        <v>0</v>
      </c>
      <c r="V1451" s="43"/>
      <c r="W1451" s="318">
        <f>SUM(V1451*O1451)</f>
        <v>0</v>
      </c>
      <c r="X1451" s="44"/>
      <c r="Y1451" s="317">
        <f>SUM(X1451*O1451)</f>
        <v>0</v>
      </c>
      <c r="Z1451" s="43"/>
      <c r="AA1451" s="318">
        <f>SUM(Z1451*O1451)</f>
        <v>0</v>
      </c>
      <c r="AB1451" s="44"/>
      <c r="AC1451" s="317">
        <f>SUM(AB1451*O1451)</f>
        <v>0</v>
      </c>
      <c r="AD1451" s="43"/>
      <c r="AE1451" s="318">
        <f>SUM(AD1451*O1451)</f>
        <v>0</v>
      </c>
      <c r="AF1451" s="44"/>
      <c r="AG1451" s="317">
        <f>SUM(AF1451*O1451)</f>
        <v>0</v>
      </c>
      <c r="AH1451" s="43"/>
      <c r="AI1451" s="318">
        <f>SUM(AH1451*O1451)</f>
        <v>0</v>
      </c>
      <c r="AJ1451" s="44"/>
      <c r="AK1451" s="317">
        <f>SUM(AJ1451*O1451)</f>
        <v>0</v>
      </c>
      <c r="AL1451" s="43"/>
      <c r="AM1451" s="318">
        <f>SUM(AL1451*O1451)</f>
        <v>0</v>
      </c>
      <c r="AN1451" s="44"/>
      <c r="AO1451" s="317">
        <f>SUM(AN1451*O1451)</f>
        <v>0</v>
      </c>
      <c r="AP1451" s="43"/>
      <c r="AQ1451" s="318">
        <f>SUM(AP1451*O1451)</f>
        <v>0</v>
      </c>
      <c r="AR1451" s="44"/>
      <c r="AS1451" s="317">
        <f>SUM(AR1451*O1451)</f>
        <v>0</v>
      </c>
      <c r="AT1451" s="43"/>
      <c r="AU1451" s="318">
        <f>SUM(AT1451*O1451)</f>
        <v>0</v>
      </c>
      <c r="AV1451" s="44"/>
      <c r="AW1451" s="317">
        <f>SUM(AV1451*O1451)</f>
        <v>0</v>
      </c>
      <c r="AX1451" s="43"/>
      <c r="AY1451" s="318">
        <f>SUM(AX1451*O1451)</f>
        <v>0</v>
      </c>
      <c r="AZ1451" s="44"/>
      <c r="BA1451" s="317">
        <f>SUM(AZ1451*O1451)</f>
        <v>0</v>
      </c>
      <c r="BB1451" s="43"/>
      <c r="BC1451" s="318">
        <f>SUM(BB1451*O1451)</f>
        <v>0</v>
      </c>
      <c r="BD1451" s="44"/>
      <c r="BE1451" s="317">
        <f>SUM(BD1451*O1451)</f>
        <v>0</v>
      </c>
    </row>
    <row r="1452" spans="1:57" ht="25.5" x14ac:dyDescent="0.2">
      <c r="A1452" s="187">
        <v>514</v>
      </c>
      <c r="B1452" s="25" t="s">
        <v>6</v>
      </c>
      <c r="C1452" s="25" t="s">
        <v>56</v>
      </c>
      <c r="D1452" s="29" t="s">
        <v>726</v>
      </c>
      <c r="E1452" s="28" t="s">
        <v>2383</v>
      </c>
      <c r="F1452" s="188">
        <v>5000</v>
      </c>
      <c r="G1452" s="28">
        <v>35108</v>
      </c>
      <c r="H1452" s="89">
        <v>11408</v>
      </c>
      <c r="I1452" s="29" t="s">
        <v>3404</v>
      </c>
      <c r="J1452" s="79" t="s">
        <v>2338</v>
      </c>
      <c r="K1452" s="187">
        <v>2</v>
      </c>
      <c r="L1452" s="80">
        <v>1.08</v>
      </c>
      <c r="M1452" s="146">
        <v>1.2</v>
      </c>
      <c r="N1452" s="80">
        <v>1.2</v>
      </c>
      <c r="O1452" s="223">
        <v>1.2</v>
      </c>
      <c r="P1452" s="371">
        <f>SUM(R1452,T1452,V1452,X1452,Z1452,AB1452,AD1452,AF1452,AH1452,AJ1452,AL1452,AN1452,AP1452,AR1452,AT1452,AV1452,AX1452,AZ1452,BB1452,BD1452)</f>
        <v>0</v>
      </c>
      <c r="Q1452" s="372">
        <f>SUM(P1452*O1452)</f>
        <v>0</v>
      </c>
      <c r="R1452" s="43"/>
      <c r="S1452" s="318">
        <f>SUM(R1452*O1452)</f>
        <v>0</v>
      </c>
      <c r="T1452" s="44"/>
      <c r="U1452" s="317">
        <f>SUM(T1452*O1452)</f>
        <v>0</v>
      </c>
      <c r="V1452" s="43"/>
      <c r="W1452" s="318">
        <f>SUM(V1452*O1452)</f>
        <v>0</v>
      </c>
      <c r="X1452" s="44"/>
      <c r="Y1452" s="317">
        <f>SUM(X1452*O1452)</f>
        <v>0</v>
      </c>
      <c r="Z1452" s="43"/>
      <c r="AA1452" s="318">
        <f>SUM(Z1452*O1452)</f>
        <v>0</v>
      </c>
      <c r="AB1452" s="44"/>
      <c r="AC1452" s="317">
        <f>SUM(AB1452*O1452)</f>
        <v>0</v>
      </c>
      <c r="AD1452" s="43"/>
      <c r="AE1452" s="318">
        <f>SUM(AD1452*O1452)</f>
        <v>0</v>
      </c>
      <c r="AF1452" s="44"/>
      <c r="AG1452" s="317">
        <f>SUM(AF1452*O1452)</f>
        <v>0</v>
      </c>
      <c r="AH1452" s="43"/>
      <c r="AI1452" s="318">
        <f>SUM(AH1452*O1452)</f>
        <v>0</v>
      </c>
      <c r="AJ1452" s="44"/>
      <c r="AK1452" s="317">
        <f>SUM(AJ1452*O1452)</f>
        <v>0</v>
      </c>
      <c r="AL1452" s="43"/>
      <c r="AM1452" s="318">
        <f>SUM(AL1452*O1452)</f>
        <v>0</v>
      </c>
      <c r="AN1452" s="44"/>
      <c r="AO1452" s="317">
        <f>SUM(AN1452*O1452)</f>
        <v>0</v>
      </c>
      <c r="AP1452" s="43"/>
      <c r="AQ1452" s="318">
        <f>SUM(AP1452*O1452)</f>
        <v>0</v>
      </c>
      <c r="AR1452" s="44"/>
      <c r="AS1452" s="317">
        <f>SUM(AR1452*O1452)</f>
        <v>0</v>
      </c>
      <c r="AT1452" s="43"/>
      <c r="AU1452" s="318">
        <f>SUM(AT1452*O1452)</f>
        <v>0</v>
      </c>
      <c r="AV1452" s="44"/>
      <c r="AW1452" s="317">
        <f>SUM(AV1452*O1452)</f>
        <v>0</v>
      </c>
      <c r="AX1452" s="43"/>
      <c r="AY1452" s="318">
        <f>SUM(AX1452*O1452)</f>
        <v>0</v>
      </c>
      <c r="AZ1452" s="44"/>
      <c r="BA1452" s="317">
        <f>SUM(AZ1452*O1452)</f>
        <v>0</v>
      </c>
      <c r="BB1452" s="43"/>
      <c r="BC1452" s="318">
        <f>SUM(BB1452*O1452)</f>
        <v>0</v>
      </c>
      <c r="BD1452" s="44"/>
      <c r="BE1452" s="317">
        <f>SUM(BD1452*O1452)</f>
        <v>0</v>
      </c>
    </row>
    <row r="1453" spans="1:57" ht="25.5" x14ac:dyDescent="0.2">
      <c r="A1453" s="81">
        <v>514</v>
      </c>
      <c r="B1453" s="82" t="s">
        <v>6</v>
      </c>
      <c r="C1453" s="82" t="s">
        <v>56</v>
      </c>
      <c r="D1453" s="83" t="s">
        <v>3339</v>
      </c>
      <c r="E1453" s="84" t="s">
        <v>2383</v>
      </c>
      <c r="F1453" s="85">
        <v>5000</v>
      </c>
      <c r="G1453" s="84" t="s">
        <v>2541</v>
      </c>
      <c r="H1453" s="22">
        <v>9735784</v>
      </c>
      <c r="I1453" s="34">
        <v>57681</v>
      </c>
      <c r="J1453" s="86" t="s">
        <v>1074</v>
      </c>
      <c r="K1453" s="81">
        <v>3</v>
      </c>
      <c r="L1453" s="87">
        <v>1.48</v>
      </c>
      <c r="M1453" s="155">
        <v>1.52</v>
      </c>
      <c r="N1453" s="87">
        <v>1.52</v>
      </c>
      <c r="O1453" s="365">
        <v>1.52</v>
      </c>
      <c r="P1453" s="371">
        <f>SUM(R1453,T1453,V1453,X1453,Z1453,AB1453,AD1453,AF1453,AH1453,AJ1453,AL1453,AN1453,AP1453,AR1453,AT1453,AV1453,AX1453,AZ1453,BB1453,BD1453)</f>
        <v>0</v>
      </c>
      <c r="Q1453" s="372">
        <f>SUM(P1453*O1453)</f>
        <v>0</v>
      </c>
      <c r="R1453" s="43"/>
      <c r="S1453" s="318">
        <f>SUM(R1453*O1453)</f>
        <v>0</v>
      </c>
      <c r="T1453" s="44"/>
      <c r="U1453" s="317">
        <f>SUM(T1453*O1453)</f>
        <v>0</v>
      </c>
      <c r="V1453" s="43"/>
      <c r="W1453" s="318">
        <f>SUM(V1453*O1453)</f>
        <v>0</v>
      </c>
      <c r="X1453" s="44"/>
      <c r="Y1453" s="317">
        <f>SUM(X1453*O1453)</f>
        <v>0</v>
      </c>
      <c r="Z1453" s="43"/>
      <c r="AA1453" s="318">
        <f>SUM(Z1453*O1453)</f>
        <v>0</v>
      </c>
      <c r="AB1453" s="44"/>
      <c r="AC1453" s="317">
        <f>SUM(AB1453*O1453)</f>
        <v>0</v>
      </c>
      <c r="AD1453" s="43"/>
      <c r="AE1453" s="318">
        <f>SUM(AD1453*O1453)</f>
        <v>0</v>
      </c>
      <c r="AF1453" s="44"/>
      <c r="AG1453" s="317">
        <f>SUM(AF1453*O1453)</f>
        <v>0</v>
      </c>
      <c r="AH1453" s="43"/>
      <c r="AI1453" s="318">
        <f>SUM(AH1453*O1453)</f>
        <v>0</v>
      </c>
      <c r="AJ1453" s="44"/>
      <c r="AK1453" s="317">
        <f>SUM(AJ1453*O1453)</f>
        <v>0</v>
      </c>
      <c r="AL1453" s="43"/>
      <c r="AM1453" s="318">
        <f>SUM(AL1453*O1453)</f>
        <v>0</v>
      </c>
      <c r="AN1453" s="44"/>
      <c r="AO1453" s="317">
        <f>SUM(AN1453*O1453)</f>
        <v>0</v>
      </c>
      <c r="AP1453" s="43"/>
      <c r="AQ1453" s="318">
        <f>SUM(AP1453*O1453)</f>
        <v>0</v>
      </c>
      <c r="AR1453" s="44"/>
      <c r="AS1453" s="317">
        <f>SUM(AR1453*O1453)</f>
        <v>0</v>
      </c>
      <c r="AT1453" s="43"/>
      <c r="AU1453" s="318">
        <f>SUM(AT1453*O1453)</f>
        <v>0</v>
      </c>
      <c r="AV1453" s="44"/>
      <c r="AW1453" s="317">
        <f>SUM(AV1453*O1453)</f>
        <v>0</v>
      </c>
      <c r="AX1453" s="43"/>
      <c r="AY1453" s="318">
        <f>SUM(AX1453*O1453)</f>
        <v>0</v>
      </c>
      <c r="AZ1453" s="44"/>
      <c r="BA1453" s="317">
        <f>SUM(AZ1453*O1453)</f>
        <v>0</v>
      </c>
      <c r="BB1453" s="43"/>
      <c r="BC1453" s="318">
        <f>SUM(BB1453*O1453)</f>
        <v>0</v>
      </c>
      <c r="BD1453" s="44"/>
      <c r="BE1453" s="317">
        <f>SUM(BD1453*O1453)</f>
        <v>0</v>
      </c>
    </row>
    <row r="1454" spans="1:57" ht="25.5" x14ac:dyDescent="0.2">
      <c r="A1454" s="187">
        <v>516</v>
      </c>
      <c r="B1454" s="25" t="s">
        <v>34</v>
      </c>
      <c r="C1454" s="25" t="s">
        <v>3385</v>
      </c>
      <c r="D1454" s="29" t="s">
        <v>2277</v>
      </c>
      <c r="E1454" s="28" t="s">
        <v>11</v>
      </c>
      <c r="F1454" s="188">
        <v>1</v>
      </c>
      <c r="G1454" s="28">
        <v>10014</v>
      </c>
      <c r="H1454" s="89">
        <v>12522</v>
      </c>
      <c r="I1454" s="29" t="s">
        <v>3404</v>
      </c>
      <c r="J1454" s="79" t="s">
        <v>2338</v>
      </c>
      <c r="K1454" s="187">
        <v>1</v>
      </c>
      <c r="L1454" s="146">
        <v>3.16</v>
      </c>
      <c r="M1454" s="80">
        <v>3.16</v>
      </c>
      <c r="N1454" s="146">
        <v>3.65</v>
      </c>
      <c r="O1454" s="223">
        <v>3.65</v>
      </c>
      <c r="P1454" s="371">
        <f>SUM(R1454,T1454,V1454,X1454,Z1454,AB1454,AD1454,AF1454,AH1454,AJ1454,AL1454,AN1454,AP1454,AR1454,AT1454,AV1454,AX1454,AZ1454,BB1454,BD1454)</f>
        <v>0</v>
      </c>
      <c r="Q1454" s="372">
        <f>SUM(P1454*O1454)</f>
        <v>0</v>
      </c>
      <c r="R1454" s="43"/>
      <c r="S1454" s="318">
        <f>SUM(R1454*O1454)</f>
        <v>0</v>
      </c>
      <c r="T1454" s="44"/>
      <c r="U1454" s="317">
        <f>SUM(T1454*O1454)</f>
        <v>0</v>
      </c>
      <c r="V1454" s="43"/>
      <c r="W1454" s="318">
        <f>SUM(V1454*O1454)</f>
        <v>0</v>
      </c>
      <c r="X1454" s="44"/>
      <c r="Y1454" s="317">
        <f>SUM(X1454*O1454)</f>
        <v>0</v>
      </c>
      <c r="Z1454" s="43"/>
      <c r="AA1454" s="318">
        <f>SUM(Z1454*O1454)</f>
        <v>0</v>
      </c>
      <c r="AB1454" s="44"/>
      <c r="AC1454" s="317">
        <f>SUM(AB1454*O1454)</f>
        <v>0</v>
      </c>
      <c r="AD1454" s="43"/>
      <c r="AE1454" s="318">
        <f>SUM(AD1454*O1454)</f>
        <v>0</v>
      </c>
      <c r="AF1454" s="44"/>
      <c r="AG1454" s="317">
        <f>SUM(AF1454*O1454)</f>
        <v>0</v>
      </c>
      <c r="AH1454" s="43"/>
      <c r="AI1454" s="318">
        <f>SUM(AH1454*O1454)</f>
        <v>0</v>
      </c>
      <c r="AJ1454" s="44"/>
      <c r="AK1454" s="317">
        <f>SUM(AJ1454*O1454)</f>
        <v>0</v>
      </c>
      <c r="AL1454" s="43"/>
      <c r="AM1454" s="318">
        <f>SUM(AL1454*O1454)</f>
        <v>0</v>
      </c>
      <c r="AN1454" s="44"/>
      <c r="AO1454" s="317">
        <f>SUM(AN1454*O1454)</f>
        <v>0</v>
      </c>
      <c r="AP1454" s="43"/>
      <c r="AQ1454" s="318">
        <f>SUM(AP1454*O1454)</f>
        <v>0</v>
      </c>
      <c r="AR1454" s="44"/>
      <c r="AS1454" s="317">
        <f>SUM(AR1454*O1454)</f>
        <v>0</v>
      </c>
      <c r="AT1454" s="43"/>
      <c r="AU1454" s="318">
        <f>SUM(AT1454*O1454)</f>
        <v>0</v>
      </c>
      <c r="AV1454" s="44"/>
      <c r="AW1454" s="317">
        <f>SUM(AV1454*O1454)</f>
        <v>0</v>
      </c>
      <c r="AX1454" s="43"/>
      <c r="AY1454" s="318">
        <f>SUM(AX1454*O1454)</f>
        <v>0</v>
      </c>
      <c r="AZ1454" s="44"/>
      <c r="BA1454" s="317">
        <f>SUM(AZ1454*O1454)</f>
        <v>0</v>
      </c>
      <c r="BB1454" s="43"/>
      <c r="BC1454" s="318">
        <f>SUM(BB1454*O1454)</f>
        <v>0</v>
      </c>
      <c r="BD1454" s="44"/>
      <c r="BE1454" s="317">
        <f>SUM(BD1454*O1454)</f>
        <v>0</v>
      </c>
    </row>
    <row r="1455" spans="1:57" ht="25.5" x14ac:dyDescent="0.2">
      <c r="A1455" s="263">
        <v>516</v>
      </c>
      <c r="B1455" s="264" t="s">
        <v>34</v>
      </c>
      <c r="C1455" s="260" t="s">
        <v>3385</v>
      </c>
      <c r="D1455" s="315" t="s">
        <v>33</v>
      </c>
      <c r="E1455" s="266" t="s">
        <v>11</v>
      </c>
      <c r="F1455" s="265">
        <v>1</v>
      </c>
      <c r="G1455" s="266" t="s">
        <v>4634</v>
      </c>
      <c r="H1455" s="320" t="s">
        <v>4429</v>
      </c>
      <c r="I1455" s="266" t="s">
        <v>3747</v>
      </c>
      <c r="J1455" s="316" t="s">
        <v>4733</v>
      </c>
      <c r="K1455" s="263"/>
      <c r="L1455" s="267"/>
      <c r="M1455" s="267"/>
      <c r="N1455" s="267"/>
      <c r="O1455" s="360">
        <v>3.68</v>
      </c>
      <c r="P1455" s="371">
        <f>SUM(R1455,T1455,V1455,X1455,Z1455,AB1455,AD1455,AF1455,AH1455,AJ1455,AL1455,AN1455,AP1455,AR1455,AT1455,AV1455,AX1455,AZ1455,BB1455,BD1455)</f>
        <v>0</v>
      </c>
      <c r="Q1455" s="372">
        <f>SUM(P1455*O1455)</f>
        <v>0</v>
      </c>
      <c r="R1455" s="43"/>
      <c r="S1455" s="318">
        <f>SUM(R1455*O1455)</f>
        <v>0</v>
      </c>
      <c r="T1455" s="44"/>
      <c r="U1455" s="317">
        <f>SUM(T1455*O1455)</f>
        <v>0</v>
      </c>
      <c r="V1455" s="43"/>
      <c r="W1455" s="318">
        <f>SUM(V1455*O1455)</f>
        <v>0</v>
      </c>
      <c r="X1455" s="44"/>
      <c r="Y1455" s="317">
        <f>SUM(X1455*O1455)</f>
        <v>0</v>
      </c>
      <c r="Z1455" s="43"/>
      <c r="AA1455" s="318">
        <f>SUM(Z1455*O1455)</f>
        <v>0</v>
      </c>
      <c r="AB1455" s="44"/>
      <c r="AC1455" s="317">
        <f>SUM(AB1455*O1455)</f>
        <v>0</v>
      </c>
      <c r="AD1455" s="43"/>
      <c r="AE1455" s="318">
        <f>SUM(AD1455*O1455)</f>
        <v>0</v>
      </c>
      <c r="AF1455" s="44"/>
      <c r="AG1455" s="317">
        <f>SUM(AF1455*O1455)</f>
        <v>0</v>
      </c>
      <c r="AH1455" s="43"/>
      <c r="AI1455" s="318">
        <f>SUM(AH1455*O1455)</f>
        <v>0</v>
      </c>
      <c r="AJ1455" s="44"/>
      <c r="AK1455" s="317">
        <f>SUM(AJ1455*O1455)</f>
        <v>0</v>
      </c>
      <c r="AL1455" s="43"/>
      <c r="AM1455" s="318">
        <f>SUM(AL1455*O1455)</f>
        <v>0</v>
      </c>
      <c r="AN1455" s="44"/>
      <c r="AO1455" s="317">
        <f>SUM(AN1455*O1455)</f>
        <v>0</v>
      </c>
      <c r="AP1455" s="43"/>
      <c r="AQ1455" s="318">
        <f>SUM(AP1455*O1455)</f>
        <v>0</v>
      </c>
      <c r="AR1455" s="44"/>
      <c r="AS1455" s="317">
        <f>SUM(AR1455*O1455)</f>
        <v>0</v>
      </c>
      <c r="AT1455" s="43"/>
      <c r="AU1455" s="318">
        <f>SUM(AT1455*O1455)</f>
        <v>0</v>
      </c>
      <c r="AV1455" s="44"/>
      <c r="AW1455" s="317">
        <f>SUM(AV1455*O1455)</f>
        <v>0</v>
      </c>
      <c r="AX1455" s="43"/>
      <c r="AY1455" s="318">
        <f>SUM(AX1455*O1455)</f>
        <v>0</v>
      </c>
      <c r="AZ1455" s="44"/>
      <c r="BA1455" s="317">
        <f>SUM(AZ1455*O1455)</f>
        <v>0</v>
      </c>
      <c r="BB1455" s="43"/>
      <c r="BC1455" s="318">
        <f>SUM(BB1455*O1455)</f>
        <v>0</v>
      </c>
      <c r="BD1455" s="44"/>
      <c r="BE1455" s="317">
        <f>SUM(BD1455*O1455)</f>
        <v>0</v>
      </c>
    </row>
    <row r="1456" spans="1:57" ht="25.5" x14ac:dyDescent="0.2">
      <c r="A1456" s="186">
        <v>516</v>
      </c>
      <c r="B1456" s="73" t="s">
        <v>34</v>
      </c>
      <c r="C1456" s="73" t="s">
        <v>36</v>
      </c>
      <c r="D1456" s="74" t="s">
        <v>33</v>
      </c>
      <c r="E1456" s="74" t="s">
        <v>11</v>
      </c>
      <c r="F1456" s="75">
        <v>1</v>
      </c>
      <c r="G1456" s="74" t="s">
        <v>3114</v>
      </c>
      <c r="H1456" s="74" t="s">
        <v>3114</v>
      </c>
      <c r="I1456" s="74" t="s">
        <v>3400</v>
      </c>
      <c r="J1456" s="24" t="s">
        <v>3132</v>
      </c>
      <c r="K1456" s="186">
        <v>2</v>
      </c>
      <c r="L1456" s="144">
        <v>4.0199999999999996</v>
      </c>
      <c r="M1456" s="144">
        <v>4.22</v>
      </c>
      <c r="N1456" s="144">
        <v>4.43</v>
      </c>
      <c r="O1456" s="219">
        <v>4.6500000000000004</v>
      </c>
      <c r="P1456" s="371">
        <f>SUM(R1456,T1456,V1456,X1456,Z1456,AB1456,AD1456,AF1456,AH1456,AJ1456,AL1456,AN1456,AP1456,AR1456,AT1456,AV1456,AX1456,AZ1456,BB1456,BD1456)</f>
        <v>0</v>
      </c>
      <c r="Q1456" s="372">
        <f>SUM(P1456*O1456)</f>
        <v>0</v>
      </c>
      <c r="R1456" s="43"/>
      <c r="S1456" s="318">
        <f>SUM(R1456*O1456)</f>
        <v>0</v>
      </c>
      <c r="T1456" s="44"/>
      <c r="U1456" s="317">
        <f>SUM(T1456*O1456)</f>
        <v>0</v>
      </c>
      <c r="V1456" s="43"/>
      <c r="W1456" s="318">
        <f>SUM(V1456*O1456)</f>
        <v>0</v>
      </c>
      <c r="X1456" s="44"/>
      <c r="Y1456" s="317">
        <f>SUM(X1456*O1456)</f>
        <v>0</v>
      </c>
      <c r="Z1456" s="43"/>
      <c r="AA1456" s="318">
        <f>SUM(Z1456*O1456)</f>
        <v>0</v>
      </c>
      <c r="AB1456" s="44"/>
      <c r="AC1456" s="317">
        <f>SUM(AB1456*O1456)</f>
        <v>0</v>
      </c>
      <c r="AD1456" s="43"/>
      <c r="AE1456" s="318">
        <f>SUM(AD1456*O1456)</f>
        <v>0</v>
      </c>
      <c r="AF1456" s="44"/>
      <c r="AG1456" s="317">
        <f>SUM(AF1456*O1456)</f>
        <v>0</v>
      </c>
      <c r="AH1456" s="43"/>
      <c r="AI1456" s="318">
        <f>SUM(AH1456*O1456)</f>
        <v>0</v>
      </c>
      <c r="AJ1456" s="44"/>
      <c r="AK1456" s="317">
        <f>SUM(AJ1456*O1456)</f>
        <v>0</v>
      </c>
      <c r="AL1456" s="43"/>
      <c r="AM1456" s="318">
        <f>SUM(AL1456*O1456)</f>
        <v>0</v>
      </c>
      <c r="AN1456" s="44"/>
      <c r="AO1456" s="317">
        <f>SUM(AN1456*O1456)</f>
        <v>0</v>
      </c>
      <c r="AP1456" s="43"/>
      <c r="AQ1456" s="318">
        <f>SUM(AP1456*O1456)</f>
        <v>0</v>
      </c>
      <c r="AR1456" s="44"/>
      <c r="AS1456" s="317">
        <f>SUM(AR1456*O1456)</f>
        <v>0</v>
      </c>
      <c r="AT1456" s="43"/>
      <c r="AU1456" s="318">
        <f>SUM(AT1456*O1456)</f>
        <v>0</v>
      </c>
      <c r="AV1456" s="44"/>
      <c r="AW1456" s="317">
        <f>SUM(AV1456*O1456)</f>
        <v>0</v>
      </c>
      <c r="AX1456" s="43"/>
      <c r="AY1456" s="318">
        <f>SUM(AX1456*O1456)</f>
        <v>0</v>
      </c>
      <c r="AZ1456" s="44"/>
      <c r="BA1456" s="317">
        <f>SUM(AZ1456*O1456)</f>
        <v>0</v>
      </c>
      <c r="BB1456" s="43"/>
      <c r="BC1456" s="318">
        <f>SUM(BB1456*O1456)</f>
        <v>0</v>
      </c>
      <c r="BD1456" s="44"/>
      <c r="BE1456" s="317">
        <f>SUM(BD1456*O1456)</f>
        <v>0</v>
      </c>
    </row>
    <row r="1457" spans="1:57" ht="25.5" x14ac:dyDescent="0.2">
      <c r="A1457" s="187">
        <v>517</v>
      </c>
      <c r="B1457" s="25" t="s">
        <v>34</v>
      </c>
      <c r="C1457" s="25" t="s">
        <v>3386</v>
      </c>
      <c r="D1457" s="29" t="s">
        <v>2277</v>
      </c>
      <c r="E1457" s="28" t="s">
        <v>11</v>
      </c>
      <c r="F1457" s="188">
        <v>1</v>
      </c>
      <c r="G1457" s="28">
        <v>10015</v>
      </c>
      <c r="H1457" s="89">
        <v>12523</v>
      </c>
      <c r="I1457" s="29" t="s">
        <v>3404</v>
      </c>
      <c r="J1457" s="79" t="s">
        <v>2338</v>
      </c>
      <c r="K1457" s="187">
        <v>1</v>
      </c>
      <c r="L1457" s="146">
        <v>3.16</v>
      </c>
      <c r="M1457" s="80">
        <v>3.16</v>
      </c>
      <c r="N1457" s="146">
        <v>3.65</v>
      </c>
      <c r="O1457" s="223">
        <v>3.65</v>
      </c>
      <c r="P1457" s="371">
        <f>SUM(R1457,T1457,V1457,X1457,Z1457,AB1457,AD1457,AF1457,AH1457,AJ1457,AL1457,AN1457,AP1457,AR1457,AT1457,AV1457,AX1457,AZ1457,BB1457,BD1457)</f>
        <v>0</v>
      </c>
      <c r="Q1457" s="372">
        <f>SUM(P1457*O1457)</f>
        <v>0</v>
      </c>
      <c r="R1457" s="43"/>
      <c r="S1457" s="318">
        <f>SUM(R1457*O1457)</f>
        <v>0</v>
      </c>
      <c r="T1457" s="44"/>
      <c r="U1457" s="317">
        <f>SUM(T1457*O1457)</f>
        <v>0</v>
      </c>
      <c r="V1457" s="43"/>
      <c r="W1457" s="318">
        <f>SUM(V1457*O1457)</f>
        <v>0</v>
      </c>
      <c r="X1457" s="44"/>
      <c r="Y1457" s="317">
        <f>SUM(X1457*O1457)</f>
        <v>0</v>
      </c>
      <c r="Z1457" s="43"/>
      <c r="AA1457" s="318">
        <f>SUM(Z1457*O1457)</f>
        <v>0</v>
      </c>
      <c r="AB1457" s="44"/>
      <c r="AC1457" s="317">
        <f>SUM(AB1457*O1457)</f>
        <v>0</v>
      </c>
      <c r="AD1457" s="43"/>
      <c r="AE1457" s="318">
        <f>SUM(AD1457*O1457)</f>
        <v>0</v>
      </c>
      <c r="AF1457" s="44"/>
      <c r="AG1457" s="317">
        <f>SUM(AF1457*O1457)</f>
        <v>0</v>
      </c>
      <c r="AH1457" s="43"/>
      <c r="AI1457" s="318">
        <f>SUM(AH1457*O1457)</f>
        <v>0</v>
      </c>
      <c r="AJ1457" s="44"/>
      <c r="AK1457" s="317">
        <f>SUM(AJ1457*O1457)</f>
        <v>0</v>
      </c>
      <c r="AL1457" s="43"/>
      <c r="AM1457" s="318">
        <f>SUM(AL1457*O1457)</f>
        <v>0</v>
      </c>
      <c r="AN1457" s="44"/>
      <c r="AO1457" s="317">
        <f>SUM(AN1457*O1457)</f>
        <v>0</v>
      </c>
      <c r="AP1457" s="43"/>
      <c r="AQ1457" s="318">
        <f>SUM(AP1457*O1457)</f>
        <v>0</v>
      </c>
      <c r="AR1457" s="44"/>
      <c r="AS1457" s="317">
        <f>SUM(AR1457*O1457)</f>
        <v>0</v>
      </c>
      <c r="AT1457" s="43"/>
      <c r="AU1457" s="318">
        <f>SUM(AT1457*O1457)</f>
        <v>0</v>
      </c>
      <c r="AV1457" s="44"/>
      <c r="AW1457" s="317">
        <f>SUM(AV1457*O1457)</f>
        <v>0</v>
      </c>
      <c r="AX1457" s="43"/>
      <c r="AY1457" s="318">
        <f>SUM(AX1457*O1457)</f>
        <v>0</v>
      </c>
      <c r="AZ1457" s="44"/>
      <c r="BA1457" s="317">
        <f>SUM(AZ1457*O1457)</f>
        <v>0</v>
      </c>
      <c r="BB1457" s="43"/>
      <c r="BC1457" s="318">
        <f>SUM(BB1457*O1457)</f>
        <v>0</v>
      </c>
      <c r="BD1457" s="44"/>
      <c r="BE1457" s="317">
        <f>SUM(BD1457*O1457)</f>
        <v>0</v>
      </c>
    </row>
    <row r="1458" spans="1:57" ht="25.5" x14ac:dyDescent="0.2">
      <c r="A1458" s="263">
        <v>517</v>
      </c>
      <c r="B1458" s="264" t="s">
        <v>34</v>
      </c>
      <c r="C1458" s="260" t="s">
        <v>3386</v>
      </c>
      <c r="D1458" s="315" t="s">
        <v>33</v>
      </c>
      <c r="E1458" s="266" t="s">
        <v>11</v>
      </c>
      <c r="F1458" s="265">
        <v>1</v>
      </c>
      <c r="G1458" s="266" t="s">
        <v>4635</v>
      </c>
      <c r="H1458" s="320" t="s">
        <v>4430</v>
      </c>
      <c r="I1458" s="266" t="s">
        <v>3747</v>
      </c>
      <c r="J1458" s="316" t="s">
        <v>4733</v>
      </c>
      <c r="K1458" s="263"/>
      <c r="L1458" s="267"/>
      <c r="M1458" s="267"/>
      <c r="N1458" s="267"/>
      <c r="O1458" s="360">
        <v>3.68</v>
      </c>
      <c r="P1458" s="371">
        <f>SUM(R1458,T1458,V1458,X1458,Z1458,AB1458,AD1458,AF1458,AH1458,AJ1458,AL1458,AN1458,AP1458,AR1458,AT1458,AV1458,AX1458,AZ1458,BB1458,BD1458)</f>
        <v>0</v>
      </c>
      <c r="Q1458" s="372">
        <f>SUM(P1458*O1458)</f>
        <v>0</v>
      </c>
      <c r="R1458" s="43"/>
      <c r="S1458" s="318">
        <f>SUM(R1458*O1458)</f>
        <v>0</v>
      </c>
      <c r="T1458" s="44"/>
      <c r="U1458" s="317">
        <f>SUM(T1458*O1458)</f>
        <v>0</v>
      </c>
      <c r="V1458" s="43"/>
      <c r="W1458" s="318">
        <f>SUM(V1458*O1458)</f>
        <v>0</v>
      </c>
      <c r="X1458" s="44"/>
      <c r="Y1458" s="317">
        <f>SUM(X1458*O1458)</f>
        <v>0</v>
      </c>
      <c r="Z1458" s="43"/>
      <c r="AA1458" s="318">
        <f>SUM(Z1458*O1458)</f>
        <v>0</v>
      </c>
      <c r="AB1458" s="44"/>
      <c r="AC1458" s="317">
        <f>SUM(AB1458*O1458)</f>
        <v>0</v>
      </c>
      <c r="AD1458" s="43"/>
      <c r="AE1458" s="318">
        <f>SUM(AD1458*O1458)</f>
        <v>0</v>
      </c>
      <c r="AF1458" s="44"/>
      <c r="AG1458" s="317">
        <f>SUM(AF1458*O1458)</f>
        <v>0</v>
      </c>
      <c r="AH1458" s="43"/>
      <c r="AI1458" s="318">
        <f>SUM(AH1458*O1458)</f>
        <v>0</v>
      </c>
      <c r="AJ1458" s="44"/>
      <c r="AK1458" s="317">
        <f>SUM(AJ1458*O1458)</f>
        <v>0</v>
      </c>
      <c r="AL1458" s="43"/>
      <c r="AM1458" s="318">
        <f>SUM(AL1458*O1458)</f>
        <v>0</v>
      </c>
      <c r="AN1458" s="44"/>
      <c r="AO1458" s="317">
        <f>SUM(AN1458*O1458)</f>
        <v>0</v>
      </c>
      <c r="AP1458" s="43"/>
      <c r="AQ1458" s="318">
        <f>SUM(AP1458*O1458)</f>
        <v>0</v>
      </c>
      <c r="AR1458" s="44"/>
      <c r="AS1458" s="317">
        <f>SUM(AR1458*O1458)</f>
        <v>0</v>
      </c>
      <c r="AT1458" s="43"/>
      <c r="AU1458" s="318">
        <f>SUM(AT1458*O1458)</f>
        <v>0</v>
      </c>
      <c r="AV1458" s="44"/>
      <c r="AW1458" s="317">
        <f>SUM(AV1458*O1458)</f>
        <v>0</v>
      </c>
      <c r="AX1458" s="43"/>
      <c r="AY1458" s="318">
        <f>SUM(AX1458*O1458)</f>
        <v>0</v>
      </c>
      <c r="AZ1458" s="44"/>
      <c r="BA1458" s="317">
        <f>SUM(AZ1458*O1458)</f>
        <v>0</v>
      </c>
      <c r="BB1458" s="43"/>
      <c r="BC1458" s="318">
        <f>SUM(BB1458*O1458)</f>
        <v>0</v>
      </c>
      <c r="BD1458" s="44"/>
      <c r="BE1458" s="317">
        <f>SUM(BD1458*O1458)</f>
        <v>0</v>
      </c>
    </row>
    <row r="1459" spans="1:57" ht="25.5" x14ac:dyDescent="0.2">
      <c r="A1459" s="186">
        <v>517</v>
      </c>
      <c r="B1459" s="73" t="s">
        <v>34</v>
      </c>
      <c r="C1459" s="73" t="s">
        <v>35</v>
      </c>
      <c r="D1459" s="74" t="s">
        <v>33</v>
      </c>
      <c r="E1459" s="74" t="s">
        <v>11</v>
      </c>
      <c r="F1459" s="75">
        <v>1</v>
      </c>
      <c r="G1459" s="74" t="s">
        <v>3115</v>
      </c>
      <c r="H1459" s="74" t="s">
        <v>3115</v>
      </c>
      <c r="I1459" s="74" t="s">
        <v>3400</v>
      </c>
      <c r="J1459" s="24" t="s">
        <v>3132</v>
      </c>
      <c r="K1459" s="186">
        <v>2</v>
      </c>
      <c r="L1459" s="144">
        <v>3.81</v>
      </c>
      <c r="M1459" s="144">
        <v>4</v>
      </c>
      <c r="N1459" s="144">
        <v>4.2</v>
      </c>
      <c r="O1459" s="219">
        <v>4.41</v>
      </c>
      <c r="P1459" s="371">
        <f>SUM(R1459,T1459,V1459,X1459,Z1459,AB1459,AD1459,AF1459,AH1459,AJ1459,AL1459,AN1459,AP1459,AR1459,AT1459,AV1459,AX1459,AZ1459,BB1459,BD1459)</f>
        <v>0</v>
      </c>
      <c r="Q1459" s="372">
        <f>SUM(P1459*O1459)</f>
        <v>0</v>
      </c>
      <c r="R1459" s="43"/>
      <c r="S1459" s="318">
        <f>SUM(R1459*O1459)</f>
        <v>0</v>
      </c>
      <c r="T1459" s="44"/>
      <c r="U1459" s="317">
        <f>SUM(T1459*O1459)</f>
        <v>0</v>
      </c>
      <c r="V1459" s="43"/>
      <c r="W1459" s="318">
        <f>SUM(V1459*O1459)</f>
        <v>0</v>
      </c>
      <c r="X1459" s="44"/>
      <c r="Y1459" s="317">
        <f>SUM(X1459*O1459)</f>
        <v>0</v>
      </c>
      <c r="Z1459" s="43"/>
      <c r="AA1459" s="318">
        <f>SUM(Z1459*O1459)</f>
        <v>0</v>
      </c>
      <c r="AB1459" s="44"/>
      <c r="AC1459" s="317">
        <f>SUM(AB1459*O1459)</f>
        <v>0</v>
      </c>
      <c r="AD1459" s="43"/>
      <c r="AE1459" s="318">
        <f>SUM(AD1459*O1459)</f>
        <v>0</v>
      </c>
      <c r="AF1459" s="44"/>
      <c r="AG1459" s="317">
        <f>SUM(AF1459*O1459)</f>
        <v>0</v>
      </c>
      <c r="AH1459" s="43"/>
      <c r="AI1459" s="318">
        <f>SUM(AH1459*O1459)</f>
        <v>0</v>
      </c>
      <c r="AJ1459" s="44"/>
      <c r="AK1459" s="317">
        <f>SUM(AJ1459*O1459)</f>
        <v>0</v>
      </c>
      <c r="AL1459" s="43"/>
      <c r="AM1459" s="318">
        <f>SUM(AL1459*O1459)</f>
        <v>0</v>
      </c>
      <c r="AN1459" s="44"/>
      <c r="AO1459" s="317">
        <f>SUM(AN1459*O1459)</f>
        <v>0</v>
      </c>
      <c r="AP1459" s="43"/>
      <c r="AQ1459" s="318">
        <f>SUM(AP1459*O1459)</f>
        <v>0</v>
      </c>
      <c r="AR1459" s="44"/>
      <c r="AS1459" s="317">
        <f>SUM(AR1459*O1459)</f>
        <v>0</v>
      </c>
      <c r="AT1459" s="43"/>
      <c r="AU1459" s="318">
        <f>SUM(AT1459*O1459)</f>
        <v>0</v>
      </c>
      <c r="AV1459" s="44"/>
      <c r="AW1459" s="317">
        <f>SUM(AV1459*O1459)</f>
        <v>0</v>
      </c>
      <c r="AX1459" s="43"/>
      <c r="AY1459" s="318">
        <f>SUM(AX1459*O1459)</f>
        <v>0</v>
      </c>
      <c r="AZ1459" s="44"/>
      <c r="BA1459" s="317">
        <f>SUM(AZ1459*O1459)</f>
        <v>0</v>
      </c>
      <c r="BB1459" s="43"/>
      <c r="BC1459" s="318">
        <f>SUM(BB1459*O1459)</f>
        <v>0</v>
      </c>
      <c r="BD1459" s="44"/>
      <c r="BE1459" s="317">
        <f>SUM(BD1459*O1459)</f>
        <v>0</v>
      </c>
    </row>
    <row r="1460" spans="1:57" ht="25.5" x14ac:dyDescent="0.2">
      <c r="A1460" s="187">
        <v>518</v>
      </c>
      <c r="B1460" s="25" t="s">
        <v>34</v>
      </c>
      <c r="C1460" s="25" t="s">
        <v>3387</v>
      </c>
      <c r="D1460" s="29" t="s">
        <v>2277</v>
      </c>
      <c r="E1460" s="28" t="s">
        <v>11</v>
      </c>
      <c r="F1460" s="188">
        <v>1</v>
      </c>
      <c r="G1460" s="28">
        <v>10012</v>
      </c>
      <c r="H1460" s="89">
        <v>12520</v>
      </c>
      <c r="I1460" s="29" t="s">
        <v>3404</v>
      </c>
      <c r="J1460" s="79" t="s">
        <v>2338</v>
      </c>
      <c r="K1460" s="187">
        <v>1</v>
      </c>
      <c r="L1460" s="146">
        <v>3.16</v>
      </c>
      <c r="M1460" s="80">
        <v>3.16</v>
      </c>
      <c r="N1460" s="146">
        <v>3.65</v>
      </c>
      <c r="O1460" s="223">
        <v>3.65</v>
      </c>
      <c r="P1460" s="371">
        <f>SUM(R1460,T1460,V1460,X1460,Z1460,AB1460,AD1460,AF1460,AH1460,AJ1460,AL1460,AN1460,AP1460,AR1460,AT1460,AV1460,AX1460,AZ1460,BB1460,BD1460)</f>
        <v>0</v>
      </c>
      <c r="Q1460" s="372">
        <f>SUM(P1460*O1460)</f>
        <v>0</v>
      </c>
      <c r="R1460" s="43"/>
      <c r="S1460" s="318">
        <f>SUM(R1460*O1460)</f>
        <v>0</v>
      </c>
      <c r="T1460" s="44"/>
      <c r="U1460" s="317">
        <f>SUM(T1460*O1460)</f>
        <v>0</v>
      </c>
      <c r="V1460" s="43"/>
      <c r="W1460" s="318">
        <f>SUM(V1460*O1460)</f>
        <v>0</v>
      </c>
      <c r="X1460" s="44"/>
      <c r="Y1460" s="317">
        <f>SUM(X1460*O1460)</f>
        <v>0</v>
      </c>
      <c r="Z1460" s="43"/>
      <c r="AA1460" s="318">
        <f>SUM(Z1460*O1460)</f>
        <v>0</v>
      </c>
      <c r="AB1460" s="44"/>
      <c r="AC1460" s="317">
        <f>SUM(AB1460*O1460)</f>
        <v>0</v>
      </c>
      <c r="AD1460" s="43"/>
      <c r="AE1460" s="318">
        <f>SUM(AD1460*O1460)</f>
        <v>0</v>
      </c>
      <c r="AF1460" s="44"/>
      <c r="AG1460" s="317">
        <f>SUM(AF1460*O1460)</f>
        <v>0</v>
      </c>
      <c r="AH1460" s="43"/>
      <c r="AI1460" s="318">
        <f>SUM(AH1460*O1460)</f>
        <v>0</v>
      </c>
      <c r="AJ1460" s="44"/>
      <c r="AK1460" s="317">
        <f>SUM(AJ1460*O1460)</f>
        <v>0</v>
      </c>
      <c r="AL1460" s="43"/>
      <c r="AM1460" s="318">
        <f>SUM(AL1460*O1460)</f>
        <v>0</v>
      </c>
      <c r="AN1460" s="44"/>
      <c r="AO1460" s="317">
        <f>SUM(AN1460*O1460)</f>
        <v>0</v>
      </c>
      <c r="AP1460" s="43"/>
      <c r="AQ1460" s="318">
        <f>SUM(AP1460*O1460)</f>
        <v>0</v>
      </c>
      <c r="AR1460" s="44"/>
      <c r="AS1460" s="317">
        <f>SUM(AR1460*O1460)</f>
        <v>0</v>
      </c>
      <c r="AT1460" s="43"/>
      <c r="AU1460" s="318">
        <f>SUM(AT1460*O1460)</f>
        <v>0</v>
      </c>
      <c r="AV1460" s="44"/>
      <c r="AW1460" s="317">
        <f>SUM(AV1460*O1460)</f>
        <v>0</v>
      </c>
      <c r="AX1460" s="43"/>
      <c r="AY1460" s="318">
        <f>SUM(AX1460*O1460)</f>
        <v>0</v>
      </c>
      <c r="AZ1460" s="44"/>
      <c r="BA1460" s="317">
        <f>SUM(AZ1460*O1460)</f>
        <v>0</v>
      </c>
      <c r="BB1460" s="43"/>
      <c r="BC1460" s="318">
        <f>SUM(BB1460*O1460)</f>
        <v>0</v>
      </c>
      <c r="BD1460" s="44"/>
      <c r="BE1460" s="317">
        <f>SUM(BD1460*O1460)</f>
        <v>0</v>
      </c>
    </row>
    <row r="1461" spans="1:57" ht="25.5" x14ac:dyDescent="0.2">
      <c r="A1461" s="263">
        <v>518</v>
      </c>
      <c r="B1461" s="264" t="s">
        <v>34</v>
      </c>
      <c r="C1461" s="260" t="s">
        <v>3387</v>
      </c>
      <c r="D1461" s="315" t="s">
        <v>33</v>
      </c>
      <c r="E1461" s="266" t="s">
        <v>11</v>
      </c>
      <c r="F1461" s="265">
        <v>1</v>
      </c>
      <c r="G1461" s="266" t="s">
        <v>4636</v>
      </c>
      <c r="H1461" s="320" t="s">
        <v>4431</v>
      </c>
      <c r="I1461" s="266" t="s">
        <v>3747</v>
      </c>
      <c r="J1461" s="316" t="s">
        <v>4733</v>
      </c>
      <c r="K1461" s="263"/>
      <c r="L1461" s="267"/>
      <c r="M1461" s="267"/>
      <c r="N1461" s="267"/>
      <c r="O1461" s="360">
        <v>3.68</v>
      </c>
      <c r="P1461" s="371">
        <f>SUM(R1461,T1461,V1461,X1461,Z1461,AB1461,AD1461,AF1461,AH1461,AJ1461,AL1461,AN1461,AP1461,AR1461,AT1461,AV1461,AX1461,AZ1461,BB1461,BD1461)</f>
        <v>0</v>
      </c>
      <c r="Q1461" s="372">
        <f>SUM(P1461*O1461)</f>
        <v>0</v>
      </c>
      <c r="R1461" s="43"/>
      <c r="S1461" s="318">
        <f>SUM(R1461*O1461)</f>
        <v>0</v>
      </c>
      <c r="T1461" s="44"/>
      <c r="U1461" s="317">
        <f>SUM(T1461*O1461)</f>
        <v>0</v>
      </c>
      <c r="V1461" s="43"/>
      <c r="W1461" s="318">
        <f>SUM(V1461*O1461)</f>
        <v>0</v>
      </c>
      <c r="X1461" s="44"/>
      <c r="Y1461" s="317">
        <f>SUM(X1461*O1461)</f>
        <v>0</v>
      </c>
      <c r="Z1461" s="43"/>
      <c r="AA1461" s="318">
        <f>SUM(Z1461*O1461)</f>
        <v>0</v>
      </c>
      <c r="AB1461" s="44"/>
      <c r="AC1461" s="317">
        <f>SUM(AB1461*O1461)</f>
        <v>0</v>
      </c>
      <c r="AD1461" s="43"/>
      <c r="AE1461" s="318">
        <f>SUM(AD1461*O1461)</f>
        <v>0</v>
      </c>
      <c r="AF1461" s="44"/>
      <c r="AG1461" s="317">
        <f>SUM(AF1461*O1461)</f>
        <v>0</v>
      </c>
      <c r="AH1461" s="43"/>
      <c r="AI1461" s="318">
        <f>SUM(AH1461*O1461)</f>
        <v>0</v>
      </c>
      <c r="AJ1461" s="44"/>
      <c r="AK1461" s="317">
        <f>SUM(AJ1461*O1461)</f>
        <v>0</v>
      </c>
      <c r="AL1461" s="43"/>
      <c r="AM1461" s="318">
        <f>SUM(AL1461*O1461)</f>
        <v>0</v>
      </c>
      <c r="AN1461" s="44"/>
      <c r="AO1461" s="317">
        <f>SUM(AN1461*O1461)</f>
        <v>0</v>
      </c>
      <c r="AP1461" s="43"/>
      <c r="AQ1461" s="318">
        <f>SUM(AP1461*O1461)</f>
        <v>0</v>
      </c>
      <c r="AR1461" s="44"/>
      <c r="AS1461" s="317">
        <f>SUM(AR1461*O1461)</f>
        <v>0</v>
      </c>
      <c r="AT1461" s="43"/>
      <c r="AU1461" s="318">
        <f>SUM(AT1461*O1461)</f>
        <v>0</v>
      </c>
      <c r="AV1461" s="44"/>
      <c r="AW1461" s="317">
        <f>SUM(AV1461*O1461)</f>
        <v>0</v>
      </c>
      <c r="AX1461" s="43"/>
      <c r="AY1461" s="318">
        <f>SUM(AX1461*O1461)</f>
        <v>0</v>
      </c>
      <c r="AZ1461" s="44"/>
      <c r="BA1461" s="317">
        <f>SUM(AZ1461*O1461)</f>
        <v>0</v>
      </c>
      <c r="BB1461" s="43"/>
      <c r="BC1461" s="318">
        <f>SUM(BB1461*O1461)</f>
        <v>0</v>
      </c>
      <c r="BD1461" s="44"/>
      <c r="BE1461" s="317">
        <f>SUM(BD1461*O1461)</f>
        <v>0</v>
      </c>
    </row>
    <row r="1462" spans="1:57" ht="25.5" x14ac:dyDescent="0.2">
      <c r="A1462" s="186">
        <v>518</v>
      </c>
      <c r="B1462" s="73" t="s">
        <v>34</v>
      </c>
      <c r="C1462" s="73" t="s">
        <v>38</v>
      </c>
      <c r="D1462" s="74" t="s">
        <v>33</v>
      </c>
      <c r="E1462" s="74" t="s">
        <v>11</v>
      </c>
      <c r="F1462" s="75">
        <v>1</v>
      </c>
      <c r="G1462" s="74" t="s">
        <v>3116</v>
      </c>
      <c r="H1462" s="74" t="s">
        <v>3116</v>
      </c>
      <c r="I1462" s="74" t="s">
        <v>3400</v>
      </c>
      <c r="J1462" s="24" t="s">
        <v>3132</v>
      </c>
      <c r="K1462" s="186">
        <v>2</v>
      </c>
      <c r="L1462" s="144">
        <v>3.81</v>
      </c>
      <c r="M1462" s="144">
        <v>4</v>
      </c>
      <c r="N1462" s="144">
        <v>4.2</v>
      </c>
      <c r="O1462" s="220">
        <v>4.2</v>
      </c>
      <c r="P1462" s="371">
        <f>SUM(R1462,T1462,V1462,X1462,Z1462,AB1462,AD1462,AF1462,AH1462,AJ1462,AL1462,AN1462,AP1462,AR1462,AT1462,AV1462,AX1462,AZ1462,BB1462,BD1462)</f>
        <v>0</v>
      </c>
      <c r="Q1462" s="372">
        <f>SUM(P1462*O1462)</f>
        <v>0</v>
      </c>
      <c r="R1462" s="43"/>
      <c r="S1462" s="318">
        <f>SUM(R1462*O1462)</f>
        <v>0</v>
      </c>
      <c r="T1462" s="44"/>
      <c r="U1462" s="317">
        <f>SUM(T1462*O1462)</f>
        <v>0</v>
      </c>
      <c r="V1462" s="43"/>
      <c r="W1462" s="318">
        <f>SUM(V1462*O1462)</f>
        <v>0</v>
      </c>
      <c r="X1462" s="44"/>
      <c r="Y1462" s="317">
        <f>SUM(X1462*O1462)</f>
        <v>0</v>
      </c>
      <c r="Z1462" s="43"/>
      <c r="AA1462" s="318">
        <f>SUM(Z1462*O1462)</f>
        <v>0</v>
      </c>
      <c r="AB1462" s="44"/>
      <c r="AC1462" s="317">
        <f>SUM(AB1462*O1462)</f>
        <v>0</v>
      </c>
      <c r="AD1462" s="43"/>
      <c r="AE1462" s="318">
        <f>SUM(AD1462*O1462)</f>
        <v>0</v>
      </c>
      <c r="AF1462" s="44"/>
      <c r="AG1462" s="317">
        <f>SUM(AF1462*O1462)</f>
        <v>0</v>
      </c>
      <c r="AH1462" s="43"/>
      <c r="AI1462" s="318">
        <f>SUM(AH1462*O1462)</f>
        <v>0</v>
      </c>
      <c r="AJ1462" s="44"/>
      <c r="AK1462" s="317">
        <f>SUM(AJ1462*O1462)</f>
        <v>0</v>
      </c>
      <c r="AL1462" s="43"/>
      <c r="AM1462" s="318">
        <f>SUM(AL1462*O1462)</f>
        <v>0</v>
      </c>
      <c r="AN1462" s="44"/>
      <c r="AO1462" s="317">
        <f>SUM(AN1462*O1462)</f>
        <v>0</v>
      </c>
      <c r="AP1462" s="43"/>
      <c r="AQ1462" s="318">
        <f>SUM(AP1462*O1462)</f>
        <v>0</v>
      </c>
      <c r="AR1462" s="44"/>
      <c r="AS1462" s="317">
        <f>SUM(AR1462*O1462)</f>
        <v>0</v>
      </c>
      <c r="AT1462" s="43"/>
      <c r="AU1462" s="318">
        <f>SUM(AT1462*O1462)</f>
        <v>0</v>
      </c>
      <c r="AV1462" s="44"/>
      <c r="AW1462" s="317">
        <f>SUM(AV1462*O1462)</f>
        <v>0</v>
      </c>
      <c r="AX1462" s="43"/>
      <c r="AY1462" s="318">
        <f>SUM(AX1462*O1462)</f>
        <v>0</v>
      </c>
      <c r="AZ1462" s="44"/>
      <c r="BA1462" s="317">
        <f>SUM(AZ1462*O1462)</f>
        <v>0</v>
      </c>
      <c r="BB1462" s="43"/>
      <c r="BC1462" s="318">
        <f>SUM(BB1462*O1462)</f>
        <v>0</v>
      </c>
      <c r="BD1462" s="44"/>
      <c r="BE1462" s="317">
        <f>SUM(BD1462*O1462)</f>
        <v>0</v>
      </c>
    </row>
    <row r="1463" spans="1:57" ht="25.5" x14ac:dyDescent="0.2">
      <c r="A1463" s="187">
        <v>519</v>
      </c>
      <c r="B1463" s="25" t="s">
        <v>34</v>
      </c>
      <c r="C1463" s="25" t="s">
        <v>3388</v>
      </c>
      <c r="D1463" s="29" t="s">
        <v>2277</v>
      </c>
      <c r="E1463" s="28" t="s">
        <v>11</v>
      </c>
      <c r="F1463" s="188">
        <v>1</v>
      </c>
      <c r="G1463" s="28" t="s">
        <v>2281</v>
      </c>
      <c r="H1463" s="89">
        <v>12035</v>
      </c>
      <c r="I1463" s="29" t="s">
        <v>3404</v>
      </c>
      <c r="J1463" s="79" t="s">
        <v>2338</v>
      </c>
      <c r="K1463" s="187">
        <v>1</v>
      </c>
      <c r="L1463" s="146">
        <v>3.16</v>
      </c>
      <c r="M1463" s="80">
        <v>3.16</v>
      </c>
      <c r="N1463" s="146">
        <v>3.65</v>
      </c>
      <c r="O1463" s="223">
        <v>3.65</v>
      </c>
      <c r="P1463" s="371">
        <f>SUM(R1463,T1463,V1463,X1463,Z1463,AB1463,AD1463,AF1463,AH1463,AJ1463,AL1463,AN1463,AP1463,AR1463,AT1463,AV1463,AX1463,AZ1463,BB1463,BD1463)</f>
        <v>0</v>
      </c>
      <c r="Q1463" s="372">
        <f>SUM(P1463*O1463)</f>
        <v>0</v>
      </c>
      <c r="R1463" s="43"/>
      <c r="S1463" s="318">
        <f>SUM(R1463*O1463)</f>
        <v>0</v>
      </c>
      <c r="T1463" s="44"/>
      <c r="U1463" s="317">
        <f>SUM(T1463*O1463)</f>
        <v>0</v>
      </c>
      <c r="V1463" s="43"/>
      <c r="W1463" s="318">
        <f>SUM(V1463*O1463)</f>
        <v>0</v>
      </c>
      <c r="X1463" s="44"/>
      <c r="Y1463" s="317">
        <f>SUM(X1463*O1463)</f>
        <v>0</v>
      </c>
      <c r="Z1463" s="43"/>
      <c r="AA1463" s="318">
        <f>SUM(Z1463*O1463)</f>
        <v>0</v>
      </c>
      <c r="AB1463" s="44"/>
      <c r="AC1463" s="317">
        <f>SUM(AB1463*O1463)</f>
        <v>0</v>
      </c>
      <c r="AD1463" s="43"/>
      <c r="AE1463" s="318">
        <f>SUM(AD1463*O1463)</f>
        <v>0</v>
      </c>
      <c r="AF1463" s="44"/>
      <c r="AG1463" s="317">
        <f>SUM(AF1463*O1463)</f>
        <v>0</v>
      </c>
      <c r="AH1463" s="43"/>
      <c r="AI1463" s="318">
        <f>SUM(AH1463*O1463)</f>
        <v>0</v>
      </c>
      <c r="AJ1463" s="44"/>
      <c r="AK1463" s="317">
        <f>SUM(AJ1463*O1463)</f>
        <v>0</v>
      </c>
      <c r="AL1463" s="43"/>
      <c r="AM1463" s="318">
        <f>SUM(AL1463*O1463)</f>
        <v>0</v>
      </c>
      <c r="AN1463" s="44"/>
      <c r="AO1463" s="317">
        <f>SUM(AN1463*O1463)</f>
        <v>0</v>
      </c>
      <c r="AP1463" s="43"/>
      <c r="AQ1463" s="318">
        <f>SUM(AP1463*O1463)</f>
        <v>0</v>
      </c>
      <c r="AR1463" s="44"/>
      <c r="AS1463" s="317">
        <f>SUM(AR1463*O1463)</f>
        <v>0</v>
      </c>
      <c r="AT1463" s="43"/>
      <c r="AU1463" s="318">
        <f>SUM(AT1463*O1463)</f>
        <v>0</v>
      </c>
      <c r="AV1463" s="44"/>
      <c r="AW1463" s="317">
        <f>SUM(AV1463*O1463)</f>
        <v>0</v>
      </c>
      <c r="AX1463" s="43"/>
      <c r="AY1463" s="318">
        <f>SUM(AX1463*O1463)</f>
        <v>0</v>
      </c>
      <c r="AZ1463" s="44"/>
      <c r="BA1463" s="317">
        <f>SUM(AZ1463*O1463)</f>
        <v>0</v>
      </c>
      <c r="BB1463" s="43"/>
      <c r="BC1463" s="318">
        <f>SUM(BB1463*O1463)</f>
        <v>0</v>
      </c>
      <c r="BD1463" s="44"/>
      <c r="BE1463" s="317">
        <f>SUM(BD1463*O1463)</f>
        <v>0</v>
      </c>
    </row>
    <row r="1464" spans="1:57" ht="25.5" x14ac:dyDescent="0.2">
      <c r="A1464" s="263">
        <v>519</v>
      </c>
      <c r="B1464" s="264" t="s">
        <v>34</v>
      </c>
      <c r="C1464" s="260" t="s">
        <v>3388</v>
      </c>
      <c r="D1464" s="315" t="s">
        <v>33</v>
      </c>
      <c r="E1464" s="266" t="s">
        <v>11</v>
      </c>
      <c r="F1464" s="265">
        <v>1</v>
      </c>
      <c r="G1464" s="266" t="s">
        <v>4637</v>
      </c>
      <c r="H1464" s="320" t="s">
        <v>4432</v>
      </c>
      <c r="I1464" s="266" t="s">
        <v>3747</v>
      </c>
      <c r="J1464" s="316" t="s">
        <v>4733</v>
      </c>
      <c r="K1464" s="263"/>
      <c r="L1464" s="267"/>
      <c r="M1464" s="267"/>
      <c r="N1464" s="267"/>
      <c r="O1464" s="360">
        <v>3.68</v>
      </c>
      <c r="P1464" s="371">
        <f>SUM(R1464,T1464,V1464,X1464,Z1464,AB1464,AD1464,AF1464,AH1464,AJ1464,AL1464,AN1464,AP1464,AR1464,AT1464,AV1464,AX1464,AZ1464,BB1464,BD1464)</f>
        <v>0</v>
      </c>
      <c r="Q1464" s="372">
        <f>SUM(P1464*O1464)</f>
        <v>0</v>
      </c>
      <c r="R1464" s="43"/>
      <c r="S1464" s="318">
        <f>SUM(R1464*O1464)</f>
        <v>0</v>
      </c>
      <c r="T1464" s="44"/>
      <c r="U1464" s="317">
        <f>SUM(T1464*O1464)</f>
        <v>0</v>
      </c>
      <c r="V1464" s="43"/>
      <c r="W1464" s="318">
        <f>SUM(V1464*O1464)</f>
        <v>0</v>
      </c>
      <c r="X1464" s="44"/>
      <c r="Y1464" s="317">
        <f>SUM(X1464*O1464)</f>
        <v>0</v>
      </c>
      <c r="Z1464" s="43"/>
      <c r="AA1464" s="318">
        <f>SUM(Z1464*O1464)</f>
        <v>0</v>
      </c>
      <c r="AB1464" s="44"/>
      <c r="AC1464" s="317">
        <f>SUM(AB1464*O1464)</f>
        <v>0</v>
      </c>
      <c r="AD1464" s="43"/>
      <c r="AE1464" s="318">
        <f>SUM(AD1464*O1464)</f>
        <v>0</v>
      </c>
      <c r="AF1464" s="44"/>
      <c r="AG1464" s="317">
        <f>SUM(AF1464*O1464)</f>
        <v>0</v>
      </c>
      <c r="AH1464" s="43"/>
      <c r="AI1464" s="318">
        <f>SUM(AH1464*O1464)</f>
        <v>0</v>
      </c>
      <c r="AJ1464" s="44"/>
      <c r="AK1464" s="317">
        <f>SUM(AJ1464*O1464)</f>
        <v>0</v>
      </c>
      <c r="AL1464" s="43"/>
      <c r="AM1464" s="318">
        <f>SUM(AL1464*O1464)</f>
        <v>0</v>
      </c>
      <c r="AN1464" s="44"/>
      <c r="AO1464" s="317">
        <f>SUM(AN1464*O1464)</f>
        <v>0</v>
      </c>
      <c r="AP1464" s="43"/>
      <c r="AQ1464" s="318">
        <f>SUM(AP1464*O1464)</f>
        <v>0</v>
      </c>
      <c r="AR1464" s="44"/>
      <c r="AS1464" s="317">
        <f>SUM(AR1464*O1464)</f>
        <v>0</v>
      </c>
      <c r="AT1464" s="43"/>
      <c r="AU1464" s="318">
        <f>SUM(AT1464*O1464)</f>
        <v>0</v>
      </c>
      <c r="AV1464" s="44"/>
      <c r="AW1464" s="317">
        <f>SUM(AV1464*O1464)</f>
        <v>0</v>
      </c>
      <c r="AX1464" s="43"/>
      <c r="AY1464" s="318">
        <f>SUM(AX1464*O1464)</f>
        <v>0</v>
      </c>
      <c r="AZ1464" s="44"/>
      <c r="BA1464" s="317">
        <f>SUM(AZ1464*O1464)</f>
        <v>0</v>
      </c>
      <c r="BB1464" s="43"/>
      <c r="BC1464" s="318">
        <f>SUM(BB1464*O1464)</f>
        <v>0</v>
      </c>
      <c r="BD1464" s="44"/>
      <c r="BE1464" s="317">
        <f>SUM(BD1464*O1464)</f>
        <v>0</v>
      </c>
    </row>
    <row r="1465" spans="1:57" ht="25.5" x14ac:dyDescent="0.2">
      <c r="A1465" s="186">
        <v>519</v>
      </c>
      <c r="B1465" s="73" t="s">
        <v>34</v>
      </c>
      <c r="C1465" s="73" t="s">
        <v>39</v>
      </c>
      <c r="D1465" s="74" t="s">
        <v>97</v>
      </c>
      <c r="E1465" s="74" t="s">
        <v>735</v>
      </c>
      <c r="F1465" s="75">
        <v>1</v>
      </c>
      <c r="G1465" s="74" t="s">
        <v>1153</v>
      </c>
      <c r="H1465" s="74" t="s">
        <v>1153</v>
      </c>
      <c r="I1465" s="74" t="s">
        <v>3400</v>
      </c>
      <c r="J1465" s="24" t="s">
        <v>3132</v>
      </c>
      <c r="K1465" s="186">
        <v>2</v>
      </c>
      <c r="L1465" s="77">
        <v>2.7</v>
      </c>
      <c r="M1465" s="144">
        <v>4.04</v>
      </c>
      <c r="N1465" s="144">
        <v>4.24</v>
      </c>
      <c r="O1465" s="220">
        <v>4.24</v>
      </c>
      <c r="P1465" s="371">
        <f>SUM(R1465,T1465,V1465,X1465,Z1465,AB1465,AD1465,AF1465,AH1465,AJ1465,AL1465,AN1465,AP1465,AR1465,AT1465,AV1465,AX1465,AZ1465,BB1465,BD1465)</f>
        <v>0</v>
      </c>
      <c r="Q1465" s="372">
        <f>SUM(P1465*O1465)</f>
        <v>0</v>
      </c>
      <c r="R1465" s="43"/>
      <c r="S1465" s="318">
        <f>SUM(R1465*O1465)</f>
        <v>0</v>
      </c>
      <c r="T1465" s="44"/>
      <c r="U1465" s="317">
        <f>SUM(T1465*O1465)</f>
        <v>0</v>
      </c>
      <c r="V1465" s="43"/>
      <c r="W1465" s="318">
        <f>SUM(V1465*O1465)</f>
        <v>0</v>
      </c>
      <c r="X1465" s="44"/>
      <c r="Y1465" s="317">
        <f>SUM(X1465*O1465)</f>
        <v>0</v>
      </c>
      <c r="Z1465" s="43"/>
      <c r="AA1465" s="318">
        <f>SUM(Z1465*O1465)</f>
        <v>0</v>
      </c>
      <c r="AB1465" s="44"/>
      <c r="AC1465" s="317">
        <f>SUM(AB1465*O1465)</f>
        <v>0</v>
      </c>
      <c r="AD1465" s="43"/>
      <c r="AE1465" s="318">
        <f>SUM(AD1465*O1465)</f>
        <v>0</v>
      </c>
      <c r="AF1465" s="44"/>
      <c r="AG1465" s="317">
        <f>SUM(AF1465*O1465)</f>
        <v>0</v>
      </c>
      <c r="AH1465" s="43"/>
      <c r="AI1465" s="318">
        <f>SUM(AH1465*O1465)</f>
        <v>0</v>
      </c>
      <c r="AJ1465" s="44"/>
      <c r="AK1465" s="317">
        <f>SUM(AJ1465*O1465)</f>
        <v>0</v>
      </c>
      <c r="AL1465" s="43"/>
      <c r="AM1465" s="318">
        <f>SUM(AL1465*O1465)</f>
        <v>0</v>
      </c>
      <c r="AN1465" s="44"/>
      <c r="AO1465" s="317">
        <f>SUM(AN1465*O1465)</f>
        <v>0</v>
      </c>
      <c r="AP1465" s="43"/>
      <c r="AQ1465" s="318">
        <f>SUM(AP1465*O1465)</f>
        <v>0</v>
      </c>
      <c r="AR1465" s="44"/>
      <c r="AS1465" s="317">
        <f>SUM(AR1465*O1465)</f>
        <v>0</v>
      </c>
      <c r="AT1465" s="43"/>
      <c r="AU1465" s="318">
        <f>SUM(AT1465*O1465)</f>
        <v>0</v>
      </c>
      <c r="AV1465" s="44"/>
      <c r="AW1465" s="317">
        <f>SUM(AV1465*O1465)</f>
        <v>0</v>
      </c>
      <c r="AX1465" s="43"/>
      <c r="AY1465" s="318">
        <f>SUM(AX1465*O1465)</f>
        <v>0</v>
      </c>
      <c r="AZ1465" s="44"/>
      <c r="BA1465" s="317">
        <f>SUM(AZ1465*O1465)</f>
        <v>0</v>
      </c>
      <c r="BB1465" s="43"/>
      <c r="BC1465" s="318">
        <f>SUM(BB1465*O1465)</f>
        <v>0</v>
      </c>
      <c r="BD1465" s="44"/>
      <c r="BE1465" s="317">
        <f>SUM(BD1465*O1465)</f>
        <v>0</v>
      </c>
    </row>
    <row r="1466" spans="1:57" ht="25.5" x14ac:dyDescent="0.2">
      <c r="A1466" s="186">
        <v>520</v>
      </c>
      <c r="B1466" s="73" t="s">
        <v>34</v>
      </c>
      <c r="C1466" s="73" t="s">
        <v>37</v>
      </c>
      <c r="D1466" s="74" t="s">
        <v>33</v>
      </c>
      <c r="E1466" s="74" t="s">
        <v>11</v>
      </c>
      <c r="F1466" s="75">
        <v>1</v>
      </c>
      <c r="G1466" s="74" t="s">
        <v>3117</v>
      </c>
      <c r="H1466" s="74" t="s">
        <v>3117</v>
      </c>
      <c r="I1466" s="74" t="s">
        <v>3400</v>
      </c>
      <c r="J1466" s="24" t="s">
        <v>3132</v>
      </c>
      <c r="K1466" s="186">
        <v>1</v>
      </c>
      <c r="L1466" s="144">
        <v>3.81</v>
      </c>
      <c r="M1466" s="145">
        <v>2.85</v>
      </c>
      <c r="N1466" s="144">
        <v>2.99</v>
      </c>
      <c r="O1466" s="219">
        <v>3.14</v>
      </c>
      <c r="P1466" s="371">
        <f>SUM(R1466,T1466,V1466,X1466,Z1466,AB1466,AD1466,AF1466,AH1466,AJ1466,AL1466,AN1466,AP1466,AR1466,AT1466,AV1466,AX1466,AZ1466,BB1466,BD1466)</f>
        <v>0</v>
      </c>
      <c r="Q1466" s="372">
        <f>SUM(P1466*O1466)</f>
        <v>0</v>
      </c>
      <c r="R1466" s="43"/>
      <c r="S1466" s="318">
        <f>SUM(R1466*O1466)</f>
        <v>0</v>
      </c>
      <c r="T1466" s="44"/>
      <c r="U1466" s="317">
        <f>SUM(T1466*O1466)</f>
        <v>0</v>
      </c>
      <c r="V1466" s="43"/>
      <c r="W1466" s="318">
        <f>SUM(V1466*O1466)</f>
        <v>0</v>
      </c>
      <c r="X1466" s="44"/>
      <c r="Y1466" s="317">
        <f>SUM(X1466*O1466)</f>
        <v>0</v>
      </c>
      <c r="Z1466" s="43"/>
      <c r="AA1466" s="318">
        <f>SUM(Z1466*O1466)</f>
        <v>0</v>
      </c>
      <c r="AB1466" s="44"/>
      <c r="AC1466" s="317">
        <f>SUM(AB1466*O1466)</f>
        <v>0</v>
      </c>
      <c r="AD1466" s="43"/>
      <c r="AE1466" s="318">
        <f>SUM(AD1466*O1466)</f>
        <v>0</v>
      </c>
      <c r="AF1466" s="44"/>
      <c r="AG1466" s="317">
        <f>SUM(AF1466*O1466)</f>
        <v>0</v>
      </c>
      <c r="AH1466" s="43"/>
      <c r="AI1466" s="318">
        <f>SUM(AH1466*O1466)</f>
        <v>0</v>
      </c>
      <c r="AJ1466" s="44"/>
      <c r="AK1466" s="317">
        <f>SUM(AJ1466*O1466)</f>
        <v>0</v>
      </c>
      <c r="AL1466" s="43"/>
      <c r="AM1466" s="318">
        <f>SUM(AL1466*O1466)</f>
        <v>0</v>
      </c>
      <c r="AN1466" s="44"/>
      <c r="AO1466" s="317">
        <f>SUM(AN1466*O1466)</f>
        <v>0</v>
      </c>
      <c r="AP1466" s="43"/>
      <c r="AQ1466" s="318">
        <f>SUM(AP1466*O1466)</f>
        <v>0</v>
      </c>
      <c r="AR1466" s="44"/>
      <c r="AS1466" s="317">
        <f>SUM(AR1466*O1466)</f>
        <v>0</v>
      </c>
      <c r="AT1466" s="43"/>
      <c r="AU1466" s="318">
        <f>SUM(AT1466*O1466)</f>
        <v>0</v>
      </c>
      <c r="AV1466" s="44"/>
      <c r="AW1466" s="317">
        <f>SUM(AV1466*O1466)</f>
        <v>0</v>
      </c>
      <c r="AX1466" s="43"/>
      <c r="AY1466" s="318">
        <f>SUM(AX1466*O1466)</f>
        <v>0</v>
      </c>
      <c r="AZ1466" s="44"/>
      <c r="BA1466" s="317">
        <f>SUM(AZ1466*O1466)</f>
        <v>0</v>
      </c>
      <c r="BB1466" s="43"/>
      <c r="BC1466" s="318">
        <f>SUM(BB1466*O1466)</f>
        <v>0</v>
      </c>
      <c r="BD1466" s="44"/>
      <c r="BE1466" s="317">
        <f>SUM(BD1466*O1466)</f>
        <v>0</v>
      </c>
    </row>
    <row r="1467" spans="1:57" ht="25.5" x14ac:dyDescent="0.2">
      <c r="A1467" s="187">
        <v>520</v>
      </c>
      <c r="B1467" s="25" t="s">
        <v>34</v>
      </c>
      <c r="C1467" s="25" t="s">
        <v>3389</v>
      </c>
      <c r="D1467" s="29" t="s">
        <v>2277</v>
      </c>
      <c r="E1467" s="28" t="s">
        <v>11</v>
      </c>
      <c r="F1467" s="188">
        <v>1</v>
      </c>
      <c r="G1467" s="28">
        <v>10013</v>
      </c>
      <c r="H1467" s="89">
        <v>12521</v>
      </c>
      <c r="I1467" s="29" t="s">
        <v>3404</v>
      </c>
      <c r="J1467" s="79" t="s">
        <v>2338</v>
      </c>
      <c r="K1467" s="187">
        <v>2</v>
      </c>
      <c r="L1467" s="146">
        <v>3.16</v>
      </c>
      <c r="M1467" s="80">
        <v>3.16</v>
      </c>
      <c r="N1467" s="146">
        <v>3.65</v>
      </c>
      <c r="O1467" s="223">
        <v>3.65</v>
      </c>
      <c r="P1467" s="371">
        <f>SUM(R1467,T1467,V1467,X1467,Z1467,AB1467,AD1467,AF1467,AH1467,AJ1467,AL1467,AN1467,AP1467,AR1467,AT1467,AV1467,AX1467,AZ1467,BB1467,BD1467)</f>
        <v>0</v>
      </c>
      <c r="Q1467" s="372">
        <f>SUM(P1467*O1467)</f>
        <v>0</v>
      </c>
      <c r="R1467" s="43"/>
      <c r="S1467" s="318">
        <f>SUM(R1467*O1467)</f>
        <v>0</v>
      </c>
      <c r="T1467" s="44"/>
      <c r="U1467" s="317">
        <f>SUM(T1467*O1467)</f>
        <v>0</v>
      </c>
      <c r="V1467" s="43"/>
      <c r="W1467" s="318">
        <f>SUM(V1467*O1467)</f>
        <v>0</v>
      </c>
      <c r="X1467" s="44"/>
      <c r="Y1467" s="317">
        <f>SUM(X1467*O1467)</f>
        <v>0</v>
      </c>
      <c r="Z1467" s="43"/>
      <c r="AA1467" s="318">
        <f>SUM(Z1467*O1467)</f>
        <v>0</v>
      </c>
      <c r="AB1467" s="44"/>
      <c r="AC1467" s="317">
        <f>SUM(AB1467*O1467)</f>
        <v>0</v>
      </c>
      <c r="AD1467" s="43"/>
      <c r="AE1467" s="318">
        <f>SUM(AD1467*O1467)</f>
        <v>0</v>
      </c>
      <c r="AF1467" s="44"/>
      <c r="AG1467" s="317">
        <f>SUM(AF1467*O1467)</f>
        <v>0</v>
      </c>
      <c r="AH1467" s="43"/>
      <c r="AI1467" s="318">
        <f>SUM(AH1467*O1467)</f>
        <v>0</v>
      </c>
      <c r="AJ1467" s="44"/>
      <c r="AK1467" s="317">
        <f>SUM(AJ1467*O1467)</f>
        <v>0</v>
      </c>
      <c r="AL1467" s="43"/>
      <c r="AM1467" s="318">
        <f>SUM(AL1467*O1467)</f>
        <v>0</v>
      </c>
      <c r="AN1467" s="44"/>
      <c r="AO1467" s="317">
        <f>SUM(AN1467*O1467)</f>
        <v>0</v>
      </c>
      <c r="AP1467" s="43"/>
      <c r="AQ1467" s="318">
        <f>SUM(AP1467*O1467)</f>
        <v>0</v>
      </c>
      <c r="AR1467" s="44"/>
      <c r="AS1467" s="317">
        <f>SUM(AR1467*O1467)</f>
        <v>0</v>
      </c>
      <c r="AT1467" s="43"/>
      <c r="AU1467" s="318">
        <f>SUM(AT1467*O1467)</f>
        <v>0</v>
      </c>
      <c r="AV1467" s="44"/>
      <c r="AW1467" s="317">
        <f>SUM(AV1467*O1467)</f>
        <v>0</v>
      </c>
      <c r="AX1467" s="43"/>
      <c r="AY1467" s="318">
        <f>SUM(AX1467*O1467)</f>
        <v>0</v>
      </c>
      <c r="AZ1467" s="44"/>
      <c r="BA1467" s="317">
        <f>SUM(AZ1467*O1467)</f>
        <v>0</v>
      </c>
      <c r="BB1467" s="43"/>
      <c r="BC1467" s="318">
        <f>SUM(BB1467*O1467)</f>
        <v>0</v>
      </c>
      <c r="BD1467" s="44"/>
      <c r="BE1467" s="317">
        <f>SUM(BD1467*O1467)</f>
        <v>0</v>
      </c>
    </row>
    <row r="1468" spans="1:57" ht="25.5" x14ac:dyDescent="0.2">
      <c r="A1468" s="263">
        <v>520</v>
      </c>
      <c r="B1468" s="264" t="s">
        <v>34</v>
      </c>
      <c r="C1468" s="260" t="s">
        <v>3389</v>
      </c>
      <c r="D1468" s="315" t="s">
        <v>33</v>
      </c>
      <c r="E1468" s="266" t="s">
        <v>11</v>
      </c>
      <c r="F1468" s="265">
        <v>1</v>
      </c>
      <c r="G1468" s="266" t="s">
        <v>4638</v>
      </c>
      <c r="H1468" s="320" t="s">
        <v>4433</v>
      </c>
      <c r="I1468" s="266" t="s">
        <v>3747</v>
      </c>
      <c r="J1468" s="316" t="s">
        <v>4733</v>
      </c>
      <c r="K1468" s="263"/>
      <c r="L1468" s="267"/>
      <c r="M1468" s="267"/>
      <c r="N1468" s="267"/>
      <c r="O1468" s="360">
        <v>3.68</v>
      </c>
      <c r="P1468" s="371">
        <f>SUM(R1468,T1468,V1468,X1468,Z1468,AB1468,AD1468,AF1468,AH1468,AJ1468,AL1468,AN1468,AP1468,AR1468,AT1468,AV1468,AX1468,AZ1468,BB1468,BD1468)</f>
        <v>0</v>
      </c>
      <c r="Q1468" s="372">
        <f>SUM(P1468*O1468)</f>
        <v>0</v>
      </c>
      <c r="R1468" s="43"/>
      <c r="S1468" s="318">
        <f>SUM(R1468*O1468)</f>
        <v>0</v>
      </c>
      <c r="T1468" s="44"/>
      <c r="U1468" s="317">
        <f>SUM(T1468*O1468)</f>
        <v>0</v>
      </c>
      <c r="V1468" s="43"/>
      <c r="W1468" s="318">
        <f>SUM(V1468*O1468)</f>
        <v>0</v>
      </c>
      <c r="X1468" s="44"/>
      <c r="Y1468" s="317">
        <f>SUM(X1468*O1468)</f>
        <v>0</v>
      </c>
      <c r="Z1468" s="43"/>
      <c r="AA1468" s="318">
        <f>SUM(Z1468*O1468)</f>
        <v>0</v>
      </c>
      <c r="AB1468" s="44"/>
      <c r="AC1468" s="317">
        <f>SUM(AB1468*O1468)</f>
        <v>0</v>
      </c>
      <c r="AD1468" s="43"/>
      <c r="AE1468" s="318">
        <f>SUM(AD1468*O1468)</f>
        <v>0</v>
      </c>
      <c r="AF1468" s="44"/>
      <c r="AG1468" s="317">
        <f>SUM(AF1468*O1468)</f>
        <v>0</v>
      </c>
      <c r="AH1468" s="43"/>
      <c r="AI1468" s="318">
        <f>SUM(AH1468*O1468)</f>
        <v>0</v>
      </c>
      <c r="AJ1468" s="44"/>
      <c r="AK1468" s="317">
        <f>SUM(AJ1468*O1468)</f>
        <v>0</v>
      </c>
      <c r="AL1468" s="43"/>
      <c r="AM1468" s="318">
        <f>SUM(AL1468*O1468)</f>
        <v>0</v>
      </c>
      <c r="AN1468" s="44"/>
      <c r="AO1468" s="317">
        <f>SUM(AN1468*O1468)</f>
        <v>0</v>
      </c>
      <c r="AP1468" s="43"/>
      <c r="AQ1468" s="318">
        <f>SUM(AP1468*O1468)</f>
        <v>0</v>
      </c>
      <c r="AR1468" s="44"/>
      <c r="AS1468" s="317">
        <f>SUM(AR1468*O1468)</f>
        <v>0</v>
      </c>
      <c r="AT1468" s="43"/>
      <c r="AU1468" s="318">
        <f>SUM(AT1468*O1468)</f>
        <v>0</v>
      </c>
      <c r="AV1468" s="44"/>
      <c r="AW1468" s="317">
        <f>SUM(AV1468*O1468)</f>
        <v>0</v>
      </c>
      <c r="AX1468" s="43"/>
      <c r="AY1468" s="318">
        <f>SUM(AX1468*O1468)</f>
        <v>0</v>
      </c>
      <c r="AZ1468" s="44"/>
      <c r="BA1468" s="317">
        <f>SUM(AZ1468*O1468)</f>
        <v>0</v>
      </c>
      <c r="BB1468" s="43"/>
      <c r="BC1468" s="318">
        <f>SUM(BB1468*O1468)</f>
        <v>0</v>
      </c>
      <c r="BD1468" s="44"/>
      <c r="BE1468" s="317">
        <f>SUM(BD1468*O1468)</f>
        <v>0</v>
      </c>
    </row>
    <row r="1469" spans="1:57" ht="25.5" x14ac:dyDescent="0.2">
      <c r="A1469" s="187">
        <v>521</v>
      </c>
      <c r="B1469" s="25" t="s">
        <v>34</v>
      </c>
      <c r="C1469" s="25" t="s">
        <v>53</v>
      </c>
      <c r="D1469" s="29" t="s">
        <v>32</v>
      </c>
      <c r="E1469" s="28" t="s">
        <v>735</v>
      </c>
      <c r="F1469" s="188">
        <v>1</v>
      </c>
      <c r="G1469" s="28">
        <v>924</v>
      </c>
      <c r="H1469" s="89">
        <v>12095</v>
      </c>
      <c r="I1469" s="29" t="s">
        <v>3404</v>
      </c>
      <c r="J1469" s="79" t="s">
        <v>2338</v>
      </c>
      <c r="K1469" s="187">
        <v>1</v>
      </c>
      <c r="L1469" s="146">
        <v>7.12</v>
      </c>
      <c r="M1469" s="80">
        <v>7.12</v>
      </c>
      <c r="N1469" s="80">
        <v>7.12</v>
      </c>
      <c r="O1469" s="223">
        <v>7.12</v>
      </c>
      <c r="P1469" s="371">
        <f>SUM(R1469,T1469,V1469,X1469,Z1469,AB1469,AD1469,AF1469,AH1469,AJ1469,AL1469,AN1469,AP1469,AR1469,AT1469,AV1469,AX1469,AZ1469,BB1469,BD1469)</f>
        <v>0</v>
      </c>
      <c r="Q1469" s="372">
        <f>SUM(P1469*O1469)</f>
        <v>0</v>
      </c>
      <c r="R1469" s="43"/>
      <c r="S1469" s="318">
        <f>SUM(R1469*O1469)</f>
        <v>0</v>
      </c>
      <c r="T1469" s="44"/>
      <c r="U1469" s="317">
        <f>SUM(T1469*O1469)</f>
        <v>0</v>
      </c>
      <c r="V1469" s="43"/>
      <c r="W1469" s="318">
        <f>SUM(V1469*O1469)</f>
        <v>0</v>
      </c>
      <c r="X1469" s="44"/>
      <c r="Y1469" s="317">
        <f>SUM(X1469*O1469)</f>
        <v>0</v>
      </c>
      <c r="Z1469" s="43"/>
      <c r="AA1469" s="318">
        <f>SUM(Z1469*O1469)</f>
        <v>0</v>
      </c>
      <c r="AB1469" s="44"/>
      <c r="AC1469" s="317">
        <f>SUM(AB1469*O1469)</f>
        <v>0</v>
      </c>
      <c r="AD1469" s="43"/>
      <c r="AE1469" s="318">
        <f>SUM(AD1469*O1469)</f>
        <v>0</v>
      </c>
      <c r="AF1469" s="44"/>
      <c r="AG1469" s="317">
        <f>SUM(AF1469*O1469)</f>
        <v>0</v>
      </c>
      <c r="AH1469" s="43"/>
      <c r="AI1469" s="318">
        <f>SUM(AH1469*O1469)</f>
        <v>0</v>
      </c>
      <c r="AJ1469" s="44"/>
      <c r="AK1469" s="317">
        <f>SUM(AJ1469*O1469)</f>
        <v>0</v>
      </c>
      <c r="AL1469" s="43"/>
      <c r="AM1469" s="318">
        <f>SUM(AL1469*O1469)</f>
        <v>0</v>
      </c>
      <c r="AN1469" s="44"/>
      <c r="AO1469" s="317">
        <f>SUM(AN1469*O1469)</f>
        <v>0</v>
      </c>
      <c r="AP1469" s="43"/>
      <c r="AQ1469" s="318">
        <f>SUM(AP1469*O1469)</f>
        <v>0</v>
      </c>
      <c r="AR1469" s="44"/>
      <c r="AS1469" s="317">
        <f>SUM(AR1469*O1469)</f>
        <v>0</v>
      </c>
      <c r="AT1469" s="43"/>
      <c r="AU1469" s="318">
        <f>SUM(AT1469*O1469)</f>
        <v>0</v>
      </c>
      <c r="AV1469" s="44"/>
      <c r="AW1469" s="317">
        <f>SUM(AV1469*O1469)</f>
        <v>0</v>
      </c>
      <c r="AX1469" s="43"/>
      <c r="AY1469" s="318">
        <f>SUM(AX1469*O1469)</f>
        <v>0</v>
      </c>
      <c r="AZ1469" s="44"/>
      <c r="BA1469" s="317">
        <f>SUM(AZ1469*O1469)</f>
        <v>0</v>
      </c>
      <c r="BB1469" s="43"/>
      <c r="BC1469" s="318">
        <f>SUM(BB1469*O1469)</f>
        <v>0</v>
      </c>
      <c r="BD1469" s="44"/>
      <c r="BE1469" s="317">
        <f>SUM(BD1469*O1469)</f>
        <v>0</v>
      </c>
    </row>
    <row r="1470" spans="1:57" ht="25.5" x14ac:dyDescent="0.2">
      <c r="A1470" s="81">
        <v>521</v>
      </c>
      <c r="B1470" s="82" t="s">
        <v>34</v>
      </c>
      <c r="C1470" s="82" t="s">
        <v>53</v>
      </c>
      <c r="D1470" s="83" t="s">
        <v>3343</v>
      </c>
      <c r="E1470" s="84" t="s">
        <v>735</v>
      </c>
      <c r="F1470" s="85">
        <v>1</v>
      </c>
      <c r="G1470" s="84">
        <v>7000047500</v>
      </c>
      <c r="H1470" s="22">
        <v>9706006</v>
      </c>
      <c r="I1470" s="34">
        <v>57681</v>
      </c>
      <c r="J1470" s="86" t="s">
        <v>1074</v>
      </c>
      <c r="K1470" s="81">
        <v>2</v>
      </c>
      <c r="L1470" s="87">
        <v>7.56</v>
      </c>
      <c r="M1470" s="155">
        <v>9.4499999999999993</v>
      </c>
      <c r="N1470" s="87">
        <v>9.4499999999999993</v>
      </c>
      <c r="O1470" s="362">
        <v>7.68</v>
      </c>
      <c r="P1470" s="371">
        <f>SUM(R1470,T1470,V1470,X1470,Z1470,AB1470,AD1470,AF1470,AH1470,AJ1470,AL1470,AN1470,AP1470,AR1470,AT1470,AV1470,AX1470,AZ1470,BB1470,BD1470)</f>
        <v>0</v>
      </c>
      <c r="Q1470" s="372">
        <f>SUM(P1470*O1470)</f>
        <v>0</v>
      </c>
      <c r="R1470" s="43"/>
      <c r="S1470" s="318">
        <f>SUM(R1470*O1470)</f>
        <v>0</v>
      </c>
      <c r="T1470" s="44"/>
      <c r="U1470" s="317">
        <f>SUM(T1470*O1470)</f>
        <v>0</v>
      </c>
      <c r="V1470" s="43"/>
      <c r="W1470" s="318">
        <f>SUM(V1470*O1470)</f>
        <v>0</v>
      </c>
      <c r="X1470" s="44"/>
      <c r="Y1470" s="317">
        <f>SUM(X1470*O1470)</f>
        <v>0</v>
      </c>
      <c r="Z1470" s="43"/>
      <c r="AA1470" s="318">
        <f>SUM(Z1470*O1470)</f>
        <v>0</v>
      </c>
      <c r="AB1470" s="44"/>
      <c r="AC1470" s="317">
        <f>SUM(AB1470*O1470)</f>
        <v>0</v>
      </c>
      <c r="AD1470" s="43"/>
      <c r="AE1470" s="318">
        <f>SUM(AD1470*O1470)</f>
        <v>0</v>
      </c>
      <c r="AF1470" s="44"/>
      <c r="AG1470" s="317">
        <f>SUM(AF1470*O1470)</f>
        <v>0</v>
      </c>
      <c r="AH1470" s="43"/>
      <c r="AI1470" s="318">
        <f>SUM(AH1470*O1470)</f>
        <v>0</v>
      </c>
      <c r="AJ1470" s="44"/>
      <c r="AK1470" s="317">
        <f>SUM(AJ1470*O1470)</f>
        <v>0</v>
      </c>
      <c r="AL1470" s="43"/>
      <c r="AM1470" s="318">
        <f>SUM(AL1470*O1470)</f>
        <v>0</v>
      </c>
      <c r="AN1470" s="44"/>
      <c r="AO1470" s="317">
        <f>SUM(AN1470*O1470)</f>
        <v>0</v>
      </c>
      <c r="AP1470" s="43"/>
      <c r="AQ1470" s="318">
        <f>SUM(AP1470*O1470)</f>
        <v>0</v>
      </c>
      <c r="AR1470" s="44"/>
      <c r="AS1470" s="317">
        <f>SUM(AR1470*O1470)</f>
        <v>0</v>
      </c>
      <c r="AT1470" s="43"/>
      <c r="AU1470" s="318">
        <f>SUM(AT1470*O1470)</f>
        <v>0</v>
      </c>
      <c r="AV1470" s="44"/>
      <c r="AW1470" s="317">
        <f>SUM(AV1470*O1470)</f>
        <v>0</v>
      </c>
      <c r="AX1470" s="43"/>
      <c r="AY1470" s="318">
        <f>SUM(AX1470*O1470)</f>
        <v>0</v>
      </c>
      <c r="AZ1470" s="44"/>
      <c r="BA1470" s="317">
        <f>SUM(AZ1470*O1470)</f>
        <v>0</v>
      </c>
      <c r="BB1470" s="43"/>
      <c r="BC1470" s="318">
        <f>SUM(BB1470*O1470)</f>
        <v>0</v>
      </c>
      <c r="BD1470" s="44"/>
      <c r="BE1470" s="317">
        <f>SUM(BD1470*O1470)</f>
        <v>0</v>
      </c>
    </row>
    <row r="1471" spans="1:57" ht="25.5" x14ac:dyDescent="0.2">
      <c r="A1471" s="263">
        <v>521</v>
      </c>
      <c r="B1471" s="264" t="s">
        <v>34</v>
      </c>
      <c r="C1471" s="260" t="s">
        <v>53</v>
      </c>
      <c r="D1471" s="315" t="s">
        <v>4677</v>
      </c>
      <c r="E1471" s="266" t="s">
        <v>11</v>
      </c>
      <c r="F1471" s="265">
        <v>1</v>
      </c>
      <c r="G1471" s="266" t="s">
        <v>4639</v>
      </c>
      <c r="H1471" s="320" t="s">
        <v>4434</v>
      </c>
      <c r="I1471" s="266" t="s">
        <v>3747</v>
      </c>
      <c r="J1471" s="316" t="s">
        <v>4733</v>
      </c>
      <c r="K1471" s="263"/>
      <c r="L1471" s="267"/>
      <c r="M1471" s="267"/>
      <c r="N1471" s="267"/>
      <c r="O1471" s="360">
        <v>7.73</v>
      </c>
      <c r="P1471" s="371">
        <f>SUM(R1471,T1471,V1471,X1471,Z1471,AB1471,AD1471,AF1471,AH1471,AJ1471,AL1471,AN1471,AP1471,AR1471,AT1471,AV1471,AX1471,AZ1471,BB1471,BD1471)</f>
        <v>0</v>
      </c>
      <c r="Q1471" s="372">
        <f>SUM(P1471*O1471)</f>
        <v>0</v>
      </c>
      <c r="R1471" s="43"/>
      <c r="S1471" s="318">
        <f>SUM(R1471*O1471)</f>
        <v>0</v>
      </c>
      <c r="T1471" s="44"/>
      <c r="U1471" s="317">
        <f>SUM(T1471*O1471)</f>
        <v>0</v>
      </c>
      <c r="V1471" s="43"/>
      <c r="W1471" s="318">
        <f>SUM(V1471*O1471)</f>
        <v>0</v>
      </c>
      <c r="X1471" s="44"/>
      <c r="Y1471" s="317">
        <f>SUM(X1471*O1471)</f>
        <v>0</v>
      </c>
      <c r="Z1471" s="43"/>
      <c r="AA1471" s="318">
        <f>SUM(Z1471*O1471)</f>
        <v>0</v>
      </c>
      <c r="AB1471" s="44"/>
      <c r="AC1471" s="317">
        <f>SUM(AB1471*O1471)</f>
        <v>0</v>
      </c>
      <c r="AD1471" s="43"/>
      <c r="AE1471" s="318">
        <f>SUM(AD1471*O1471)</f>
        <v>0</v>
      </c>
      <c r="AF1471" s="44"/>
      <c r="AG1471" s="317">
        <f>SUM(AF1471*O1471)</f>
        <v>0</v>
      </c>
      <c r="AH1471" s="43"/>
      <c r="AI1471" s="318">
        <f>SUM(AH1471*O1471)</f>
        <v>0</v>
      </c>
      <c r="AJ1471" s="44"/>
      <c r="AK1471" s="317">
        <f>SUM(AJ1471*O1471)</f>
        <v>0</v>
      </c>
      <c r="AL1471" s="43"/>
      <c r="AM1471" s="318">
        <f>SUM(AL1471*O1471)</f>
        <v>0</v>
      </c>
      <c r="AN1471" s="44"/>
      <c r="AO1471" s="317">
        <f>SUM(AN1471*O1471)</f>
        <v>0</v>
      </c>
      <c r="AP1471" s="43"/>
      <c r="AQ1471" s="318">
        <f>SUM(AP1471*O1471)</f>
        <v>0</v>
      </c>
      <c r="AR1471" s="44"/>
      <c r="AS1471" s="317">
        <f>SUM(AR1471*O1471)</f>
        <v>0</v>
      </c>
      <c r="AT1471" s="43"/>
      <c r="AU1471" s="318">
        <f>SUM(AT1471*O1471)</f>
        <v>0</v>
      </c>
      <c r="AV1471" s="44"/>
      <c r="AW1471" s="317">
        <f>SUM(AV1471*O1471)</f>
        <v>0</v>
      </c>
      <c r="AX1471" s="43"/>
      <c r="AY1471" s="318">
        <f>SUM(AX1471*O1471)</f>
        <v>0</v>
      </c>
      <c r="AZ1471" s="44"/>
      <c r="BA1471" s="317">
        <f>SUM(AZ1471*O1471)</f>
        <v>0</v>
      </c>
      <c r="BB1471" s="43"/>
      <c r="BC1471" s="318">
        <f>SUM(BB1471*O1471)</f>
        <v>0</v>
      </c>
      <c r="BD1471" s="44"/>
      <c r="BE1471" s="317">
        <f>SUM(BD1471*O1471)</f>
        <v>0</v>
      </c>
    </row>
    <row r="1472" spans="1:57" ht="25.5" x14ac:dyDescent="0.2">
      <c r="A1472" s="186">
        <v>521</v>
      </c>
      <c r="B1472" s="73" t="s">
        <v>34</v>
      </c>
      <c r="C1472" s="73" t="s">
        <v>53</v>
      </c>
      <c r="D1472" s="74" t="s">
        <v>32</v>
      </c>
      <c r="E1472" s="74" t="s">
        <v>735</v>
      </c>
      <c r="F1472" s="75">
        <v>1</v>
      </c>
      <c r="G1472" s="74" t="s">
        <v>3118</v>
      </c>
      <c r="H1472" s="76" t="s">
        <v>3118</v>
      </c>
      <c r="I1472" s="74" t="s">
        <v>3400</v>
      </c>
      <c r="J1472" s="24" t="s">
        <v>3132</v>
      </c>
      <c r="K1472" s="186">
        <v>3</v>
      </c>
      <c r="L1472" s="144">
        <v>19.75</v>
      </c>
      <c r="M1472" s="144">
        <v>20.74</v>
      </c>
      <c r="N1472" s="77">
        <v>20.74</v>
      </c>
      <c r="O1472" s="220">
        <v>20.74</v>
      </c>
      <c r="P1472" s="371">
        <f>SUM(R1472,T1472,V1472,X1472,Z1472,AB1472,AD1472,AF1472,AH1472,AJ1472,AL1472,AN1472,AP1472,AR1472,AT1472,AV1472,AX1472,AZ1472,BB1472,BD1472)</f>
        <v>0</v>
      </c>
      <c r="Q1472" s="372">
        <f>SUM(P1472*O1472)</f>
        <v>0</v>
      </c>
      <c r="R1472" s="43"/>
      <c r="S1472" s="318">
        <f>SUM(R1472*O1472)</f>
        <v>0</v>
      </c>
      <c r="T1472" s="44"/>
      <c r="U1472" s="317">
        <f>SUM(T1472*O1472)</f>
        <v>0</v>
      </c>
      <c r="V1472" s="43"/>
      <c r="W1472" s="318">
        <f>SUM(V1472*O1472)</f>
        <v>0</v>
      </c>
      <c r="X1472" s="44"/>
      <c r="Y1472" s="317">
        <f>SUM(X1472*O1472)</f>
        <v>0</v>
      </c>
      <c r="Z1472" s="43"/>
      <c r="AA1472" s="318">
        <f>SUM(Z1472*O1472)</f>
        <v>0</v>
      </c>
      <c r="AB1472" s="44"/>
      <c r="AC1472" s="317">
        <f>SUM(AB1472*O1472)</f>
        <v>0</v>
      </c>
      <c r="AD1472" s="43"/>
      <c r="AE1472" s="318">
        <f>SUM(AD1472*O1472)</f>
        <v>0</v>
      </c>
      <c r="AF1472" s="44"/>
      <c r="AG1472" s="317">
        <f>SUM(AF1472*O1472)</f>
        <v>0</v>
      </c>
      <c r="AH1472" s="43"/>
      <c r="AI1472" s="318">
        <f>SUM(AH1472*O1472)</f>
        <v>0</v>
      </c>
      <c r="AJ1472" s="44"/>
      <c r="AK1472" s="317">
        <f>SUM(AJ1472*O1472)</f>
        <v>0</v>
      </c>
      <c r="AL1472" s="43"/>
      <c r="AM1472" s="318">
        <f>SUM(AL1472*O1472)</f>
        <v>0</v>
      </c>
      <c r="AN1472" s="44"/>
      <c r="AO1472" s="317">
        <f>SUM(AN1472*O1472)</f>
        <v>0</v>
      </c>
      <c r="AP1472" s="43"/>
      <c r="AQ1472" s="318">
        <f>SUM(AP1472*O1472)</f>
        <v>0</v>
      </c>
      <c r="AR1472" s="44"/>
      <c r="AS1472" s="317">
        <f>SUM(AR1472*O1472)</f>
        <v>0</v>
      </c>
      <c r="AT1472" s="43"/>
      <c r="AU1472" s="318">
        <f>SUM(AT1472*O1472)</f>
        <v>0</v>
      </c>
      <c r="AV1472" s="44"/>
      <c r="AW1472" s="317">
        <f>SUM(AV1472*O1472)</f>
        <v>0</v>
      </c>
      <c r="AX1472" s="43"/>
      <c r="AY1472" s="318">
        <f>SUM(AX1472*O1472)</f>
        <v>0</v>
      </c>
      <c r="AZ1472" s="44"/>
      <c r="BA1472" s="317">
        <f>SUM(AZ1472*O1472)</f>
        <v>0</v>
      </c>
      <c r="BB1472" s="43"/>
      <c r="BC1472" s="318">
        <f>SUM(BB1472*O1472)</f>
        <v>0</v>
      </c>
      <c r="BD1472" s="44"/>
      <c r="BE1472" s="317">
        <f>SUM(BD1472*O1472)</f>
        <v>0</v>
      </c>
    </row>
    <row r="1473" spans="1:57" ht="25.5" x14ac:dyDescent="0.2">
      <c r="A1473" s="187">
        <v>522</v>
      </c>
      <c r="B1473" s="25" t="s">
        <v>34</v>
      </c>
      <c r="C1473" s="25" t="s">
        <v>3390</v>
      </c>
      <c r="D1473" s="29" t="s">
        <v>32</v>
      </c>
      <c r="E1473" s="28" t="s">
        <v>1908</v>
      </c>
      <c r="F1473" s="188">
        <v>6</v>
      </c>
      <c r="G1473" s="28" t="s">
        <v>2282</v>
      </c>
      <c r="H1473" s="89">
        <v>15462</v>
      </c>
      <c r="I1473" s="29" t="s">
        <v>3404</v>
      </c>
      <c r="J1473" s="79" t="s">
        <v>2338</v>
      </c>
      <c r="K1473" s="187">
        <v>1</v>
      </c>
      <c r="L1473" s="146">
        <v>8.0500000000000007</v>
      </c>
      <c r="M1473" s="80">
        <v>8.0500000000000007</v>
      </c>
      <c r="N1473" s="80">
        <v>8.0500000000000007</v>
      </c>
      <c r="O1473" s="223">
        <v>8.0500000000000007</v>
      </c>
      <c r="P1473" s="371">
        <f>SUM(R1473,T1473,V1473,X1473,Z1473,AB1473,AD1473,AF1473,AH1473,AJ1473,AL1473,AN1473,AP1473,AR1473,AT1473,AV1473,AX1473,AZ1473,BB1473,BD1473)</f>
        <v>0</v>
      </c>
      <c r="Q1473" s="372">
        <f>SUM(P1473*O1473)</f>
        <v>0</v>
      </c>
      <c r="R1473" s="43"/>
      <c r="S1473" s="318">
        <f>SUM(R1473*O1473)</f>
        <v>0</v>
      </c>
      <c r="T1473" s="44"/>
      <c r="U1473" s="317">
        <f>SUM(T1473*O1473)</f>
        <v>0</v>
      </c>
      <c r="V1473" s="43"/>
      <c r="W1473" s="318">
        <f>SUM(V1473*O1473)</f>
        <v>0</v>
      </c>
      <c r="X1473" s="44"/>
      <c r="Y1473" s="317">
        <f>SUM(X1473*O1473)</f>
        <v>0</v>
      </c>
      <c r="Z1473" s="43"/>
      <c r="AA1473" s="318">
        <f>SUM(Z1473*O1473)</f>
        <v>0</v>
      </c>
      <c r="AB1473" s="44"/>
      <c r="AC1473" s="317">
        <f>SUM(AB1473*O1473)</f>
        <v>0</v>
      </c>
      <c r="AD1473" s="43"/>
      <c r="AE1473" s="318">
        <f>SUM(AD1473*O1473)</f>
        <v>0</v>
      </c>
      <c r="AF1473" s="44"/>
      <c r="AG1473" s="317">
        <f>SUM(AF1473*O1473)</f>
        <v>0</v>
      </c>
      <c r="AH1473" s="43"/>
      <c r="AI1473" s="318">
        <f>SUM(AH1473*O1473)</f>
        <v>0</v>
      </c>
      <c r="AJ1473" s="44"/>
      <c r="AK1473" s="317">
        <f>SUM(AJ1473*O1473)</f>
        <v>0</v>
      </c>
      <c r="AL1473" s="43"/>
      <c r="AM1473" s="318">
        <f>SUM(AL1473*O1473)</f>
        <v>0</v>
      </c>
      <c r="AN1473" s="44"/>
      <c r="AO1473" s="317">
        <f>SUM(AN1473*O1473)</f>
        <v>0</v>
      </c>
      <c r="AP1473" s="43"/>
      <c r="AQ1473" s="318">
        <f>SUM(AP1473*O1473)</f>
        <v>0</v>
      </c>
      <c r="AR1473" s="44"/>
      <c r="AS1473" s="317">
        <f>SUM(AR1473*O1473)</f>
        <v>0</v>
      </c>
      <c r="AT1473" s="43"/>
      <c r="AU1473" s="318">
        <f>SUM(AT1473*O1473)</f>
        <v>0</v>
      </c>
      <c r="AV1473" s="44"/>
      <c r="AW1473" s="317">
        <f>SUM(AV1473*O1473)</f>
        <v>0</v>
      </c>
      <c r="AX1473" s="43"/>
      <c r="AY1473" s="318">
        <f>SUM(AX1473*O1473)</f>
        <v>0</v>
      </c>
      <c r="AZ1473" s="44"/>
      <c r="BA1473" s="317">
        <f>SUM(AZ1473*O1473)</f>
        <v>0</v>
      </c>
      <c r="BB1473" s="43"/>
      <c r="BC1473" s="318">
        <f>SUM(BB1473*O1473)</f>
        <v>0</v>
      </c>
      <c r="BD1473" s="44"/>
      <c r="BE1473" s="317">
        <f>SUM(BD1473*O1473)</f>
        <v>0</v>
      </c>
    </row>
    <row r="1474" spans="1:57" ht="25.5" x14ac:dyDescent="0.2">
      <c r="A1474" s="263">
        <v>522</v>
      </c>
      <c r="B1474" s="264" t="s">
        <v>34</v>
      </c>
      <c r="C1474" s="260" t="s">
        <v>52</v>
      </c>
      <c r="D1474" s="315" t="s">
        <v>4677</v>
      </c>
      <c r="E1474" s="266" t="s">
        <v>2340</v>
      </c>
      <c r="F1474" s="265">
        <v>6</v>
      </c>
      <c r="G1474" s="266" t="s">
        <v>4640</v>
      </c>
      <c r="H1474" s="320" t="s">
        <v>4435</v>
      </c>
      <c r="I1474" s="266" t="s">
        <v>3747</v>
      </c>
      <c r="J1474" s="316" t="s">
        <v>4733</v>
      </c>
      <c r="K1474" s="263"/>
      <c r="L1474" s="267"/>
      <c r="M1474" s="267"/>
      <c r="N1474" s="267"/>
      <c r="O1474" s="360">
        <v>17.899999999999999</v>
      </c>
      <c r="P1474" s="371">
        <f>SUM(R1474,T1474,V1474,X1474,Z1474,AB1474,AD1474,AF1474,AH1474,AJ1474,AL1474,AN1474,AP1474,AR1474,AT1474,AV1474,AX1474,AZ1474,BB1474,BD1474)</f>
        <v>0</v>
      </c>
      <c r="Q1474" s="372">
        <f>SUM(P1474*O1474)</f>
        <v>0</v>
      </c>
      <c r="R1474" s="43"/>
      <c r="S1474" s="318">
        <f>SUM(R1474*O1474)</f>
        <v>0</v>
      </c>
      <c r="T1474" s="44"/>
      <c r="U1474" s="317">
        <f>SUM(T1474*O1474)</f>
        <v>0</v>
      </c>
      <c r="V1474" s="43"/>
      <c r="W1474" s="318">
        <f>SUM(V1474*O1474)</f>
        <v>0</v>
      </c>
      <c r="X1474" s="44"/>
      <c r="Y1474" s="317">
        <f>SUM(X1474*O1474)</f>
        <v>0</v>
      </c>
      <c r="Z1474" s="43"/>
      <c r="AA1474" s="318">
        <f>SUM(Z1474*O1474)</f>
        <v>0</v>
      </c>
      <c r="AB1474" s="44"/>
      <c r="AC1474" s="317">
        <f>SUM(AB1474*O1474)</f>
        <v>0</v>
      </c>
      <c r="AD1474" s="43"/>
      <c r="AE1474" s="318">
        <f>SUM(AD1474*O1474)</f>
        <v>0</v>
      </c>
      <c r="AF1474" s="44"/>
      <c r="AG1474" s="317">
        <f>SUM(AF1474*O1474)</f>
        <v>0</v>
      </c>
      <c r="AH1474" s="43"/>
      <c r="AI1474" s="318">
        <f>SUM(AH1474*O1474)</f>
        <v>0</v>
      </c>
      <c r="AJ1474" s="44"/>
      <c r="AK1474" s="317">
        <f>SUM(AJ1474*O1474)</f>
        <v>0</v>
      </c>
      <c r="AL1474" s="43"/>
      <c r="AM1474" s="318">
        <f>SUM(AL1474*O1474)</f>
        <v>0</v>
      </c>
      <c r="AN1474" s="44"/>
      <c r="AO1474" s="317">
        <f>SUM(AN1474*O1474)</f>
        <v>0</v>
      </c>
      <c r="AP1474" s="43"/>
      <c r="AQ1474" s="318">
        <f>SUM(AP1474*O1474)</f>
        <v>0</v>
      </c>
      <c r="AR1474" s="44"/>
      <c r="AS1474" s="317">
        <f>SUM(AR1474*O1474)</f>
        <v>0</v>
      </c>
      <c r="AT1474" s="43"/>
      <c r="AU1474" s="318">
        <f>SUM(AT1474*O1474)</f>
        <v>0</v>
      </c>
      <c r="AV1474" s="44"/>
      <c r="AW1474" s="317">
        <f>SUM(AV1474*O1474)</f>
        <v>0</v>
      </c>
      <c r="AX1474" s="43"/>
      <c r="AY1474" s="318">
        <f>SUM(AX1474*O1474)</f>
        <v>0</v>
      </c>
      <c r="AZ1474" s="44"/>
      <c r="BA1474" s="317">
        <f>SUM(AZ1474*O1474)</f>
        <v>0</v>
      </c>
      <c r="BB1474" s="43"/>
      <c r="BC1474" s="318">
        <f>SUM(BB1474*O1474)</f>
        <v>0</v>
      </c>
      <c r="BD1474" s="44"/>
      <c r="BE1474" s="317">
        <f>SUM(BD1474*O1474)</f>
        <v>0</v>
      </c>
    </row>
    <row r="1475" spans="1:57" ht="25.5" x14ac:dyDescent="0.2">
      <c r="A1475" s="186">
        <v>522</v>
      </c>
      <c r="B1475" s="73" t="s">
        <v>34</v>
      </c>
      <c r="C1475" s="73" t="s">
        <v>52</v>
      </c>
      <c r="D1475" s="74" t="s">
        <v>745</v>
      </c>
      <c r="E1475" s="74" t="s">
        <v>10</v>
      </c>
      <c r="F1475" s="75">
        <v>6</v>
      </c>
      <c r="G1475" s="74" t="s">
        <v>3119</v>
      </c>
      <c r="H1475" s="76" t="s">
        <v>3119</v>
      </c>
      <c r="I1475" s="74" t="s">
        <v>3400</v>
      </c>
      <c r="J1475" s="24" t="s">
        <v>3132</v>
      </c>
      <c r="K1475" s="186">
        <v>2</v>
      </c>
      <c r="L1475" s="144">
        <v>23.78</v>
      </c>
      <c r="M1475" s="77">
        <v>23.78</v>
      </c>
      <c r="N1475" s="77">
        <v>23.78</v>
      </c>
      <c r="O1475" s="225">
        <v>23.3</v>
      </c>
      <c r="P1475" s="371">
        <f>SUM(R1475,T1475,V1475,X1475,Z1475,AB1475,AD1475,AF1475,AH1475,AJ1475,AL1475,AN1475,AP1475,AR1475,AT1475,AV1475,AX1475,AZ1475,BB1475,BD1475)</f>
        <v>0</v>
      </c>
      <c r="Q1475" s="372">
        <f>SUM(P1475*O1475)</f>
        <v>0</v>
      </c>
      <c r="R1475" s="43"/>
      <c r="S1475" s="318">
        <f>SUM(R1475*O1475)</f>
        <v>0</v>
      </c>
      <c r="T1475" s="44"/>
      <c r="U1475" s="317">
        <f>SUM(T1475*O1475)</f>
        <v>0</v>
      </c>
      <c r="V1475" s="43"/>
      <c r="W1475" s="318">
        <f>SUM(V1475*O1475)</f>
        <v>0</v>
      </c>
      <c r="X1475" s="44"/>
      <c r="Y1475" s="317">
        <f>SUM(X1475*O1475)</f>
        <v>0</v>
      </c>
      <c r="Z1475" s="43"/>
      <c r="AA1475" s="318">
        <f>SUM(Z1475*O1475)</f>
        <v>0</v>
      </c>
      <c r="AB1475" s="44"/>
      <c r="AC1475" s="317">
        <f>SUM(AB1475*O1475)</f>
        <v>0</v>
      </c>
      <c r="AD1475" s="43"/>
      <c r="AE1475" s="318">
        <f>SUM(AD1475*O1475)</f>
        <v>0</v>
      </c>
      <c r="AF1475" s="44"/>
      <c r="AG1475" s="317">
        <f>SUM(AF1475*O1475)</f>
        <v>0</v>
      </c>
      <c r="AH1475" s="43"/>
      <c r="AI1475" s="318">
        <f>SUM(AH1475*O1475)</f>
        <v>0</v>
      </c>
      <c r="AJ1475" s="44"/>
      <c r="AK1475" s="317">
        <f>SUM(AJ1475*O1475)</f>
        <v>0</v>
      </c>
      <c r="AL1475" s="43"/>
      <c r="AM1475" s="318">
        <f>SUM(AL1475*O1475)</f>
        <v>0</v>
      </c>
      <c r="AN1475" s="44"/>
      <c r="AO1475" s="317">
        <f>SUM(AN1475*O1475)</f>
        <v>0</v>
      </c>
      <c r="AP1475" s="43"/>
      <c r="AQ1475" s="318">
        <f>SUM(AP1475*O1475)</f>
        <v>0</v>
      </c>
      <c r="AR1475" s="44"/>
      <c r="AS1475" s="317">
        <f>SUM(AR1475*O1475)</f>
        <v>0</v>
      </c>
      <c r="AT1475" s="43"/>
      <c r="AU1475" s="318">
        <f>SUM(AT1475*O1475)</f>
        <v>0</v>
      </c>
      <c r="AV1475" s="44"/>
      <c r="AW1475" s="317">
        <f>SUM(AV1475*O1475)</f>
        <v>0</v>
      </c>
      <c r="AX1475" s="43"/>
      <c r="AY1475" s="318">
        <f>SUM(AX1475*O1475)</f>
        <v>0</v>
      </c>
      <c r="AZ1475" s="44"/>
      <c r="BA1475" s="317">
        <f>SUM(AZ1475*O1475)</f>
        <v>0</v>
      </c>
      <c r="BB1475" s="43"/>
      <c r="BC1475" s="318">
        <f>SUM(BB1475*O1475)</f>
        <v>0</v>
      </c>
      <c r="BD1475" s="44"/>
      <c r="BE1475" s="317">
        <f>SUM(BD1475*O1475)</f>
        <v>0</v>
      </c>
    </row>
    <row r="1476" spans="1:57" ht="25.5" x14ac:dyDescent="0.2">
      <c r="A1476" s="263">
        <v>523</v>
      </c>
      <c r="B1476" s="264" t="s">
        <v>34</v>
      </c>
      <c r="C1476" s="260" t="s">
        <v>51</v>
      </c>
      <c r="D1476" s="315" t="s">
        <v>4679</v>
      </c>
      <c r="E1476" s="266" t="s">
        <v>11</v>
      </c>
      <c r="F1476" s="265">
        <v>1</v>
      </c>
      <c r="G1476" s="266" t="s">
        <v>4641</v>
      </c>
      <c r="H1476" s="320" t="s">
        <v>4436</v>
      </c>
      <c r="I1476" s="266" t="s">
        <v>3747</v>
      </c>
      <c r="J1476" s="316" t="s">
        <v>4733</v>
      </c>
      <c r="K1476" s="263"/>
      <c r="L1476" s="267"/>
      <c r="M1476" s="267"/>
      <c r="N1476" s="267"/>
      <c r="O1476" s="360">
        <v>0.62</v>
      </c>
      <c r="P1476" s="371">
        <f>SUM(R1476,T1476,V1476,X1476,Z1476,AB1476,AD1476,AF1476,AH1476,AJ1476,AL1476,AN1476,AP1476,AR1476,AT1476,AV1476,AX1476,AZ1476,BB1476,BD1476)</f>
        <v>0</v>
      </c>
      <c r="Q1476" s="372">
        <f>SUM(P1476*O1476)</f>
        <v>0</v>
      </c>
      <c r="R1476" s="43"/>
      <c r="S1476" s="318">
        <f>SUM(R1476*O1476)</f>
        <v>0</v>
      </c>
      <c r="T1476" s="44"/>
      <c r="U1476" s="317">
        <f>SUM(T1476*O1476)</f>
        <v>0</v>
      </c>
      <c r="V1476" s="43"/>
      <c r="W1476" s="318">
        <f>SUM(V1476*O1476)</f>
        <v>0</v>
      </c>
      <c r="X1476" s="44"/>
      <c r="Y1476" s="317">
        <f>SUM(X1476*O1476)</f>
        <v>0</v>
      </c>
      <c r="Z1476" s="43"/>
      <c r="AA1476" s="318">
        <f>SUM(Z1476*O1476)</f>
        <v>0</v>
      </c>
      <c r="AB1476" s="44"/>
      <c r="AC1476" s="317">
        <f>SUM(AB1476*O1476)</f>
        <v>0</v>
      </c>
      <c r="AD1476" s="43"/>
      <c r="AE1476" s="318">
        <f>SUM(AD1476*O1476)</f>
        <v>0</v>
      </c>
      <c r="AF1476" s="44"/>
      <c r="AG1476" s="317">
        <f>SUM(AF1476*O1476)</f>
        <v>0</v>
      </c>
      <c r="AH1476" s="43"/>
      <c r="AI1476" s="318">
        <f>SUM(AH1476*O1476)</f>
        <v>0</v>
      </c>
      <c r="AJ1476" s="44"/>
      <c r="AK1476" s="317">
        <f>SUM(AJ1476*O1476)</f>
        <v>0</v>
      </c>
      <c r="AL1476" s="43"/>
      <c r="AM1476" s="318">
        <f>SUM(AL1476*O1476)</f>
        <v>0</v>
      </c>
      <c r="AN1476" s="44"/>
      <c r="AO1476" s="317">
        <f>SUM(AN1476*O1476)</f>
        <v>0</v>
      </c>
      <c r="AP1476" s="43"/>
      <c r="AQ1476" s="318">
        <f>SUM(AP1476*O1476)</f>
        <v>0</v>
      </c>
      <c r="AR1476" s="44"/>
      <c r="AS1476" s="317">
        <f>SUM(AR1476*O1476)</f>
        <v>0</v>
      </c>
      <c r="AT1476" s="43"/>
      <c r="AU1476" s="318">
        <f>SUM(AT1476*O1476)</f>
        <v>0</v>
      </c>
      <c r="AV1476" s="44"/>
      <c r="AW1476" s="317">
        <f>SUM(AV1476*O1476)</f>
        <v>0</v>
      </c>
      <c r="AX1476" s="43"/>
      <c r="AY1476" s="318">
        <f>SUM(AX1476*O1476)</f>
        <v>0</v>
      </c>
      <c r="AZ1476" s="44"/>
      <c r="BA1476" s="317">
        <f>SUM(AZ1476*O1476)</f>
        <v>0</v>
      </c>
      <c r="BB1476" s="43"/>
      <c r="BC1476" s="318">
        <f>SUM(BB1476*O1476)</f>
        <v>0</v>
      </c>
      <c r="BD1476" s="44"/>
      <c r="BE1476" s="317">
        <f>SUM(BD1476*O1476)</f>
        <v>0</v>
      </c>
    </row>
    <row r="1477" spans="1:57" ht="25.5" x14ac:dyDescent="0.2">
      <c r="A1477" s="186">
        <v>523</v>
      </c>
      <c r="B1477" s="73" t="s">
        <v>34</v>
      </c>
      <c r="C1477" s="73" t="s">
        <v>51</v>
      </c>
      <c r="D1477" s="74" t="s">
        <v>901</v>
      </c>
      <c r="E1477" s="74" t="s">
        <v>732</v>
      </c>
      <c r="F1477" s="75">
        <v>1</v>
      </c>
      <c r="G1477" s="74" t="s">
        <v>3582</v>
      </c>
      <c r="H1477" s="76" t="s">
        <v>3582</v>
      </c>
      <c r="I1477" s="74" t="s">
        <v>3400</v>
      </c>
      <c r="J1477" s="24" t="s">
        <v>3132</v>
      </c>
      <c r="K1477" s="186">
        <v>1</v>
      </c>
      <c r="L1477" s="77">
        <v>0.92</v>
      </c>
      <c r="M1477" s="145">
        <v>0.71</v>
      </c>
      <c r="N1477" s="77">
        <v>0.71</v>
      </c>
      <c r="O1477" s="220">
        <v>0.71</v>
      </c>
      <c r="P1477" s="371">
        <f>SUM(R1477,T1477,V1477,X1477,Z1477,AB1477,AD1477,AF1477,AH1477,AJ1477,AL1477,AN1477,AP1477,AR1477,AT1477,AV1477,AX1477,AZ1477,BB1477,BD1477)</f>
        <v>0</v>
      </c>
      <c r="Q1477" s="372">
        <f>SUM(P1477*O1477)</f>
        <v>0</v>
      </c>
      <c r="R1477" s="43"/>
      <c r="S1477" s="318">
        <f>SUM(R1477*O1477)</f>
        <v>0</v>
      </c>
      <c r="T1477" s="44"/>
      <c r="U1477" s="317">
        <f>SUM(T1477*O1477)</f>
        <v>0</v>
      </c>
      <c r="V1477" s="43"/>
      <c r="W1477" s="318">
        <f>SUM(V1477*O1477)</f>
        <v>0</v>
      </c>
      <c r="X1477" s="44"/>
      <c r="Y1477" s="317">
        <f>SUM(X1477*O1477)</f>
        <v>0</v>
      </c>
      <c r="Z1477" s="43"/>
      <c r="AA1477" s="318">
        <f>SUM(Z1477*O1477)</f>
        <v>0</v>
      </c>
      <c r="AB1477" s="44"/>
      <c r="AC1477" s="317">
        <f>SUM(AB1477*O1477)</f>
        <v>0</v>
      </c>
      <c r="AD1477" s="43"/>
      <c r="AE1477" s="318">
        <f>SUM(AD1477*O1477)</f>
        <v>0</v>
      </c>
      <c r="AF1477" s="44"/>
      <c r="AG1477" s="317">
        <f>SUM(AF1477*O1477)</f>
        <v>0</v>
      </c>
      <c r="AH1477" s="43"/>
      <c r="AI1477" s="318">
        <f>SUM(AH1477*O1477)</f>
        <v>0</v>
      </c>
      <c r="AJ1477" s="44"/>
      <c r="AK1477" s="317">
        <f>SUM(AJ1477*O1477)</f>
        <v>0</v>
      </c>
      <c r="AL1477" s="43"/>
      <c r="AM1477" s="318">
        <f>SUM(AL1477*O1477)</f>
        <v>0</v>
      </c>
      <c r="AN1477" s="44"/>
      <c r="AO1477" s="317">
        <f>SUM(AN1477*O1477)</f>
        <v>0</v>
      </c>
      <c r="AP1477" s="43"/>
      <c r="AQ1477" s="318">
        <f>SUM(AP1477*O1477)</f>
        <v>0</v>
      </c>
      <c r="AR1477" s="44"/>
      <c r="AS1477" s="317">
        <f>SUM(AR1477*O1477)</f>
        <v>0</v>
      </c>
      <c r="AT1477" s="43"/>
      <c r="AU1477" s="318">
        <f>SUM(AT1477*O1477)</f>
        <v>0</v>
      </c>
      <c r="AV1477" s="44"/>
      <c r="AW1477" s="317">
        <f>SUM(AV1477*O1477)</f>
        <v>0</v>
      </c>
      <c r="AX1477" s="43"/>
      <c r="AY1477" s="318">
        <f>SUM(AX1477*O1477)</f>
        <v>0</v>
      </c>
      <c r="AZ1477" s="44"/>
      <c r="BA1477" s="317">
        <f>SUM(AZ1477*O1477)</f>
        <v>0</v>
      </c>
      <c r="BB1477" s="43"/>
      <c r="BC1477" s="318">
        <f>SUM(BB1477*O1477)</f>
        <v>0</v>
      </c>
      <c r="BD1477" s="44"/>
      <c r="BE1477" s="317">
        <f>SUM(BD1477*O1477)</f>
        <v>0</v>
      </c>
    </row>
    <row r="1478" spans="1:57" ht="25.5" x14ac:dyDescent="0.2">
      <c r="A1478" s="186">
        <v>523</v>
      </c>
      <c r="B1478" s="73" t="s">
        <v>34</v>
      </c>
      <c r="C1478" s="73" t="s">
        <v>51</v>
      </c>
      <c r="D1478" s="74" t="s">
        <v>3120</v>
      </c>
      <c r="E1478" s="74" t="s">
        <v>735</v>
      </c>
      <c r="F1478" s="75">
        <v>1</v>
      </c>
      <c r="G1478" s="74" t="s">
        <v>1067</v>
      </c>
      <c r="H1478" s="76" t="s">
        <v>1067</v>
      </c>
      <c r="I1478" s="74" t="s">
        <v>3400</v>
      </c>
      <c r="J1478" s="24" t="s">
        <v>3132</v>
      </c>
      <c r="K1478" s="186">
        <v>2</v>
      </c>
      <c r="L1478" s="144">
        <v>0.98</v>
      </c>
      <c r="M1478" s="145">
        <v>0.76</v>
      </c>
      <c r="N1478" s="144">
        <v>0.8</v>
      </c>
      <c r="O1478" s="219">
        <v>0.82</v>
      </c>
      <c r="P1478" s="371">
        <f>SUM(R1478,T1478,V1478,X1478,Z1478,AB1478,AD1478,AF1478,AH1478,AJ1478,AL1478,AN1478,AP1478,AR1478,AT1478,AV1478,AX1478,AZ1478,BB1478,BD1478)</f>
        <v>0</v>
      </c>
      <c r="Q1478" s="372">
        <f>SUM(P1478*O1478)</f>
        <v>0</v>
      </c>
      <c r="R1478" s="43"/>
      <c r="S1478" s="318">
        <f>SUM(R1478*O1478)</f>
        <v>0</v>
      </c>
      <c r="T1478" s="44"/>
      <c r="U1478" s="317">
        <f>SUM(T1478*O1478)</f>
        <v>0</v>
      </c>
      <c r="V1478" s="43"/>
      <c r="W1478" s="318">
        <f>SUM(V1478*O1478)</f>
        <v>0</v>
      </c>
      <c r="X1478" s="44"/>
      <c r="Y1478" s="317">
        <f>SUM(X1478*O1478)</f>
        <v>0</v>
      </c>
      <c r="Z1478" s="43"/>
      <c r="AA1478" s="318">
        <f>SUM(Z1478*O1478)</f>
        <v>0</v>
      </c>
      <c r="AB1478" s="44"/>
      <c r="AC1478" s="317">
        <f>SUM(AB1478*O1478)</f>
        <v>0</v>
      </c>
      <c r="AD1478" s="43"/>
      <c r="AE1478" s="318">
        <f>SUM(AD1478*O1478)</f>
        <v>0</v>
      </c>
      <c r="AF1478" s="44"/>
      <c r="AG1478" s="317">
        <f>SUM(AF1478*O1478)</f>
        <v>0</v>
      </c>
      <c r="AH1478" s="43"/>
      <c r="AI1478" s="318">
        <f>SUM(AH1478*O1478)</f>
        <v>0</v>
      </c>
      <c r="AJ1478" s="44"/>
      <c r="AK1478" s="317">
        <f>SUM(AJ1478*O1478)</f>
        <v>0</v>
      </c>
      <c r="AL1478" s="43"/>
      <c r="AM1478" s="318">
        <f>SUM(AL1478*O1478)</f>
        <v>0</v>
      </c>
      <c r="AN1478" s="44"/>
      <c r="AO1478" s="317">
        <f>SUM(AN1478*O1478)</f>
        <v>0</v>
      </c>
      <c r="AP1478" s="43"/>
      <c r="AQ1478" s="318">
        <f>SUM(AP1478*O1478)</f>
        <v>0</v>
      </c>
      <c r="AR1478" s="44"/>
      <c r="AS1478" s="317">
        <f>SUM(AR1478*O1478)</f>
        <v>0</v>
      </c>
      <c r="AT1478" s="43"/>
      <c r="AU1478" s="318">
        <f>SUM(AT1478*O1478)</f>
        <v>0</v>
      </c>
      <c r="AV1478" s="44"/>
      <c r="AW1478" s="317">
        <f>SUM(AV1478*O1478)</f>
        <v>0</v>
      </c>
      <c r="AX1478" s="43"/>
      <c r="AY1478" s="318">
        <f>SUM(AX1478*O1478)</f>
        <v>0</v>
      </c>
      <c r="AZ1478" s="44"/>
      <c r="BA1478" s="317">
        <f>SUM(AZ1478*O1478)</f>
        <v>0</v>
      </c>
      <c r="BB1478" s="43"/>
      <c r="BC1478" s="318">
        <f>SUM(BB1478*O1478)</f>
        <v>0</v>
      </c>
      <c r="BD1478" s="44"/>
      <c r="BE1478" s="317">
        <f>SUM(BD1478*O1478)</f>
        <v>0</v>
      </c>
    </row>
    <row r="1479" spans="1:57" ht="25.5" x14ac:dyDescent="0.2">
      <c r="A1479" s="187">
        <v>523</v>
      </c>
      <c r="B1479" s="25" t="s">
        <v>34</v>
      </c>
      <c r="C1479" s="25" t="s">
        <v>51</v>
      </c>
      <c r="D1479" s="29" t="s">
        <v>32</v>
      </c>
      <c r="E1479" s="28" t="s">
        <v>735</v>
      </c>
      <c r="F1479" s="188">
        <v>1</v>
      </c>
      <c r="G1479" s="28">
        <v>5910</v>
      </c>
      <c r="H1479" s="89">
        <v>12016</v>
      </c>
      <c r="I1479" s="29" t="s">
        <v>3404</v>
      </c>
      <c r="J1479" s="79" t="s">
        <v>2338</v>
      </c>
      <c r="K1479" s="187">
        <v>3</v>
      </c>
      <c r="L1479" s="80">
        <v>0.9</v>
      </c>
      <c r="M1479" s="80">
        <v>0.9</v>
      </c>
      <c r="N1479" s="80">
        <v>0.9</v>
      </c>
      <c r="O1479" s="223">
        <v>0.9</v>
      </c>
      <c r="P1479" s="371">
        <f>SUM(R1479,T1479,V1479,X1479,Z1479,AB1479,AD1479,AF1479,AH1479,AJ1479,AL1479,AN1479,AP1479,AR1479,AT1479,AV1479,AX1479,AZ1479,BB1479,BD1479)</f>
        <v>0</v>
      </c>
      <c r="Q1479" s="372">
        <f>SUM(P1479*O1479)</f>
        <v>0</v>
      </c>
      <c r="R1479" s="43"/>
      <c r="S1479" s="318">
        <f>SUM(R1479*O1479)</f>
        <v>0</v>
      </c>
      <c r="T1479" s="44"/>
      <c r="U1479" s="317">
        <f>SUM(T1479*O1479)</f>
        <v>0</v>
      </c>
      <c r="V1479" s="43"/>
      <c r="W1479" s="318">
        <f>SUM(V1479*O1479)</f>
        <v>0</v>
      </c>
      <c r="X1479" s="44"/>
      <c r="Y1479" s="317">
        <f>SUM(X1479*O1479)</f>
        <v>0</v>
      </c>
      <c r="Z1479" s="43"/>
      <c r="AA1479" s="318">
        <f>SUM(Z1479*O1479)</f>
        <v>0</v>
      </c>
      <c r="AB1479" s="44"/>
      <c r="AC1479" s="317">
        <f>SUM(AB1479*O1479)</f>
        <v>0</v>
      </c>
      <c r="AD1479" s="43"/>
      <c r="AE1479" s="318">
        <f>SUM(AD1479*O1479)</f>
        <v>0</v>
      </c>
      <c r="AF1479" s="44"/>
      <c r="AG1479" s="317">
        <f>SUM(AF1479*O1479)</f>
        <v>0</v>
      </c>
      <c r="AH1479" s="43"/>
      <c r="AI1479" s="318">
        <f>SUM(AH1479*O1479)</f>
        <v>0</v>
      </c>
      <c r="AJ1479" s="44"/>
      <c r="AK1479" s="317">
        <f>SUM(AJ1479*O1479)</f>
        <v>0</v>
      </c>
      <c r="AL1479" s="43"/>
      <c r="AM1479" s="318">
        <f>SUM(AL1479*O1479)</f>
        <v>0</v>
      </c>
      <c r="AN1479" s="44"/>
      <c r="AO1479" s="317">
        <f>SUM(AN1479*O1479)</f>
        <v>0</v>
      </c>
      <c r="AP1479" s="43"/>
      <c r="AQ1479" s="318">
        <f>SUM(AP1479*O1479)</f>
        <v>0</v>
      </c>
      <c r="AR1479" s="44"/>
      <c r="AS1479" s="317">
        <f>SUM(AR1479*O1479)</f>
        <v>0</v>
      </c>
      <c r="AT1479" s="43"/>
      <c r="AU1479" s="318">
        <f>SUM(AT1479*O1479)</f>
        <v>0</v>
      </c>
      <c r="AV1479" s="44"/>
      <c r="AW1479" s="317">
        <f>SUM(AV1479*O1479)</f>
        <v>0</v>
      </c>
      <c r="AX1479" s="43"/>
      <c r="AY1479" s="318">
        <f>SUM(AX1479*O1479)</f>
        <v>0</v>
      </c>
      <c r="AZ1479" s="44"/>
      <c r="BA1479" s="317">
        <f>SUM(AZ1479*O1479)</f>
        <v>0</v>
      </c>
      <c r="BB1479" s="43"/>
      <c r="BC1479" s="318">
        <f>SUM(BB1479*O1479)</f>
        <v>0</v>
      </c>
      <c r="BD1479" s="44"/>
      <c r="BE1479" s="317">
        <f>SUM(BD1479*O1479)</f>
        <v>0</v>
      </c>
    </row>
    <row r="1480" spans="1:57" ht="25.5" x14ac:dyDescent="0.2">
      <c r="A1480" s="187">
        <v>524</v>
      </c>
      <c r="B1480" s="25" t="s">
        <v>34</v>
      </c>
      <c r="C1480" s="25" t="s">
        <v>47</v>
      </c>
      <c r="D1480" s="29" t="s">
        <v>32</v>
      </c>
      <c r="E1480" s="28" t="s">
        <v>735</v>
      </c>
      <c r="F1480" s="188">
        <v>1</v>
      </c>
      <c r="G1480" s="28">
        <v>810</v>
      </c>
      <c r="H1480" s="89">
        <v>12020</v>
      </c>
      <c r="I1480" s="29" t="s">
        <v>3404</v>
      </c>
      <c r="J1480" s="79" t="s">
        <v>2338</v>
      </c>
      <c r="K1480" s="187">
        <v>1</v>
      </c>
      <c r="L1480" s="80">
        <v>5.12</v>
      </c>
      <c r="M1480" s="80">
        <v>5.12</v>
      </c>
      <c r="N1480" s="80">
        <v>5.12</v>
      </c>
      <c r="O1480" s="223">
        <v>5.12</v>
      </c>
      <c r="P1480" s="371">
        <f>SUM(R1480,T1480,V1480,X1480,Z1480,AB1480,AD1480,AF1480,AH1480,AJ1480,AL1480,AN1480,AP1480,AR1480,AT1480,AV1480,AX1480,AZ1480,BB1480,BD1480)</f>
        <v>0</v>
      </c>
      <c r="Q1480" s="372">
        <f>SUM(P1480*O1480)</f>
        <v>0</v>
      </c>
      <c r="R1480" s="43"/>
      <c r="S1480" s="318">
        <f>SUM(R1480*O1480)</f>
        <v>0</v>
      </c>
      <c r="T1480" s="44"/>
      <c r="U1480" s="317">
        <f>SUM(T1480*O1480)</f>
        <v>0</v>
      </c>
      <c r="V1480" s="43"/>
      <c r="W1480" s="318">
        <f>SUM(V1480*O1480)</f>
        <v>0</v>
      </c>
      <c r="X1480" s="44"/>
      <c r="Y1480" s="317">
        <f>SUM(X1480*O1480)</f>
        <v>0</v>
      </c>
      <c r="Z1480" s="43"/>
      <c r="AA1480" s="318">
        <f>SUM(Z1480*O1480)</f>
        <v>0</v>
      </c>
      <c r="AB1480" s="44"/>
      <c r="AC1480" s="317">
        <f>SUM(AB1480*O1480)</f>
        <v>0</v>
      </c>
      <c r="AD1480" s="43"/>
      <c r="AE1480" s="318">
        <f>SUM(AD1480*O1480)</f>
        <v>0</v>
      </c>
      <c r="AF1480" s="44"/>
      <c r="AG1480" s="317">
        <f>SUM(AF1480*O1480)</f>
        <v>0</v>
      </c>
      <c r="AH1480" s="43"/>
      <c r="AI1480" s="318">
        <f>SUM(AH1480*O1480)</f>
        <v>0</v>
      </c>
      <c r="AJ1480" s="44"/>
      <c r="AK1480" s="317">
        <f>SUM(AJ1480*O1480)</f>
        <v>0</v>
      </c>
      <c r="AL1480" s="43"/>
      <c r="AM1480" s="318">
        <f>SUM(AL1480*O1480)</f>
        <v>0</v>
      </c>
      <c r="AN1480" s="44"/>
      <c r="AO1480" s="317">
        <f>SUM(AN1480*O1480)</f>
        <v>0</v>
      </c>
      <c r="AP1480" s="43"/>
      <c r="AQ1480" s="318">
        <f>SUM(AP1480*O1480)</f>
        <v>0</v>
      </c>
      <c r="AR1480" s="44"/>
      <c r="AS1480" s="317">
        <f>SUM(AR1480*O1480)</f>
        <v>0</v>
      </c>
      <c r="AT1480" s="43"/>
      <c r="AU1480" s="318">
        <f>SUM(AT1480*O1480)</f>
        <v>0</v>
      </c>
      <c r="AV1480" s="44"/>
      <c r="AW1480" s="317">
        <f>SUM(AV1480*O1480)</f>
        <v>0</v>
      </c>
      <c r="AX1480" s="43"/>
      <c r="AY1480" s="318">
        <f>SUM(AX1480*O1480)</f>
        <v>0</v>
      </c>
      <c r="AZ1480" s="44"/>
      <c r="BA1480" s="317">
        <f>SUM(AZ1480*O1480)</f>
        <v>0</v>
      </c>
      <c r="BB1480" s="43"/>
      <c r="BC1480" s="318">
        <f>SUM(BB1480*O1480)</f>
        <v>0</v>
      </c>
      <c r="BD1480" s="44"/>
      <c r="BE1480" s="317">
        <f>SUM(BD1480*O1480)</f>
        <v>0</v>
      </c>
    </row>
    <row r="1481" spans="1:57" ht="25.5" x14ac:dyDescent="0.2">
      <c r="A1481" s="263">
        <v>524</v>
      </c>
      <c r="B1481" s="264" t="s">
        <v>34</v>
      </c>
      <c r="C1481" s="260" t="s">
        <v>47</v>
      </c>
      <c r="D1481" s="315" t="s">
        <v>4677</v>
      </c>
      <c r="E1481" s="266" t="s">
        <v>2340</v>
      </c>
      <c r="F1481" s="265">
        <v>2</v>
      </c>
      <c r="G1481" s="266" t="s">
        <v>4642</v>
      </c>
      <c r="H1481" s="320" t="s">
        <v>4437</v>
      </c>
      <c r="I1481" s="266" t="s">
        <v>3747</v>
      </c>
      <c r="J1481" s="316" t="s">
        <v>4733</v>
      </c>
      <c r="K1481" s="263"/>
      <c r="L1481" s="267"/>
      <c r="M1481" s="267"/>
      <c r="N1481" s="267"/>
      <c r="O1481" s="360">
        <v>11.14</v>
      </c>
      <c r="P1481" s="371">
        <f>SUM(R1481,T1481,V1481,X1481,Z1481,AB1481,AD1481,AF1481,AH1481,AJ1481,AL1481,AN1481,AP1481,AR1481,AT1481,AV1481,AX1481,AZ1481,BB1481,BD1481)</f>
        <v>0</v>
      </c>
      <c r="Q1481" s="372">
        <f>SUM(P1481*O1481)</f>
        <v>0</v>
      </c>
      <c r="R1481" s="43"/>
      <c r="S1481" s="318">
        <f>SUM(R1481*O1481)</f>
        <v>0</v>
      </c>
      <c r="T1481" s="44"/>
      <c r="U1481" s="317">
        <f>SUM(T1481*O1481)</f>
        <v>0</v>
      </c>
      <c r="V1481" s="43"/>
      <c r="W1481" s="318">
        <f>SUM(V1481*O1481)</f>
        <v>0</v>
      </c>
      <c r="X1481" s="44"/>
      <c r="Y1481" s="317">
        <f>SUM(X1481*O1481)</f>
        <v>0</v>
      </c>
      <c r="Z1481" s="43"/>
      <c r="AA1481" s="318">
        <f>SUM(Z1481*O1481)</f>
        <v>0</v>
      </c>
      <c r="AB1481" s="44"/>
      <c r="AC1481" s="317">
        <f>SUM(AB1481*O1481)</f>
        <v>0</v>
      </c>
      <c r="AD1481" s="43"/>
      <c r="AE1481" s="318">
        <f>SUM(AD1481*O1481)</f>
        <v>0</v>
      </c>
      <c r="AF1481" s="44"/>
      <c r="AG1481" s="317">
        <f>SUM(AF1481*O1481)</f>
        <v>0</v>
      </c>
      <c r="AH1481" s="43"/>
      <c r="AI1481" s="318">
        <f>SUM(AH1481*O1481)</f>
        <v>0</v>
      </c>
      <c r="AJ1481" s="44"/>
      <c r="AK1481" s="317">
        <f>SUM(AJ1481*O1481)</f>
        <v>0</v>
      </c>
      <c r="AL1481" s="43"/>
      <c r="AM1481" s="318">
        <f>SUM(AL1481*O1481)</f>
        <v>0</v>
      </c>
      <c r="AN1481" s="44"/>
      <c r="AO1481" s="317">
        <f>SUM(AN1481*O1481)</f>
        <v>0</v>
      </c>
      <c r="AP1481" s="43"/>
      <c r="AQ1481" s="318">
        <f>SUM(AP1481*O1481)</f>
        <v>0</v>
      </c>
      <c r="AR1481" s="44"/>
      <c r="AS1481" s="317">
        <f>SUM(AR1481*O1481)</f>
        <v>0</v>
      </c>
      <c r="AT1481" s="43"/>
      <c r="AU1481" s="318">
        <f>SUM(AT1481*O1481)</f>
        <v>0</v>
      </c>
      <c r="AV1481" s="44"/>
      <c r="AW1481" s="317">
        <f>SUM(AV1481*O1481)</f>
        <v>0</v>
      </c>
      <c r="AX1481" s="43"/>
      <c r="AY1481" s="318">
        <f>SUM(AX1481*O1481)</f>
        <v>0</v>
      </c>
      <c r="AZ1481" s="44"/>
      <c r="BA1481" s="317">
        <f>SUM(AZ1481*O1481)</f>
        <v>0</v>
      </c>
      <c r="BB1481" s="43"/>
      <c r="BC1481" s="318">
        <f>SUM(BB1481*O1481)</f>
        <v>0</v>
      </c>
      <c r="BD1481" s="44"/>
      <c r="BE1481" s="317">
        <f>SUM(BD1481*O1481)</f>
        <v>0</v>
      </c>
    </row>
    <row r="1482" spans="1:57" ht="25.5" x14ac:dyDescent="0.2">
      <c r="A1482" s="186">
        <v>524</v>
      </c>
      <c r="B1482" s="73" t="s">
        <v>34</v>
      </c>
      <c r="C1482" s="73" t="s">
        <v>47</v>
      </c>
      <c r="D1482" s="74" t="s">
        <v>3120</v>
      </c>
      <c r="E1482" s="74" t="s">
        <v>10</v>
      </c>
      <c r="F1482" s="75">
        <v>2</v>
      </c>
      <c r="G1482" s="74" t="s">
        <v>1068</v>
      </c>
      <c r="H1482" s="76" t="s">
        <v>1068</v>
      </c>
      <c r="I1482" s="74" t="s">
        <v>3400</v>
      </c>
      <c r="J1482" s="24" t="s">
        <v>3132</v>
      </c>
      <c r="K1482" s="186">
        <v>2</v>
      </c>
      <c r="L1482" s="144">
        <v>12.42</v>
      </c>
      <c r="M1482" s="77">
        <v>12.42</v>
      </c>
      <c r="N1482" s="77">
        <v>12.42</v>
      </c>
      <c r="O1482" s="220">
        <v>12.42</v>
      </c>
      <c r="P1482" s="371">
        <f>SUM(R1482,T1482,V1482,X1482,Z1482,AB1482,AD1482,AF1482,AH1482,AJ1482,AL1482,AN1482,AP1482,AR1482,AT1482,AV1482,AX1482,AZ1482,BB1482,BD1482)</f>
        <v>0</v>
      </c>
      <c r="Q1482" s="372">
        <f>SUM(P1482*O1482)</f>
        <v>0</v>
      </c>
      <c r="R1482" s="43"/>
      <c r="S1482" s="318">
        <f>SUM(R1482*O1482)</f>
        <v>0</v>
      </c>
      <c r="T1482" s="44"/>
      <c r="U1482" s="317">
        <f>SUM(T1482*O1482)</f>
        <v>0</v>
      </c>
      <c r="V1482" s="43"/>
      <c r="W1482" s="318">
        <f>SUM(V1482*O1482)</f>
        <v>0</v>
      </c>
      <c r="X1482" s="44"/>
      <c r="Y1482" s="317">
        <f>SUM(X1482*O1482)</f>
        <v>0</v>
      </c>
      <c r="Z1482" s="43"/>
      <c r="AA1482" s="318">
        <f>SUM(Z1482*O1482)</f>
        <v>0</v>
      </c>
      <c r="AB1482" s="44"/>
      <c r="AC1482" s="317">
        <f>SUM(AB1482*O1482)</f>
        <v>0</v>
      </c>
      <c r="AD1482" s="43"/>
      <c r="AE1482" s="318">
        <f>SUM(AD1482*O1482)</f>
        <v>0</v>
      </c>
      <c r="AF1482" s="44"/>
      <c r="AG1482" s="317">
        <f>SUM(AF1482*O1482)</f>
        <v>0</v>
      </c>
      <c r="AH1482" s="43"/>
      <c r="AI1482" s="318">
        <f>SUM(AH1482*O1482)</f>
        <v>0</v>
      </c>
      <c r="AJ1482" s="44"/>
      <c r="AK1482" s="317">
        <f>SUM(AJ1482*O1482)</f>
        <v>0</v>
      </c>
      <c r="AL1482" s="43"/>
      <c r="AM1482" s="318">
        <f>SUM(AL1482*O1482)</f>
        <v>0</v>
      </c>
      <c r="AN1482" s="44"/>
      <c r="AO1482" s="317">
        <f>SUM(AN1482*O1482)</f>
        <v>0</v>
      </c>
      <c r="AP1482" s="43"/>
      <c r="AQ1482" s="318">
        <f>SUM(AP1482*O1482)</f>
        <v>0</v>
      </c>
      <c r="AR1482" s="44"/>
      <c r="AS1482" s="317">
        <f>SUM(AR1482*O1482)</f>
        <v>0</v>
      </c>
      <c r="AT1482" s="43"/>
      <c r="AU1482" s="318">
        <f>SUM(AT1482*O1482)</f>
        <v>0</v>
      </c>
      <c r="AV1482" s="44"/>
      <c r="AW1482" s="317">
        <f>SUM(AV1482*O1482)</f>
        <v>0</v>
      </c>
      <c r="AX1482" s="43"/>
      <c r="AY1482" s="318">
        <f>SUM(AX1482*O1482)</f>
        <v>0</v>
      </c>
      <c r="AZ1482" s="44"/>
      <c r="BA1482" s="317">
        <f>SUM(AZ1482*O1482)</f>
        <v>0</v>
      </c>
      <c r="BB1482" s="43"/>
      <c r="BC1482" s="318">
        <f>SUM(BB1482*O1482)</f>
        <v>0</v>
      </c>
      <c r="BD1482" s="44"/>
      <c r="BE1482" s="317">
        <f>SUM(BD1482*O1482)</f>
        <v>0</v>
      </c>
    </row>
    <row r="1483" spans="1:57" ht="25.5" x14ac:dyDescent="0.2">
      <c r="A1483" s="263">
        <v>525</v>
      </c>
      <c r="B1483" s="264" t="s">
        <v>34</v>
      </c>
      <c r="C1483" s="260" t="s">
        <v>44</v>
      </c>
      <c r="D1483" s="315" t="s">
        <v>4691</v>
      </c>
      <c r="E1483" s="266" t="s">
        <v>11</v>
      </c>
      <c r="F1483" s="265">
        <v>1</v>
      </c>
      <c r="G1483" s="266" t="s">
        <v>4643</v>
      </c>
      <c r="H1483" s="320" t="s">
        <v>4438</v>
      </c>
      <c r="I1483" s="266" t="s">
        <v>3747</v>
      </c>
      <c r="J1483" s="316" t="s">
        <v>4733</v>
      </c>
      <c r="K1483" s="263"/>
      <c r="L1483" s="267"/>
      <c r="M1483" s="267"/>
      <c r="N1483" s="267"/>
      <c r="O1483" s="360">
        <v>1</v>
      </c>
      <c r="P1483" s="371">
        <f>SUM(R1483,T1483,V1483,X1483,Z1483,AB1483,AD1483,AF1483,AH1483,AJ1483,AL1483,AN1483,AP1483,AR1483,AT1483,AV1483,AX1483,AZ1483,BB1483,BD1483)</f>
        <v>0</v>
      </c>
      <c r="Q1483" s="372">
        <f>SUM(P1483*O1483)</f>
        <v>0</v>
      </c>
      <c r="R1483" s="43"/>
      <c r="S1483" s="318">
        <f>SUM(R1483*O1483)</f>
        <v>0</v>
      </c>
      <c r="T1483" s="44"/>
      <c r="U1483" s="317">
        <f>SUM(T1483*O1483)</f>
        <v>0</v>
      </c>
      <c r="V1483" s="43"/>
      <c r="W1483" s="318">
        <f>SUM(V1483*O1483)</f>
        <v>0</v>
      </c>
      <c r="X1483" s="44"/>
      <c r="Y1483" s="317">
        <f>SUM(X1483*O1483)</f>
        <v>0</v>
      </c>
      <c r="Z1483" s="43"/>
      <c r="AA1483" s="318">
        <f>SUM(Z1483*O1483)</f>
        <v>0</v>
      </c>
      <c r="AB1483" s="44"/>
      <c r="AC1483" s="317">
        <f>SUM(AB1483*O1483)</f>
        <v>0</v>
      </c>
      <c r="AD1483" s="43"/>
      <c r="AE1483" s="318">
        <f>SUM(AD1483*O1483)</f>
        <v>0</v>
      </c>
      <c r="AF1483" s="44"/>
      <c r="AG1483" s="317">
        <f>SUM(AF1483*O1483)</f>
        <v>0</v>
      </c>
      <c r="AH1483" s="43"/>
      <c r="AI1483" s="318">
        <f>SUM(AH1483*O1483)</f>
        <v>0</v>
      </c>
      <c r="AJ1483" s="44"/>
      <c r="AK1483" s="317">
        <f>SUM(AJ1483*O1483)</f>
        <v>0</v>
      </c>
      <c r="AL1483" s="43"/>
      <c r="AM1483" s="318">
        <f>SUM(AL1483*O1483)</f>
        <v>0</v>
      </c>
      <c r="AN1483" s="44"/>
      <c r="AO1483" s="317">
        <f>SUM(AN1483*O1483)</f>
        <v>0</v>
      </c>
      <c r="AP1483" s="43"/>
      <c r="AQ1483" s="318">
        <f>SUM(AP1483*O1483)</f>
        <v>0</v>
      </c>
      <c r="AR1483" s="44"/>
      <c r="AS1483" s="317">
        <f>SUM(AR1483*O1483)</f>
        <v>0</v>
      </c>
      <c r="AT1483" s="43"/>
      <c r="AU1483" s="318">
        <f>SUM(AT1483*O1483)</f>
        <v>0</v>
      </c>
      <c r="AV1483" s="44"/>
      <c r="AW1483" s="317">
        <f>SUM(AV1483*O1483)</f>
        <v>0</v>
      </c>
      <c r="AX1483" s="43"/>
      <c r="AY1483" s="318">
        <f>SUM(AX1483*O1483)</f>
        <v>0</v>
      </c>
      <c r="AZ1483" s="44"/>
      <c r="BA1483" s="317">
        <f>SUM(AZ1483*O1483)</f>
        <v>0</v>
      </c>
      <c r="BB1483" s="43"/>
      <c r="BC1483" s="318">
        <f>SUM(BB1483*O1483)</f>
        <v>0</v>
      </c>
      <c r="BD1483" s="44"/>
      <c r="BE1483" s="317">
        <f>SUM(BD1483*O1483)</f>
        <v>0</v>
      </c>
    </row>
    <row r="1484" spans="1:57" ht="25.5" x14ac:dyDescent="0.2">
      <c r="A1484" s="263">
        <v>525</v>
      </c>
      <c r="B1484" s="264" t="s">
        <v>34</v>
      </c>
      <c r="C1484" s="260" t="s">
        <v>44</v>
      </c>
      <c r="D1484" s="315" t="s">
        <v>4679</v>
      </c>
      <c r="E1484" s="266" t="s">
        <v>11</v>
      </c>
      <c r="F1484" s="265">
        <v>1</v>
      </c>
      <c r="G1484" s="266" t="s">
        <v>4667</v>
      </c>
      <c r="H1484" s="320" t="s">
        <v>4488</v>
      </c>
      <c r="I1484" s="266" t="s">
        <v>3747</v>
      </c>
      <c r="J1484" s="316" t="s">
        <v>4733</v>
      </c>
      <c r="K1484" s="263"/>
      <c r="L1484" s="267"/>
      <c r="M1484" s="267"/>
      <c r="N1484" s="267"/>
      <c r="O1484" s="360">
        <v>1.5</v>
      </c>
      <c r="P1484" s="371">
        <f>SUM(R1484,T1484,V1484,X1484,Z1484,AB1484,AD1484,AF1484,AH1484,AJ1484,AL1484,AN1484,AP1484,AR1484,AT1484,AV1484,AX1484,AZ1484,BB1484,BD1484)</f>
        <v>0</v>
      </c>
      <c r="Q1484" s="372">
        <f>SUM(P1484*O1484)</f>
        <v>0</v>
      </c>
      <c r="R1484" s="43"/>
      <c r="S1484" s="318">
        <f>SUM(R1484*O1484)</f>
        <v>0</v>
      </c>
      <c r="T1484" s="44"/>
      <c r="U1484" s="317">
        <f>SUM(T1484*O1484)</f>
        <v>0</v>
      </c>
      <c r="V1484" s="43"/>
      <c r="W1484" s="318">
        <f>SUM(V1484*O1484)</f>
        <v>0</v>
      </c>
      <c r="X1484" s="44"/>
      <c r="Y1484" s="317">
        <f>SUM(X1484*O1484)</f>
        <v>0</v>
      </c>
      <c r="Z1484" s="43"/>
      <c r="AA1484" s="318">
        <f>SUM(Z1484*O1484)</f>
        <v>0</v>
      </c>
      <c r="AB1484" s="44"/>
      <c r="AC1484" s="317">
        <f>SUM(AB1484*O1484)</f>
        <v>0</v>
      </c>
      <c r="AD1484" s="43"/>
      <c r="AE1484" s="318">
        <f>SUM(AD1484*O1484)</f>
        <v>0</v>
      </c>
      <c r="AF1484" s="44"/>
      <c r="AG1484" s="317">
        <f>SUM(AF1484*O1484)</f>
        <v>0</v>
      </c>
      <c r="AH1484" s="43"/>
      <c r="AI1484" s="318">
        <f>SUM(AH1484*O1484)</f>
        <v>0</v>
      </c>
      <c r="AJ1484" s="44"/>
      <c r="AK1484" s="317">
        <f>SUM(AJ1484*O1484)</f>
        <v>0</v>
      </c>
      <c r="AL1484" s="43"/>
      <c r="AM1484" s="318">
        <f>SUM(AL1484*O1484)</f>
        <v>0</v>
      </c>
      <c r="AN1484" s="44"/>
      <c r="AO1484" s="317">
        <f>SUM(AN1484*O1484)</f>
        <v>0</v>
      </c>
      <c r="AP1484" s="43"/>
      <c r="AQ1484" s="318">
        <f>SUM(AP1484*O1484)</f>
        <v>0</v>
      </c>
      <c r="AR1484" s="44"/>
      <c r="AS1484" s="317">
        <f>SUM(AR1484*O1484)</f>
        <v>0</v>
      </c>
      <c r="AT1484" s="43"/>
      <c r="AU1484" s="318">
        <f>SUM(AT1484*O1484)</f>
        <v>0</v>
      </c>
      <c r="AV1484" s="44"/>
      <c r="AW1484" s="317">
        <f>SUM(AV1484*O1484)</f>
        <v>0</v>
      </c>
      <c r="AX1484" s="43"/>
      <c r="AY1484" s="318">
        <f>SUM(AX1484*O1484)</f>
        <v>0</v>
      </c>
      <c r="AZ1484" s="44"/>
      <c r="BA1484" s="317">
        <f>SUM(AZ1484*O1484)</f>
        <v>0</v>
      </c>
      <c r="BB1484" s="43"/>
      <c r="BC1484" s="318">
        <f>SUM(BB1484*O1484)</f>
        <v>0</v>
      </c>
      <c r="BD1484" s="44"/>
      <c r="BE1484" s="317">
        <f>SUM(BD1484*O1484)</f>
        <v>0</v>
      </c>
    </row>
    <row r="1485" spans="1:57" ht="25.5" x14ac:dyDescent="0.2">
      <c r="A1485" s="186">
        <v>525</v>
      </c>
      <c r="B1485" s="73" t="s">
        <v>34</v>
      </c>
      <c r="C1485" s="73" t="s">
        <v>44</v>
      </c>
      <c r="D1485" s="74" t="s">
        <v>1082</v>
      </c>
      <c r="E1485" s="74" t="s">
        <v>11</v>
      </c>
      <c r="F1485" s="75">
        <v>1</v>
      </c>
      <c r="G1485" s="74" t="s">
        <v>3121</v>
      </c>
      <c r="H1485" s="76" t="s">
        <v>3121</v>
      </c>
      <c r="I1485" s="74" t="s">
        <v>3400</v>
      </c>
      <c r="J1485" s="24" t="s">
        <v>3132</v>
      </c>
      <c r="K1485" s="186">
        <v>1</v>
      </c>
      <c r="L1485" s="144">
        <v>2.8</v>
      </c>
      <c r="M1485" s="145">
        <v>1.73</v>
      </c>
      <c r="N1485" s="144">
        <v>1.82</v>
      </c>
      <c r="O1485" s="219">
        <v>1.91</v>
      </c>
      <c r="P1485" s="371">
        <f>SUM(R1485,T1485,V1485,X1485,Z1485,AB1485,AD1485,AF1485,AH1485,AJ1485,AL1485,AN1485,AP1485,AR1485,AT1485,AV1485,AX1485,AZ1485,BB1485,BD1485)</f>
        <v>0</v>
      </c>
      <c r="Q1485" s="372">
        <f>SUM(P1485*O1485)</f>
        <v>0</v>
      </c>
      <c r="R1485" s="43"/>
      <c r="S1485" s="318">
        <f>SUM(R1485*O1485)</f>
        <v>0</v>
      </c>
      <c r="T1485" s="44"/>
      <c r="U1485" s="317">
        <f>SUM(T1485*O1485)</f>
        <v>0</v>
      </c>
      <c r="V1485" s="43"/>
      <c r="W1485" s="318">
        <f>SUM(V1485*O1485)</f>
        <v>0</v>
      </c>
      <c r="X1485" s="44"/>
      <c r="Y1485" s="317">
        <f>SUM(X1485*O1485)</f>
        <v>0</v>
      </c>
      <c r="Z1485" s="43"/>
      <c r="AA1485" s="318">
        <f>SUM(Z1485*O1485)</f>
        <v>0</v>
      </c>
      <c r="AB1485" s="44"/>
      <c r="AC1485" s="317">
        <f>SUM(AB1485*O1485)</f>
        <v>0</v>
      </c>
      <c r="AD1485" s="43"/>
      <c r="AE1485" s="318">
        <f>SUM(AD1485*O1485)</f>
        <v>0</v>
      </c>
      <c r="AF1485" s="44"/>
      <c r="AG1485" s="317">
        <f>SUM(AF1485*O1485)</f>
        <v>0</v>
      </c>
      <c r="AH1485" s="43"/>
      <c r="AI1485" s="318">
        <f>SUM(AH1485*O1485)</f>
        <v>0</v>
      </c>
      <c r="AJ1485" s="44"/>
      <c r="AK1485" s="317">
        <f>SUM(AJ1485*O1485)</f>
        <v>0</v>
      </c>
      <c r="AL1485" s="43"/>
      <c r="AM1485" s="318">
        <f>SUM(AL1485*O1485)</f>
        <v>0</v>
      </c>
      <c r="AN1485" s="44"/>
      <c r="AO1485" s="317">
        <f>SUM(AN1485*O1485)</f>
        <v>0</v>
      </c>
      <c r="AP1485" s="43"/>
      <c r="AQ1485" s="318">
        <f>SUM(AP1485*O1485)</f>
        <v>0</v>
      </c>
      <c r="AR1485" s="44"/>
      <c r="AS1485" s="317">
        <f>SUM(AR1485*O1485)</f>
        <v>0</v>
      </c>
      <c r="AT1485" s="43"/>
      <c r="AU1485" s="318">
        <f>SUM(AT1485*O1485)</f>
        <v>0</v>
      </c>
      <c r="AV1485" s="44"/>
      <c r="AW1485" s="317">
        <f>SUM(AV1485*O1485)</f>
        <v>0</v>
      </c>
      <c r="AX1485" s="43"/>
      <c r="AY1485" s="318">
        <f>SUM(AX1485*O1485)</f>
        <v>0</v>
      </c>
      <c r="AZ1485" s="44"/>
      <c r="BA1485" s="317">
        <f>SUM(AZ1485*O1485)</f>
        <v>0</v>
      </c>
      <c r="BB1485" s="43"/>
      <c r="BC1485" s="318">
        <f>SUM(BB1485*O1485)</f>
        <v>0</v>
      </c>
      <c r="BD1485" s="44"/>
      <c r="BE1485" s="317">
        <f>SUM(BD1485*O1485)</f>
        <v>0</v>
      </c>
    </row>
    <row r="1486" spans="1:57" ht="25.5" x14ac:dyDescent="0.2">
      <c r="A1486" s="186">
        <v>525</v>
      </c>
      <c r="B1486" s="73" t="s">
        <v>34</v>
      </c>
      <c r="C1486" s="73" t="s">
        <v>44</v>
      </c>
      <c r="D1486" s="74" t="s">
        <v>901</v>
      </c>
      <c r="E1486" s="74" t="s">
        <v>732</v>
      </c>
      <c r="F1486" s="75">
        <v>1</v>
      </c>
      <c r="G1486" s="74" t="s">
        <v>3581</v>
      </c>
      <c r="H1486" s="76" t="s">
        <v>3581</v>
      </c>
      <c r="I1486" s="74" t="s">
        <v>3400</v>
      </c>
      <c r="J1486" s="24" t="s">
        <v>3132</v>
      </c>
      <c r="K1486" s="186">
        <v>2</v>
      </c>
      <c r="L1486" s="77">
        <v>1.99</v>
      </c>
      <c r="M1486" s="77">
        <v>1.99</v>
      </c>
      <c r="N1486" s="77">
        <v>1.99</v>
      </c>
      <c r="O1486" s="225">
        <v>1.95</v>
      </c>
      <c r="P1486" s="371">
        <f>SUM(R1486,T1486,V1486,X1486,Z1486,AB1486,AD1486,AF1486,AH1486,AJ1486,AL1486,AN1486,AP1486,AR1486,AT1486,AV1486,AX1486,AZ1486,BB1486,BD1486)</f>
        <v>0</v>
      </c>
      <c r="Q1486" s="372">
        <f>SUM(P1486*O1486)</f>
        <v>0</v>
      </c>
      <c r="R1486" s="43"/>
      <c r="S1486" s="318">
        <f>SUM(R1486*O1486)</f>
        <v>0</v>
      </c>
      <c r="T1486" s="44"/>
      <c r="U1486" s="317">
        <f>SUM(T1486*O1486)</f>
        <v>0</v>
      </c>
      <c r="V1486" s="43"/>
      <c r="W1486" s="318">
        <f>SUM(V1486*O1486)</f>
        <v>0</v>
      </c>
      <c r="X1486" s="44"/>
      <c r="Y1486" s="317">
        <f>SUM(X1486*O1486)</f>
        <v>0</v>
      </c>
      <c r="Z1486" s="43"/>
      <c r="AA1486" s="318">
        <f>SUM(Z1486*O1486)</f>
        <v>0</v>
      </c>
      <c r="AB1486" s="44"/>
      <c r="AC1486" s="317">
        <f>SUM(AB1486*O1486)</f>
        <v>0</v>
      </c>
      <c r="AD1486" s="43"/>
      <c r="AE1486" s="318">
        <f>SUM(AD1486*O1486)</f>
        <v>0</v>
      </c>
      <c r="AF1486" s="44"/>
      <c r="AG1486" s="317">
        <f>SUM(AF1486*O1486)</f>
        <v>0</v>
      </c>
      <c r="AH1486" s="43"/>
      <c r="AI1486" s="318">
        <f>SUM(AH1486*O1486)</f>
        <v>0</v>
      </c>
      <c r="AJ1486" s="44"/>
      <c r="AK1486" s="317">
        <f>SUM(AJ1486*O1486)</f>
        <v>0</v>
      </c>
      <c r="AL1486" s="43"/>
      <c r="AM1486" s="318">
        <f>SUM(AL1486*O1486)</f>
        <v>0</v>
      </c>
      <c r="AN1486" s="44"/>
      <c r="AO1486" s="317">
        <f>SUM(AN1486*O1486)</f>
        <v>0</v>
      </c>
      <c r="AP1486" s="43"/>
      <c r="AQ1486" s="318">
        <f>SUM(AP1486*O1486)</f>
        <v>0</v>
      </c>
      <c r="AR1486" s="44"/>
      <c r="AS1486" s="317">
        <f>SUM(AR1486*O1486)</f>
        <v>0</v>
      </c>
      <c r="AT1486" s="43"/>
      <c r="AU1486" s="318">
        <f>SUM(AT1486*O1486)</f>
        <v>0</v>
      </c>
      <c r="AV1486" s="44"/>
      <c r="AW1486" s="317">
        <f>SUM(AV1486*O1486)</f>
        <v>0</v>
      </c>
      <c r="AX1486" s="43"/>
      <c r="AY1486" s="318">
        <f>SUM(AX1486*O1486)</f>
        <v>0</v>
      </c>
      <c r="AZ1486" s="44"/>
      <c r="BA1486" s="317">
        <f>SUM(AZ1486*O1486)</f>
        <v>0</v>
      </c>
      <c r="BB1486" s="43"/>
      <c r="BC1486" s="318">
        <f>SUM(BB1486*O1486)</f>
        <v>0</v>
      </c>
      <c r="BD1486" s="44"/>
      <c r="BE1486" s="317">
        <f>SUM(BD1486*O1486)</f>
        <v>0</v>
      </c>
    </row>
    <row r="1487" spans="1:57" ht="25.5" x14ac:dyDescent="0.2">
      <c r="A1487" s="187">
        <v>525</v>
      </c>
      <c r="B1487" s="25" t="s">
        <v>34</v>
      </c>
      <c r="C1487" s="25" t="s">
        <v>44</v>
      </c>
      <c r="D1487" s="29" t="s">
        <v>32</v>
      </c>
      <c r="E1487" s="28" t="s">
        <v>735</v>
      </c>
      <c r="F1487" s="188">
        <v>1</v>
      </c>
      <c r="G1487" s="28" t="s">
        <v>2283</v>
      </c>
      <c r="H1487" s="89">
        <v>12127</v>
      </c>
      <c r="I1487" s="29" t="s">
        <v>3404</v>
      </c>
      <c r="J1487" s="79" t="s">
        <v>2338</v>
      </c>
      <c r="K1487" s="187">
        <v>3</v>
      </c>
      <c r="L1487" s="80">
        <v>1.96</v>
      </c>
      <c r="M1487" s="80">
        <v>1.96</v>
      </c>
      <c r="N1487" s="80">
        <v>1.96</v>
      </c>
      <c r="O1487" s="223">
        <v>1.96</v>
      </c>
      <c r="P1487" s="371">
        <f>SUM(R1487,T1487,V1487,X1487,Z1487,AB1487,AD1487,AF1487,AH1487,AJ1487,AL1487,AN1487,AP1487,AR1487,AT1487,AV1487,AX1487,AZ1487,BB1487,BD1487)</f>
        <v>0</v>
      </c>
      <c r="Q1487" s="372">
        <f>SUM(P1487*O1487)</f>
        <v>0</v>
      </c>
      <c r="R1487" s="43"/>
      <c r="S1487" s="318">
        <f>SUM(R1487*O1487)</f>
        <v>0</v>
      </c>
      <c r="T1487" s="44"/>
      <c r="U1487" s="317">
        <f>SUM(T1487*O1487)</f>
        <v>0</v>
      </c>
      <c r="V1487" s="43"/>
      <c r="W1487" s="318">
        <f>SUM(V1487*O1487)</f>
        <v>0</v>
      </c>
      <c r="X1487" s="44"/>
      <c r="Y1487" s="317">
        <f>SUM(X1487*O1487)</f>
        <v>0</v>
      </c>
      <c r="Z1487" s="43"/>
      <c r="AA1487" s="318">
        <f>SUM(Z1487*O1487)</f>
        <v>0</v>
      </c>
      <c r="AB1487" s="44"/>
      <c r="AC1487" s="317">
        <f>SUM(AB1487*O1487)</f>
        <v>0</v>
      </c>
      <c r="AD1487" s="43"/>
      <c r="AE1487" s="318">
        <f>SUM(AD1487*O1487)</f>
        <v>0</v>
      </c>
      <c r="AF1487" s="44"/>
      <c r="AG1487" s="317">
        <f>SUM(AF1487*O1487)</f>
        <v>0</v>
      </c>
      <c r="AH1487" s="43"/>
      <c r="AI1487" s="318">
        <f>SUM(AH1487*O1487)</f>
        <v>0</v>
      </c>
      <c r="AJ1487" s="44"/>
      <c r="AK1487" s="317">
        <f>SUM(AJ1487*O1487)</f>
        <v>0</v>
      </c>
      <c r="AL1487" s="43"/>
      <c r="AM1487" s="318">
        <f>SUM(AL1487*O1487)</f>
        <v>0</v>
      </c>
      <c r="AN1487" s="44"/>
      <c r="AO1487" s="317">
        <f>SUM(AN1487*O1487)</f>
        <v>0</v>
      </c>
      <c r="AP1487" s="43"/>
      <c r="AQ1487" s="318">
        <f>SUM(AP1487*O1487)</f>
        <v>0</v>
      </c>
      <c r="AR1487" s="44"/>
      <c r="AS1487" s="317">
        <f>SUM(AR1487*O1487)</f>
        <v>0</v>
      </c>
      <c r="AT1487" s="43"/>
      <c r="AU1487" s="318">
        <f>SUM(AT1487*O1487)</f>
        <v>0</v>
      </c>
      <c r="AV1487" s="44"/>
      <c r="AW1487" s="317">
        <f>SUM(AV1487*O1487)</f>
        <v>0</v>
      </c>
      <c r="AX1487" s="43"/>
      <c r="AY1487" s="318">
        <f>SUM(AX1487*O1487)</f>
        <v>0</v>
      </c>
      <c r="AZ1487" s="44"/>
      <c r="BA1487" s="317">
        <f>SUM(AZ1487*O1487)</f>
        <v>0</v>
      </c>
      <c r="BB1487" s="43"/>
      <c r="BC1487" s="318">
        <f>SUM(BB1487*O1487)</f>
        <v>0</v>
      </c>
      <c r="BD1487" s="44"/>
      <c r="BE1487" s="317">
        <f>SUM(BD1487*O1487)</f>
        <v>0</v>
      </c>
    </row>
    <row r="1488" spans="1:57" ht="25.5" x14ac:dyDescent="0.2">
      <c r="A1488" s="81">
        <v>525</v>
      </c>
      <c r="B1488" s="82" t="s">
        <v>34</v>
      </c>
      <c r="C1488" s="82" t="s">
        <v>44</v>
      </c>
      <c r="D1488" s="83" t="s">
        <v>3344</v>
      </c>
      <c r="E1488" s="84" t="s">
        <v>2350</v>
      </c>
      <c r="F1488" s="85">
        <v>1</v>
      </c>
      <c r="G1488" s="84">
        <v>7000127097</v>
      </c>
      <c r="H1488" s="22">
        <v>9720466</v>
      </c>
      <c r="I1488" s="34">
        <v>57681</v>
      </c>
      <c r="J1488" s="86" t="s">
        <v>1074</v>
      </c>
      <c r="K1488" s="81">
        <v>4</v>
      </c>
      <c r="L1488" s="87">
        <v>2.3199999999999998</v>
      </c>
      <c r="M1488" s="155">
        <v>2.59</v>
      </c>
      <c r="N1488" s="87">
        <v>2.59</v>
      </c>
      <c r="O1488" s="362">
        <v>2.48</v>
      </c>
      <c r="P1488" s="371">
        <f>SUM(R1488,T1488,V1488,X1488,Z1488,AB1488,AD1488,AF1488,AH1488,AJ1488,AL1488,AN1488,AP1488,AR1488,AT1488,AV1488,AX1488,AZ1488,BB1488,BD1488)</f>
        <v>0</v>
      </c>
      <c r="Q1488" s="372">
        <f>SUM(P1488*O1488)</f>
        <v>0</v>
      </c>
      <c r="R1488" s="43"/>
      <c r="S1488" s="318">
        <f>SUM(R1488*O1488)</f>
        <v>0</v>
      </c>
      <c r="T1488" s="44"/>
      <c r="U1488" s="317">
        <f>SUM(T1488*O1488)</f>
        <v>0</v>
      </c>
      <c r="V1488" s="43"/>
      <c r="W1488" s="318">
        <f>SUM(V1488*O1488)</f>
        <v>0</v>
      </c>
      <c r="X1488" s="44"/>
      <c r="Y1488" s="317">
        <f>SUM(X1488*O1488)</f>
        <v>0</v>
      </c>
      <c r="Z1488" s="43"/>
      <c r="AA1488" s="318">
        <f>SUM(Z1488*O1488)</f>
        <v>0</v>
      </c>
      <c r="AB1488" s="44"/>
      <c r="AC1488" s="317">
        <f>SUM(AB1488*O1488)</f>
        <v>0</v>
      </c>
      <c r="AD1488" s="43"/>
      <c r="AE1488" s="318">
        <f>SUM(AD1488*O1488)</f>
        <v>0</v>
      </c>
      <c r="AF1488" s="44"/>
      <c r="AG1488" s="317">
        <f>SUM(AF1488*O1488)</f>
        <v>0</v>
      </c>
      <c r="AH1488" s="43"/>
      <c r="AI1488" s="318">
        <f>SUM(AH1488*O1488)</f>
        <v>0</v>
      </c>
      <c r="AJ1488" s="44"/>
      <c r="AK1488" s="317">
        <f>SUM(AJ1488*O1488)</f>
        <v>0</v>
      </c>
      <c r="AL1488" s="43"/>
      <c r="AM1488" s="318">
        <f>SUM(AL1488*O1488)</f>
        <v>0</v>
      </c>
      <c r="AN1488" s="44"/>
      <c r="AO1488" s="317">
        <f>SUM(AN1488*O1488)</f>
        <v>0</v>
      </c>
      <c r="AP1488" s="43"/>
      <c r="AQ1488" s="318">
        <f>SUM(AP1488*O1488)</f>
        <v>0</v>
      </c>
      <c r="AR1488" s="44"/>
      <c r="AS1488" s="317">
        <f>SUM(AR1488*O1488)</f>
        <v>0</v>
      </c>
      <c r="AT1488" s="43"/>
      <c r="AU1488" s="318">
        <f>SUM(AT1488*O1488)</f>
        <v>0</v>
      </c>
      <c r="AV1488" s="44"/>
      <c r="AW1488" s="317">
        <f>SUM(AV1488*O1488)</f>
        <v>0</v>
      </c>
      <c r="AX1488" s="43"/>
      <c r="AY1488" s="318">
        <f>SUM(AX1488*O1488)</f>
        <v>0</v>
      </c>
      <c r="AZ1488" s="44"/>
      <c r="BA1488" s="317">
        <f>SUM(AZ1488*O1488)</f>
        <v>0</v>
      </c>
      <c r="BB1488" s="43"/>
      <c r="BC1488" s="318">
        <f>SUM(BB1488*O1488)</f>
        <v>0</v>
      </c>
      <c r="BD1488" s="44"/>
      <c r="BE1488" s="317">
        <f>SUM(BD1488*O1488)</f>
        <v>0</v>
      </c>
    </row>
    <row r="1489" spans="1:57" ht="25.5" x14ac:dyDescent="0.2">
      <c r="A1489" s="186">
        <v>526</v>
      </c>
      <c r="B1489" s="73" t="s">
        <v>34</v>
      </c>
      <c r="C1489" s="73" t="s">
        <v>46</v>
      </c>
      <c r="D1489" s="74" t="s">
        <v>1134</v>
      </c>
      <c r="E1489" s="74" t="s">
        <v>735</v>
      </c>
      <c r="F1489" s="75">
        <v>1</v>
      </c>
      <c r="G1489" s="74" t="s">
        <v>3122</v>
      </c>
      <c r="H1489" s="76" t="s">
        <v>3122</v>
      </c>
      <c r="I1489" s="74" t="s">
        <v>3400</v>
      </c>
      <c r="J1489" s="24" t="s">
        <v>3132</v>
      </c>
      <c r="K1489" s="186">
        <v>1</v>
      </c>
      <c r="L1489" s="144">
        <v>12.31</v>
      </c>
      <c r="M1489" s="145">
        <v>6.72</v>
      </c>
      <c r="N1489" s="144">
        <v>7.06</v>
      </c>
      <c r="O1489" s="219">
        <v>7.41</v>
      </c>
      <c r="P1489" s="371">
        <f>SUM(R1489,T1489,V1489,X1489,Z1489,AB1489,AD1489,AF1489,AH1489,AJ1489,AL1489,AN1489,AP1489,AR1489,AT1489,AV1489,AX1489,AZ1489,BB1489,BD1489)</f>
        <v>0</v>
      </c>
      <c r="Q1489" s="372">
        <f>SUM(P1489*O1489)</f>
        <v>0</v>
      </c>
      <c r="R1489" s="43"/>
      <c r="S1489" s="318">
        <f>SUM(R1489*O1489)</f>
        <v>0</v>
      </c>
      <c r="T1489" s="44"/>
      <c r="U1489" s="317">
        <f>SUM(T1489*O1489)</f>
        <v>0</v>
      </c>
      <c r="V1489" s="43"/>
      <c r="W1489" s="318">
        <f>SUM(V1489*O1489)</f>
        <v>0</v>
      </c>
      <c r="X1489" s="44"/>
      <c r="Y1489" s="317">
        <f>SUM(X1489*O1489)</f>
        <v>0</v>
      </c>
      <c r="Z1489" s="43"/>
      <c r="AA1489" s="318">
        <f>SUM(Z1489*O1489)</f>
        <v>0</v>
      </c>
      <c r="AB1489" s="44"/>
      <c r="AC1489" s="317">
        <f>SUM(AB1489*O1489)</f>
        <v>0</v>
      </c>
      <c r="AD1489" s="43"/>
      <c r="AE1489" s="318">
        <f>SUM(AD1489*O1489)</f>
        <v>0</v>
      </c>
      <c r="AF1489" s="44"/>
      <c r="AG1489" s="317">
        <f>SUM(AF1489*O1489)</f>
        <v>0</v>
      </c>
      <c r="AH1489" s="43"/>
      <c r="AI1489" s="318">
        <f>SUM(AH1489*O1489)</f>
        <v>0</v>
      </c>
      <c r="AJ1489" s="44"/>
      <c r="AK1489" s="317">
        <f>SUM(AJ1489*O1489)</f>
        <v>0</v>
      </c>
      <c r="AL1489" s="43"/>
      <c r="AM1489" s="318">
        <f>SUM(AL1489*O1489)</f>
        <v>0</v>
      </c>
      <c r="AN1489" s="44"/>
      <c r="AO1489" s="317">
        <f>SUM(AN1489*O1489)</f>
        <v>0</v>
      </c>
      <c r="AP1489" s="43"/>
      <c r="AQ1489" s="318">
        <f>SUM(AP1489*O1489)</f>
        <v>0</v>
      </c>
      <c r="AR1489" s="44"/>
      <c r="AS1489" s="317">
        <f>SUM(AR1489*O1489)</f>
        <v>0</v>
      </c>
      <c r="AT1489" s="43"/>
      <c r="AU1489" s="318">
        <f>SUM(AT1489*O1489)</f>
        <v>0</v>
      </c>
      <c r="AV1489" s="44"/>
      <c r="AW1489" s="317">
        <f>SUM(AV1489*O1489)</f>
        <v>0</v>
      </c>
      <c r="AX1489" s="43"/>
      <c r="AY1489" s="318">
        <f>SUM(AX1489*O1489)</f>
        <v>0</v>
      </c>
      <c r="AZ1489" s="44"/>
      <c r="BA1489" s="317">
        <f>SUM(AZ1489*O1489)</f>
        <v>0</v>
      </c>
      <c r="BB1489" s="43"/>
      <c r="BC1489" s="318">
        <f>SUM(BB1489*O1489)</f>
        <v>0</v>
      </c>
      <c r="BD1489" s="44"/>
      <c r="BE1489" s="317">
        <f>SUM(BD1489*O1489)</f>
        <v>0</v>
      </c>
    </row>
    <row r="1490" spans="1:57" ht="25.5" x14ac:dyDescent="0.2">
      <c r="A1490" s="186">
        <v>527</v>
      </c>
      <c r="B1490" s="73" t="s">
        <v>34</v>
      </c>
      <c r="C1490" s="73" t="s">
        <v>43</v>
      </c>
      <c r="D1490" s="74" t="s">
        <v>1082</v>
      </c>
      <c r="E1490" s="74" t="s">
        <v>11</v>
      </c>
      <c r="F1490" s="75">
        <v>1</v>
      </c>
      <c r="G1490" s="74" t="s">
        <v>3123</v>
      </c>
      <c r="H1490" s="76" t="s">
        <v>3123</v>
      </c>
      <c r="I1490" s="74" t="s">
        <v>3400</v>
      </c>
      <c r="J1490" s="24" t="s">
        <v>3132</v>
      </c>
      <c r="K1490" s="186">
        <v>1</v>
      </c>
      <c r="L1490" s="77">
        <v>2.79</v>
      </c>
      <c r="M1490" s="144">
        <v>2.93</v>
      </c>
      <c r="N1490" s="144">
        <v>3.08</v>
      </c>
      <c r="O1490" s="219">
        <v>3.23</v>
      </c>
      <c r="P1490" s="371">
        <f>SUM(R1490,T1490,V1490,X1490,Z1490,AB1490,AD1490,AF1490,AH1490,AJ1490,AL1490,AN1490,AP1490,AR1490,AT1490,AV1490,AX1490,AZ1490,BB1490,BD1490)</f>
        <v>0</v>
      </c>
      <c r="Q1490" s="372">
        <f>SUM(P1490*O1490)</f>
        <v>0</v>
      </c>
      <c r="R1490" s="43"/>
      <c r="S1490" s="318">
        <f>SUM(R1490*O1490)</f>
        <v>0</v>
      </c>
      <c r="T1490" s="44"/>
      <c r="U1490" s="317">
        <f>SUM(T1490*O1490)</f>
        <v>0</v>
      </c>
      <c r="V1490" s="43"/>
      <c r="W1490" s="318">
        <f>SUM(V1490*O1490)</f>
        <v>0</v>
      </c>
      <c r="X1490" s="44"/>
      <c r="Y1490" s="317">
        <f>SUM(X1490*O1490)</f>
        <v>0</v>
      </c>
      <c r="Z1490" s="43"/>
      <c r="AA1490" s="318">
        <f>SUM(Z1490*O1490)</f>
        <v>0</v>
      </c>
      <c r="AB1490" s="44"/>
      <c r="AC1490" s="317">
        <f>SUM(AB1490*O1490)</f>
        <v>0</v>
      </c>
      <c r="AD1490" s="43"/>
      <c r="AE1490" s="318">
        <f>SUM(AD1490*O1490)</f>
        <v>0</v>
      </c>
      <c r="AF1490" s="44"/>
      <c r="AG1490" s="317">
        <f>SUM(AF1490*O1490)</f>
        <v>0</v>
      </c>
      <c r="AH1490" s="43"/>
      <c r="AI1490" s="318">
        <f>SUM(AH1490*O1490)</f>
        <v>0</v>
      </c>
      <c r="AJ1490" s="44"/>
      <c r="AK1490" s="317">
        <f>SUM(AJ1490*O1490)</f>
        <v>0</v>
      </c>
      <c r="AL1490" s="43"/>
      <c r="AM1490" s="318">
        <f>SUM(AL1490*O1490)</f>
        <v>0</v>
      </c>
      <c r="AN1490" s="44"/>
      <c r="AO1490" s="317">
        <f>SUM(AN1490*O1490)</f>
        <v>0</v>
      </c>
      <c r="AP1490" s="43"/>
      <c r="AQ1490" s="318">
        <f>SUM(AP1490*O1490)</f>
        <v>0</v>
      </c>
      <c r="AR1490" s="44"/>
      <c r="AS1490" s="317">
        <f>SUM(AR1490*O1490)</f>
        <v>0</v>
      </c>
      <c r="AT1490" s="43"/>
      <c r="AU1490" s="318">
        <f>SUM(AT1490*O1490)</f>
        <v>0</v>
      </c>
      <c r="AV1490" s="44"/>
      <c r="AW1490" s="317">
        <f>SUM(AV1490*O1490)</f>
        <v>0</v>
      </c>
      <c r="AX1490" s="43"/>
      <c r="AY1490" s="318">
        <f>SUM(AX1490*O1490)</f>
        <v>0</v>
      </c>
      <c r="AZ1490" s="44"/>
      <c r="BA1490" s="317">
        <f>SUM(AZ1490*O1490)</f>
        <v>0</v>
      </c>
      <c r="BB1490" s="43"/>
      <c r="BC1490" s="318">
        <f>SUM(BB1490*O1490)</f>
        <v>0</v>
      </c>
      <c r="BD1490" s="44"/>
      <c r="BE1490" s="317">
        <f>SUM(BD1490*O1490)</f>
        <v>0</v>
      </c>
    </row>
    <row r="1491" spans="1:57" ht="25.5" x14ac:dyDescent="0.2">
      <c r="A1491" s="263">
        <v>527</v>
      </c>
      <c r="B1491" s="264" t="s">
        <v>34</v>
      </c>
      <c r="C1491" s="260" t="s">
        <v>43</v>
      </c>
      <c r="D1491" s="315" t="s">
        <v>4679</v>
      </c>
      <c r="E1491" s="266" t="s">
        <v>11</v>
      </c>
      <c r="F1491" s="265">
        <v>1</v>
      </c>
      <c r="G1491" s="266" t="s">
        <v>4644</v>
      </c>
      <c r="H1491" s="320" t="s">
        <v>4439</v>
      </c>
      <c r="I1491" s="266" t="s">
        <v>3747</v>
      </c>
      <c r="J1491" s="316" t="s">
        <v>4733</v>
      </c>
      <c r="K1491" s="263"/>
      <c r="L1491" s="267"/>
      <c r="M1491" s="267"/>
      <c r="N1491" s="267"/>
      <c r="O1491" s="360">
        <v>3.26</v>
      </c>
      <c r="P1491" s="371">
        <f>SUM(R1491,T1491,V1491,X1491,Z1491,AB1491,AD1491,AF1491,AH1491,AJ1491,AL1491,AN1491,AP1491,AR1491,AT1491,AV1491,AX1491,AZ1491,BB1491,BD1491)</f>
        <v>0</v>
      </c>
      <c r="Q1491" s="372">
        <f>SUM(P1491*O1491)</f>
        <v>0</v>
      </c>
      <c r="R1491" s="43"/>
      <c r="S1491" s="318">
        <f>SUM(R1491*O1491)</f>
        <v>0</v>
      </c>
      <c r="T1491" s="44"/>
      <c r="U1491" s="317">
        <f>SUM(T1491*O1491)</f>
        <v>0</v>
      </c>
      <c r="V1491" s="43"/>
      <c r="W1491" s="318">
        <f>SUM(V1491*O1491)</f>
        <v>0</v>
      </c>
      <c r="X1491" s="44"/>
      <c r="Y1491" s="317">
        <f>SUM(X1491*O1491)</f>
        <v>0</v>
      </c>
      <c r="Z1491" s="43"/>
      <c r="AA1491" s="318">
        <f>SUM(Z1491*O1491)</f>
        <v>0</v>
      </c>
      <c r="AB1491" s="44"/>
      <c r="AC1491" s="317">
        <f>SUM(AB1491*O1491)</f>
        <v>0</v>
      </c>
      <c r="AD1491" s="43"/>
      <c r="AE1491" s="318">
        <f>SUM(AD1491*O1491)</f>
        <v>0</v>
      </c>
      <c r="AF1491" s="44"/>
      <c r="AG1491" s="317">
        <f>SUM(AF1491*O1491)</f>
        <v>0</v>
      </c>
      <c r="AH1491" s="43"/>
      <c r="AI1491" s="318">
        <f>SUM(AH1491*O1491)</f>
        <v>0</v>
      </c>
      <c r="AJ1491" s="44"/>
      <c r="AK1491" s="317">
        <f>SUM(AJ1491*O1491)</f>
        <v>0</v>
      </c>
      <c r="AL1491" s="43"/>
      <c r="AM1491" s="318">
        <f>SUM(AL1491*O1491)</f>
        <v>0</v>
      </c>
      <c r="AN1491" s="44"/>
      <c r="AO1491" s="317">
        <f>SUM(AN1491*O1491)</f>
        <v>0</v>
      </c>
      <c r="AP1491" s="43"/>
      <c r="AQ1491" s="318">
        <f>SUM(AP1491*O1491)</f>
        <v>0</v>
      </c>
      <c r="AR1491" s="44"/>
      <c r="AS1491" s="317">
        <f>SUM(AR1491*O1491)</f>
        <v>0</v>
      </c>
      <c r="AT1491" s="43"/>
      <c r="AU1491" s="318">
        <f>SUM(AT1491*O1491)</f>
        <v>0</v>
      </c>
      <c r="AV1491" s="44"/>
      <c r="AW1491" s="317">
        <f>SUM(AV1491*O1491)</f>
        <v>0</v>
      </c>
      <c r="AX1491" s="43"/>
      <c r="AY1491" s="318">
        <f>SUM(AX1491*O1491)</f>
        <v>0</v>
      </c>
      <c r="AZ1491" s="44"/>
      <c r="BA1491" s="317">
        <f>SUM(AZ1491*O1491)</f>
        <v>0</v>
      </c>
      <c r="BB1491" s="43"/>
      <c r="BC1491" s="318">
        <f>SUM(BB1491*O1491)</f>
        <v>0</v>
      </c>
      <c r="BD1491" s="44"/>
      <c r="BE1491" s="317">
        <f>SUM(BD1491*O1491)</f>
        <v>0</v>
      </c>
    </row>
    <row r="1492" spans="1:57" ht="25.5" x14ac:dyDescent="0.2">
      <c r="A1492" s="187">
        <v>527</v>
      </c>
      <c r="B1492" s="25" t="s">
        <v>34</v>
      </c>
      <c r="C1492" s="25" t="s">
        <v>43</v>
      </c>
      <c r="D1492" s="29" t="s">
        <v>32</v>
      </c>
      <c r="E1492" s="28" t="s">
        <v>735</v>
      </c>
      <c r="F1492" s="188">
        <v>1</v>
      </c>
      <c r="G1492" s="28" t="s">
        <v>2284</v>
      </c>
      <c r="H1492" s="89">
        <v>12129</v>
      </c>
      <c r="I1492" s="29" t="s">
        <v>3404</v>
      </c>
      <c r="J1492" s="79" t="s">
        <v>2338</v>
      </c>
      <c r="K1492" s="187">
        <v>2</v>
      </c>
      <c r="L1492" s="80">
        <v>3.93</v>
      </c>
      <c r="M1492" s="80">
        <v>3.93</v>
      </c>
      <c r="N1492" s="80">
        <v>3.93</v>
      </c>
      <c r="O1492" s="223">
        <v>3.93</v>
      </c>
      <c r="P1492" s="371">
        <f>SUM(R1492,T1492,V1492,X1492,Z1492,AB1492,AD1492,AF1492,AH1492,AJ1492,AL1492,AN1492,AP1492,AR1492,AT1492,AV1492,AX1492,AZ1492,BB1492,BD1492)</f>
        <v>0</v>
      </c>
      <c r="Q1492" s="372">
        <f>SUM(P1492*O1492)</f>
        <v>0</v>
      </c>
      <c r="R1492" s="43"/>
      <c r="S1492" s="318">
        <f>SUM(R1492*O1492)</f>
        <v>0</v>
      </c>
      <c r="T1492" s="44"/>
      <c r="U1492" s="317">
        <f>SUM(T1492*O1492)</f>
        <v>0</v>
      </c>
      <c r="V1492" s="43"/>
      <c r="W1492" s="318">
        <f>SUM(V1492*O1492)</f>
        <v>0</v>
      </c>
      <c r="X1492" s="44"/>
      <c r="Y1492" s="317">
        <f>SUM(X1492*O1492)</f>
        <v>0</v>
      </c>
      <c r="Z1492" s="43"/>
      <c r="AA1492" s="318">
        <f>SUM(Z1492*O1492)</f>
        <v>0</v>
      </c>
      <c r="AB1492" s="44"/>
      <c r="AC1492" s="317">
        <f>SUM(AB1492*O1492)</f>
        <v>0</v>
      </c>
      <c r="AD1492" s="43"/>
      <c r="AE1492" s="318">
        <f>SUM(AD1492*O1492)</f>
        <v>0</v>
      </c>
      <c r="AF1492" s="44"/>
      <c r="AG1492" s="317">
        <f>SUM(AF1492*O1492)</f>
        <v>0</v>
      </c>
      <c r="AH1492" s="43"/>
      <c r="AI1492" s="318">
        <f>SUM(AH1492*O1492)</f>
        <v>0</v>
      </c>
      <c r="AJ1492" s="44"/>
      <c r="AK1492" s="317">
        <f>SUM(AJ1492*O1492)</f>
        <v>0</v>
      </c>
      <c r="AL1492" s="43"/>
      <c r="AM1492" s="318">
        <f>SUM(AL1492*O1492)</f>
        <v>0</v>
      </c>
      <c r="AN1492" s="44"/>
      <c r="AO1492" s="317">
        <f>SUM(AN1492*O1492)</f>
        <v>0</v>
      </c>
      <c r="AP1492" s="43"/>
      <c r="AQ1492" s="318">
        <f>SUM(AP1492*O1492)</f>
        <v>0</v>
      </c>
      <c r="AR1492" s="44"/>
      <c r="AS1492" s="317">
        <f>SUM(AR1492*O1492)</f>
        <v>0</v>
      </c>
      <c r="AT1492" s="43"/>
      <c r="AU1492" s="318">
        <f>SUM(AT1492*O1492)</f>
        <v>0</v>
      </c>
      <c r="AV1492" s="44"/>
      <c r="AW1492" s="317">
        <f>SUM(AV1492*O1492)</f>
        <v>0</v>
      </c>
      <c r="AX1492" s="43"/>
      <c r="AY1492" s="318">
        <f>SUM(AX1492*O1492)</f>
        <v>0</v>
      </c>
      <c r="AZ1492" s="44"/>
      <c r="BA1492" s="317">
        <f>SUM(AZ1492*O1492)</f>
        <v>0</v>
      </c>
      <c r="BB1492" s="43"/>
      <c r="BC1492" s="318">
        <f>SUM(BB1492*O1492)</f>
        <v>0</v>
      </c>
      <c r="BD1492" s="44"/>
      <c r="BE1492" s="317">
        <f>SUM(BD1492*O1492)</f>
        <v>0</v>
      </c>
    </row>
    <row r="1493" spans="1:57" ht="25.5" x14ac:dyDescent="0.2">
      <c r="A1493" s="81">
        <v>527</v>
      </c>
      <c r="B1493" s="82" t="s">
        <v>34</v>
      </c>
      <c r="C1493" s="82" t="s">
        <v>43</v>
      </c>
      <c r="D1493" s="83" t="s">
        <v>3344</v>
      </c>
      <c r="E1493" s="84" t="s">
        <v>2350</v>
      </c>
      <c r="F1493" s="85">
        <v>1</v>
      </c>
      <c r="G1493" s="84">
        <v>7000127098</v>
      </c>
      <c r="H1493" s="22">
        <v>9720468</v>
      </c>
      <c r="I1493" s="34">
        <v>57681</v>
      </c>
      <c r="J1493" s="86" t="s">
        <v>1074</v>
      </c>
      <c r="K1493" s="81">
        <v>3</v>
      </c>
      <c r="L1493" s="87">
        <v>3.8</v>
      </c>
      <c r="M1493" s="155">
        <v>4.7</v>
      </c>
      <c r="N1493" s="87">
        <v>4.7</v>
      </c>
      <c r="O1493" s="362">
        <v>4.12</v>
      </c>
      <c r="P1493" s="371">
        <f>SUM(R1493,T1493,V1493,X1493,Z1493,AB1493,AD1493,AF1493,AH1493,AJ1493,AL1493,AN1493,AP1493,AR1493,AT1493,AV1493,AX1493,AZ1493,BB1493,BD1493)</f>
        <v>0</v>
      </c>
      <c r="Q1493" s="372">
        <f>SUM(P1493*O1493)</f>
        <v>0</v>
      </c>
      <c r="R1493" s="43"/>
      <c r="S1493" s="318">
        <f>SUM(R1493*O1493)</f>
        <v>0</v>
      </c>
      <c r="T1493" s="44"/>
      <c r="U1493" s="317">
        <f>SUM(T1493*O1493)</f>
        <v>0</v>
      </c>
      <c r="V1493" s="43"/>
      <c r="W1493" s="318">
        <f>SUM(V1493*O1493)</f>
        <v>0</v>
      </c>
      <c r="X1493" s="44"/>
      <c r="Y1493" s="317">
        <f>SUM(X1493*O1493)</f>
        <v>0</v>
      </c>
      <c r="Z1493" s="43"/>
      <c r="AA1493" s="318">
        <f>SUM(Z1493*O1493)</f>
        <v>0</v>
      </c>
      <c r="AB1493" s="44"/>
      <c r="AC1493" s="317">
        <f>SUM(AB1493*O1493)</f>
        <v>0</v>
      </c>
      <c r="AD1493" s="43"/>
      <c r="AE1493" s="318">
        <f>SUM(AD1493*O1493)</f>
        <v>0</v>
      </c>
      <c r="AF1493" s="44"/>
      <c r="AG1493" s="317">
        <f>SUM(AF1493*O1493)</f>
        <v>0</v>
      </c>
      <c r="AH1493" s="43"/>
      <c r="AI1493" s="318">
        <f>SUM(AH1493*O1493)</f>
        <v>0</v>
      </c>
      <c r="AJ1493" s="44"/>
      <c r="AK1493" s="317">
        <f>SUM(AJ1493*O1493)</f>
        <v>0</v>
      </c>
      <c r="AL1493" s="43"/>
      <c r="AM1493" s="318">
        <f>SUM(AL1493*O1493)</f>
        <v>0</v>
      </c>
      <c r="AN1493" s="44"/>
      <c r="AO1493" s="317">
        <f>SUM(AN1493*O1493)</f>
        <v>0</v>
      </c>
      <c r="AP1493" s="43"/>
      <c r="AQ1493" s="318">
        <f>SUM(AP1493*O1493)</f>
        <v>0</v>
      </c>
      <c r="AR1493" s="44"/>
      <c r="AS1493" s="317">
        <f>SUM(AR1493*O1493)</f>
        <v>0</v>
      </c>
      <c r="AT1493" s="43"/>
      <c r="AU1493" s="318">
        <f>SUM(AT1493*O1493)</f>
        <v>0</v>
      </c>
      <c r="AV1493" s="44"/>
      <c r="AW1493" s="317">
        <f>SUM(AV1493*O1493)</f>
        <v>0</v>
      </c>
      <c r="AX1493" s="43"/>
      <c r="AY1493" s="318">
        <f>SUM(AX1493*O1493)</f>
        <v>0</v>
      </c>
      <c r="AZ1493" s="44"/>
      <c r="BA1493" s="317">
        <f>SUM(AZ1493*O1493)</f>
        <v>0</v>
      </c>
      <c r="BB1493" s="43"/>
      <c r="BC1493" s="318">
        <f>SUM(BB1493*O1493)</f>
        <v>0</v>
      </c>
      <c r="BD1493" s="44"/>
      <c r="BE1493" s="317">
        <f>SUM(BD1493*O1493)</f>
        <v>0</v>
      </c>
    </row>
    <row r="1494" spans="1:57" ht="25.5" x14ac:dyDescent="0.2">
      <c r="A1494" s="263">
        <v>528</v>
      </c>
      <c r="B1494" s="264" t="s">
        <v>34</v>
      </c>
      <c r="C1494" s="260" t="s">
        <v>45</v>
      </c>
      <c r="D1494" s="315" t="s">
        <v>4679</v>
      </c>
      <c r="E1494" s="266" t="s">
        <v>11</v>
      </c>
      <c r="F1494" s="265">
        <v>1</v>
      </c>
      <c r="G1494" s="266" t="s">
        <v>4645</v>
      </c>
      <c r="H1494" s="320" t="s">
        <v>4440</v>
      </c>
      <c r="I1494" s="266" t="s">
        <v>3747</v>
      </c>
      <c r="J1494" s="316" t="s">
        <v>4733</v>
      </c>
      <c r="K1494" s="263"/>
      <c r="L1494" s="267"/>
      <c r="M1494" s="267"/>
      <c r="N1494" s="267"/>
      <c r="O1494" s="360">
        <v>1.23</v>
      </c>
      <c r="P1494" s="371">
        <f>SUM(R1494,T1494,V1494,X1494,Z1494,AB1494,AD1494,AF1494,AH1494,AJ1494,AL1494,AN1494,AP1494,AR1494,AT1494,AV1494,AX1494,AZ1494,BB1494,BD1494)</f>
        <v>0</v>
      </c>
      <c r="Q1494" s="372">
        <f>SUM(P1494*O1494)</f>
        <v>0</v>
      </c>
      <c r="R1494" s="43"/>
      <c r="S1494" s="318">
        <f>SUM(R1494*O1494)</f>
        <v>0</v>
      </c>
      <c r="T1494" s="44"/>
      <c r="U1494" s="317">
        <f>SUM(T1494*O1494)</f>
        <v>0</v>
      </c>
      <c r="V1494" s="43"/>
      <c r="W1494" s="318">
        <f>SUM(V1494*O1494)</f>
        <v>0</v>
      </c>
      <c r="X1494" s="44"/>
      <c r="Y1494" s="317">
        <f>SUM(X1494*O1494)</f>
        <v>0</v>
      </c>
      <c r="Z1494" s="43"/>
      <c r="AA1494" s="318">
        <f>SUM(Z1494*O1494)</f>
        <v>0</v>
      </c>
      <c r="AB1494" s="44"/>
      <c r="AC1494" s="317">
        <f>SUM(AB1494*O1494)</f>
        <v>0</v>
      </c>
      <c r="AD1494" s="43"/>
      <c r="AE1494" s="318">
        <f>SUM(AD1494*O1494)</f>
        <v>0</v>
      </c>
      <c r="AF1494" s="44"/>
      <c r="AG1494" s="317">
        <f>SUM(AF1494*O1494)</f>
        <v>0</v>
      </c>
      <c r="AH1494" s="43"/>
      <c r="AI1494" s="318">
        <f>SUM(AH1494*O1494)</f>
        <v>0</v>
      </c>
      <c r="AJ1494" s="44"/>
      <c r="AK1494" s="317">
        <f>SUM(AJ1494*O1494)</f>
        <v>0</v>
      </c>
      <c r="AL1494" s="43"/>
      <c r="AM1494" s="318">
        <f>SUM(AL1494*O1494)</f>
        <v>0</v>
      </c>
      <c r="AN1494" s="44"/>
      <c r="AO1494" s="317">
        <f>SUM(AN1494*O1494)</f>
        <v>0</v>
      </c>
      <c r="AP1494" s="43"/>
      <c r="AQ1494" s="318">
        <f>SUM(AP1494*O1494)</f>
        <v>0</v>
      </c>
      <c r="AR1494" s="44"/>
      <c r="AS1494" s="317">
        <f>SUM(AR1494*O1494)</f>
        <v>0</v>
      </c>
      <c r="AT1494" s="43"/>
      <c r="AU1494" s="318">
        <f>SUM(AT1494*O1494)</f>
        <v>0</v>
      </c>
      <c r="AV1494" s="44"/>
      <c r="AW1494" s="317">
        <f>SUM(AV1494*O1494)</f>
        <v>0</v>
      </c>
      <c r="AX1494" s="43"/>
      <c r="AY1494" s="318">
        <f>SUM(AX1494*O1494)</f>
        <v>0</v>
      </c>
      <c r="AZ1494" s="44"/>
      <c r="BA1494" s="317">
        <f>SUM(AZ1494*O1494)</f>
        <v>0</v>
      </c>
      <c r="BB1494" s="43"/>
      <c r="BC1494" s="318">
        <f>SUM(BB1494*O1494)</f>
        <v>0</v>
      </c>
      <c r="BD1494" s="44"/>
      <c r="BE1494" s="317">
        <f>SUM(BD1494*O1494)</f>
        <v>0</v>
      </c>
    </row>
    <row r="1495" spans="1:57" ht="25.5" x14ac:dyDescent="0.2">
      <c r="A1495" s="186">
        <v>528</v>
      </c>
      <c r="B1495" s="73" t="s">
        <v>34</v>
      </c>
      <c r="C1495" s="73" t="s">
        <v>45</v>
      </c>
      <c r="D1495" s="74" t="s">
        <v>901</v>
      </c>
      <c r="E1495" s="74" t="s">
        <v>732</v>
      </c>
      <c r="F1495" s="75">
        <v>1</v>
      </c>
      <c r="G1495" s="74" t="s">
        <v>3580</v>
      </c>
      <c r="H1495" s="76" t="s">
        <v>3580</v>
      </c>
      <c r="I1495" s="74" t="s">
        <v>3400</v>
      </c>
      <c r="J1495" s="24" t="s">
        <v>3132</v>
      </c>
      <c r="K1495" s="186">
        <v>1</v>
      </c>
      <c r="L1495" s="77">
        <v>1.1399999999999999</v>
      </c>
      <c r="M1495" s="144">
        <v>1.2</v>
      </c>
      <c r="N1495" s="144">
        <v>1.26</v>
      </c>
      <c r="O1495" s="219">
        <v>1.3</v>
      </c>
      <c r="P1495" s="371">
        <f>SUM(R1495,T1495,V1495,X1495,Z1495,AB1495,AD1495,AF1495,AH1495,AJ1495,AL1495,AN1495,AP1495,AR1495,AT1495,AV1495,AX1495,AZ1495,BB1495,BD1495)</f>
        <v>0</v>
      </c>
      <c r="Q1495" s="372">
        <f>SUM(P1495*O1495)</f>
        <v>0</v>
      </c>
      <c r="R1495" s="43"/>
      <c r="S1495" s="318">
        <f>SUM(R1495*O1495)</f>
        <v>0</v>
      </c>
      <c r="T1495" s="44"/>
      <c r="U1495" s="317">
        <f>SUM(T1495*O1495)</f>
        <v>0</v>
      </c>
      <c r="V1495" s="43"/>
      <c r="W1495" s="318">
        <f>SUM(V1495*O1495)</f>
        <v>0</v>
      </c>
      <c r="X1495" s="44"/>
      <c r="Y1495" s="317">
        <f>SUM(X1495*O1495)</f>
        <v>0</v>
      </c>
      <c r="Z1495" s="43"/>
      <c r="AA1495" s="318">
        <f>SUM(Z1495*O1495)</f>
        <v>0</v>
      </c>
      <c r="AB1495" s="44"/>
      <c r="AC1495" s="317">
        <f>SUM(AB1495*O1495)</f>
        <v>0</v>
      </c>
      <c r="AD1495" s="43"/>
      <c r="AE1495" s="318">
        <f>SUM(AD1495*O1495)</f>
        <v>0</v>
      </c>
      <c r="AF1495" s="44"/>
      <c r="AG1495" s="317">
        <f>SUM(AF1495*O1495)</f>
        <v>0</v>
      </c>
      <c r="AH1495" s="43"/>
      <c r="AI1495" s="318">
        <f>SUM(AH1495*O1495)</f>
        <v>0</v>
      </c>
      <c r="AJ1495" s="44"/>
      <c r="AK1495" s="317">
        <f>SUM(AJ1495*O1495)</f>
        <v>0</v>
      </c>
      <c r="AL1495" s="43"/>
      <c r="AM1495" s="318">
        <f>SUM(AL1495*O1495)</f>
        <v>0</v>
      </c>
      <c r="AN1495" s="44"/>
      <c r="AO1495" s="317">
        <f>SUM(AN1495*O1495)</f>
        <v>0</v>
      </c>
      <c r="AP1495" s="43"/>
      <c r="AQ1495" s="318">
        <f>SUM(AP1495*O1495)</f>
        <v>0</v>
      </c>
      <c r="AR1495" s="44"/>
      <c r="AS1495" s="317">
        <f>SUM(AR1495*O1495)</f>
        <v>0</v>
      </c>
      <c r="AT1495" s="43"/>
      <c r="AU1495" s="318">
        <f>SUM(AT1495*O1495)</f>
        <v>0</v>
      </c>
      <c r="AV1495" s="44"/>
      <c r="AW1495" s="317">
        <f>SUM(AV1495*O1495)</f>
        <v>0</v>
      </c>
      <c r="AX1495" s="43"/>
      <c r="AY1495" s="318">
        <f>SUM(AX1495*O1495)</f>
        <v>0</v>
      </c>
      <c r="AZ1495" s="44"/>
      <c r="BA1495" s="317">
        <f>SUM(AZ1495*O1495)</f>
        <v>0</v>
      </c>
      <c r="BB1495" s="43"/>
      <c r="BC1495" s="318">
        <f>SUM(BB1495*O1495)</f>
        <v>0</v>
      </c>
      <c r="BD1495" s="44"/>
      <c r="BE1495" s="317">
        <f>SUM(BD1495*O1495)</f>
        <v>0</v>
      </c>
    </row>
    <row r="1496" spans="1:57" ht="25.5" x14ac:dyDescent="0.2">
      <c r="A1496" s="186">
        <v>528</v>
      </c>
      <c r="B1496" s="73" t="s">
        <v>34</v>
      </c>
      <c r="C1496" s="73" t="s">
        <v>45</v>
      </c>
      <c r="D1496" s="74" t="s">
        <v>32</v>
      </c>
      <c r="E1496" s="74" t="s">
        <v>732</v>
      </c>
      <c r="F1496" s="75">
        <v>1</v>
      </c>
      <c r="G1496" s="74" t="s">
        <v>1135</v>
      </c>
      <c r="H1496" s="76" t="s">
        <v>1135</v>
      </c>
      <c r="I1496" s="74" t="s">
        <v>3400</v>
      </c>
      <c r="J1496" s="24" t="s">
        <v>3132</v>
      </c>
      <c r="K1496" s="186">
        <v>2</v>
      </c>
      <c r="L1496" s="144">
        <v>1.31</v>
      </c>
      <c r="M1496" s="77">
        <v>1.31</v>
      </c>
      <c r="N1496" s="144">
        <v>1.38</v>
      </c>
      <c r="O1496" s="219">
        <v>1.45</v>
      </c>
      <c r="P1496" s="371">
        <f>SUM(R1496,T1496,V1496,X1496,Z1496,AB1496,AD1496,AF1496,AH1496,AJ1496,AL1496,AN1496,AP1496,AR1496,AT1496,AV1496,AX1496,AZ1496,BB1496,BD1496)</f>
        <v>0</v>
      </c>
      <c r="Q1496" s="372">
        <f>SUM(P1496*O1496)</f>
        <v>0</v>
      </c>
      <c r="R1496" s="43"/>
      <c r="S1496" s="318">
        <f>SUM(R1496*O1496)</f>
        <v>0</v>
      </c>
      <c r="T1496" s="44"/>
      <c r="U1496" s="317">
        <f>SUM(T1496*O1496)</f>
        <v>0</v>
      </c>
      <c r="V1496" s="43"/>
      <c r="W1496" s="318">
        <f>SUM(V1496*O1496)</f>
        <v>0</v>
      </c>
      <c r="X1496" s="44"/>
      <c r="Y1496" s="317">
        <f>SUM(X1496*O1496)</f>
        <v>0</v>
      </c>
      <c r="Z1496" s="43"/>
      <c r="AA1496" s="318">
        <f>SUM(Z1496*O1496)</f>
        <v>0</v>
      </c>
      <c r="AB1496" s="44"/>
      <c r="AC1496" s="317">
        <f>SUM(AB1496*O1496)</f>
        <v>0</v>
      </c>
      <c r="AD1496" s="43"/>
      <c r="AE1496" s="318">
        <f>SUM(AD1496*O1496)</f>
        <v>0</v>
      </c>
      <c r="AF1496" s="44"/>
      <c r="AG1496" s="317">
        <f>SUM(AF1496*O1496)</f>
        <v>0</v>
      </c>
      <c r="AH1496" s="43"/>
      <c r="AI1496" s="318">
        <f>SUM(AH1496*O1496)</f>
        <v>0</v>
      </c>
      <c r="AJ1496" s="44"/>
      <c r="AK1496" s="317">
        <f>SUM(AJ1496*O1496)</f>
        <v>0</v>
      </c>
      <c r="AL1496" s="43"/>
      <c r="AM1496" s="318">
        <f>SUM(AL1496*O1496)</f>
        <v>0</v>
      </c>
      <c r="AN1496" s="44"/>
      <c r="AO1496" s="317">
        <f>SUM(AN1496*O1496)</f>
        <v>0</v>
      </c>
      <c r="AP1496" s="43"/>
      <c r="AQ1496" s="318">
        <f>SUM(AP1496*O1496)</f>
        <v>0</v>
      </c>
      <c r="AR1496" s="44"/>
      <c r="AS1496" s="317">
        <f>SUM(AR1496*O1496)</f>
        <v>0</v>
      </c>
      <c r="AT1496" s="43"/>
      <c r="AU1496" s="318">
        <f>SUM(AT1496*O1496)</f>
        <v>0</v>
      </c>
      <c r="AV1496" s="44"/>
      <c r="AW1496" s="317">
        <f>SUM(AV1496*O1496)</f>
        <v>0</v>
      </c>
      <c r="AX1496" s="43"/>
      <c r="AY1496" s="318">
        <f>SUM(AX1496*O1496)</f>
        <v>0</v>
      </c>
      <c r="AZ1496" s="44"/>
      <c r="BA1496" s="317">
        <f>SUM(AZ1496*O1496)</f>
        <v>0</v>
      </c>
      <c r="BB1496" s="43"/>
      <c r="BC1496" s="318">
        <f>SUM(BB1496*O1496)</f>
        <v>0</v>
      </c>
      <c r="BD1496" s="44"/>
      <c r="BE1496" s="317">
        <f>SUM(BD1496*O1496)</f>
        <v>0</v>
      </c>
    </row>
    <row r="1497" spans="1:57" ht="25.5" x14ac:dyDescent="0.2">
      <c r="A1497" s="187">
        <v>528</v>
      </c>
      <c r="B1497" s="25" t="s">
        <v>34</v>
      </c>
      <c r="C1497" s="25" t="s">
        <v>45</v>
      </c>
      <c r="D1497" s="29" t="s">
        <v>32</v>
      </c>
      <c r="E1497" s="28" t="s">
        <v>735</v>
      </c>
      <c r="F1497" s="188">
        <v>1</v>
      </c>
      <c r="G1497" s="28" t="s">
        <v>2285</v>
      </c>
      <c r="H1497" s="89">
        <v>12126</v>
      </c>
      <c r="I1497" s="29" t="s">
        <v>3404</v>
      </c>
      <c r="J1497" s="79" t="s">
        <v>2338</v>
      </c>
      <c r="K1497" s="187">
        <v>3</v>
      </c>
      <c r="L1497" s="80">
        <v>1.48</v>
      </c>
      <c r="M1497" s="80">
        <v>1.48</v>
      </c>
      <c r="N1497" s="80">
        <v>1.48</v>
      </c>
      <c r="O1497" s="223">
        <v>1.48</v>
      </c>
      <c r="P1497" s="371">
        <f>SUM(R1497,T1497,V1497,X1497,Z1497,AB1497,AD1497,AF1497,AH1497,AJ1497,AL1497,AN1497,AP1497,AR1497,AT1497,AV1497,AX1497,AZ1497,BB1497,BD1497)</f>
        <v>0</v>
      </c>
      <c r="Q1497" s="372">
        <f>SUM(P1497*O1497)</f>
        <v>0</v>
      </c>
      <c r="R1497" s="43"/>
      <c r="S1497" s="318">
        <f>SUM(R1497*O1497)</f>
        <v>0</v>
      </c>
      <c r="T1497" s="44"/>
      <c r="U1497" s="317">
        <f>SUM(T1497*O1497)</f>
        <v>0</v>
      </c>
      <c r="V1497" s="43"/>
      <c r="W1497" s="318">
        <f>SUM(V1497*O1497)</f>
        <v>0</v>
      </c>
      <c r="X1497" s="44"/>
      <c r="Y1497" s="317">
        <f>SUM(X1497*O1497)</f>
        <v>0</v>
      </c>
      <c r="Z1497" s="43"/>
      <c r="AA1497" s="318">
        <f>SUM(Z1497*O1497)</f>
        <v>0</v>
      </c>
      <c r="AB1497" s="44"/>
      <c r="AC1497" s="317">
        <f>SUM(AB1497*O1497)</f>
        <v>0</v>
      </c>
      <c r="AD1497" s="43"/>
      <c r="AE1497" s="318">
        <f>SUM(AD1497*O1497)</f>
        <v>0</v>
      </c>
      <c r="AF1497" s="44"/>
      <c r="AG1497" s="317">
        <f>SUM(AF1497*O1497)</f>
        <v>0</v>
      </c>
      <c r="AH1497" s="43"/>
      <c r="AI1497" s="318">
        <f>SUM(AH1497*O1497)</f>
        <v>0</v>
      </c>
      <c r="AJ1497" s="44"/>
      <c r="AK1497" s="317">
        <f>SUM(AJ1497*O1497)</f>
        <v>0</v>
      </c>
      <c r="AL1497" s="43"/>
      <c r="AM1497" s="318">
        <f>SUM(AL1497*O1497)</f>
        <v>0</v>
      </c>
      <c r="AN1497" s="44"/>
      <c r="AO1497" s="317">
        <f>SUM(AN1497*O1497)</f>
        <v>0</v>
      </c>
      <c r="AP1497" s="43"/>
      <c r="AQ1497" s="318">
        <f>SUM(AP1497*O1497)</f>
        <v>0</v>
      </c>
      <c r="AR1497" s="44"/>
      <c r="AS1497" s="317">
        <f>SUM(AR1497*O1497)</f>
        <v>0</v>
      </c>
      <c r="AT1497" s="43"/>
      <c r="AU1497" s="318">
        <f>SUM(AT1497*O1497)</f>
        <v>0</v>
      </c>
      <c r="AV1497" s="44"/>
      <c r="AW1497" s="317">
        <f>SUM(AV1497*O1497)</f>
        <v>0</v>
      </c>
      <c r="AX1497" s="43"/>
      <c r="AY1497" s="318">
        <f>SUM(AX1497*O1497)</f>
        <v>0</v>
      </c>
      <c r="AZ1497" s="44"/>
      <c r="BA1497" s="317">
        <f>SUM(AZ1497*O1497)</f>
        <v>0</v>
      </c>
      <c r="BB1497" s="43"/>
      <c r="BC1497" s="318">
        <f>SUM(BB1497*O1497)</f>
        <v>0</v>
      </c>
      <c r="BD1497" s="44"/>
      <c r="BE1497" s="317">
        <f>SUM(BD1497*O1497)</f>
        <v>0</v>
      </c>
    </row>
    <row r="1498" spans="1:57" ht="25.5" x14ac:dyDescent="0.2">
      <c r="A1498" s="81">
        <v>528</v>
      </c>
      <c r="B1498" s="82" t="s">
        <v>34</v>
      </c>
      <c r="C1498" s="82" t="s">
        <v>45</v>
      </c>
      <c r="D1498" s="83" t="s">
        <v>3344</v>
      </c>
      <c r="E1498" s="84" t="s">
        <v>2350</v>
      </c>
      <c r="F1498" s="85">
        <v>1</v>
      </c>
      <c r="G1498" s="84">
        <v>7000127101</v>
      </c>
      <c r="H1498" s="22">
        <v>9720465</v>
      </c>
      <c r="I1498" s="34">
        <v>57681</v>
      </c>
      <c r="J1498" s="86" t="s">
        <v>1074</v>
      </c>
      <c r="K1498" s="81">
        <v>4</v>
      </c>
      <c r="L1498" s="87">
        <v>1.72</v>
      </c>
      <c r="M1498" s="155">
        <v>1.87</v>
      </c>
      <c r="N1498" s="87">
        <v>1.87</v>
      </c>
      <c r="O1498" s="362">
        <v>1.8</v>
      </c>
      <c r="P1498" s="371">
        <f>SUM(R1498,T1498,V1498,X1498,Z1498,AB1498,AD1498,AF1498,AH1498,AJ1498,AL1498,AN1498,AP1498,AR1498,AT1498,AV1498,AX1498,AZ1498,BB1498,BD1498)</f>
        <v>0</v>
      </c>
      <c r="Q1498" s="372">
        <f>SUM(P1498*O1498)</f>
        <v>0</v>
      </c>
      <c r="R1498" s="43"/>
      <c r="S1498" s="318">
        <f>SUM(R1498*O1498)</f>
        <v>0</v>
      </c>
      <c r="T1498" s="44"/>
      <c r="U1498" s="317">
        <f>SUM(T1498*O1498)</f>
        <v>0</v>
      </c>
      <c r="V1498" s="43"/>
      <c r="W1498" s="318">
        <f>SUM(V1498*O1498)</f>
        <v>0</v>
      </c>
      <c r="X1498" s="44"/>
      <c r="Y1498" s="317">
        <f>SUM(X1498*O1498)</f>
        <v>0</v>
      </c>
      <c r="Z1498" s="43"/>
      <c r="AA1498" s="318">
        <f>SUM(Z1498*O1498)</f>
        <v>0</v>
      </c>
      <c r="AB1498" s="44"/>
      <c r="AC1498" s="317">
        <f>SUM(AB1498*O1498)</f>
        <v>0</v>
      </c>
      <c r="AD1498" s="43"/>
      <c r="AE1498" s="318">
        <f>SUM(AD1498*O1498)</f>
        <v>0</v>
      </c>
      <c r="AF1498" s="44"/>
      <c r="AG1498" s="317">
        <f>SUM(AF1498*O1498)</f>
        <v>0</v>
      </c>
      <c r="AH1498" s="43"/>
      <c r="AI1498" s="318">
        <f>SUM(AH1498*O1498)</f>
        <v>0</v>
      </c>
      <c r="AJ1498" s="44"/>
      <c r="AK1498" s="317">
        <f>SUM(AJ1498*O1498)</f>
        <v>0</v>
      </c>
      <c r="AL1498" s="43"/>
      <c r="AM1498" s="318">
        <f>SUM(AL1498*O1498)</f>
        <v>0</v>
      </c>
      <c r="AN1498" s="44"/>
      <c r="AO1498" s="317">
        <f>SUM(AN1498*O1498)</f>
        <v>0</v>
      </c>
      <c r="AP1498" s="43"/>
      <c r="AQ1498" s="318">
        <f>SUM(AP1498*O1498)</f>
        <v>0</v>
      </c>
      <c r="AR1498" s="44"/>
      <c r="AS1498" s="317">
        <f>SUM(AR1498*O1498)</f>
        <v>0</v>
      </c>
      <c r="AT1498" s="43"/>
      <c r="AU1498" s="318">
        <f>SUM(AT1498*O1498)</f>
        <v>0</v>
      </c>
      <c r="AV1498" s="44"/>
      <c r="AW1498" s="317">
        <f>SUM(AV1498*O1498)</f>
        <v>0</v>
      </c>
      <c r="AX1498" s="43"/>
      <c r="AY1498" s="318">
        <f>SUM(AX1498*O1498)</f>
        <v>0</v>
      </c>
      <c r="AZ1498" s="44"/>
      <c r="BA1498" s="317">
        <f>SUM(AZ1498*O1498)</f>
        <v>0</v>
      </c>
      <c r="BB1498" s="43"/>
      <c r="BC1498" s="318">
        <f>SUM(BB1498*O1498)</f>
        <v>0</v>
      </c>
      <c r="BD1498" s="44"/>
      <c r="BE1498" s="317">
        <f>SUM(BD1498*O1498)</f>
        <v>0</v>
      </c>
    </row>
    <row r="1499" spans="1:57" ht="25.5" x14ac:dyDescent="0.2">
      <c r="A1499" s="263">
        <v>529</v>
      </c>
      <c r="B1499" s="264" t="s">
        <v>34</v>
      </c>
      <c r="C1499" s="260" t="s">
        <v>50</v>
      </c>
      <c r="D1499" s="315" t="s">
        <v>4679</v>
      </c>
      <c r="E1499" s="266" t="s">
        <v>11</v>
      </c>
      <c r="F1499" s="265">
        <v>1</v>
      </c>
      <c r="G1499" s="266" t="s">
        <v>4646</v>
      </c>
      <c r="H1499" s="320" t="s">
        <v>4441</v>
      </c>
      <c r="I1499" s="266" t="s">
        <v>3747</v>
      </c>
      <c r="J1499" s="316" t="s">
        <v>4733</v>
      </c>
      <c r="K1499" s="263"/>
      <c r="L1499" s="267"/>
      <c r="M1499" s="267"/>
      <c r="N1499" s="267"/>
      <c r="O1499" s="360">
        <v>0.83</v>
      </c>
      <c r="P1499" s="371">
        <f>SUM(R1499,T1499,V1499,X1499,Z1499,AB1499,AD1499,AF1499,AH1499,AJ1499,AL1499,AN1499,AP1499,AR1499,AT1499,AV1499,AX1499,AZ1499,BB1499,BD1499)</f>
        <v>0</v>
      </c>
      <c r="Q1499" s="372">
        <f>SUM(P1499*O1499)</f>
        <v>0</v>
      </c>
      <c r="R1499" s="43"/>
      <c r="S1499" s="318">
        <f>SUM(R1499*O1499)</f>
        <v>0</v>
      </c>
      <c r="T1499" s="44"/>
      <c r="U1499" s="317">
        <f>SUM(T1499*O1499)</f>
        <v>0</v>
      </c>
      <c r="V1499" s="43"/>
      <c r="W1499" s="318">
        <f>SUM(V1499*O1499)</f>
        <v>0</v>
      </c>
      <c r="X1499" s="44"/>
      <c r="Y1499" s="317">
        <f>SUM(X1499*O1499)</f>
        <v>0</v>
      </c>
      <c r="Z1499" s="43"/>
      <c r="AA1499" s="318">
        <f>SUM(Z1499*O1499)</f>
        <v>0</v>
      </c>
      <c r="AB1499" s="44"/>
      <c r="AC1499" s="317">
        <f>SUM(AB1499*O1499)</f>
        <v>0</v>
      </c>
      <c r="AD1499" s="43"/>
      <c r="AE1499" s="318">
        <f>SUM(AD1499*O1499)</f>
        <v>0</v>
      </c>
      <c r="AF1499" s="44"/>
      <c r="AG1499" s="317">
        <f>SUM(AF1499*O1499)</f>
        <v>0</v>
      </c>
      <c r="AH1499" s="43"/>
      <c r="AI1499" s="318">
        <f>SUM(AH1499*O1499)</f>
        <v>0</v>
      </c>
      <c r="AJ1499" s="44"/>
      <c r="AK1499" s="317">
        <f>SUM(AJ1499*O1499)</f>
        <v>0</v>
      </c>
      <c r="AL1499" s="43"/>
      <c r="AM1499" s="318">
        <f>SUM(AL1499*O1499)</f>
        <v>0</v>
      </c>
      <c r="AN1499" s="44"/>
      <c r="AO1499" s="317">
        <f>SUM(AN1499*O1499)</f>
        <v>0</v>
      </c>
      <c r="AP1499" s="43"/>
      <c r="AQ1499" s="318">
        <f>SUM(AP1499*O1499)</f>
        <v>0</v>
      </c>
      <c r="AR1499" s="44"/>
      <c r="AS1499" s="317">
        <f>SUM(AR1499*O1499)</f>
        <v>0</v>
      </c>
      <c r="AT1499" s="43"/>
      <c r="AU1499" s="318">
        <f>SUM(AT1499*O1499)</f>
        <v>0</v>
      </c>
      <c r="AV1499" s="44"/>
      <c r="AW1499" s="317">
        <f>SUM(AV1499*O1499)</f>
        <v>0</v>
      </c>
      <c r="AX1499" s="43"/>
      <c r="AY1499" s="318">
        <f>SUM(AX1499*O1499)</f>
        <v>0</v>
      </c>
      <c r="AZ1499" s="44"/>
      <c r="BA1499" s="317">
        <f>SUM(AZ1499*O1499)</f>
        <v>0</v>
      </c>
      <c r="BB1499" s="43"/>
      <c r="BC1499" s="318">
        <f>SUM(BB1499*O1499)</f>
        <v>0</v>
      </c>
      <c r="BD1499" s="44"/>
      <c r="BE1499" s="317">
        <f>SUM(BD1499*O1499)</f>
        <v>0</v>
      </c>
    </row>
    <row r="1500" spans="1:57" ht="25.5" x14ac:dyDescent="0.2">
      <c r="A1500" s="186">
        <v>529</v>
      </c>
      <c r="B1500" s="73" t="s">
        <v>34</v>
      </c>
      <c r="C1500" s="73" t="s">
        <v>50</v>
      </c>
      <c r="D1500" s="74" t="s">
        <v>901</v>
      </c>
      <c r="E1500" s="74" t="s">
        <v>732</v>
      </c>
      <c r="F1500" s="75">
        <v>1</v>
      </c>
      <c r="G1500" s="74" t="s">
        <v>3583</v>
      </c>
      <c r="H1500" s="76" t="s">
        <v>3583</v>
      </c>
      <c r="I1500" s="74" t="s">
        <v>3400</v>
      </c>
      <c r="J1500" s="24" t="s">
        <v>3132</v>
      </c>
      <c r="K1500" s="186">
        <v>1</v>
      </c>
      <c r="L1500" s="77">
        <v>0.86</v>
      </c>
      <c r="M1500" s="77">
        <v>0.86</v>
      </c>
      <c r="N1500" s="144">
        <v>0.9</v>
      </c>
      <c r="O1500" s="220">
        <v>0.9</v>
      </c>
      <c r="P1500" s="371">
        <f>SUM(R1500,T1500,V1500,X1500,Z1500,AB1500,AD1500,AF1500,AH1500,AJ1500,AL1500,AN1500,AP1500,AR1500,AT1500,AV1500,AX1500,AZ1500,BB1500,BD1500)</f>
        <v>0</v>
      </c>
      <c r="Q1500" s="372">
        <f>SUM(P1500*O1500)</f>
        <v>0</v>
      </c>
      <c r="R1500" s="43"/>
      <c r="S1500" s="318">
        <f>SUM(R1500*O1500)</f>
        <v>0</v>
      </c>
      <c r="T1500" s="44"/>
      <c r="U1500" s="317">
        <f>SUM(T1500*O1500)</f>
        <v>0</v>
      </c>
      <c r="V1500" s="43"/>
      <c r="W1500" s="318">
        <f>SUM(V1500*O1500)</f>
        <v>0</v>
      </c>
      <c r="X1500" s="44"/>
      <c r="Y1500" s="317">
        <f>SUM(X1500*O1500)</f>
        <v>0</v>
      </c>
      <c r="Z1500" s="43"/>
      <c r="AA1500" s="318">
        <f>SUM(Z1500*O1500)</f>
        <v>0</v>
      </c>
      <c r="AB1500" s="44"/>
      <c r="AC1500" s="317">
        <f>SUM(AB1500*O1500)</f>
        <v>0</v>
      </c>
      <c r="AD1500" s="43"/>
      <c r="AE1500" s="318">
        <f>SUM(AD1500*O1500)</f>
        <v>0</v>
      </c>
      <c r="AF1500" s="44"/>
      <c r="AG1500" s="317">
        <f>SUM(AF1500*O1500)</f>
        <v>0</v>
      </c>
      <c r="AH1500" s="43"/>
      <c r="AI1500" s="318">
        <f>SUM(AH1500*O1500)</f>
        <v>0</v>
      </c>
      <c r="AJ1500" s="44"/>
      <c r="AK1500" s="317">
        <f>SUM(AJ1500*O1500)</f>
        <v>0</v>
      </c>
      <c r="AL1500" s="43"/>
      <c r="AM1500" s="318">
        <f>SUM(AL1500*O1500)</f>
        <v>0</v>
      </c>
      <c r="AN1500" s="44"/>
      <c r="AO1500" s="317">
        <f>SUM(AN1500*O1500)</f>
        <v>0</v>
      </c>
      <c r="AP1500" s="43"/>
      <c r="AQ1500" s="318">
        <f>SUM(AP1500*O1500)</f>
        <v>0</v>
      </c>
      <c r="AR1500" s="44"/>
      <c r="AS1500" s="317">
        <f>SUM(AR1500*O1500)</f>
        <v>0</v>
      </c>
      <c r="AT1500" s="43"/>
      <c r="AU1500" s="318">
        <f>SUM(AT1500*O1500)</f>
        <v>0</v>
      </c>
      <c r="AV1500" s="44"/>
      <c r="AW1500" s="317">
        <f>SUM(AV1500*O1500)</f>
        <v>0</v>
      </c>
      <c r="AX1500" s="43"/>
      <c r="AY1500" s="318">
        <f>SUM(AX1500*O1500)</f>
        <v>0</v>
      </c>
      <c r="AZ1500" s="44"/>
      <c r="BA1500" s="317">
        <f>SUM(AZ1500*O1500)</f>
        <v>0</v>
      </c>
      <c r="BB1500" s="43"/>
      <c r="BC1500" s="318">
        <f>SUM(BB1500*O1500)</f>
        <v>0</v>
      </c>
      <c r="BD1500" s="44"/>
      <c r="BE1500" s="317">
        <f>SUM(BD1500*O1500)</f>
        <v>0</v>
      </c>
    </row>
    <row r="1501" spans="1:57" ht="25.5" x14ac:dyDescent="0.2">
      <c r="A1501" s="186">
        <v>529</v>
      </c>
      <c r="B1501" s="73" t="s">
        <v>34</v>
      </c>
      <c r="C1501" s="73" t="s">
        <v>50</v>
      </c>
      <c r="D1501" s="74" t="s">
        <v>725</v>
      </c>
      <c r="E1501" s="74" t="s">
        <v>11</v>
      </c>
      <c r="F1501" s="75">
        <v>1</v>
      </c>
      <c r="G1501" s="74" t="s">
        <v>3124</v>
      </c>
      <c r="H1501" s="76" t="s">
        <v>3124</v>
      </c>
      <c r="I1501" s="74" t="s">
        <v>3400</v>
      </c>
      <c r="J1501" s="24" t="s">
        <v>3132</v>
      </c>
      <c r="K1501" s="186">
        <v>2</v>
      </c>
      <c r="L1501" s="144">
        <v>1.24</v>
      </c>
      <c r="M1501" s="77">
        <v>1.24</v>
      </c>
      <c r="N1501" s="144">
        <v>1.3</v>
      </c>
      <c r="O1501" s="220">
        <v>1.3</v>
      </c>
      <c r="P1501" s="371">
        <f>SUM(R1501,T1501,V1501,X1501,Z1501,AB1501,AD1501,AF1501,AH1501,AJ1501,AL1501,AN1501,AP1501,AR1501,AT1501,AV1501,AX1501,AZ1501,BB1501,BD1501)</f>
        <v>0</v>
      </c>
      <c r="Q1501" s="372">
        <f>SUM(P1501*O1501)</f>
        <v>0</v>
      </c>
      <c r="R1501" s="43"/>
      <c r="S1501" s="318">
        <f>SUM(R1501*O1501)</f>
        <v>0</v>
      </c>
      <c r="T1501" s="44"/>
      <c r="U1501" s="317">
        <f>SUM(T1501*O1501)</f>
        <v>0</v>
      </c>
      <c r="V1501" s="43"/>
      <c r="W1501" s="318">
        <f>SUM(V1501*O1501)</f>
        <v>0</v>
      </c>
      <c r="X1501" s="44"/>
      <c r="Y1501" s="317">
        <f>SUM(X1501*O1501)</f>
        <v>0</v>
      </c>
      <c r="Z1501" s="43"/>
      <c r="AA1501" s="318">
        <f>SUM(Z1501*O1501)</f>
        <v>0</v>
      </c>
      <c r="AB1501" s="44"/>
      <c r="AC1501" s="317">
        <f>SUM(AB1501*O1501)</f>
        <v>0</v>
      </c>
      <c r="AD1501" s="43"/>
      <c r="AE1501" s="318">
        <f>SUM(AD1501*O1501)</f>
        <v>0</v>
      </c>
      <c r="AF1501" s="44"/>
      <c r="AG1501" s="317">
        <f>SUM(AF1501*O1501)</f>
        <v>0</v>
      </c>
      <c r="AH1501" s="43"/>
      <c r="AI1501" s="318">
        <f>SUM(AH1501*O1501)</f>
        <v>0</v>
      </c>
      <c r="AJ1501" s="44"/>
      <c r="AK1501" s="317">
        <f>SUM(AJ1501*O1501)</f>
        <v>0</v>
      </c>
      <c r="AL1501" s="43"/>
      <c r="AM1501" s="318">
        <f>SUM(AL1501*O1501)</f>
        <v>0</v>
      </c>
      <c r="AN1501" s="44"/>
      <c r="AO1501" s="317">
        <f>SUM(AN1501*O1501)</f>
        <v>0</v>
      </c>
      <c r="AP1501" s="43"/>
      <c r="AQ1501" s="318">
        <f>SUM(AP1501*O1501)</f>
        <v>0</v>
      </c>
      <c r="AR1501" s="44"/>
      <c r="AS1501" s="317">
        <f>SUM(AR1501*O1501)</f>
        <v>0</v>
      </c>
      <c r="AT1501" s="43"/>
      <c r="AU1501" s="318">
        <f>SUM(AT1501*O1501)</f>
        <v>0</v>
      </c>
      <c r="AV1501" s="44"/>
      <c r="AW1501" s="317">
        <f>SUM(AV1501*O1501)</f>
        <v>0</v>
      </c>
      <c r="AX1501" s="43"/>
      <c r="AY1501" s="318">
        <f>SUM(AX1501*O1501)</f>
        <v>0</v>
      </c>
      <c r="AZ1501" s="44"/>
      <c r="BA1501" s="317">
        <f>SUM(AZ1501*O1501)</f>
        <v>0</v>
      </c>
      <c r="BB1501" s="43"/>
      <c r="BC1501" s="318">
        <f>SUM(BB1501*O1501)</f>
        <v>0</v>
      </c>
      <c r="BD1501" s="44"/>
      <c r="BE1501" s="317">
        <f>SUM(BD1501*O1501)</f>
        <v>0</v>
      </c>
    </row>
    <row r="1502" spans="1:57" ht="25.5" x14ac:dyDescent="0.2">
      <c r="A1502" s="187">
        <v>529</v>
      </c>
      <c r="B1502" s="25" t="s">
        <v>34</v>
      </c>
      <c r="C1502" s="25" t="s">
        <v>50</v>
      </c>
      <c r="D1502" s="29" t="s">
        <v>32</v>
      </c>
      <c r="E1502" s="28" t="s">
        <v>735</v>
      </c>
      <c r="F1502" s="188">
        <v>1</v>
      </c>
      <c r="G1502" s="28">
        <v>810</v>
      </c>
      <c r="H1502" s="89">
        <v>12021</v>
      </c>
      <c r="I1502" s="29" t="s">
        <v>3404</v>
      </c>
      <c r="J1502" s="79" t="s">
        <v>2338</v>
      </c>
      <c r="K1502" s="187">
        <v>3</v>
      </c>
      <c r="L1502" s="80">
        <v>2.09</v>
      </c>
      <c r="M1502" s="80">
        <v>2.09</v>
      </c>
      <c r="N1502" s="80">
        <v>2.09</v>
      </c>
      <c r="O1502" s="223">
        <v>2.09</v>
      </c>
      <c r="P1502" s="371">
        <f>SUM(R1502,T1502,V1502,X1502,Z1502,AB1502,AD1502,AF1502,AH1502,AJ1502,AL1502,AN1502,AP1502,AR1502,AT1502,AV1502,AX1502,AZ1502,BB1502,BD1502)</f>
        <v>0</v>
      </c>
      <c r="Q1502" s="372">
        <f>SUM(P1502*O1502)</f>
        <v>0</v>
      </c>
      <c r="R1502" s="43"/>
      <c r="S1502" s="318">
        <f>SUM(R1502*O1502)</f>
        <v>0</v>
      </c>
      <c r="T1502" s="44"/>
      <c r="U1502" s="317">
        <f>SUM(T1502*O1502)</f>
        <v>0</v>
      </c>
      <c r="V1502" s="43"/>
      <c r="W1502" s="318">
        <f>SUM(V1502*O1502)</f>
        <v>0</v>
      </c>
      <c r="X1502" s="44"/>
      <c r="Y1502" s="317">
        <f>SUM(X1502*O1502)</f>
        <v>0</v>
      </c>
      <c r="Z1502" s="43"/>
      <c r="AA1502" s="318">
        <f>SUM(Z1502*O1502)</f>
        <v>0</v>
      </c>
      <c r="AB1502" s="44"/>
      <c r="AC1502" s="317">
        <f>SUM(AB1502*O1502)</f>
        <v>0</v>
      </c>
      <c r="AD1502" s="43"/>
      <c r="AE1502" s="318">
        <f>SUM(AD1502*O1502)</f>
        <v>0</v>
      </c>
      <c r="AF1502" s="44"/>
      <c r="AG1502" s="317">
        <f>SUM(AF1502*O1502)</f>
        <v>0</v>
      </c>
      <c r="AH1502" s="43"/>
      <c r="AI1502" s="318">
        <f>SUM(AH1502*O1502)</f>
        <v>0</v>
      </c>
      <c r="AJ1502" s="44"/>
      <c r="AK1502" s="317">
        <f>SUM(AJ1502*O1502)</f>
        <v>0</v>
      </c>
      <c r="AL1502" s="43"/>
      <c r="AM1502" s="318">
        <f>SUM(AL1502*O1502)</f>
        <v>0</v>
      </c>
      <c r="AN1502" s="44"/>
      <c r="AO1502" s="317">
        <f>SUM(AN1502*O1502)</f>
        <v>0</v>
      </c>
      <c r="AP1502" s="43"/>
      <c r="AQ1502" s="318">
        <f>SUM(AP1502*O1502)</f>
        <v>0</v>
      </c>
      <c r="AR1502" s="44"/>
      <c r="AS1502" s="317">
        <f>SUM(AR1502*O1502)</f>
        <v>0</v>
      </c>
      <c r="AT1502" s="43"/>
      <c r="AU1502" s="318">
        <f>SUM(AT1502*O1502)</f>
        <v>0</v>
      </c>
      <c r="AV1502" s="44"/>
      <c r="AW1502" s="317">
        <f>SUM(AV1502*O1502)</f>
        <v>0</v>
      </c>
      <c r="AX1502" s="43"/>
      <c r="AY1502" s="318">
        <f>SUM(AX1502*O1502)</f>
        <v>0</v>
      </c>
      <c r="AZ1502" s="44"/>
      <c r="BA1502" s="317">
        <f>SUM(AZ1502*O1502)</f>
        <v>0</v>
      </c>
      <c r="BB1502" s="43"/>
      <c r="BC1502" s="318">
        <f>SUM(BB1502*O1502)</f>
        <v>0</v>
      </c>
      <c r="BD1502" s="44"/>
      <c r="BE1502" s="317">
        <f>SUM(BD1502*O1502)</f>
        <v>0</v>
      </c>
    </row>
    <row r="1503" spans="1:57" ht="25.5" x14ac:dyDescent="0.2">
      <c r="A1503" s="186">
        <v>530</v>
      </c>
      <c r="B1503" s="73" t="s">
        <v>34</v>
      </c>
      <c r="C1503" s="73" t="s">
        <v>49</v>
      </c>
      <c r="D1503" s="74" t="s">
        <v>901</v>
      </c>
      <c r="E1503" s="74" t="s">
        <v>735</v>
      </c>
      <c r="F1503" s="75">
        <v>1</v>
      </c>
      <c r="G1503" s="74" t="s">
        <v>1069</v>
      </c>
      <c r="H1503" s="76" t="s">
        <v>1069</v>
      </c>
      <c r="I1503" s="74" t="s">
        <v>3400</v>
      </c>
      <c r="J1503" s="24" t="s">
        <v>3132</v>
      </c>
      <c r="K1503" s="186">
        <v>1</v>
      </c>
      <c r="L1503" s="144">
        <v>2.19</v>
      </c>
      <c r="M1503" s="145">
        <v>0.88</v>
      </c>
      <c r="N1503" s="144">
        <v>0.92</v>
      </c>
      <c r="O1503" s="219">
        <v>0.95</v>
      </c>
      <c r="P1503" s="371">
        <f>SUM(R1503,T1503,V1503,X1503,Z1503,AB1503,AD1503,AF1503,AH1503,AJ1503,AL1503,AN1503,AP1503,AR1503,AT1503,AV1503,AX1503,AZ1503,BB1503,BD1503)</f>
        <v>0</v>
      </c>
      <c r="Q1503" s="372">
        <f>SUM(P1503*O1503)</f>
        <v>0</v>
      </c>
      <c r="R1503" s="43"/>
      <c r="S1503" s="318">
        <f>SUM(R1503*O1503)</f>
        <v>0</v>
      </c>
      <c r="T1503" s="44"/>
      <c r="U1503" s="317">
        <f>SUM(T1503*O1503)</f>
        <v>0</v>
      </c>
      <c r="V1503" s="43"/>
      <c r="W1503" s="318">
        <f>SUM(V1503*O1503)</f>
        <v>0</v>
      </c>
      <c r="X1503" s="44"/>
      <c r="Y1503" s="317">
        <f>SUM(X1503*O1503)</f>
        <v>0</v>
      </c>
      <c r="Z1503" s="43"/>
      <c r="AA1503" s="318">
        <f>SUM(Z1503*O1503)</f>
        <v>0</v>
      </c>
      <c r="AB1503" s="44"/>
      <c r="AC1503" s="317">
        <f>SUM(AB1503*O1503)</f>
        <v>0</v>
      </c>
      <c r="AD1503" s="43"/>
      <c r="AE1503" s="318">
        <f>SUM(AD1503*O1503)</f>
        <v>0</v>
      </c>
      <c r="AF1503" s="44"/>
      <c r="AG1503" s="317">
        <f>SUM(AF1503*O1503)</f>
        <v>0</v>
      </c>
      <c r="AH1503" s="43"/>
      <c r="AI1503" s="318">
        <f>SUM(AH1503*O1503)</f>
        <v>0</v>
      </c>
      <c r="AJ1503" s="44"/>
      <c r="AK1503" s="317">
        <f>SUM(AJ1503*O1503)</f>
        <v>0</v>
      </c>
      <c r="AL1503" s="43"/>
      <c r="AM1503" s="318">
        <f>SUM(AL1503*O1503)</f>
        <v>0</v>
      </c>
      <c r="AN1503" s="44"/>
      <c r="AO1503" s="317">
        <f>SUM(AN1503*O1503)</f>
        <v>0</v>
      </c>
      <c r="AP1503" s="43"/>
      <c r="AQ1503" s="318">
        <f>SUM(AP1503*O1503)</f>
        <v>0</v>
      </c>
      <c r="AR1503" s="44"/>
      <c r="AS1503" s="317">
        <f>SUM(AR1503*O1503)</f>
        <v>0</v>
      </c>
      <c r="AT1503" s="43"/>
      <c r="AU1503" s="318">
        <f>SUM(AT1503*O1503)</f>
        <v>0</v>
      </c>
      <c r="AV1503" s="44"/>
      <c r="AW1503" s="317">
        <f>SUM(AV1503*O1503)</f>
        <v>0</v>
      </c>
      <c r="AX1503" s="43"/>
      <c r="AY1503" s="318">
        <f>SUM(AX1503*O1503)</f>
        <v>0</v>
      </c>
      <c r="AZ1503" s="44"/>
      <c r="BA1503" s="317">
        <f>SUM(AZ1503*O1503)</f>
        <v>0</v>
      </c>
      <c r="BB1503" s="43"/>
      <c r="BC1503" s="318">
        <f>SUM(BB1503*O1503)</f>
        <v>0</v>
      </c>
      <c r="BD1503" s="44"/>
      <c r="BE1503" s="317">
        <f>SUM(BD1503*O1503)</f>
        <v>0</v>
      </c>
    </row>
    <row r="1504" spans="1:57" ht="25.5" x14ac:dyDescent="0.2">
      <c r="A1504" s="263">
        <v>530</v>
      </c>
      <c r="B1504" s="264" t="s">
        <v>34</v>
      </c>
      <c r="C1504" s="260" t="s">
        <v>49</v>
      </c>
      <c r="D1504" s="315" t="s">
        <v>4679</v>
      </c>
      <c r="E1504" s="266" t="s">
        <v>11</v>
      </c>
      <c r="F1504" s="265">
        <v>1</v>
      </c>
      <c r="G1504" s="266" t="s">
        <v>4647</v>
      </c>
      <c r="H1504" s="320" t="s">
        <v>4442</v>
      </c>
      <c r="I1504" s="266" t="s">
        <v>3747</v>
      </c>
      <c r="J1504" s="316" t="s">
        <v>4733</v>
      </c>
      <c r="K1504" s="263"/>
      <c r="L1504" s="267"/>
      <c r="M1504" s="267"/>
      <c r="N1504" s="267"/>
      <c r="O1504" s="360">
        <v>1.08</v>
      </c>
      <c r="P1504" s="371">
        <f>SUM(R1504,T1504,V1504,X1504,Z1504,AB1504,AD1504,AF1504,AH1504,AJ1504,AL1504,AN1504,AP1504,AR1504,AT1504,AV1504,AX1504,AZ1504,BB1504,BD1504)</f>
        <v>0</v>
      </c>
      <c r="Q1504" s="372">
        <f>SUM(P1504*O1504)</f>
        <v>0</v>
      </c>
      <c r="R1504" s="43"/>
      <c r="S1504" s="318">
        <f>SUM(R1504*O1504)</f>
        <v>0</v>
      </c>
      <c r="T1504" s="44"/>
      <c r="U1504" s="317">
        <f>SUM(T1504*O1504)</f>
        <v>0</v>
      </c>
      <c r="V1504" s="43"/>
      <c r="W1504" s="318">
        <f>SUM(V1504*O1504)</f>
        <v>0</v>
      </c>
      <c r="X1504" s="44"/>
      <c r="Y1504" s="317">
        <f>SUM(X1504*O1504)</f>
        <v>0</v>
      </c>
      <c r="Z1504" s="43"/>
      <c r="AA1504" s="318">
        <f>SUM(Z1504*O1504)</f>
        <v>0</v>
      </c>
      <c r="AB1504" s="44"/>
      <c r="AC1504" s="317">
        <f>SUM(AB1504*O1504)</f>
        <v>0</v>
      </c>
      <c r="AD1504" s="43"/>
      <c r="AE1504" s="318">
        <f>SUM(AD1504*O1504)</f>
        <v>0</v>
      </c>
      <c r="AF1504" s="44"/>
      <c r="AG1504" s="317">
        <f>SUM(AF1504*O1504)</f>
        <v>0</v>
      </c>
      <c r="AH1504" s="43"/>
      <c r="AI1504" s="318">
        <f>SUM(AH1504*O1504)</f>
        <v>0</v>
      </c>
      <c r="AJ1504" s="44"/>
      <c r="AK1504" s="317">
        <f>SUM(AJ1504*O1504)</f>
        <v>0</v>
      </c>
      <c r="AL1504" s="43"/>
      <c r="AM1504" s="318">
        <f>SUM(AL1504*O1504)</f>
        <v>0</v>
      </c>
      <c r="AN1504" s="44"/>
      <c r="AO1504" s="317">
        <f>SUM(AN1504*O1504)</f>
        <v>0</v>
      </c>
      <c r="AP1504" s="43"/>
      <c r="AQ1504" s="318">
        <f>SUM(AP1504*O1504)</f>
        <v>0</v>
      </c>
      <c r="AR1504" s="44"/>
      <c r="AS1504" s="317">
        <f>SUM(AR1504*O1504)</f>
        <v>0</v>
      </c>
      <c r="AT1504" s="43"/>
      <c r="AU1504" s="318">
        <f>SUM(AT1504*O1504)</f>
        <v>0</v>
      </c>
      <c r="AV1504" s="44"/>
      <c r="AW1504" s="317">
        <f>SUM(AV1504*O1504)</f>
        <v>0</v>
      </c>
      <c r="AX1504" s="43"/>
      <c r="AY1504" s="318">
        <f>SUM(AX1504*O1504)</f>
        <v>0</v>
      </c>
      <c r="AZ1504" s="44"/>
      <c r="BA1504" s="317">
        <f>SUM(AZ1504*O1504)</f>
        <v>0</v>
      </c>
      <c r="BB1504" s="43"/>
      <c r="BC1504" s="318">
        <f>SUM(BB1504*O1504)</f>
        <v>0</v>
      </c>
      <c r="BD1504" s="44"/>
      <c r="BE1504" s="317">
        <f>SUM(BD1504*O1504)</f>
        <v>0</v>
      </c>
    </row>
    <row r="1505" spans="1:57" ht="25.5" x14ac:dyDescent="0.2">
      <c r="A1505" s="187">
        <v>530</v>
      </c>
      <c r="B1505" s="25" t="s">
        <v>34</v>
      </c>
      <c r="C1505" s="25" t="s">
        <v>49</v>
      </c>
      <c r="D1505" s="29" t="s">
        <v>32</v>
      </c>
      <c r="E1505" s="28" t="s">
        <v>735</v>
      </c>
      <c r="F1505" s="188">
        <v>1</v>
      </c>
      <c r="G1505" s="28">
        <v>810</v>
      </c>
      <c r="H1505" s="89">
        <v>12022</v>
      </c>
      <c r="I1505" s="29" t="s">
        <v>3404</v>
      </c>
      <c r="J1505" s="79" t="s">
        <v>2338</v>
      </c>
      <c r="K1505" s="187">
        <v>2</v>
      </c>
      <c r="L1505" s="80">
        <v>2.74</v>
      </c>
      <c r="M1505" s="80">
        <v>2.74</v>
      </c>
      <c r="N1505" s="80">
        <v>2.74</v>
      </c>
      <c r="O1505" s="223">
        <v>2.74</v>
      </c>
      <c r="P1505" s="371">
        <f>SUM(R1505,T1505,V1505,X1505,Z1505,AB1505,AD1505,AF1505,AH1505,AJ1505,AL1505,AN1505,AP1505,AR1505,AT1505,AV1505,AX1505,AZ1505,BB1505,BD1505)</f>
        <v>0</v>
      </c>
      <c r="Q1505" s="372">
        <f>SUM(P1505*O1505)</f>
        <v>0</v>
      </c>
      <c r="R1505" s="43"/>
      <c r="S1505" s="318">
        <f>SUM(R1505*O1505)</f>
        <v>0</v>
      </c>
      <c r="T1505" s="44"/>
      <c r="U1505" s="317">
        <f>SUM(T1505*O1505)</f>
        <v>0</v>
      </c>
      <c r="V1505" s="43"/>
      <c r="W1505" s="318">
        <f>SUM(V1505*O1505)</f>
        <v>0</v>
      </c>
      <c r="X1505" s="44"/>
      <c r="Y1505" s="317">
        <f>SUM(X1505*O1505)</f>
        <v>0</v>
      </c>
      <c r="Z1505" s="43"/>
      <c r="AA1505" s="318">
        <f>SUM(Z1505*O1505)</f>
        <v>0</v>
      </c>
      <c r="AB1505" s="44"/>
      <c r="AC1505" s="317">
        <f>SUM(AB1505*O1505)</f>
        <v>0</v>
      </c>
      <c r="AD1505" s="43"/>
      <c r="AE1505" s="318">
        <f>SUM(AD1505*O1505)</f>
        <v>0</v>
      </c>
      <c r="AF1505" s="44"/>
      <c r="AG1505" s="317">
        <f>SUM(AF1505*O1505)</f>
        <v>0</v>
      </c>
      <c r="AH1505" s="43"/>
      <c r="AI1505" s="318">
        <f>SUM(AH1505*O1505)</f>
        <v>0</v>
      </c>
      <c r="AJ1505" s="44"/>
      <c r="AK1505" s="317">
        <f>SUM(AJ1505*O1505)</f>
        <v>0</v>
      </c>
      <c r="AL1505" s="43"/>
      <c r="AM1505" s="318">
        <f>SUM(AL1505*O1505)</f>
        <v>0</v>
      </c>
      <c r="AN1505" s="44"/>
      <c r="AO1505" s="317">
        <f>SUM(AN1505*O1505)</f>
        <v>0</v>
      </c>
      <c r="AP1505" s="43"/>
      <c r="AQ1505" s="318">
        <f>SUM(AP1505*O1505)</f>
        <v>0</v>
      </c>
      <c r="AR1505" s="44"/>
      <c r="AS1505" s="317">
        <f>SUM(AR1505*O1505)</f>
        <v>0</v>
      </c>
      <c r="AT1505" s="43"/>
      <c r="AU1505" s="318">
        <f>SUM(AT1505*O1505)</f>
        <v>0</v>
      </c>
      <c r="AV1505" s="44"/>
      <c r="AW1505" s="317">
        <f>SUM(AV1505*O1505)</f>
        <v>0</v>
      </c>
      <c r="AX1505" s="43"/>
      <c r="AY1505" s="318">
        <f>SUM(AX1505*O1505)</f>
        <v>0</v>
      </c>
      <c r="AZ1505" s="44"/>
      <c r="BA1505" s="317">
        <f>SUM(AZ1505*O1505)</f>
        <v>0</v>
      </c>
      <c r="BB1505" s="43"/>
      <c r="BC1505" s="318">
        <f>SUM(BB1505*O1505)</f>
        <v>0</v>
      </c>
      <c r="BD1505" s="44"/>
      <c r="BE1505" s="317">
        <f>SUM(BD1505*O1505)</f>
        <v>0</v>
      </c>
    </row>
    <row r="1506" spans="1:57" ht="25.5" x14ac:dyDescent="0.2">
      <c r="A1506" s="263">
        <v>531</v>
      </c>
      <c r="B1506" s="264" t="s">
        <v>34</v>
      </c>
      <c r="C1506" s="260" t="s">
        <v>54</v>
      </c>
      <c r="D1506" s="315" t="s">
        <v>4691</v>
      </c>
      <c r="E1506" s="266" t="s">
        <v>11</v>
      </c>
      <c r="F1506" s="265">
        <v>1</v>
      </c>
      <c r="G1506" s="266" t="s">
        <v>4648</v>
      </c>
      <c r="H1506" s="320" t="s">
        <v>4443</v>
      </c>
      <c r="I1506" s="266" t="s">
        <v>3747</v>
      </c>
      <c r="J1506" s="316" t="s">
        <v>4733</v>
      </c>
      <c r="K1506" s="263"/>
      <c r="L1506" s="267"/>
      <c r="M1506" s="267"/>
      <c r="N1506" s="267"/>
      <c r="O1506" s="360">
        <v>5.23</v>
      </c>
      <c r="P1506" s="371">
        <f>SUM(R1506,T1506,V1506,X1506,Z1506,AB1506,AD1506,AF1506,AH1506,AJ1506,AL1506,AN1506,AP1506,AR1506,AT1506,AV1506,AX1506,AZ1506,BB1506,BD1506)</f>
        <v>0</v>
      </c>
      <c r="Q1506" s="372">
        <f>SUM(P1506*O1506)</f>
        <v>0</v>
      </c>
      <c r="R1506" s="43"/>
      <c r="S1506" s="318">
        <f>SUM(R1506*O1506)</f>
        <v>0</v>
      </c>
      <c r="T1506" s="44"/>
      <c r="U1506" s="317">
        <f>SUM(T1506*O1506)</f>
        <v>0</v>
      </c>
      <c r="V1506" s="43"/>
      <c r="W1506" s="318">
        <f>SUM(V1506*O1506)</f>
        <v>0</v>
      </c>
      <c r="X1506" s="44"/>
      <c r="Y1506" s="317">
        <f>SUM(X1506*O1506)</f>
        <v>0</v>
      </c>
      <c r="Z1506" s="43"/>
      <c r="AA1506" s="318">
        <f>SUM(Z1506*O1506)</f>
        <v>0</v>
      </c>
      <c r="AB1506" s="44"/>
      <c r="AC1506" s="317">
        <f>SUM(AB1506*O1506)</f>
        <v>0</v>
      </c>
      <c r="AD1506" s="43"/>
      <c r="AE1506" s="318">
        <f>SUM(AD1506*O1506)</f>
        <v>0</v>
      </c>
      <c r="AF1506" s="44"/>
      <c r="AG1506" s="317">
        <f>SUM(AF1506*O1506)</f>
        <v>0</v>
      </c>
      <c r="AH1506" s="43"/>
      <c r="AI1506" s="318">
        <f>SUM(AH1506*O1506)</f>
        <v>0</v>
      </c>
      <c r="AJ1506" s="44"/>
      <c r="AK1506" s="317">
        <f>SUM(AJ1506*O1506)</f>
        <v>0</v>
      </c>
      <c r="AL1506" s="43"/>
      <c r="AM1506" s="318">
        <f>SUM(AL1506*O1506)</f>
        <v>0</v>
      </c>
      <c r="AN1506" s="44"/>
      <c r="AO1506" s="317">
        <f>SUM(AN1506*O1506)</f>
        <v>0</v>
      </c>
      <c r="AP1506" s="43"/>
      <c r="AQ1506" s="318">
        <f>SUM(AP1506*O1506)</f>
        <v>0</v>
      </c>
      <c r="AR1506" s="44"/>
      <c r="AS1506" s="317">
        <f>SUM(AR1506*O1506)</f>
        <v>0</v>
      </c>
      <c r="AT1506" s="43"/>
      <c r="AU1506" s="318">
        <f>SUM(AT1506*O1506)</f>
        <v>0</v>
      </c>
      <c r="AV1506" s="44"/>
      <c r="AW1506" s="317">
        <f>SUM(AV1506*O1506)</f>
        <v>0</v>
      </c>
      <c r="AX1506" s="43"/>
      <c r="AY1506" s="318">
        <f>SUM(AX1506*O1506)</f>
        <v>0</v>
      </c>
      <c r="AZ1506" s="44"/>
      <c r="BA1506" s="317">
        <f>SUM(AZ1506*O1506)</f>
        <v>0</v>
      </c>
      <c r="BB1506" s="43"/>
      <c r="BC1506" s="318">
        <f>SUM(BB1506*O1506)</f>
        <v>0</v>
      </c>
      <c r="BD1506" s="44"/>
      <c r="BE1506" s="317">
        <f>SUM(BD1506*O1506)</f>
        <v>0</v>
      </c>
    </row>
    <row r="1507" spans="1:57" ht="25.5" x14ac:dyDescent="0.2">
      <c r="A1507" s="187">
        <v>531</v>
      </c>
      <c r="B1507" s="25" t="s">
        <v>34</v>
      </c>
      <c r="C1507" s="25" t="s">
        <v>54</v>
      </c>
      <c r="D1507" s="29" t="s">
        <v>2280</v>
      </c>
      <c r="E1507" s="28" t="s">
        <v>735</v>
      </c>
      <c r="F1507" s="188">
        <v>1</v>
      </c>
      <c r="G1507" s="28" t="s">
        <v>2286</v>
      </c>
      <c r="H1507" s="89">
        <v>12155</v>
      </c>
      <c r="I1507" s="29" t="s">
        <v>3404</v>
      </c>
      <c r="J1507" s="79" t="s">
        <v>2338</v>
      </c>
      <c r="K1507" s="187">
        <v>1</v>
      </c>
      <c r="L1507" s="146">
        <v>6.5</v>
      </c>
      <c r="M1507" s="80">
        <v>6.5</v>
      </c>
      <c r="N1507" s="80">
        <v>6.5</v>
      </c>
      <c r="O1507" s="223">
        <v>6.5</v>
      </c>
      <c r="P1507" s="371">
        <f>SUM(R1507,T1507,V1507,X1507,Z1507,AB1507,AD1507,AF1507,AH1507,AJ1507,AL1507,AN1507,AP1507,AR1507,AT1507,AV1507,AX1507,AZ1507,BB1507,BD1507)</f>
        <v>0</v>
      </c>
      <c r="Q1507" s="372">
        <f>SUM(P1507*O1507)</f>
        <v>0</v>
      </c>
      <c r="R1507" s="43"/>
      <c r="S1507" s="318">
        <f>SUM(R1507*O1507)</f>
        <v>0</v>
      </c>
      <c r="T1507" s="44"/>
      <c r="U1507" s="317">
        <f>SUM(T1507*O1507)</f>
        <v>0</v>
      </c>
      <c r="V1507" s="43"/>
      <c r="W1507" s="318">
        <f>SUM(V1507*O1507)</f>
        <v>0</v>
      </c>
      <c r="X1507" s="44"/>
      <c r="Y1507" s="317">
        <f>SUM(X1507*O1507)</f>
        <v>0</v>
      </c>
      <c r="Z1507" s="43"/>
      <c r="AA1507" s="318">
        <f>SUM(Z1507*O1507)</f>
        <v>0</v>
      </c>
      <c r="AB1507" s="44"/>
      <c r="AC1507" s="317">
        <f>SUM(AB1507*O1507)</f>
        <v>0</v>
      </c>
      <c r="AD1507" s="43"/>
      <c r="AE1507" s="318">
        <f>SUM(AD1507*O1507)</f>
        <v>0</v>
      </c>
      <c r="AF1507" s="44"/>
      <c r="AG1507" s="317">
        <f>SUM(AF1507*O1507)</f>
        <v>0</v>
      </c>
      <c r="AH1507" s="43"/>
      <c r="AI1507" s="318">
        <f>SUM(AH1507*O1507)</f>
        <v>0</v>
      </c>
      <c r="AJ1507" s="44"/>
      <c r="AK1507" s="317">
        <f>SUM(AJ1507*O1507)</f>
        <v>0</v>
      </c>
      <c r="AL1507" s="43"/>
      <c r="AM1507" s="318">
        <f>SUM(AL1507*O1507)</f>
        <v>0</v>
      </c>
      <c r="AN1507" s="44"/>
      <c r="AO1507" s="317">
        <f>SUM(AN1507*O1507)</f>
        <v>0</v>
      </c>
      <c r="AP1507" s="43"/>
      <c r="AQ1507" s="318">
        <f>SUM(AP1507*O1507)</f>
        <v>0</v>
      </c>
      <c r="AR1507" s="44"/>
      <c r="AS1507" s="317">
        <f>SUM(AR1507*O1507)</f>
        <v>0</v>
      </c>
      <c r="AT1507" s="43"/>
      <c r="AU1507" s="318">
        <f>SUM(AT1507*O1507)</f>
        <v>0</v>
      </c>
      <c r="AV1507" s="44"/>
      <c r="AW1507" s="317">
        <f>SUM(AV1507*O1507)</f>
        <v>0</v>
      </c>
      <c r="AX1507" s="43"/>
      <c r="AY1507" s="318">
        <f>SUM(AX1507*O1507)</f>
        <v>0</v>
      </c>
      <c r="AZ1507" s="44"/>
      <c r="BA1507" s="317">
        <f>SUM(AZ1507*O1507)</f>
        <v>0</v>
      </c>
      <c r="BB1507" s="43"/>
      <c r="BC1507" s="318">
        <f>SUM(BB1507*O1507)</f>
        <v>0</v>
      </c>
      <c r="BD1507" s="44"/>
      <c r="BE1507" s="317">
        <f>SUM(BD1507*O1507)</f>
        <v>0</v>
      </c>
    </row>
    <row r="1508" spans="1:57" x14ac:dyDescent="0.2">
      <c r="A1508" s="186">
        <v>531</v>
      </c>
      <c r="B1508" s="73" t="s">
        <v>34</v>
      </c>
      <c r="C1508" s="73" t="s">
        <v>54</v>
      </c>
      <c r="D1508" s="74" t="s">
        <v>32</v>
      </c>
      <c r="E1508" s="74" t="s">
        <v>735</v>
      </c>
      <c r="F1508" s="75">
        <v>1</v>
      </c>
      <c r="G1508" s="74" t="s">
        <v>1070</v>
      </c>
      <c r="H1508" s="76" t="s">
        <v>1070</v>
      </c>
      <c r="I1508" s="74" t="s">
        <v>3400</v>
      </c>
      <c r="J1508" s="24" t="s">
        <v>3132</v>
      </c>
      <c r="K1508" s="186">
        <v>2</v>
      </c>
      <c r="L1508" s="144">
        <v>6.93</v>
      </c>
      <c r="M1508" s="144">
        <v>7.28</v>
      </c>
      <c r="N1508" s="77">
        <v>7.28</v>
      </c>
      <c r="O1508" s="219">
        <v>7.64</v>
      </c>
      <c r="P1508" s="371">
        <f>SUM(R1508,T1508,V1508,X1508,Z1508,AB1508,AD1508,AF1508,AH1508,AJ1508,AL1508,AN1508,AP1508,AR1508,AT1508,AV1508,AX1508,AZ1508,BB1508,BD1508)</f>
        <v>0</v>
      </c>
      <c r="Q1508" s="372">
        <f>SUM(P1508*O1508)</f>
        <v>0</v>
      </c>
      <c r="R1508" s="43"/>
      <c r="S1508" s="318">
        <f>SUM(R1508*O1508)</f>
        <v>0</v>
      </c>
      <c r="T1508" s="44"/>
      <c r="U1508" s="317">
        <f>SUM(T1508*O1508)</f>
        <v>0</v>
      </c>
      <c r="V1508" s="43"/>
      <c r="W1508" s="318">
        <f>SUM(V1508*O1508)</f>
        <v>0</v>
      </c>
      <c r="X1508" s="44"/>
      <c r="Y1508" s="317">
        <f>SUM(X1508*O1508)</f>
        <v>0</v>
      </c>
      <c r="Z1508" s="43"/>
      <c r="AA1508" s="318">
        <f>SUM(Z1508*O1508)</f>
        <v>0</v>
      </c>
      <c r="AB1508" s="44"/>
      <c r="AC1508" s="317">
        <f>SUM(AB1508*O1508)</f>
        <v>0</v>
      </c>
      <c r="AD1508" s="43"/>
      <c r="AE1508" s="318">
        <f>SUM(AD1508*O1508)</f>
        <v>0</v>
      </c>
      <c r="AF1508" s="44"/>
      <c r="AG1508" s="317">
        <f>SUM(AF1508*O1508)</f>
        <v>0</v>
      </c>
      <c r="AH1508" s="43"/>
      <c r="AI1508" s="318">
        <f>SUM(AH1508*O1508)</f>
        <v>0</v>
      </c>
      <c r="AJ1508" s="44"/>
      <c r="AK1508" s="317">
        <f>SUM(AJ1508*O1508)</f>
        <v>0</v>
      </c>
      <c r="AL1508" s="43"/>
      <c r="AM1508" s="318">
        <f>SUM(AL1508*O1508)</f>
        <v>0</v>
      </c>
      <c r="AN1508" s="44"/>
      <c r="AO1508" s="317">
        <f>SUM(AN1508*O1508)</f>
        <v>0</v>
      </c>
      <c r="AP1508" s="43"/>
      <c r="AQ1508" s="318">
        <f>SUM(AP1508*O1508)</f>
        <v>0</v>
      </c>
      <c r="AR1508" s="44"/>
      <c r="AS1508" s="317">
        <f>SUM(AR1508*O1508)</f>
        <v>0</v>
      </c>
      <c r="AT1508" s="43"/>
      <c r="AU1508" s="318">
        <f>SUM(AT1508*O1508)</f>
        <v>0</v>
      </c>
      <c r="AV1508" s="44"/>
      <c r="AW1508" s="317">
        <f>SUM(AV1508*O1508)</f>
        <v>0</v>
      </c>
      <c r="AX1508" s="43"/>
      <c r="AY1508" s="318">
        <f>SUM(AX1508*O1508)</f>
        <v>0</v>
      </c>
      <c r="AZ1508" s="44"/>
      <c r="BA1508" s="317">
        <f>SUM(AZ1508*O1508)</f>
        <v>0</v>
      </c>
      <c r="BB1508" s="43"/>
      <c r="BC1508" s="318">
        <f>SUM(BB1508*O1508)</f>
        <v>0</v>
      </c>
      <c r="BD1508" s="44"/>
      <c r="BE1508" s="317">
        <f>SUM(BD1508*O1508)</f>
        <v>0</v>
      </c>
    </row>
    <row r="1509" spans="1:57" x14ac:dyDescent="0.2">
      <c r="A1509" s="186">
        <v>532</v>
      </c>
      <c r="B1509" s="73" t="s">
        <v>34</v>
      </c>
      <c r="C1509" s="73" t="s">
        <v>55</v>
      </c>
      <c r="D1509" s="74" t="s">
        <v>3343</v>
      </c>
      <c r="E1509" s="74" t="s">
        <v>735</v>
      </c>
      <c r="F1509" s="75">
        <v>1</v>
      </c>
      <c r="G1509" s="74" t="s">
        <v>1070</v>
      </c>
      <c r="H1509" s="76" t="s">
        <v>1070</v>
      </c>
      <c r="I1509" s="74" t="s">
        <v>3400</v>
      </c>
      <c r="J1509" s="24" t="s">
        <v>3132</v>
      </c>
      <c r="K1509" s="186">
        <v>1</v>
      </c>
      <c r="L1509" s="77">
        <v>6.93</v>
      </c>
      <c r="M1509" s="144">
        <v>7.28</v>
      </c>
      <c r="N1509" s="77">
        <v>7.28</v>
      </c>
      <c r="O1509" s="219">
        <v>7.64</v>
      </c>
      <c r="P1509" s="371">
        <f>SUM(R1509,T1509,V1509,X1509,Z1509,AB1509,AD1509,AF1509,AH1509,AJ1509,AL1509,AN1509,AP1509,AR1509,AT1509,AV1509,AX1509,AZ1509,BB1509,BD1509)</f>
        <v>0</v>
      </c>
      <c r="Q1509" s="372">
        <f>SUM(P1509*O1509)</f>
        <v>0</v>
      </c>
      <c r="R1509" s="43"/>
      <c r="S1509" s="318">
        <f>SUM(R1509*O1509)</f>
        <v>0</v>
      </c>
      <c r="T1509" s="44"/>
      <c r="U1509" s="317">
        <f>SUM(T1509*O1509)</f>
        <v>0</v>
      </c>
      <c r="V1509" s="43"/>
      <c r="W1509" s="318">
        <f>SUM(V1509*O1509)</f>
        <v>0</v>
      </c>
      <c r="X1509" s="44"/>
      <c r="Y1509" s="317">
        <f>SUM(X1509*O1509)</f>
        <v>0</v>
      </c>
      <c r="Z1509" s="43"/>
      <c r="AA1509" s="318">
        <f>SUM(Z1509*O1509)</f>
        <v>0</v>
      </c>
      <c r="AB1509" s="44"/>
      <c r="AC1509" s="317">
        <f>SUM(AB1509*O1509)</f>
        <v>0</v>
      </c>
      <c r="AD1509" s="43"/>
      <c r="AE1509" s="318">
        <f>SUM(AD1509*O1509)</f>
        <v>0</v>
      </c>
      <c r="AF1509" s="44"/>
      <c r="AG1509" s="317">
        <f>SUM(AF1509*O1509)</f>
        <v>0</v>
      </c>
      <c r="AH1509" s="43"/>
      <c r="AI1509" s="318">
        <f>SUM(AH1509*O1509)</f>
        <v>0</v>
      </c>
      <c r="AJ1509" s="44"/>
      <c r="AK1509" s="317">
        <f>SUM(AJ1509*O1509)</f>
        <v>0</v>
      </c>
      <c r="AL1509" s="43"/>
      <c r="AM1509" s="318">
        <f>SUM(AL1509*O1509)</f>
        <v>0</v>
      </c>
      <c r="AN1509" s="44"/>
      <c r="AO1509" s="317">
        <f>SUM(AN1509*O1509)</f>
        <v>0</v>
      </c>
      <c r="AP1509" s="43"/>
      <c r="AQ1509" s="318">
        <f>SUM(AP1509*O1509)</f>
        <v>0</v>
      </c>
      <c r="AR1509" s="44"/>
      <c r="AS1509" s="317">
        <f>SUM(AR1509*O1509)</f>
        <v>0</v>
      </c>
      <c r="AT1509" s="43"/>
      <c r="AU1509" s="318">
        <f>SUM(AT1509*O1509)</f>
        <v>0</v>
      </c>
      <c r="AV1509" s="44"/>
      <c r="AW1509" s="317">
        <f>SUM(AV1509*O1509)</f>
        <v>0</v>
      </c>
      <c r="AX1509" s="43"/>
      <c r="AY1509" s="318">
        <f>SUM(AX1509*O1509)</f>
        <v>0</v>
      </c>
      <c r="AZ1509" s="44"/>
      <c r="BA1509" s="317">
        <f>SUM(AZ1509*O1509)</f>
        <v>0</v>
      </c>
      <c r="BB1509" s="43"/>
      <c r="BC1509" s="318">
        <f>SUM(BB1509*O1509)</f>
        <v>0</v>
      </c>
      <c r="BD1509" s="44"/>
      <c r="BE1509" s="317">
        <f>SUM(BD1509*O1509)</f>
        <v>0</v>
      </c>
    </row>
    <row r="1510" spans="1:57" x14ac:dyDescent="0.2">
      <c r="A1510" s="186">
        <v>532</v>
      </c>
      <c r="B1510" s="73" t="s">
        <v>34</v>
      </c>
      <c r="C1510" s="73" t="s">
        <v>55</v>
      </c>
      <c r="D1510" s="74" t="s">
        <v>3536</v>
      </c>
      <c r="E1510" s="74" t="s">
        <v>735</v>
      </c>
      <c r="F1510" s="75">
        <v>1</v>
      </c>
      <c r="G1510" s="74" t="s">
        <v>1181</v>
      </c>
      <c r="H1510" s="76" t="s">
        <v>1181</v>
      </c>
      <c r="I1510" s="74" t="s">
        <v>3400</v>
      </c>
      <c r="J1510" s="24" t="s">
        <v>3132</v>
      </c>
      <c r="K1510" s="186">
        <v>2</v>
      </c>
      <c r="L1510" s="144">
        <v>8.83</v>
      </c>
      <c r="M1510" s="144">
        <v>9.27</v>
      </c>
      <c r="N1510" s="77">
        <v>9.27</v>
      </c>
      <c r="O1510" s="220">
        <v>9.27</v>
      </c>
      <c r="P1510" s="371">
        <f>SUM(R1510,T1510,V1510,X1510,Z1510,AB1510,AD1510,AF1510,AH1510,AJ1510,AL1510,AN1510,AP1510,AR1510,AT1510,AV1510,AX1510,AZ1510,BB1510,BD1510)</f>
        <v>0</v>
      </c>
      <c r="Q1510" s="372">
        <f>SUM(P1510*O1510)</f>
        <v>0</v>
      </c>
      <c r="R1510" s="43"/>
      <c r="S1510" s="318">
        <f>SUM(R1510*O1510)</f>
        <v>0</v>
      </c>
      <c r="T1510" s="44"/>
      <c r="U1510" s="317">
        <f>SUM(T1510*O1510)</f>
        <v>0</v>
      </c>
      <c r="V1510" s="43"/>
      <c r="W1510" s="318">
        <f>SUM(V1510*O1510)</f>
        <v>0</v>
      </c>
      <c r="X1510" s="44"/>
      <c r="Y1510" s="317">
        <f>SUM(X1510*O1510)</f>
        <v>0</v>
      </c>
      <c r="Z1510" s="43"/>
      <c r="AA1510" s="318">
        <f>SUM(Z1510*O1510)</f>
        <v>0</v>
      </c>
      <c r="AB1510" s="44"/>
      <c r="AC1510" s="317">
        <f>SUM(AB1510*O1510)</f>
        <v>0</v>
      </c>
      <c r="AD1510" s="43"/>
      <c r="AE1510" s="318">
        <f>SUM(AD1510*O1510)</f>
        <v>0</v>
      </c>
      <c r="AF1510" s="44"/>
      <c r="AG1510" s="317">
        <f>SUM(AF1510*O1510)</f>
        <v>0</v>
      </c>
      <c r="AH1510" s="43"/>
      <c r="AI1510" s="318">
        <f>SUM(AH1510*O1510)</f>
        <v>0</v>
      </c>
      <c r="AJ1510" s="44"/>
      <c r="AK1510" s="317">
        <f>SUM(AJ1510*O1510)</f>
        <v>0</v>
      </c>
      <c r="AL1510" s="43"/>
      <c r="AM1510" s="318">
        <f>SUM(AL1510*O1510)</f>
        <v>0</v>
      </c>
      <c r="AN1510" s="44"/>
      <c r="AO1510" s="317">
        <f>SUM(AN1510*O1510)</f>
        <v>0</v>
      </c>
      <c r="AP1510" s="43"/>
      <c r="AQ1510" s="318">
        <f>SUM(AP1510*O1510)</f>
        <v>0</v>
      </c>
      <c r="AR1510" s="44"/>
      <c r="AS1510" s="317">
        <f>SUM(AR1510*O1510)</f>
        <v>0</v>
      </c>
      <c r="AT1510" s="43"/>
      <c r="AU1510" s="318">
        <f>SUM(AT1510*O1510)</f>
        <v>0</v>
      </c>
      <c r="AV1510" s="44"/>
      <c r="AW1510" s="317">
        <f>SUM(AV1510*O1510)</f>
        <v>0</v>
      </c>
      <c r="AX1510" s="43"/>
      <c r="AY1510" s="318">
        <f>SUM(AX1510*O1510)</f>
        <v>0</v>
      </c>
      <c r="AZ1510" s="44"/>
      <c r="BA1510" s="317">
        <f>SUM(AZ1510*O1510)</f>
        <v>0</v>
      </c>
      <c r="BB1510" s="43"/>
      <c r="BC1510" s="318">
        <f>SUM(BB1510*O1510)</f>
        <v>0</v>
      </c>
      <c r="BD1510" s="44"/>
      <c r="BE1510" s="317">
        <f>SUM(BD1510*O1510)</f>
        <v>0</v>
      </c>
    </row>
    <row r="1511" spans="1:57" ht="25.5" x14ac:dyDescent="0.2">
      <c r="A1511" s="186">
        <v>533</v>
      </c>
      <c r="B1511" s="73" t="s">
        <v>34</v>
      </c>
      <c r="C1511" s="73" t="s">
        <v>893</v>
      </c>
      <c r="D1511" s="74" t="s">
        <v>2987</v>
      </c>
      <c r="E1511" s="74" t="s">
        <v>10</v>
      </c>
      <c r="F1511" s="75">
        <v>6</v>
      </c>
      <c r="G1511" s="74" t="s">
        <v>3125</v>
      </c>
      <c r="H1511" s="76" t="s">
        <v>3125</v>
      </c>
      <c r="I1511" s="74" t="s">
        <v>3400</v>
      </c>
      <c r="J1511" s="24" t="s">
        <v>3132</v>
      </c>
      <c r="K1511" s="186">
        <v>1</v>
      </c>
      <c r="L1511" s="144">
        <v>11.64</v>
      </c>
      <c r="M1511" s="145">
        <v>5.33</v>
      </c>
      <c r="N1511" s="77">
        <v>5.33</v>
      </c>
      <c r="O1511" s="219">
        <v>5.6</v>
      </c>
      <c r="P1511" s="371">
        <f>SUM(R1511,T1511,V1511,X1511,Z1511,AB1511,AD1511,AF1511,AH1511,AJ1511,AL1511,AN1511,AP1511,AR1511,AT1511,AV1511,AX1511,AZ1511,BB1511,BD1511)</f>
        <v>0</v>
      </c>
      <c r="Q1511" s="372">
        <f>SUM(P1511*O1511)</f>
        <v>0</v>
      </c>
      <c r="R1511" s="43"/>
      <c r="S1511" s="318">
        <f>SUM(R1511*O1511)</f>
        <v>0</v>
      </c>
      <c r="T1511" s="44"/>
      <c r="U1511" s="317">
        <f>SUM(T1511*O1511)</f>
        <v>0</v>
      </c>
      <c r="V1511" s="43"/>
      <c r="W1511" s="318">
        <f>SUM(V1511*O1511)</f>
        <v>0</v>
      </c>
      <c r="X1511" s="44"/>
      <c r="Y1511" s="317">
        <f>SUM(X1511*O1511)</f>
        <v>0</v>
      </c>
      <c r="Z1511" s="43"/>
      <c r="AA1511" s="318">
        <f>SUM(Z1511*O1511)</f>
        <v>0</v>
      </c>
      <c r="AB1511" s="44"/>
      <c r="AC1511" s="317">
        <f>SUM(AB1511*O1511)</f>
        <v>0</v>
      </c>
      <c r="AD1511" s="43"/>
      <c r="AE1511" s="318">
        <f>SUM(AD1511*O1511)</f>
        <v>0</v>
      </c>
      <c r="AF1511" s="44"/>
      <c r="AG1511" s="317">
        <f>SUM(AF1511*O1511)</f>
        <v>0</v>
      </c>
      <c r="AH1511" s="43"/>
      <c r="AI1511" s="318">
        <f>SUM(AH1511*O1511)</f>
        <v>0</v>
      </c>
      <c r="AJ1511" s="44"/>
      <c r="AK1511" s="317">
        <f>SUM(AJ1511*O1511)</f>
        <v>0</v>
      </c>
      <c r="AL1511" s="43"/>
      <c r="AM1511" s="318">
        <f>SUM(AL1511*O1511)</f>
        <v>0</v>
      </c>
      <c r="AN1511" s="44"/>
      <c r="AO1511" s="317">
        <f>SUM(AN1511*O1511)</f>
        <v>0</v>
      </c>
      <c r="AP1511" s="43"/>
      <c r="AQ1511" s="318">
        <f>SUM(AP1511*O1511)</f>
        <v>0</v>
      </c>
      <c r="AR1511" s="44"/>
      <c r="AS1511" s="317">
        <f>SUM(AR1511*O1511)</f>
        <v>0</v>
      </c>
      <c r="AT1511" s="43"/>
      <c r="AU1511" s="318">
        <f>SUM(AT1511*O1511)</f>
        <v>0</v>
      </c>
      <c r="AV1511" s="44"/>
      <c r="AW1511" s="317">
        <f>SUM(AV1511*O1511)</f>
        <v>0</v>
      </c>
      <c r="AX1511" s="43"/>
      <c r="AY1511" s="318">
        <f>SUM(AX1511*O1511)</f>
        <v>0</v>
      </c>
      <c r="AZ1511" s="44"/>
      <c r="BA1511" s="317">
        <f>SUM(AZ1511*O1511)</f>
        <v>0</v>
      </c>
      <c r="BB1511" s="43"/>
      <c r="BC1511" s="318">
        <f>SUM(BB1511*O1511)</f>
        <v>0</v>
      </c>
      <c r="BD1511" s="44"/>
      <c r="BE1511" s="317">
        <f>SUM(BD1511*O1511)</f>
        <v>0</v>
      </c>
    </row>
    <row r="1512" spans="1:57" ht="25.5" x14ac:dyDescent="0.2">
      <c r="A1512" s="187">
        <v>533</v>
      </c>
      <c r="B1512" s="25" t="s">
        <v>34</v>
      </c>
      <c r="C1512" s="25" t="s">
        <v>3391</v>
      </c>
      <c r="D1512" s="29" t="s">
        <v>32</v>
      </c>
      <c r="E1512" s="28" t="s">
        <v>1908</v>
      </c>
      <c r="F1512" s="188">
        <v>6</v>
      </c>
      <c r="G1512" s="28" t="s">
        <v>2287</v>
      </c>
      <c r="H1512" s="89">
        <v>12134</v>
      </c>
      <c r="I1512" s="29" t="s">
        <v>3404</v>
      </c>
      <c r="J1512" s="79" t="s">
        <v>2338</v>
      </c>
      <c r="K1512" s="187">
        <v>2</v>
      </c>
      <c r="L1512" s="146">
        <v>14.32</v>
      </c>
      <c r="M1512" s="80">
        <v>14.32</v>
      </c>
      <c r="N1512" s="80">
        <v>14.32</v>
      </c>
      <c r="O1512" s="223">
        <v>14.32</v>
      </c>
      <c r="P1512" s="371">
        <f>SUM(R1512,T1512,V1512,X1512,Z1512,AB1512,AD1512,AF1512,AH1512,AJ1512,AL1512,AN1512,AP1512,AR1512,AT1512,AV1512,AX1512,AZ1512,BB1512,BD1512)</f>
        <v>0</v>
      </c>
      <c r="Q1512" s="372">
        <f>SUM(P1512*O1512)</f>
        <v>0</v>
      </c>
      <c r="R1512" s="43"/>
      <c r="S1512" s="318">
        <f>SUM(R1512*O1512)</f>
        <v>0</v>
      </c>
      <c r="T1512" s="44"/>
      <c r="U1512" s="317">
        <f>SUM(T1512*O1512)</f>
        <v>0</v>
      </c>
      <c r="V1512" s="43"/>
      <c r="W1512" s="318">
        <f>SUM(V1512*O1512)</f>
        <v>0</v>
      </c>
      <c r="X1512" s="44"/>
      <c r="Y1512" s="317">
        <f>SUM(X1512*O1512)</f>
        <v>0</v>
      </c>
      <c r="Z1512" s="43"/>
      <c r="AA1512" s="318">
        <f>SUM(Z1512*O1512)</f>
        <v>0</v>
      </c>
      <c r="AB1512" s="44"/>
      <c r="AC1512" s="317">
        <f>SUM(AB1512*O1512)</f>
        <v>0</v>
      </c>
      <c r="AD1512" s="43"/>
      <c r="AE1512" s="318">
        <f>SUM(AD1512*O1512)</f>
        <v>0</v>
      </c>
      <c r="AF1512" s="44"/>
      <c r="AG1512" s="317">
        <f>SUM(AF1512*O1512)</f>
        <v>0</v>
      </c>
      <c r="AH1512" s="43"/>
      <c r="AI1512" s="318">
        <f>SUM(AH1512*O1512)</f>
        <v>0</v>
      </c>
      <c r="AJ1512" s="44"/>
      <c r="AK1512" s="317">
        <f>SUM(AJ1512*O1512)</f>
        <v>0</v>
      </c>
      <c r="AL1512" s="43"/>
      <c r="AM1512" s="318">
        <f>SUM(AL1512*O1512)</f>
        <v>0</v>
      </c>
      <c r="AN1512" s="44"/>
      <c r="AO1512" s="317">
        <f>SUM(AN1512*O1512)</f>
        <v>0</v>
      </c>
      <c r="AP1512" s="43"/>
      <c r="AQ1512" s="318">
        <f>SUM(AP1512*O1512)</f>
        <v>0</v>
      </c>
      <c r="AR1512" s="44"/>
      <c r="AS1512" s="317">
        <f>SUM(AR1512*O1512)</f>
        <v>0</v>
      </c>
      <c r="AT1512" s="43"/>
      <c r="AU1512" s="318">
        <f>SUM(AT1512*O1512)</f>
        <v>0</v>
      </c>
      <c r="AV1512" s="44"/>
      <c r="AW1512" s="317">
        <f>SUM(AV1512*O1512)</f>
        <v>0</v>
      </c>
      <c r="AX1512" s="43"/>
      <c r="AY1512" s="318">
        <f>SUM(AX1512*O1512)</f>
        <v>0</v>
      </c>
      <c r="AZ1512" s="44"/>
      <c r="BA1512" s="317">
        <f>SUM(AZ1512*O1512)</f>
        <v>0</v>
      </c>
      <c r="BB1512" s="43"/>
      <c r="BC1512" s="318">
        <f>SUM(BB1512*O1512)</f>
        <v>0</v>
      </c>
      <c r="BD1512" s="44"/>
      <c r="BE1512" s="317">
        <f>SUM(BD1512*O1512)</f>
        <v>0</v>
      </c>
    </row>
    <row r="1513" spans="1:57" ht="25.5" x14ac:dyDescent="0.2">
      <c r="A1513" s="263">
        <v>533</v>
      </c>
      <c r="B1513" s="264" t="s">
        <v>34</v>
      </c>
      <c r="C1513" s="260" t="s">
        <v>3391</v>
      </c>
      <c r="D1513" s="315" t="s">
        <v>4677</v>
      </c>
      <c r="E1513" s="266" t="s">
        <v>2340</v>
      </c>
      <c r="F1513" s="265">
        <v>6</v>
      </c>
      <c r="G1513" s="266" t="s">
        <v>4640</v>
      </c>
      <c r="H1513" s="320" t="s">
        <v>4435</v>
      </c>
      <c r="I1513" s="266" t="s">
        <v>3747</v>
      </c>
      <c r="J1513" s="316" t="s">
        <v>4733</v>
      </c>
      <c r="K1513" s="263"/>
      <c r="L1513" s="267"/>
      <c r="M1513" s="267"/>
      <c r="N1513" s="267"/>
      <c r="O1513" s="360">
        <v>17.899999999999999</v>
      </c>
      <c r="P1513" s="371">
        <f>SUM(R1513,T1513,V1513,X1513,Z1513,AB1513,AD1513,AF1513,AH1513,AJ1513,AL1513,AN1513,AP1513,AR1513,AT1513,AV1513,AX1513,AZ1513,BB1513,BD1513)</f>
        <v>0</v>
      </c>
      <c r="Q1513" s="372">
        <f>SUM(P1513*O1513)</f>
        <v>0</v>
      </c>
      <c r="R1513" s="43"/>
      <c r="S1513" s="318">
        <f>SUM(R1513*O1513)</f>
        <v>0</v>
      </c>
      <c r="T1513" s="44"/>
      <c r="U1513" s="317">
        <f>SUM(T1513*O1513)</f>
        <v>0</v>
      </c>
      <c r="V1513" s="43"/>
      <c r="W1513" s="318">
        <f>SUM(V1513*O1513)</f>
        <v>0</v>
      </c>
      <c r="X1513" s="44"/>
      <c r="Y1513" s="317">
        <f>SUM(X1513*O1513)</f>
        <v>0</v>
      </c>
      <c r="Z1513" s="43"/>
      <c r="AA1513" s="318">
        <f>SUM(Z1513*O1513)</f>
        <v>0</v>
      </c>
      <c r="AB1513" s="44"/>
      <c r="AC1513" s="317">
        <f>SUM(AB1513*O1513)</f>
        <v>0</v>
      </c>
      <c r="AD1513" s="43"/>
      <c r="AE1513" s="318">
        <f>SUM(AD1513*O1513)</f>
        <v>0</v>
      </c>
      <c r="AF1513" s="44"/>
      <c r="AG1513" s="317">
        <f>SUM(AF1513*O1513)</f>
        <v>0</v>
      </c>
      <c r="AH1513" s="43"/>
      <c r="AI1513" s="318">
        <f>SUM(AH1513*O1513)</f>
        <v>0</v>
      </c>
      <c r="AJ1513" s="44"/>
      <c r="AK1513" s="317">
        <f>SUM(AJ1513*O1513)</f>
        <v>0</v>
      </c>
      <c r="AL1513" s="43"/>
      <c r="AM1513" s="318">
        <f>SUM(AL1513*O1513)</f>
        <v>0</v>
      </c>
      <c r="AN1513" s="44"/>
      <c r="AO1513" s="317">
        <f>SUM(AN1513*O1513)</f>
        <v>0</v>
      </c>
      <c r="AP1513" s="43"/>
      <c r="AQ1513" s="318">
        <f>SUM(AP1513*O1513)</f>
        <v>0</v>
      </c>
      <c r="AR1513" s="44"/>
      <c r="AS1513" s="317">
        <f>SUM(AR1513*O1513)</f>
        <v>0</v>
      </c>
      <c r="AT1513" s="43"/>
      <c r="AU1513" s="318">
        <f>SUM(AT1513*O1513)</f>
        <v>0</v>
      </c>
      <c r="AV1513" s="44"/>
      <c r="AW1513" s="317">
        <f>SUM(AV1513*O1513)</f>
        <v>0</v>
      </c>
      <c r="AX1513" s="43"/>
      <c r="AY1513" s="318">
        <f>SUM(AX1513*O1513)</f>
        <v>0</v>
      </c>
      <c r="AZ1513" s="44"/>
      <c r="BA1513" s="317">
        <f>SUM(AZ1513*O1513)</f>
        <v>0</v>
      </c>
      <c r="BB1513" s="43"/>
      <c r="BC1513" s="318">
        <f>SUM(BB1513*O1513)</f>
        <v>0</v>
      </c>
      <c r="BD1513" s="44"/>
      <c r="BE1513" s="317">
        <f>SUM(BD1513*O1513)</f>
        <v>0</v>
      </c>
    </row>
    <row r="1514" spans="1:57" ht="25.5" x14ac:dyDescent="0.2">
      <c r="A1514" s="187">
        <v>534</v>
      </c>
      <c r="B1514" s="25" t="s">
        <v>34</v>
      </c>
      <c r="C1514" s="25" t="s">
        <v>40</v>
      </c>
      <c r="D1514" s="29" t="s">
        <v>32</v>
      </c>
      <c r="E1514" s="28" t="s">
        <v>735</v>
      </c>
      <c r="F1514" s="188">
        <v>1</v>
      </c>
      <c r="G1514" s="28" t="s">
        <v>2288</v>
      </c>
      <c r="H1514" s="89">
        <v>12401</v>
      </c>
      <c r="I1514" s="29" t="s">
        <v>3404</v>
      </c>
      <c r="J1514" s="79" t="s">
        <v>2338</v>
      </c>
      <c r="K1514" s="187">
        <v>1</v>
      </c>
      <c r="L1514" s="146">
        <v>4.45</v>
      </c>
      <c r="M1514" s="80">
        <v>4.45</v>
      </c>
      <c r="N1514" s="80">
        <v>4.45</v>
      </c>
      <c r="O1514" s="223">
        <v>4.45</v>
      </c>
      <c r="P1514" s="371">
        <f>SUM(R1514,T1514,V1514,X1514,Z1514,AB1514,AD1514,AF1514,AH1514,AJ1514,AL1514,AN1514,AP1514,AR1514,AT1514,AV1514,AX1514,AZ1514,BB1514,BD1514)</f>
        <v>0</v>
      </c>
      <c r="Q1514" s="372">
        <f>SUM(P1514*O1514)</f>
        <v>0</v>
      </c>
      <c r="R1514" s="43"/>
      <c r="S1514" s="318">
        <f>SUM(R1514*O1514)</f>
        <v>0</v>
      </c>
      <c r="T1514" s="44"/>
      <c r="U1514" s="317">
        <f>SUM(T1514*O1514)</f>
        <v>0</v>
      </c>
      <c r="V1514" s="43"/>
      <c r="W1514" s="318">
        <f>SUM(V1514*O1514)</f>
        <v>0</v>
      </c>
      <c r="X1514" s="44"/>
      <c r="Y1514" s="317">
        <f>SUM(X1514*O1514)</f>
        <v>0</v>
      </c>
      <c r="Z1514" s="43"/>
      <c r="AA1514" s="318">
        <f>SUM(Z1514*O1514)</f>
        <v>0</v>
      </c>
      <c r="AB1514" s="44"/>
      <c r="AC1514" s="317">
        <f>SUM(AB1514*O1514)</f>
        <v>0</v>
      </c>
      <c r="AD1514" s="43"/>
      <c r="AE1514" s="318">
        <f>SUM(AD1514*O1514)</f>
        <v>0</v>
      </c>
      <c r="AF1514" s="44"/>
      <c r="AG1514" s="317">
        <f>SUM(AF1514*O1514)</f>
        <v>0</v>
      </c>
      <c r="AH1514" s="43"/>
      <c r="AI1514" s="318">
        <f>SUM(AH1514*O1514)</f>
        <v>0</v>
      </c>
      <c r="AJ1514" s="44"/>
      <c r="AK1514" s="317">
        <f>SUM(AJ1514*O1514)</f>
        <v>0</v>
      </c>
      <c r="AL1514" s="43"/>
      <c r="AM1514" s="318">
        <f>SUM(AL1514*O1514)</f>
        <v>0</v>
      </c>
      <c r="AN1514" s="44"/>
      <c r="AO1514" s="317">
        <f>SUM(AN1514*O1514)</f>
        <v>0</v>
      </c>
      <c r="AP1514" s="43"/>
      <c r="AQ1514" s="318">
        <f>SUM(AP1514*O1514)</f>
        <v>0</v>
      </c>
      <c r="AR1514" s="44"/>
      <c r="AS1514" s="317">
        <f>SUM(AR1514*O1514)</f>
        <v>0</v>
      </c>
      <c r="AT1514" s="43"/>
      <c r="AU1514" s="318">
        <f>SUM(AT1514*O1514)</f>
        <v>0</v>
      </c>
      <c r="AV1514" s="44"/>
      <c r="AW1514" s="317">
        <f>SUM(AV1514*O1514)</f>
        <v>0</v>
      </c>
      <c r="AX1514" s="43"/>
      <c r="AY1514" s="318">
        <f>SUM(AX1514*O1514)</f>
        <v>0</v>
      </c>
      <c r="AZ1514" s="44"/>
      <c r="BA1514" s="317">
        <f>SUM(AZ1514*O1514)</f>
        <v>0</v>
      </c>
      <c r="BB1514" s="43"/>
      <c r="BC1514" s="318">
        <f>SUM(BB1514*O1514)</f>
        <v>0</v>
      </c>
      <c r="BD1514" s="44"/>
      <c r="BE1514" s="317">
        <f>SUM(BD1514*O1514)</f>
        <v>0</v>
      </c>
    </row>
    <row r="1515" spans="1:57" ht="25.5" x14ac:dyDescent="0.2">
      <c r="A1515" s="263">
        <v>534</v>
      </c>
      <c r="B1515" s="264" t="s">
        <v>34</v>
      </c>
      <c r="C1515" s="260" t="s">
        <v>40</v>
      </c>
      <c r="D1515" s="315" t="s">
        <v>4677</v>
      </c>
      <c r="E1515" s="266" t="s">
        <v>11</v>
      </c>
      <c r="F1515" s="265">
        <v>1</v>
      </c>
      <c r="G1515" s="266" t="s">
        <v>2288</v>
      </c>
      <c r="H1515" s="320" t="s">
        <v>4444</v>
      </c>
      <c r="I1515" s="266" t="s">
        <v>3747</v>
      </c>
      <c r="J1515" s="316" t="s">
        <v>4733</v>
      </c>
      <c r="K1515" s="263"/>
      <c r="L1515" s="267"/>
      <c r="M1515" s="267"/>
      <c r="N1515" s="267"/>
      <c r="O1515" s="360">
        <v>4.93</v>
      </c>
      <c r="P1515" s="371">
        <f>SUM(R1515,T1515,V1515,X1515,Z1515,AB1515,AD1515,AF1515,AH1515,AJ1515,AL1515,AN1515,AP1515,AR1515,AT1515,AV1515,AX1515,AZ1515,BB1515,BD1515)</f>
        <v>0</v>
      </c>
      <c r="Q1515" s="372">
        <f>SUM(P1515*O1515)</f>
        <v>0</v>
      </c>
      <c r="R1515" s="43"/>
      <c r="S1515" s="318">
        <f>SUM(R1515*O1515)</f>
        <v>0</v>
      </c>
      <c r="T1515" s="44"/>
      <c r="U1515" s="317">
        <f>SUM(T1515*O1515)</f>
        <v>0</v>
      </c>
      <c r="V1515" s="43"/>
      <c r="W1515" s="318">
        <f>SUM(V1515*O1515)</f>
        <v>0</v>
      </c>
      <c r="X1515" s="44"/>
      <c r="Y1515" s="317">
        <f>SUM(X1515*O1515)</f>
        <v>0</v>
      </c>
      <c r="Z1515" s="43"/>
      <c r="AA1515" s="318">
        <f>SUM(Z1515*O1515)</f>
        <v>0</v>
      </c>
      <c r="AB1515" s="44"/>
      <c r="AC1515" s="317">
        <f>SUM(AB1515*O1515)</f>
        <v>0</v>
      </c>
      <c r="AD1515" s="43"/>
      <c r="AE1515" s="318">
        <f>SUM(AD1515*O1515)</f>
        <v>0</v>
      </c>
      <c r="AF1515" s="44"/>
      <c r="AG1515" s="317">
        <f>SUM(AF1515*O1515)</f>
        <v>0</v>
      </c>
      <c r="AH1515" s="43"/>
      <c r="AI1515" s="318">
        <f>SUM(AH1515*O1515)</f>
        <v>0</v>
      </c>
      <c r="AJ1515" s="44"/>
      <c r="AK1515" s="317">
        <f>SUM(AJ1515*O1515)</f>
        <v>0</v>
      </c>
      <c r="AL1515" s="43"/>
      <c r="AM1515" s="318">
        <f>SUM(AL1515*O1515)</f>
        <v>0</v>
      </c>
      <c r="AN1515" s="44"/>
      <c r="AO1515" s="317">
        <f>SUM(AN1515*O1515)</f>
        <v>0</v>
      </c>
      <c r="AP1515" s="43"/>
      <c r="AQ1515" s="318">
        <f>SUM(AP1515*O1515)</f>
        <v>0</v>
      </c>
      <c r="AR1515" s="44"/>
      <c r="AS1515" s="317">
        <f>SUM(AR1515*O1515)</f>
        <v>0</v>
      </c>
      <c r="AT1515" s="43"/>
      <c r="AU1515" s="318">
        <f>SUM(AT1515*O1515)</f>
        <v>0</v>
      </c>
      <c r="AV1515" s="44"/>
      <c r="AW1515" s="317">
        <f>SUM(AV1515*O1515)</f>
        <v>0</v>
      </c>
      <c r="AX1515" s="43"/>
      <c r="AY1515" s="318">
        <f>SUM(AX1515*O1515)</f>
        <v>0</v>
      </c>
      <c r="AZ1515" s="44"/>
      <c r="BA1515" s="317">
        <f>SUM(AZ1515*O1515)</f>
        <v>0</v>
      </c>
      <c r="BB1515" s="43"/>
      <c r="BC1515" s="318">
        <f>SUM(BB1515*O1515)</f>
        <v>0</v>
      </c>
      <c r="BD1515" s="44"/>
      <c r="BE1515" s="317">
        <f>SUM(BD1515*O1515)</f>
        <v>0</v>
      </c>
    </row>
    <row r="1516" spans="1:57" ht="25.5" x14ac:dyDescent="0.2">
      <c r="A1516" s="186">
        <v>534</v>
      </c>
      <c r="B1516" s="73" t="s">
        <v>34</v>
      </c>
      <c r="C1516" s="73" t="s">
        <v>40</v>
      </c>
      <c r="D1516" s="74" t="s">
        <v>32</v>
      </c>
      <c r="E1516" s="74" t="s">
        <v>11</v>
      </c>
      <c r="F1516" s="75">
        <v>1</v>
      </c>
      <c r="G1516" s="74" t="s">
        <v>3126</v>
      </c>
      <c r="H1516" s="76" t="s">
        <v>3126</v>
      </c>
      <c r="I1516" s="74" t="s">
        <v>3400</v>
      </c>
      <c r="J1516" s="24" t="s">
        <v>3132</v>
      </c>
      <c r="K1516" s="186">
        <v>2</v>
      </c>
      <c r="L1516" s="144">
        <v>5.72</v>
      </c>
      <c r="M1516" s="77">
        <v>5.72</v>
      </c>
      <c r="N1516" s="77">
        <v>5.72</v>
      </c>
      <c r="O1516" s="220">
        <v>5.72</v>
      </c>
      <c r="P1516" s="371">
        <f>SUM(R1516,T1516,V1516,X1516,Z1516,AB1516,AD1516,AF1516,AH1516,AJ1516,AL1516,AN1516,AP1516,AR1516,AT1516,AV1516,AX1516,AZ1516,BB1516,BD1516)</f>
        <v>0</v>
      </c>
      <c r="Q1516" s="372">
        <f>SUM(P1516*O1516)</f>
        <v>0</v>
      </c>
      <c r="R1516" s="43"/>
      <c r="S1516" s="318">
        <f>SUM(R1516*O1516)</f>
        <v>0</v>
      </c>
      <c r="T1516" s="44"/>
      <c r="U1516" s="317">
        <f>SUM(T1516*O1516)</f>
        <v>0</v>
      </c>
      <c r="V1516" s="43"/>
      <c r="W1516" s="318">
        <f>SUM(V1516*O1516)</f>
        <v>0</v>
      </c>
      <c r="X1516" s="44"/>
      <c r="Y1516" s="317">
        <f>SUM(X1516*O1516)</f>
        <v>0</v>
      </c>
      <c r="Z1516" s="43"/>
      <c r="AA1516" s="318">
        <f>SUM(Z1516*O1516)</f>
        <v>0</v>
      </c>
      <c r="AB1516" s="44"/>
      <c r="AC1516" s="317">
        <f>SUM(AB1516*O1516)</f>
        <v>0</v>
      </c>
      <c r="AD1516" s="43"/>
      <c r="AE1516" s="318">
        <f>SUM(AD1516*O1516)</f>
        <v>0</v>
      </c>
      <c r="AF1516" s="44"/>
      <c r="AG1516" s="317">
        <f>SUM(AF1516*O1516)</f>
        <v>0</v>
      </c>
      <c r="AH1516" s="43"/>
      <c r="AI1516" s="318">
        <f>SUM(AH1516*O1516)</f>
        <v>0</v>
      </c>
      <c r="AJ1516" s="44"/>
      <c r="AK1516" s="317">
        <f>SUM(AJ1516*O1516)</f>
        <v>0</v>
      </c>
      <c r="AL1516" s="43"/>
      <c r="AM1516" s="318">
        <f>SUM(AL1516*O1516)</f>
        <v>0</v>
      </c>
      <c r="AN1516" s="44"/>
      <c r="AO1516" s="317">
        <f>SUM(AN1516*O1516)</f>
        <v>0</v>
      </c>
      <c r="AP1516" s="43"/>
      <c r="AQ1516" s="318">
        <f>SUM(AP1516*O1516)</f>
        <v>0</v>
      </c>
      <c r="AR1516" s="44"/>
      <c r="AS1516" s="317">
        <f>SUM(AR1516*O1516)</f>
        <v>0</v>
      </c>
      <c r="AT1516" s="43"/>
      <c r="AU1516" s="318">
        <f>SUM(AT1516*O1516)</f>
        <v>0</v>
      </c>
      <c r="AV1516" s="44"/>
      <c r="AW1516" s="317">
        <f>SUM(AV1516*O1516)</f>
        <v>0</v>
      </c>
      <c r="AX1516" s="43"/>
      <c r="AY1516" s="318">
        <f>SUM(AX1516*O1516)</f>
        <v>0</v>
      </c>
      <c r="AZ1516" s="44"/>
      <c r="BA1516" s="317">
        <f>SUM(AZ1516*O1516)</f>
        <v>0</v>
      </c>
      <c r="BB1516" s="43"/>
      <c r="BC1516" s="318">
        <f>SUM(BB1516*O1516)</f>
        <v>0</v>
      </c>
      <c r="BD1516" s="44"/>
      <c r="BE1516" s="317">
        <f>SUM(BD1516*O1516)</f>
        <v>0</v>
      </c>
    </row>
    <row r="1517" spans="1:57" ht="25.5" x14ac:dyDescent="0.2">
      <c r="A1517" s="81">
        <v>534</v>
      </c>
      <c r="B1517" s="82" t="s">
        <v>34</v>
      </c>
      <c r="C1517" s="82" t="s">
        <v>40</v>
      </c>
      <c r="D1517" s="83" t="s">
        <v>3343</v>
      </c>
      <c r="E1517" s="84" t="s">
        <v>2350</v>
      </c>
      <c r="F1517" s="85">
        <v>1</v>
      </c>
      <c r="G1517" s="84">
        <v>7010408190</v>
      </c>
      <c r="H1517" s="22">
        <v>9727227</v>
      </c>
      <c r="I1517" s="34">
        <v>57681</v>
      </c>
      <c r="J1517" s="86" t="s">
        <v>1074</v>
      </c>
      <c r="K1517" s="81">
        <v>3</v>
      </c>
      <c r="L1517" s="87">
        <v>5.6</v>
      </c>
      <c r="M1517" s="155">
        <v>6.75</v>
      </c>
      <c r="N1517" s="87">
        <v>6.75</v>
      </c>
      <c r="O1517" s="362">
        <v>6.12</v>
      </c>
      <c r="P1517" s="371">
        <f>SUM(R1517,T1517,V1517,X1517,Z1517,AB1517,AD1517,AF1517,AH1517,AJ1517,AL1517,AN1517,AP1517,AR1517,AT1517,AV1517,AX1517,AZ1517,BB1517,BD1517)</f>
        <v>0</v>
      </c>
      <c r="Q1517" s="372">
        <f>SUM(P1517*O1517)</f>
        <v>0</v>
      </c>
      <c r="R1517" s="43"/>
      <c r="S1517" s="318">
        <f>SUM(R1517*O1517)</f>
        <v>0</v>
      </c>
      <c r="T1517" s="44"/>
      <c r="U1517" s="317">
        <f>SUM(T1517*O1517)</f>
        <v>0</v>
      </c>
      <c r="V1517" s="43"/>
      <c r="W1517" s="318">
        <f>SUM(V1517*O1517)</f>
        <v>0</v>
      </c>
      <c r="X1517" s="44"/>
      <c r="Y1517" s="317">
        <f>SUM(X1517*O1517)</f>
        <v>0</v>
      </c>
      <c r="Z1517" s="43"/>
      <c r="AA1517" s="318">
        <f>SUM(Z1517*O1517)</f>
        <v>0</v>
      </c>
      <c r="AB1517" s="44"/>
      <c r="AC1517" s="317">
        <f>SUM(AB1517*O1517)</f>
        <v>0</v>
      </c>
      <c r="AD1517" s="43"/>
      <c r="AE1517" s="318">
        <f>SUM(AD1517*O1517)</f>
        <v>0</v>
      </c>
      <c r="AF1517" s="44"/>
      <c r="AG1517" s="317">
        <f>SUM(AF1517*O1517)</f>
        <v>0</v>
      </c>
      <c r="AH1517" s="43"/>
      <c r="AI1517" s="318">
        <f>SUM(AH1517*O1517)</f>
        <v>0</v>
      </c>
      <c r="AJ1517" s="44"/>
      <c r="AK1517" s="317">
        <f>SUM(AJ1517*O1517)</f>
        <v>0</v>
      </c>
      <c r="AL1517" s="43"/>
      <c r="AM1517" s="318">
        <f>SUM(AL1517*O1517)</f>
        <v>0</v>
      </c>
      <c r="AN1517" s="44"/>
      <c r="AO1517" s="317">
        <f>SUM(AN1517*O1517)</f>
        <v>0</v>
      </c>
      <c r="AP1517" s="43"/>
      <c r="AQ1517" s="318">
        <f>SUM(AP1517*O1517)</f>
        <v>0</v>
      </c>
      <c r="AR1517" s="44"/>
      <c r="AS1517" s="317">
        <f>SUM(AR1517*O1517)</f>
        <v>0</v>
      </c>
      <c r="AT1517" s="43"/>
      <c r="AU1517" s="318">
        <f>SUM(AT1517*O1517)</f>
        <v>0</v>
      </c>
      <c r="AV1517" s="44"/>
      <c r="AW1517" s="317">
        <f>SUM(AV1517*O1517)</f>
        <v>0</v>
      </c>
      <c r="AX1517" s="43"/>
      <c r="AY1517" s="318">
        <f>SUM(AX1517*O1517)</f>
        <v>0</v>
      </c>
      <c r="AZ1517" s="44"/>
      <c r="BA1517" s="317">
        <f>SUM(AZ1517*O1517)</f>
        <v>0</v>
      </c>
      <c r="BB1517" s="43"/>
      <c r="BC1517" s="318">
        <f>SUM(BB1517*O1517)</f>
        <v>0</v>
      </c>
      <c r="BD1517" s="44"/>
      <c r="BE1517" s="317">
        <f>SUM(BD1517*O1517)</f>
        <v>0</v>
      </c>
    </row>
    <row r="1518" spans="1:57" ht="25.5" x14ac:dyDescent="0.2">
      <c r="A1518" s="187">
        <v>535</v>
      </c>
      <c r="B1518" s="25" t="s">
        <v>34</v>
      </c>
      <c r="C1518" s="25" t="s">
        <v>42</v>
      </c>
      <c r="D1518" s="29" t="s">
        <v>32</v>
      </c>
      <c r="E1518" s="28" t="s">
        <v>735</v>
      </c>
      <c r="F1518" s="188">
        <v>1</v>
      </c>
      <c r="G1518" s="28" t="s">
        <v>2289</v>
      </c>
      <c r="H1518" s="89">
        <v>12402</v>
      </c>
      <c r="I1518" s="29" t="s">
        <v>3404</v>
      </c>
      <c r="J1518" s="79" t="s">
        <v>2338</v>
      </c>
      <c r="K1518" s="187">
        <v>1</v>
      </c>
      <c r="L1518" s="146">
        <v>6.09</v>
      </c>
      <c r="M1518" s="80">
        <v>6.09</v>
      </c>
      <c r="N1518" s="80">
        <v>6.09</v>
      </c>
      <c r="O1518" s="223">
        <v>6.09</v>
      </c>
      <c r="P1518" s="371">
        <f>SUM(R1518,T1518,V1518,X1518,Z1518,AB1518,AD1518,AF1518,AH1518,AJ1518,AL1518,AN1518,AP1518,AR1518,AT1518,AV1518,AX1518,AZ1518,BB1518,BD1518)</f>
        <v>0</v>
      </c>
      <c r="Q1518" s="372">
        <f>SUM(P1518*O1518)</f>
        <v>0</v>
      </c>
      <c r="R1518" s="43"/>
      <c r="S1518" s="318">
        <f>SUM(R1518*O1518)</f>
        <v>0</v>
      </c>
      <c r="T1518" s="44"/>
      <c r="U1518" s="317">
        <f>SUM(T1518*O1518)</f>
        <v>0</v>
      </c>
      <c r="V1518" s="43"/>
      <c r="W1518" s="318">
        <f>SUM(V1518*O1518)</f>
        <v>0</v>
      </c>
      <c r="X1518" s="44"/>
      <c r="Y1518" s="317">
        <f>SUM(X1518*O1518)</f>
        <v>0</v>
      </c>
      <c r="Z1518" s="43"/>
      <c r="AA1518" s="318">
        <f>SUM(Z1518*O1518)</f>
        <v>0</v>
      </c>
      <c r="AB1518" s="44"/>
      <c r="AC1518" s="317">
        <f>SUM(AB1518*O1518)</f>
        <v>0</v>
      </c>
      <c r="AD1518" s="43"/>
      <c r="AE1518" s="318">
        <f>SUM(AD1518*O1518)</f>
        <v>0</v>
      </c>
      <c r="AF1518" s="44"/>
      <c r="AG1518" s="317">
        <f>SUM(AF1518*O1518)</f>
        <v>0</v>
      </c>
      <c r="AH1518" s="43"/>
      <c r="AI1518" s="318">
        <f>SUM(AH1518*O1518)</f>
        <v>0</v>
      </c>
      <c r="AJ1518" s="44"/>
      <c r="AK1518" s="317">
        <f>SUM(AJ1518*O1518)</f>
        <v>0</v>
      </c>
      <c r="AL1518" s="43"/>
      <c r="AM1518" s="318">
        <f>SUM(AL1518*O1518)</f>
        <v>0</v>
      </c>
      <c r="AN1518" s="44"/>
      <c r="AO1518" s="317">
        <f>SUM(AN1518*O1518)</f>
        <v>0</v>
      </c>
      <c r="AP1518" s="43"/>
      <c r="AQ1518" s="318">
        <f>SUM(AP1518*O1518)</f>
        <v>0</v>
      </c>
      <c r="AR1518" s="44"/>
      <c r="AS1518" s="317">
        <f>SUM(AR1518*O1518)</f>
        <v>0</v>
      </c>
      <c r="AT1518" s="43"/>
      <c r="AU1518" s="318">
        <f>SUM(AT1518*O1518)</f>
        <v>0</v>
      </c>
      <c r="AV1518" s="44"/>
      <c r="AW1518" s="317">
        <f>SUM(AV1518*O1518)</f>
        <v>0</v>
      </c>
      <c r="AX1518" s="43"/>
      <c r="AY1518" s="318">
        <f>SUM(AX1518*O1518)</f>
        <v>0</v>
      </c>
      <c r="AZ1518" s="44"/>
      <c r="BA1518" s="317">
        <f>SUM(AZ1518*O1518)</f>
        <v>0</v>
      </c>
      <c r="BB1518" s="43"/>
      <c r="BC1518" s="318">
        <f>SUM(BB1518*O1518)</f>
        <v>0</v>
      </c>
      <c r="BD1518" s="44"/>
      <c r="BE1518" s="317">
        <f>SUM(BD1518*O1518)</f>
        <v>0</v>
      </c>
    </row>
    <row r="1519" spans="1:57" ht="25.5" x14ac:dyDescent="0.2">
      <c r="A1519" s="263">
        <v>535</v>
      </c>
      <c r="B1519" s="264" t="s">
        <v>34</v>
      </c>
      <c r="C1519" s="260" t="s">
        <v>42</v>
      </c>
      <c r="D1519" s="315" t="s">
        <v>4677</v>
      </c>
      <c r="E1519" s="266" t="s">
        <v>11</v>
      </c>
      <c r="F1519" s="265">
        <v>1</v>
      </c>
      <c r="G1519" s="266" t="s">
        <v>4649</v>
      </c>
      <c r="H1519" s="320" t="s">
        <v>4445</v>
      </c>
      <c r="I1519" s="266" t="s">
        <v>3747</v>
      </c>
      <c r="J1519" s="316" t="s">
        <v>4733</v>
      </c>
      <c r="K1519" s="263"/>
      <c r="L1519" s="267"/>
      <c r="M1519" s="267"/>
      <c r="N1519" s="267"/>
      <c r="O1519" s="360">
        <v>6.51</v>
      </c>
      <c r="P1519" s="371">
        <f>SUM(R1519,T1519,V1519,X1519,Z1519,AB1519,AD1519,AF1519,AH1519,AJ1519,AL1519,AN1519,AP1519,AR1519,AT1519,AV1519,AX1519,AZ1519,BB1519,BD1519)</f>
        <v>0</v>
      </c>
      <c r="Q1519" s="372">
        <f>SUM(P1519*O1519)</f>
        <v>0</v>
      </c>
      <c r="R1519" s="43"/>
      <c r="S1519" s="318">
        <f>SUM(R1519*O1519)</f>
        <v>0</v>
      </c>
      <c r="T1519" s="44"/>
      <c r="U1519" s="317">
        <f>SUM(T1519*O1519)</f>
        <v>0</v>
      </c>
      <c r="V1519" s="43"/>
      <c r="W1519" s="318">
        <f>SUM(V1519*O1519)</f>
        <v>0</v>
      </c>
      <c r="X1519" s="44"/>
      <c r="Y1519" s="317">
        <f>SUM(X1519*O1519)</f>
        <v>0</v>
      </c>
      <c r="Z1519" s="43"/>
      <c r="AA1519" s="318">
        <f>SUM(Z1519*O1519)</f>
        <v>0</v>
      </c>
      <c r="AB1519" s="44"/>
      <c r="AC1519" s="317">
        <f>SUM(AB1519*O1519)</f>
        <v>0</v>
      </c>
      <c r="AD1519" s="43"/>
      <c r="AE1519" s="318">
        <f>SUM(AD1519*O1519)</f>
        <v>0</v>
      </c>
      <c r="AF1519" s="44"/>
      <c r="AG1519" s="317">
        <f>SUM(AF1519*O1519)</f>
        <v>0</v>
      </c>
      <c r="AH1519" s="43"/>
      <c r="AI1519" s="318">
        <f>SUM(AH1519*O1519)</f>
        <v>0</v>
      </c>
      <c r="AJ1519" s="44"/>
      <c r="AK1519" s="317">
        <f>SUM(AJ1519*O1519)</f>
        <v>0</v>
      </c>
      <c r="AL1519" s="43"/>
      <c r="AM1519" s="318">
        <f>SUM(AL1519*O1519)</f>
        <v>0</v>
      </c>
      <c r="AN1519" s="44"/>
      <c r="AO1519" s="317">
        <f>SUM(AN1519*O1519)</f>
        <v>0</v>
      </c>
      <c r="AP1519" s="43"/>
      <c r="AQ1519" s="318">
        <f>SUM(AP1519*O1519)</f>
        <v>0</v>
      </c>
      <c r="AR1519" s="44"/>
      <c r="AS1519" s="317">
        <f>SUM(AR1519*O1519)</f>
        <v>0</v>
      </c>
      <c r="AT1519" s="43"/>
      <c r="AU1519" s="318">
        <f>SUM(AT1519*O1519)</f>
        <v>0</v>
      </c>
      <c r="AV1519" s="44"/>
      <c r="AW1519" s="317">
        <f>SUM(AV1519*O1519)</f>
        <v>0</v>
      </c>
      <c r="AX1519" s="43"/>
      <c r="AY1519" s="318">
        <f>SUM(AX1519*O1519)</f>
        <v>0</v>
      </c>
      <c r="AZ1519" s="44"/>
      <c r="BA1519" s="317">
        <f>SUM(AZ1519*O1519)</f>
        <v>0</v>
      </c>
      <c r="BB1519" s="43"/>
      <c r="BC1519" s="318">
        <f>SUM(BB1519*O1519)</f>
        <v>0</v>
      </c>
      <c r="BD1519" s="44"/>
      <c r="BE1519" s="317">
        <f>SUM(BD1519*O1519)</f>
        <v>0</v>
      </c>
    </row>
    <row r="1520" spans="1:57" ht="25.5" x14ac:dyDescent="0.2">
      <c r="A1520" s="186">
        <v>535</v>
      </c>
      <c r="B1520" s="73" t="s">
        <v>34</v>
      </c>
      <c r="C1520" s="73" t="s">
        <v>42</v>
      </c>
      <c r="D1520" s="74" t="s">
        <v>32</v>
      </c>
      <c r="E1520" s="74" t="s">
        <v>735</v>
      </c>
      <c r="F1520" s="75">
        <v>1</v>
      </c>
      <c r="G1520" s="74" t="s">
        <v>1071</v>
      </c>
      <c r="H1520" s="76" t="s">
        <v>1071</v>
      </c>
      <c r="I1520" s="74" t="s">
        <v>3400</v>
      </c>
      <c r="J1520" s="24" t="s">
        <v>3132</v>
      </c>
      <c r="K1520" s="186">
        <v>2</v>
      </c>
      <c r="L1520" s="144">
        <v>7</v>
      </c>
      <c r="M1520" s="77">
        <v>7</v>
      </c>
      <c r="N1520" s="77">
        <v>7</v>
      </c>
      <c r="O1520" s="220">
        <v>7</v>
      </c>
      <c r="P1520" s="371">
        <f>SUM(R1520,T1520,V1520,X1520,Z1520,AB1520,AD1520,AF1520,AH1520,AJ1520,AL1520,AN1520,AP1520,AR1520,AT1520,AV1520,AX1520,AZ1520,BB1520,BD1520)</f>
        <v>0</v>
      </c>
      <c r="Q1520" s="372">
        <f>SUM(P1520*O1520)</f>
        <v>0</v>
      </c>
      <c r="R1520" s="43"/>
      <c r="S1520" s="318">
        <f>SUM(R1520*O1520)</f>
        <v>0</v>
      </c>
      <c r="T1520" s="44"/>
      <c r="U1520" s="317">
        <f>SUM(T1520*O1520)</f>
        <v>0</v>
      </c>
      <c r="V1520" s="43"/>
      <c r="W1520" s="318">
        <f>SUM(V1520*O1520)</f>
        <v>0</v>
      </c>
      <c r="X1520" s="44"/>
      <c r="Y1520" s="317">
        <f>SUM(X1520*O1520)</f>
        <v>0</v>
      </c>
      <c r="Z1520" s="43"/>
      <c r="AA1520" s="318">
        <f>SUM(Z1520*O1520)</f>
        <v>0</v>
      </c>
      <c r="AB1520" s="44"/>
      <c r="AC1520" s="317">
        <f>SUM(AB1520*O1520)</f>
        <v>0</v>
      </c>
      <c r="AD1520" s="43"/>
      <c r="AE1520" s="318">
        <f>SUM(AD1520*O1520)</f>
        <v>0</v>
      </c>
      <c r="AF1520" s="44"/>
      <c r="AG1520" s="317">
        <f>SUM(AF1520*O1520)</f>
        <v>0</v>
      </c>
      <c r="AH1520" s="43"/>
      <c r="AI1520" s="318">
        <f>SUM(AH1520*O1520)</f>
        <v>0</v>
      </c>
      <c r="AJ1520" s="44"/>
      <c r="AK1520" s="317">
        <f>SUM(AJ1520*O1520)</f>
        <v>0</v>
      </c>
      <c r="AL1520" s="43"/>
      <c r="AM1520" s="318">
        <f>SUM(AL1520*O1520)</f>
        <v>0</v>
      </c>
      <c r="AN1520" s="44"/>
      <c r="AO1520" s="317">
        <f>SUM(AN1520*O1520)</f>
        <v>0</v>
      </c>
      <c r="AP1520" s="43"/>
      <c r="AQ1520" s="318">
        <f>SUM(AP1520*O1520)</f>
        <v>0</v>
      </c>
      <c r="AR1520" s="44"/>
      <c r="AS1520" s="317">
        <f>SUM(AR1520*O1520)</f>
        <v>0</v>
      </c>
      <c r="AT1520" s="43"/>
      <c r="AU1520" s="318">
        <f>SUM(AT1520*O1520)</f>
        <v>0</v>
      </c>
      <c r="AV1520" s="44"/>
      <c r="AW1520" s="317">
        <f>SUM(AV1520*O1520)</f>
        <v>0</v>
      </c>
      <c r="AX1520" s="43"/>
      <c r="AY1520" s="318">
        <f>SUM(AX1520*O1520)</f>
        <v>0</v>
      </c>
      <c r="AZ1520" s="44"/>
      <c r="BA1520" s="317">
        <f>SUM(AZ1520*O1520)</f>
        <v>0</v>
      </c>
      <c r="BB1520" s="43"/>
      <c r="BC1520" s="318">
        <f>SUM(BB1520*O1520)</f>
        <v>0</v>
      </c>
      <c r="BD1520" s="44"/>
      <c r="BE1520" s="317">
        <f>SUM(BD1520*O1520)</f>
        <v>0</v>
      </c>
    </row>
    <row r="1521" spans="1:57" ht="25.5" x14ac:dyDescent="0.2">
      <c r="A1521" s="81">
        <v>535</v>
      </c>
      <c r="B1521" s="82" t="s">
        <v>34</v>
      </c>
      <c r="C1521" s="82" t="s">
        <v>42</v>
      </c>
      <c r="D1521" s="83" t="s">
        <v>3343</v>
      </c>
      <c r="E1521" s="84" t="s">
        <v>2350</v>
      </c>
      <c r="F1521" s="85">
        <v>1</v>
      </c>
      <c r="G1521" s="84">
        <v>7010408215</v>
      </c>
      <c r="H1521" s="22">
        <v>9730015</v>
      </c>
      <c r="I1521" s="34">
        <v>57681</v>
      </c>
      <c r="J1521" s="86" t="s">
        <v>1074</v>
      </c>
      <c r="K1521" s="81">
        <v>3</v>
      </c>
      <c r="L1521" s="87">
        <v>7.32</v>
      </c>
      <c r="M1521" s="155">
        <v>7.82</v>
      </c>
      <c r="N1521" s="87">
        <v>7.82</v>
      </c>
      <c r="O1521" s="361">
        <v>7.96</v>
      </c>
      <c r="P1521" s="371">
        <f>SUM(R1521,T1521,V1521,X1521,Z1521,AB1521,AD1521,AF1521,AH1521,AJ1521,AL1521,AN1521,AP1521,AR1521,AT1521,AV1521,AX1521,AZ1521,BB1521,BD1521)</f>
        <v>0</v>
      </c>
      <c r="Q1521" s="372">
        <f>SUM(P1521*O1521)</f>
        <v>0</v>
      </c>
      <c r="R1521" s="43"/>
      <c r="S1521" s="318">
        <f>SUM(R1521*O1521)</f>
        <v>0</v>
      </c>
      <c r="T1521" s="44"/>
      <c r="U1521" s="317">
        <f>SUM(T1521*O1521)</f>
        <v>0</v>
      </c>
      <c r="V1521" s="43"/>
      <c r="W1521" s="318">
        <f>SUM(V1521*O1521)</f>
        <v>0</v>
      </c>
      <c r="X1521" s="44"/>
      <c r="Y1521" s="317">
        <f>SUM(X1521*O1521)</f>
        <v>0</v>
      </c>
      <c r="Z1521" s="43"/>
      <c r="AA1521" s="318">
        <f>SUM(Z1521*O1521)</f>
        <v>0</v>
      </c>
      <c r="AB1521" s="44"/>
      <c r="AC1521" s="317">
        <f>SUM(AB1521*O1521)</f>
        <v>0</v>
      </c>
      <c r="AD1521" s="43"/>
      <c r="AE1521" s="318">
        <f>SUM(AD1521*O1521)</f>
        <v>0</v>
      </c>
      <c r="AF1521" s="44"/>
      <c r="AG1521" s="317">
        <f>SUM(AF1521*O1521)</f>
        <v>0</v>
      </c>
      <c r="AH1521" s="43"/>
      <c r="AI1521" s="318">
        <f>SUM(AH1521*O1521)</f>
        <v>0</v>
      </c>
      <c r="AJ1521" s="44"/>
      <c r="AK1521" s="317">
        <f>SUM(AJ1521*O1521)</f>
        <v>0</v>
      </c>
      <c r="AL1521" s="43"/>
      <c r="AM1521" s="318">
        <f>SUM(AL1521*O1521)</f>
        <v>0</v>
      </c>
      <c r="AN1521" s="44"/>
      <c r="AO1521" s="317">
        <f>SUM(AN1521*O1521)</f>
        <v>0</v>
      </c>
      <c r="AP1521" s="43"/>
      <c r="AQ1521" s="318">
        <f>SUM(AP1521*O1521)</f>
        <v>0</v>
      </c>
      <c r="AR1521" s="44"/>
      <c r="AS1521" s="317">
        <f>SUM(AR1521*O1521)</f>
        <v>0</v>
      </c>
      <c r="AT1521" s="43"/>
      <c r="AU1521" s="318">
        <f>SUM(AT1521*O1521)</f>
        <v>0</v>
      </c>
      <c r="AV1521" s="44"/>
      <c r="AW1521" s="317">
        <f>SUM(AV1521*O1521)</f>
        <v>0</v>
      </c>
      <c r="AX1521" s="43"/>
      <c r="AY1521" s="318">
        <f>SUM(AX1521*O1521)</f>
        <v>0</v>
      </c>
      <c r="AZ1521" s="44"/>
      <c r="BA1521" s="317">
        <f>SUM(AZ1521*O1521)</f>
        <v>0</v>
      </c>
      <c r="BB1521" s="43"/>
      <c r="BC1521" s="318">
        <f>SUM(BB1521*O1521)</f>
        <v>0</v>
      </c>
      <c r="BD1521" s="44"/>
      <c r="BE1521" s="317">
        <f>SUM(BD1521*O1521)</f>
        <v>0</v>
      </c>
    </row>
    <row r="1522" spans="1:57" ht="25.5" x14ac:dyDescent="0.2">
      <c r="A1522" s="187">
        <v>536</v>
      </c>
      <c r="B1522" s="25" t="s">
        <v>34</v>
      </c>
      <c r="C1522" s="25" t="s">
        <v>41</v>
      </c>
      <c r="D1522" s="29" t="s">
        <v>32</v>
      </c>
      <c r="E1522" s="28" t="s">
        <v>735</v>
      </c>
      <c r="F1522" s="188">
        <v>1</v>
      </c>
      <c r="G1522" s="28" t="s">
        <v>2290</v>
      </c>
      <c r="H1522" s="89">
        <v>12403</v>
      </c>
      <c r="I1522" s="29" t="s">
        <v>3404</v>
      </c>
      <c r="J1522" s="79" t="s">
        <v>2338</v>
      </c>
      <c r="K1522" s="187">
        <v>1</v>
      </c>
      <c r="L1522" s="146">
        <v>9.25</v>
      </c>
      <c r="M1522" s="80">
        <v>9.25</v>
      </c>
      <c r="N1522" s="80">
        <v>9.25</v>
      </c>
      <c r="O1522" s="223">
        <v>9.25</v>
      </c>
      <c r="P1522" s="371">
        <f>SUM(R1522,T1522,V1522,X1522,Z1522,AB1522,AD1522,AF1522,AH1522,AJ1522,AL1522,AN1522,AP1522,AR1522,AT1522,AV1522,AX1522,AZ1522,BB1522,BD1522)</f>
        <v>0</v>
      </c>
      <c r="Q1522" s="372">
        <f>SUM(P1522*O1522)</f>
        <v>0</v>
      </c>
      <c r="R1522" s="43"/>
      <c r="S1522" s="318">
        <f>SUM(R1522*O1522)</f>
        <v>0</v>
      </c>
      <c r="T1522" s="44"/>
      <c r="U1522" s="317">
        <f>SUM(T1522*O1522)</f>
        <v>0</v>
      </c>
      <c r="V1522" s="43"/>
      <c r="W1522" s="318">
        <f>SUM(V1522*O1522)</f>
        <v>0</v>
      </c>
      <c r="X1522" s="44"/>
      <c r="Y1522" s="317">
        <f>SUM(X1522*O1522)</f>
        <v>0</v>
      </c>
      <c r="Z1522" s="43"/>
      <c r="AA1522" s="318">
        <f>SUM(Z1522*O1522)</f>
        <v>0</v>
      </c>
      <c r="AB1522" s="44"/>
      <c r="AC1522" s="317">
        <f>SUM(AB1522*O1522)</f>
        <v>0</v>
      </c>
      <c r="AD1522" s="43"/>
      <c r="AE1522" s="318">
        <f>SUM(AD1522*O1522)</f>
        <v>0</v>
      </c>
      <c r="AF1522" s="44"/>
      <c r="AG1522" s="317">
        <f>SUM(AF1522*O1522)</f>
        <v>0</v>
      </c>
      <c r="AH1522" s="43"/>
      <c r="AI1522" s="318">
        <f>SUM(AH1522*O1522)</f>
        <v>0</v>
      </c>
      <c r="AJ1522" s="44"/>
      <c r="AK1522" s="317">
        <f>SUM(AJ1522*O1522)</f>
        <v>0</v>
      </c>
      <c r="AL1522" s="43"/>
      <c r="AM1522" s="318">
        <f>SUM(AL1522*O1522)</f>
        <v>0</v>
      </c>
      <c r="AN1522" s="44"/>
      <c r="AO1522" s="317">
        <f>SUM(AN1522*O1522)</f>
        <v>0</v>
      </c>
      <c r="AP1522" s="43"/>
      <c r="AQ1522" s="318">
        <f>SUM(AP1522*O1522)</f>
        <v>0</v>
      </c>
      <c r="AR1522" s="44"/>
      <c r="AS1522" s="317">
        <f>SUM(AR1522*O1522)</f>
        <v>0</v>
      </c>
      <c r="AT1522" s="43"/>
      <c r="AU1522" s="318">
        <f>SUM(AT1522*O1522)</f>
        <v>0</v>
      </c>
      <c r="AV1522" s="44"/>
      <c r="AW1522" s="317">
        <f>SUM(AV1522*O1522)</f>
        <v>0</v>
      </c>
      <c r="AX1522" s="43"/>
      <c r="AY1522" s="318">
        <f>SUM(AX1522*O1522)</f>
        <v>0</v>
      </c>
      <c r="AZ1522" s="44"/>
      <c r="BA1522" s="317">
        <f>SUM(AZ1522*O1522)</f>
        <v>0</v>
      </c>
      <c r="BB1522" s="43"/>
      <c r="BC1522" s="318">
        <f>SUM(BB1522*O1522)</f>
        <v>0</v>
      </c>
      <c r="BD1522" s="44"/>
      <c r="BE1522" s="317">
        <f>SUM(BD1522*O1522)</f>
        <v>0</v>
      </c>
    </row>
    <row r="1523" spans="1:57" ht="25.5" x14ac:dyDescent="0.2">
      <c r="A1523" s="263">
        <v>536</v>
      </c>
      <c r="B1523" s="264" t="s">
        <v>34</v>
      </c>
      <c r="C1523" s="260" t="s">
        <v>41</v>
      </c>
      <c r="D1523" s="315" t="s">
        <v>4677</v>
      </c>
      <c r="E1523" s="266" t="s">
        <v>11</v>
      </c>
      <c r="F1523" s="265">
        <v>1</v>
      </c>
      <c r="G1523" s="266" t="s">
        <v>2290</v>
      </c>
      <c r="H1523" s="320" t="s">
        <v>4446</v>
      </c>
      <c r="I1523" s="266" t="s">
        <v>3747</v>
      </c>
      <c r="J1523" s="316" t="s">
        <v>4733</v>
      </c>
      <c r="K1523" s="263"/>
      <c r="L1523" s="267"/>
      <c r="M1523" s="267"/>
      <c r="N1523" s="267"/>
      <c r="O1523" s="360">
        <v>9.9</v>
      </c>
      <c r="P1523" s="371">
        <f>SUM(R1523,T1523,V1523,X1523,Z1523,AB1523,AD1523,AF1523,AH1523,AJ1523,AL1523,AN1523,AP1523,AR1523,AT1523,AV1523,AX1523,AZ1523,BB1523,BD1523)</f>
        <v>0</v>
      </c>
      <c r="Q1523" s="372">
        <f>SUM(P1523*O1523)</f>
        <v>0</v>
      </c>
      <c r="R1523" s="43"/>
      <c r="S1523" s="318">
        <f>SUM(R1523*O1523)</f>
        <v>0</v>
      </c>
      <c r="T1523" s="44"/>
      <c r="U1523" s="317">
        <f>SUM(T1523*O1523)</f>
        <v>0</v>
      </c>
      <c r="V1523" s="43"/>
      <c r="W1523" s="318">
        <f>SUM(V1523*O1523)</f>
        <v>0</v>
      </c>
      <c r="X1523" s="44"/>
      <c r="Y1523" s="317">
        <f>SUM(X1523*O1523)</f>
        <v>0</v>
      </c>
      <c r="Z1523" s="43"/>
      <c r="AA1523" s="318">
        <f>SUM(Z1523*O1523)</f>
        <v>0</v>
      </c>
      <c r="AB1523" s="44"/>
      <c r="AC1523" s="317">
        <f>SUM(AB1523*O1523)</f>
        <v>0</v>
      </c>
      <c r="AD1523" s="43"/>
      <c r="AE1523" s="318">
        <f>SUM(AD1523*O1523)</f>
        <v>0</v>
      </c>
      <c r="AF1523" s="44"/>
      <c r="AG1523" s="317">
        <f>SUM(AF1523*O1523)</f>
        <v>0</v>
      </c>
      <c r="AH1523" s="43"/>
      <c r="AI1523" s="318">
        <f>SUM(AH1523*O1523)</f>
        <v>0</v>
      </c>
      <c r="AJ1523" s="44"/>
      <c r="AK1523" s="317">
        <f>SUM(AJ1523*O1523)</f>
        <v>0</v>
      </c>
      <c r="AL1523" s="43"/>
      <c r="AM1523" s="318">
        <f>SUM(AL1523*O1523)</f>
        <v>0</v>
      </c>
      <c r="AN1523" s="44"/>
      <c r="AO1523" s="317">
        <f>SUM(AN1523*O1523)</f>
        <v>0</v>
      </c>
      <c r="AP1523" s="43"/>
      <c r="AQ1523" s="318">
        <f>SUM(AP1523*O1523)</f>
        <v>0</v>
      </c>
      <c r="AR1523" s="44"/>
      <c r="AS1523" s="317">
        <f>SUM(AR1523*O1523)</f>
        <v>0</v>
      </c>
      <c r="AT1523" s="43"/>
      <c r="AU1523" s="318">
        <f>SUM(AT1523*O1523)</f>
        <v>0</v>
      </c>
      <c r="AV1523" s="44"/>
      <c r="AW1523" s="317">
        <f>SUM(AV1523*O1523)</f>
        <v>0</v>
      </c>
      <c r="AX1523" s="43"/>
      <c r="AY1523" s="318">
        <f>SUM(AX1523*O1523)</f>
        <v>0</v>
      </c>
      <c r="AZ1523" s="44"/>
      <c r="BA1523" s="317">
        <f>SUM(AZ1523*O1523)</f>
        <v>0</v>
      </c>
      <c r="BB1523" s="43"/>
      <c r="BC1523" s="318">
        <f>SUM(BB1523*O1523)</f>
        <v>0</v>
      </c>
      <c r="BD1523" s="44"/>
      <c r="BE1523" s="317">
        <f>SUM(BD1523*O1523)</f>
        <v>0</v>
      </c>
    </row>
    <row r="1524" spans="1:57" ht="25.5" x14ac:dyDescent="0.2">
      <c r="A1524" s="186">
        <v>536</v>
      </c>
      <c r="B1524" s="73" t="s">
        <v>34</v>
      </c>
      <c r="C1524" s="73" t="s">
        <v>41</v>
      </c>
      <c r="D1524" s="74" t="s">
        <v>32</v>
      </c>
      <c r="E1524" s="74" t="s">
        <v>732</v>
      </c>
      <c r="F1524" s="75">
        <v>1</v>
      </c>
      <c r="G1524" s="74" t="s">
        <v>1182</v>
      </c>
      <c r="H1524" s="76" t="s">
        <v>1182</v>
      </c>
      <c r="I1524" s="74" t="s">
        <v>3400</v>
      </c>
      <c r="J1524" s="24" t="s">
        <v>3132</v>
      </c>
      <c r="K1524" s="186">
        <v>2</v>
      </c>
      <c r="L1524" s="144">
        <v>10.76</v>
      </c>
      <c r="M1524" s="77">
        <v>10.76</v>
      </c>
      <c r="N1524" s="77">
        <v>10.76</v>
      </c>
      <c r="O1524" s="220">
        <v>10.76</v>
      </c>
      <c r="P1524" s="371">
        <f>SUM(R1524,T1524,V1524,X1524,Z1524,AB1524,AD1524,AF1524,AH1524,AJ1524,AL1524,AN1524,AP1524,AR1524,AT1524,AV1524,AX1524,AZ1524,BB1524,BD1524)</f>
        <v>0</v>
      </c>
      <c r="Q1524" s="372">
        <f>SUM(P1524*O1524)</f>
        <v>0</v>
      </c>
      <c r="R1524" s="43"/>
      <c r="S1524" s="318">
        <f>SUM(R1524*O1524)</f>
        <v>0</v>
      </c>
      <c r="T1524" s="44"/>
      <c r="U1524" s="317">
        <f>SUM(T1524*O1524)</f>
        <v>0</v>
      </c>
      <c r="V1524" s="43"/>
      <c r="W1524" s="318">
        <f>SUM(V1524*O1524)</f>
        <v>0</v>
      </c>
      <c r="X1524" s="44"/>
      <c r="Y1524" s="317">
        <f>SUM(X1524*O1524)</f>
        <v>0</v>
      </c>
      <c r="Z1524" s="43"/>
      <c r="AA1524" s="318">
        <f>SUM(Z1524*O1524)</f>
        <v>0</v>
      </c>
      <c r="AB1524" s="44"/>
      <c r="AC1524" s="317">
        <f>SUM(AB1524*O1524)</f>
        <v>0</v>
      </c>
      <c r="AD1524" s="43"/>
      <c r="AE1524" s="318">
        <f>SUM(AD1524*O1524)</f>
        <v>0</v>
      </c>
      <c r="AF1524" s="44"/>
      <c r="AG1524" s="317">
        <f>SUM(AF1524*O1524)</f>
        <v>0</v>
      </c>
      <c r="AH1524" s="43"/>
      <c r="AI1524" s="318">
        <f>SUM(AH1524*O1524)</f>
        <v>0</v>
      </c>
      <c r="AJ1524" s="44"/>
      <c r="AK1524" s="317">
        <f>SUM(AJ1524*O1524)</f>
        <v>0</v>
      </c>
      <c r="AL1524" s="43"/>
      <c r="AM1524" s="318">
        <f>SUM(AL1524*O1524)</f>
        <v>0</v>
      </c>
      <c r="AN1524" s="44"/>
      <c r="AO1524" s="317">
        <f>SUM(AN1524*O1524)</f>
        <v>0</v>
      </c>
      <c r="AP1524" s="43"/>
      <c r="AQ1524" s="318">
        <f>SUM(AP1524*O1524)</f>
        <v>0</v>
      </c>
      <c r="AR1524" s="44"/>
      <c r="AS1524" s="317">
        <f>SUM(AR1524*O1524)</f>
        <v>0</v>
      </c>
      <c r="AT1524" s="43"/>
      <c r="AU1524" s="318">
        <f>SUM(AT1524*O1524)</f>
        <v>0</v>
      </c>
      <c r="AV1524" s="44"/>
      <c r="AW1524" s="317">
        <f>SUM(AV1524*O1524)</f>
        <v>0</v>
      </c>
      <c r="AX1524" s="43"/>
      <c r="AY1524" s="318">
        <f>SUM(AX1524*O1524)</f>
        <v>0</v>
      </c>
      <c r="AZ1524" s="44"/>
      <c r="BA1524" s="317">
        <f>SUM(AZ1524*O1524)</f>
        <v>0</v>
      </c>
      <c r="BB1524" s="43"/>
      <c r="BC1524" s="318">
        <f>SUM(BB1524*O1524)</f>
        <v>0</v>
      </c>
      <c r="BD1524" s="44"/>
      <c r="BE1524" s="317">
        <f>SUM(BD1524*O1524)</f>
        <v>0</v>
      </c>
    </row>
    <row r="1525" spans="1:57" ht="25.5" x14ac:dyDescent="0.2">
      <c r="A1525" s="81">
        <v>536</v>
      </c>
      <c r="B1525" s="82" t="s">
        <v>34</v>
      </c>
      <c r="C1525" s="82" t="s">
        <v>41</v>
      </c>
      <c r="D1525" s="83" t="s">
        <v>3343</v>
      </c>
      <c r="E1525" s="84" t="s">
        <v>2350</v>
      </c>
      <c r="F1525" s="85">
        <v>1</v>
      </c>
      <c r="G1525" s="84">
        <v>7010408123</v>
      </c>
      <c r="H1525" s="22">
        <v>9738718</v>
      </c>
      <c r="I1525" s="34">
        <v>57681</v>
      </c>
      <c r="J1525" s="86" t="s">
        <v>1074</v>
      </c>
      <c r="K1525" s="81">
        <v>3</v>
      </c>
      <c r="L1525" s="87">
        <v>10.88</v>
      </c>
      <c r="M1525" s="155">
        <v>13.1</v>
      </c>
      <c r="N1525" s="87">
        <v>13.1</v>
      </c>
      <c r="O1525" s="362">
        <v>11.8</v>
      </c>
      <c r="P1525" s="371">
        <f>SUM(R1525,T1525,V1525,X1525,Z1525,AB1525,AD1525,AF1525,AH1525,AJ1525,AL1525,AN1525,AP1525,AR1525,AT1525,AV1525,AX1525,AZ1525,BB1525,BD1525)</f>
        <v>0</v>
      </c>
      <c r="Q1525" s="372">
        <f>SUM(P1525*O1525)</f>
        <v>0</v>
      </c>
      <c r="R1525" s="43"/>
      <c r="S1525" s="318">
        <f>SUM(R1525*O1525)</f>
        <v>0</v>
      </c>
      <c r="T1525" s="44"/>
      <c r="U1525" s="317">
        <f>SUM(T1525*O1525)</f>
        <v>0</v>
      </c>
      <c r="V1525" s="43"/>
      <c r="W1525" s="318">
        <f>SUM(V1525*O1525)</f>
        <v>0</v>
      </c>
      <c r="X1525" s="44"/>
      <c r="Y1525" s="317">
        <f>SUM(X1525*O1525)</f>
        <v>0</v>
      </c>
      <c r="Z1525" s="43"/>
      <c r="AA1525" s="318">
        <f>SUM(Z1525*O1525)</f>
        <v>0</v>
      </c>
      <c r="AB1525" s="44"/>
      <c r="AC1525" s="317">
        <f>SUM(AB1525*O1525)</f>
        <v>0</v>
      </c>
      <c r="AD1525" s="43"/>
      <c r="AE1525" s="318">
        <f>SUM(AD1525*O1525)</f>
        <v>0</v>
      </c>
      <c r="AF1525" s="44"/>
      <c r="AG1525" s="317">
        <f>SUM(AF1525*O1525)</f>
        <v>0</v>
      </c>
      <c r="AH1525" s="43"/>
      <c r="AI1525" s="318">
        <f>SUM(AH1525*O1525)</f>
        <v>0</v>
      </c>
      <c r="AJ1525" s="44"/>
      <c r="AK1525" s="317">
        <f>SUM(AJ1525*O1525)</f>
        <v>0</v>
      </c>
      <c r="AL1525" s="43"/>
      <c r="AM1525" s="318">
        <f>SUM(AL1525*O1525)</f>
        <v>0</v>
      </c>
      <c r="AN1525" s="44"/>
      <c r="AO1525" s="317">
        <f>SUM(AN1525*O1525)</f>
        <v>0</v>
      </c>
      <c r="AP1525" s="43"/>
      <c r="AQ1525" s="318">
        <f>SUM(AP1525*O1525)</f>
        <v>0</v>
      </c>
      <c r="AR1525" s="44"/>
      <c r="AS1525" s="317">
        <f>SUM(AR1525*O1525)</f>
        <v>0</v>
      </c>
      <c r="AT1525" s="43"/>
      <c r="AU1525" s="318">
        <f>SUM(AT1525*O1525)</f>
        <v>0</v>
      </c>
      <c r="AV1525" s="44"/>
      <c r="AW1525" s="317">
        <f>SUM(AV1525*O1525)</f>
        <v>0</v>
      </c>
      <c r="AX1525" s="43"/>
      <c r="AY1525" s="318">
        <f>SUM(AX1525*O1525)</f>
        <v>0</v>
      </c>
      <c r="AZ1525" s="44"/>
      <c r="BA1525" s="317">
        <f>SUM(AZ1525*O1525)</f>
        <v>0</v>
      </c>
      <c r="BB1525" s="43"/>
      <c r="BC1525" s="318">
        <f>SUM(BB1525*O1525)</f>
        <v>0</v>
      </c>
      <c r="BD1525" s="44"/>
      <c r="BE1525" s="317">
        <f>SUM(BD1525*O1525)</f>
        <v>0</v>
      </c>
    </row>
    <row r="1526" spans="1:57" ht="25.5" x14ac:dyDescent="0.2">
      <c r="A1526" s="186">
        <v>537</v>
      </c>
      <c r="B1526" s="73" t="s">
        <v>34</v>
      </c>
      <c r="C1526" s="73" t="s">
        <v>48</v>
      </c>
      <c r="D1526" s="74" t="s">
        <v>32</v>
      </c>
      <c r="E1526" s="74" t="s">
        <v>11</v>
      </c>
      <c r="F1526" s="75">
        <v>1</v>
      </c>
      <c r="G1526" s="74" t="s">
        <v>1154</v>
      </c>
      <c r="H1526" s="76" t="s">
        <v>1154</v>
      </c>
      <c r="I1526" s="74" t="s">
        <v>3400</v>
      </c>
      <c r="J1526" s="24" t="s">
        <v>3132</v>
      </c>
      <c r="K1526" s="186">
        <v>1</v>
      </c>
      <c r="L1526" s="77">
        <v>3.94</v>
      </c>
      <c r="M1526" s="77">
        <v>3.94</v>
      </c>
      <c r="N1526" s="157">
        <v>3.78</v>
      </c>
      <c r="O1526" s="220">
        <v>3.78</v>
      </c>
      <c r="P1526" s="371">
        <f>SUM(R1526,T1526,V1526,X1526,Z1526,AB1526,AD1526,AF1526,AH1526,AJ1526,AL1526,AN1526,AP1526,AR1526,AT1526,AV1526,AX1526,AZ1526,BB1526,BD1526)</f>
        <v>0</v>
      </c>
      <c r="Q1526" s="372">
        <f>SUM(P1526*O1526)</f>
        <v>0</v>
      </c>
      <c r="R1526" s="43"/>
      <c r="S1526" s="318">
        <f>SUM(R1526*O1526)</f>
        <v>0</v>
      </c>
      <c r="T1526" s="44"/>
      <c r="U1526" s="317">
        <f>SUM(T1526*O1526)</f>
        <v>0</v>
      </c>
      <c r="V1526" s="43"/>
      <c r="W1526" s="318">
        <f>SUM(V1526*O1526)</f>
        <v>0</v>
      </c>
      <c r="X1526" s="44"/>
      <c r="Y1526" s="317">
        <f>SUM(X1526*O1526)</f>
        <v>0</v>
      </c>
      <c r="Z1526" s="43"/>
      <c r="AA1526" s="318">
        <f>SUM(Z1526*O1526)</f>
        <v>0</v>
      </c>
      <c r="AB1526" s="44"/>
      <c r="AC1526" s="317">
        <f>SUM(AB1526*O1526)</f>
        <v>0</v>
      </c>
      <c r="AD1526" s="43"/>
      <c r="AE1526" s="318">
        <f>SUM(AD1526*O1526)</f>
        <v>0</v>
      </c>
      <c r="AF1526" s="44"/>
      <c r="AG1526" s="317">
        <f>SUM(AF1526*O1526)</f>
        <v>0</v>
      </c>
      <c r="AH1526" s="43"/>
      <c r="AI1526" s="318">
        <f>SUM(AH1526*O1526)</f>
        <v>0</v>
      </c>
      <c r="AJ1526" s="44"/>
      <c r="AK1526" s="317">
        <f>SUM(AJ1526*O1526)</f>
        <v>0</v>
      </c>
      <c r="AL1526" s="43"/>
      <c r="AM1526" s="318">
        <f>SUM(AL1526*O1526)</f>
        <v>0</v>
      </c>
      <c r="AN1526" s="44"/>
      <c r="AO1526" s="317">
        <f>SUM(AN1526*O1526)</f>
        <v>0</v>
      </c>
      <c r="AP1526" s="43"/>
      <c r="AQ1526" s="318">
        <f>SUM(AP1526*O1526)</f>
        <v>0</v>
      </c>
      <c r="AR1526" s="44"/>
      <c r="AS1526" s="317">
        <f>SUM(AR1526*O1526)</f>
        <v>0</v>
      </c>
      <c r="AT1526" s="43"/>
      <c r="AU1526" s="318">
        <f>SUM(AT1526*O1526)</f>
        <v>0</v>
      </c>
      <c r="AV1526" s="44"/>
      <c r="AW1526" s="317">
        <f>SUM(AV1526*O1526)</f>
        <v>0</v>
      </c>
      <c r="AX1526" s="43"/>
      <c r="AY1526" s="318">
        <f>SUM(AX1526*O1526)</f>
        <v>0</v>
      </c>
      <c r="AZ1526" s="44"/>
      <c r="BA1526" s="317">
        <f>SUM(AZ1526*O1526)</f>
        <v>0</v>
      </c>
      <c r="BB1526" s="43"/>
      <c r="BC1526" s="318">
        <f>SUM(BB1526*O1526)</f>
        <v>0</v>
      </c>
      <c r="BD1526" s="44"/>
      <c r="BE1526" s="317">
        <f>SUM(BD1526*O1526)</f>
        <v>0</v>
      </c>
    </row>
    <row r="1527" spans="1:57" ht="25.5" x14ac:dyDescent="0.2">
      <c r="A1527" s="187">
        <v>537</v>
      </c>
      <c r="B1527" s="25" t="s">
        <v>34</v>
      </c>
      <c r="C1527" s="25" t="s">
        <v>48</v>
      </c>
      <c r="D1527" s="29" t="s">
        <v>32</v>
      </c>
      <c r="E1527" s="28" t="s">
        <v>735</v>
      </c>
      <c r="F1527" s="188">
        <v>1</v>
      </c>
      <c r="G1527" s="28">
        <v>810</v>
      </c>
      <c r="H1527" s="89">
        <v>12019</v>
      </c>
      <c r="I1527" s="29" t="s">
        <v>3404</v>
      </c>
      <c r="J1527" s="79" t="s">
        <v>2338</v>
      </c>
      <c r="K1527" s="187">
        <v>2</v>
      </c>
      <c r="L1527" s="146">
        <v>3.8</v>
      </c>
      <c r="M1527" s="80">
        <v>3.8</v>
      </c>
      <c r="N1527" s="80">
        <v>3.8</v>
      </c>
      <c r="O1527" s="223">
        <v>3.8</v>
      </c>
      <c r="P1527" s="371">
        <f>SUM(R1527,T1527,V1527,X1527,Z1527,AB1527,AD1527,AF1527,AH1527,AJ1527,AL1527,AN1527,AP1527,AR1527,AT1527,AV1527,AX1527,AZ1527,BB1527,BD1527)</f>
        <v>0</v>
      </c>
      <c r="Q1527" s="372">
        <f>SUM(P1527*O1527)</f>
        <v>0</v>
      </c>
      <c r="R1527" s="43"/>
      <c r="S1527" s="318">
        <f>SUM(R1527*O1527)</f>
        <v>0</v>
      </c>
      <c r="T1527" s="44"/>
      <c r="U1527" s="317">
        <f>SUM(T1527*O1527)</f>
        <v>0</v>
      </c>
      <c r="V1527" s="43"/>
      <c r="W1527" s="318">
        <f>SUM(V1527*O1527)</f>
        <v>0</v>
      </c>
      <c r="X1527" s="44"/>
      <c r="Y1527" s="317">
        <f>SUM(X1527*O1527)</f>
        <v>0</v>
      </c>
      <c r="Z1527" s="43"/>
      <c r="AA1527" s="318">
        <f>SUM(Z1527*O1527)</f>
        <v>0</v>
      </c>
      <c r="AB1527" s="44"/>
      <c r="AC1527" s="317">
        <f>SUM(AB1527*O1527)</f>
        <v>0</v>
      </c>
      <c r="AD1527" s="43"/>
      <c r="AE1527" s="318">
        <f>SUM(AD1527*O1527)</f>
        <v>0</v>
      </c>
      <c r="AF1527" s="44"/>
      <c r="AG1527" s="317">
        <f>SUM(AF1527*O1527)</f>
        <v>0</v>
      </c>
      <c r="AH1527" s="43"/>
      <c r="AI1527" s="318">
        <f>SUM(AH1527*O1527)</f>
        <v>0</v>
      </c>
      <c r="AJ1527" s="44"/>
      <c r="AK1527" s="317">
        <f>SUM(AJ1527*O1527)</f>
        <v>0</v>
      </c>
      <c r="AL1527" s="43"/>
      <c r="AM1527" s="318">
        <f>SUM(AL1527*O1527)</f>
        <v>0</v>
      </c>
      <c r="AN1527" s="44"/>
      <c r="AO1527" s="317">
        <f>SUM(AN1527*O1527)</f>
        <v>0</v>
      </c>
      <c r="AP1527" s="43"/>
      <c r="AQ1527" s="318">
        <f>SUM(AP1527*O1527)</f>
        <v>0</v>
      </c>
      <c r="AR1527" s="44"/>
      <c r="AS1527" s="317">
        <f>SUM(AR1527*O1527)</f>
        <v>0</v>
      </c>
      <c r="AT1527" s="43"/>
      <c r="AU1527" s="318">
        <f>SUM(AT1527*O1527)</f>
        <v>0</v>
      </c>
      <c r="AV1527" s="44"/>
      <c r="AW1527" s="317">
        <f>SUM(AV1527*O1527)</f>
        <v>0</v>
      </c>
      <c r="AX1527" s="43"/>
      <c r="AY1527" s="318">
        <f>SUM(AX1527*O1527)</f>
        <v>0</v>
      </c>
      <c r="AZ1527" s="44"/>
      <c r="BA1527" s="317">
        <f>SUM(AZ1527*O1527)</f>
        <v>0</v>
      </c>
      <c r="BB1527" s="43"/>
      <c r="BC1527" s="318">
        <f>SUM(BB1527*O1527)</f>
        <v>0</v>
      </c>
      <c r="BD1527" s="44"/>
      <c r="BE1527" s="317">
        <f>SUM(BD1527*O1527)</f>
        <v>0</v>
      </c>
    </row>
    <row r="1528" spans="1:57" ht="25.5" x14ac:dyDescent="0.2">
      <c r="A1528" s="263">
        <v>537</v>
      </c>
      <c r="B1528" s="264" t="s">
        <v>34</v>
      </c>
      <c r="C1528" s="260" t="s">
        <v>48</v>
      </c>
      <c r="D1528" s="315" t="s">
        <v>4677</v>
      </c>
      <c r="E1528" s="266" t="s">
        <v>2340</v>
      </c>
      <c r="F1528" s="265">
        <v>2</v>
      </c>
      <c r="G1528" s="266" t="s">
        <v>4650</v>
      </c>
      <c r="H1528" s="320" t="s">
        <v>4447</v>
      </c>
      <c r="I1528" s="266" t="s">
        <v>3747</v>
      </c>
      <c r="J1528" s="316" t="s">
        <v>4733</v>
      </c>
      <c r="K1528" s="263"/>
      <c r="L1528" s="267"/>
      <c r="M1528" s="267"/>
      <c r="N1528" s="267"/>
      <c r="O1528" s="360">
        <v>6.75</v>
      </c>
      <c r="P1528" s="371">
        <f>SUM(R1528,T1528,V1528,X1528,Z1528,AB1528,AD1528,AF1528,AH1528,AJ1528,AL1528,AN1528,AP1528,AR1528,AT1528,AV1528,AX1528,AZ1528,BB1528,BD1528)</f>
        <v>0</v>
      </c>
      <c r="Q1528" s="372">
        <f>SUM(P1528*O1528)</f>
        <v>0</v>
      </c>
      <c r="R1528" s="43"/>
      <c r="S1528" s="318">
        <f>SUM(R1528*O1528)</f>
        <v>0</v>
      </c>
      <c r="T1528" s="44"/>
      <c r="U1528" s="317">
        <f>SUM(T1528*O1528)</f>
        <v>0</v>
      </c>
      <c r="V1528" s="43"/>
      <c r="W1528" s="318">
        <f>SUM(V1528*O1528)</f>
        <v>0</v>
      </c>
      <c r="X1528" s="44"/>
      <c r="Y1528" s="317">
        <f>SUM(X1528*O1528)</f>
        <v>0</v>
      </c>
      <c r="Z1528" s="43"/>
      <c r="AA1528" s="318">
        <f>SUM(Z1528*O1528)</f>
        <v>0</v>
      </c>
      <c r="AB1528" s="44"/>
      <c r="AC1528" s="317">
        <f>SUM(AB1528*O1528)</f>
        <v>0</v>
      </c>
      <c r="AD1528" s="43"/>
      <c r="AE1528" s="318">
        <f>SUM(AD1528*O1528)</f>
        <v>0</v>
      </c>
      <c r="AF1528" s="44"/>
      <c r="AG1528" s="317">
        <f>SUM(AF1528*O1528)</f>
        <v>0</v>
      </c>
      <c r="AH1528" s="43"/>
      <c r="AI1528" s="318">
        <f>SUM(AH1528*O1528)</f>
        <v>0</v>
      </c>
      <c r="AJ1528" s="44"/>
      <c r="AK1528" s="317">
        <f>SUM(AJ1528*O1528)</f>
        <v>0</v>
      </c>
      <c r="AL1528" s="43"/>
      <c r="AM1528" s="318">
        <f>SUM(AL1528*O1528)</f>
        <v>0</v>
      </c>
      <c r="AN1528" s="44"/>
      <c r="AO1528" s="317">
        <f>SUM(AN1528*O1528)</f>
        <v>0</v>
      </c>
      <c r="AP1528" s="43"/>
      <c r="AQ1528" s="318">
        <f>SUM(AP1528*O1528)</f>
        <v>0</v>
      </c>
      <c r="AR1528" s="44"/>
      <c r="AS1528" s="317">
        <f>SUM(AR1528*O1528)</f>
        <v>0</v>
      </c>
      <c r="AT1528" s="43"/>
      <c r="AU1528" s="318">
        <f>SUM(AT1528*O1528)</f>
        <v>0</v>
      </c>
      <c r="AV1528" s="44"/>
      <c r="AW1528" s="317">
        <f>SUM(AV1528*O1528)</f>
        <v>0</v>
      </c>
      <c r="AX1528" s="43"/>
      <c r="AY1528" s="318">
        <f>SUM(AX1528*O1528)</f>
        <v>0</v>
      </c>
      <c r="AZ1528" s="44"/>
      <c r="BA1528" s="317">
        <f>SUM(AZ1528*O1528)</f>
        <v>0</v>
      </c>
      <c r="BB1528" s="43"/>
      <c r="BC1528" s="318">
        <f>SUM(BB1528*O1528)</f>
        <v>0</v>
      </c>
      <c r="BD1528" s="44"/>
      <c r="BE1528" s="317">
        <f>SUM(BD1528*O1528)</f>
        <v>0</v>
      </c>
    </row>
    <row r="1529" spans="1:57" ht="25.5" x14ac:dyDescent="0.2">
      <c r="A1529" s="186">
        <v>538</v>
      </c>
      <c r="B1529" s="73" t="s">
        <v>30</v>
      </c>
      <c r="C1529" s="73" t="s">
        <v>31</v>
      </c>
      <c r="D1529" s="74" t="s">
        <v>901</v>
      </c>
      <c r="E1529" s="74" t="s">
        <v>11</v>
      </c>
      <c r="F1529" s="75">
        <v>1</v>
      </c>
      <c r="G1529" s="74" t="s">
        <v>1072</v>
      </c>
      <c r="H1529" s="76" t="s">
        <v>1072</v>
      </c>
      <c r="I1529" s="74" t="s">
        <v>3400</v>
      </c>
      <c r="J1529" s="24" t="s">
        <v>3132</v>
      </c>
      <c r="K1529" s="186">
        <v>1</v>
      </c>
      <c r="L1529" s="144">
        <v>1.96</v>
      </c>
      <c r="M1529" s="144">
        <v>2.06</v>
      </c>
      <c r="N1529" s="77">
        <v>2.06</v>
      </c>
      <c r="O1529" s="219">
        <v>2.12</v>
      </c>
      <c r="P1529" s="371">
        <f>SUM(R1529,T1529,V1529,X1529,Z1529,AB1529,AD1529,AF1529,AH1529,AJ1529,AL1529,AN1529,AP1529,AR1529,AT1529,AV1529,AX1529,AZ1529,BB1529,BD1529)</f>
        <v>0</v>
      </c>
      <c r="Q1529" s="372">
        <f>SUM(P1529*O1529)</f>
        <v>0</v>
      </c>
      <c r="R1529" s="43"/>
      <c r="S1529" s="318">
        <f>SUM(R1529*O1529)</f>
        <v>0</v>
      </c>
      <c r="T1529" s="44"/>
      <c r="U1529" s="317">
        <f>SUM(T1529*O1529)</f>
        <v>0</v>
      </c>
      <c r="V1529" s="43"/>
      <c r="W1529" s="318">
        <f>SUM(V1529*O1529)</f>
        <v>0</v>
      </c>
      <c r="X1529" s="44"/>
      <c r="Y1529" s="317">
        <f>SUM(X1529*O1529)</f>
        <v>0</v>
      </c>
      <c r="Z1529" s="43"/>
      <c r="AA1529" s="318">
        <f>SUM(Z1529*O1529)</f>
        <v>0</v>
      </c>
      <c r="AB1529" s="44"/>
      <c r="AC1529" s="317">
        <f>SUM(AB1529*O1529)</f>
        <v>0</v>
      </c>
      <c r="AD1529" s="43"/>
      <c r="AE1529" s="318">
        <f>SUM(AD1529*O1529)</f>
        <v>0</v>
      </c>
      <c r="AF1529" s="44"/>
      <c r="AG1529" s="317">
        <f>SUM(AF1529*O1529)</f>
        <v>0</v>
      </c>
      <c r="AH1529" s="43"/>
      <c r="AI1529" s="318">
        <f>SUM(AH1529*O1529)</f>
        <v>0</v>
      </c>
      <c r="AJ1529" s="44"/>
      <c r="AK1529" s="317">
        <f>SUM(AJ1529*O1529)</f>
        <v>0</v>
      </c>
      <c r="AL1529" s="43"/>
      <c r="AM1529" s="318">
        <f>SUM(AL1529*O1529)</f>
        <v>0</v>
      </c>
      <c r="AN1529" s="44"/>
      <c r="AO1529" s="317">
        <f>SUM(AN1529*O1529)</f>
        <v>0</v>
      </c>
      <c r="AP1529" s="43"/>
      <c r="AQ1529" s="318">
        <f>SUM(AP1529*O1529)</f>
        <v>0</v>
      </c>
      <c r="AR1529" s="44"/>
      <c r="AS1529" s="317">
        <f>SUM(AR1529*O1529)</f>
        <v>0</v>
      </c>
      <c r="AT1529" s="43"/>
      <c r="AU1529" s="318">
        <f>SUM(AT1529*O1529)</f>
        <v>0</v>
      </c>
      <c r="AV1529" s="44"/>
      <c r="AW1529" s="317">
        <f>SUM(AV1529*O1529)</f>
        <v>0</v>
      </c>
      <c r="AX1529" s="43"/>
      <c r="AY1529" s="318">
        <f>SUM(AX1529*O1529)</f>
        <v>0</v>
      </c>
      <c r="AZ1529" s="44"/>
      <c r="BA1529" s="317">
        <f>SUM(AZ1529*O1529)</f>
        <v>0</v>
      </c>
      <c r="BB1529" s="43"/>
      <c r="BC1529" s="318">
        <f>SUM(BB1529*O1529)</f>
        <v>0</v>
      </c>
      <c r="BD1529" s="44"/>
      <c r="BE1529" s="317">
        <f>SUM(BD1529*O1529)</f>
        <v>0</v>
      </c>
    </row>
    <row r="1530" spans="1:57" ht="25.5" x14ac:dyDescent="0.2">
      <c r="A1530" s="187">
        <v>538</v>
      </c>
      <c r="B1530" s="25" t="s">
        <v>30</v>
      </c>
      <c r="C1530" s="25" t="s">
        <v>31</v>
      </c>
      <c r="D1530" s="29" t="s">
        <v>2025</v>
      </c>
      <c r="E1530" s="28" t="s">
        <v>11</v>
      </c>
      <c r="F1530" s="188">
        <v>1</v>
      </c>
      <c r="G1530" s="28" t="s">
        <v>2291</v>
      </c>
      <c r="H1530" s="89">
        <v>12233</v>
      </c>
      <c r="I1530" s="29" t="s">
        <v>3404</v>
      </c>
      <c r="J1530" s="79" t="s">
        <v>2338</v>
      </c>
      <c r="K1530" s="187">
        <v>2</v>
      </c>
      <c r="L1530" s="146">
        <v>2.72</v>
      </c>
      <c r="M1530" s="80">
        <v>2.72</v>
      </c>
      <c r="N1530" s="80">
        <v>2.72</v>
      </c>
      <c r="O1530" s="223">
        <v>2.72</v>
      </c>
      <c r="P1530" s="371">
        <f>SUM(R1530,T1530,V1530,X1530,Z1530,AB1530,AD1530,AF1530,AH1530,AJ1530,AL1530,AN1530,AP1530,AR1530,AT1530,AV1530,AX1530,AZ1530,BB1530,BD1530)</f>
        <v>0</v>
      </c>
      <c r="Q1530" s="372">
        <f>SUM(P1530*O1530)</f>
        <v>0</v>
      </c>
      <c r="R1530" s="43"/>
      <c r="S1530" s="318">
        <f>SUM(R1530*O1530)</f>
        <v>0</v>
      </c>
      <c r="T1530" s="44"/>
      <c r="U1530" s="317">
        <f>SUM(T1530*O1530)</f>
        <v>0</v>
      </c>
      <c r="V1530" s="43"/>
      <c r="W1530" s="318">
        <f>SUM(V1530*O1530)</f>
        <v>0</v>
      </c>
      <c r="X1530" s="44"/>
      <c r="Y1530" s="317">
        <f>SUM(X1530*O1530)</f>
        <v>0</v>
      </c>
      <c r="Z1530" s="43"/>
      <c r="AA1530" s="318">
        <f>SUM(Z1530*O1530)</f>
        <v>0</v>
      </c>
      <c r="AB1530" s="44"/>
      <c r="AC1530" s="317">
        <f>SUM(AB1530*O1530)</f>
        <v>0</v>
      </c>
      <c r="AD1530" s="43"/>
      <c r="AE1530" s="318">
        <f>SUM(AD1530*O1530)</f>
        <v>0</v>
      </c>
      <c r="AF1530" s="44"/>
      <c r="AG1530" s="317">
        <f>SUM(AF1530*O1530)</f>
        <v>0</v>
      </c>
      <c r="AH1530" s="43"/>
      <c r="AI1530" s="318">
        <f>SUM(AH1530*O1530)</f>
        <v>0</v>
      </c>
      <c r="AJ1530" s="44"/>
      <c r="AK1530" s="317">
        <f>SUM(AJ1530*O1530)</f>
        <v>0</v>
      </c>
      <c r="AL1530" s="43"/>
      <c r="AM1530" s="318">
        <f>SUM(AL1530*O1530)</f>
        <v>0</v>
      </c>
      <c r="AN1530" s="44"/>
      <c r="AO1530" s="317">
        <f>SUM(AN1530*O1530)</f>
        <v>0</v>
      </c>
      <c r="AP1530" s="43"/>
      <c r="AQ1530" s="318">
        <f>SUM(AP1530*O1530)</f>
        <v>0</v>
      </c>
      <c r="AR1530" s="44"/>
      <c r="AS1530" s="317">
        <f>SUM(AR1530*O1530)</f>
        <v>0</v>
      </c>
      <c r="AT1530" s="43"/>
      <c r="AU1530" s="318">
        <f>SUM(AT1530*O1530)</f>
        <v>0</v>
      </c>
      <c r="AV1530" s="44"/>
      <c r="AW1530" s="317">
        <f>SUM(AV1530*O1530)</f>
        <v>0</v>
      </c>
      <c r="AX1530" s="43"/>
      <c r="AY1530" s="318">
        <f>SUM(AX1530*O1530)</f>
        <v>0</v>
      </c>
      <c r="AZ1530" s="44"/>
      <c r="BA1530" s="317">
        <f>SUM(AZ1530*O1530)</f>
        <v>0</v>
      </c>
      <c r="BB1530" s="43"/>
      <c r="BC1530" s="318">
        <f>SUM(BB1530*O1530)</f>
        <v>0</v>
      </c>
      <c r="BD1530" s="44"/>
      <c r="BE1530" s="317">
        <f>SUM(BD1530*O1530)</f>
        <v>0</v>
      </c>
    </row>
    <row r="1531" spans="1:57" ht="25.5" x14ac:dyDescent="0.2">
      <c r="A1531" s="81">
        <v>538</v>
      </c>
      <c r="B1531" s="82" t="s">
        <v>30</v>
      </c>
      <c r="C1531" s="82" t="s">
        <v>31</v>
      </c>
      <c r="D1531" s="83" t="s">
        <v>3343</v>
      </c>
      <c r="E1531" s="84" t="s">
        <v>2350</v>
      </c>
      <c r="F1531" s="85">
        <v>1</v>
      </c>
      <c r="G1531" s="84">
        <v>7100094204</v>
      </c>
      <c r="H1531" s="22">
        <v>9725477</v>
      </c>
      <c r="I1531" s="34">
        <v>57681</v>
      </c>
      <c r="J1531" s="86" t="s">
        <v>1074</v>
      </c>
      <c r="K1531" s="81">
        <v>3</v>
      </c>
      <c r="L1531" s="87">
        <v>4.12</v>
      </c>
      <c r="M1531" s="155">
        <v>4.46</v>
      </c>
      <c r="N1531" s="87">
        <v>4.46</v>
      </c>
      <c r="O1531" s="362">
        <v>4.32</v>
      </c>
      <c r="P1531" s="371">
        <f>SUM(R1531,T1531,V1531,X1531,Z1531,AB1531,AD1531,AF1531,AH1531,AJ1531,AL1531,AN1531,AP1531,AR1531,AT1531,AV1531,AX1531,AZ1531,BB1531,BD1531)</f>
        <v>0</v>
      </c>
      <c r="Q1531" s="372">
        <f>SUM(P1531*O1531)</f>
        <v>0</v>
      </c>
      <c r="R1531" s="43"/>
      <c r="S1531" s="318">
        <f>SUM(R1531*O1531)</f>
        <v>0</v>
      </c>
      <c r="T1531" s="44"/>
      <c r="U1531" s="317">
        <f>SUM(T1531*O1531)</f>
        <v>0</v>
      </c>
      <c r="V1531" s="43"/>
      <c r="W1531" s="318">
        <f>SUM(V1531*O1531)</f>
        <v>0</v>
      </c>
      <c r="X1531" s="44"/>
      <c r="Y1531" s="317">
        <f>SUM(X1531*O1531)</f>
        <v>0</v>
      </c>
      <c r="Z1531" s="43"/>
      <c r="AA1531" s="318">
        <f>SUM(Z1531*O1531)</f>
        <v>0</v>
      </c>
      <c r="AB1531" s="44"/>
      <c r="AC1531" s="317">
        <f>SUM(AB1531*O1531)</f>
        <v>0</v>
      </c>
      <c r="AD1531" s="43"/>
      <c r="AE1531" s="318">
        <f>SUM(AD1531*O1531)</f>
        <v>0</v>
      </c>
      <c r="AF1531" s="44"/>
      <c r="AG1531" s="317">
        <f>SUM(AF1531*O1531)</f>
        <v>0</v>
      </c>
      <c r="AH1531" s="43"/>
      <c r="AI1531" s="318">
        <f>SUM(AH1531*O1531)</f>
        <v>0</v>
      </c>
      <c r="AJ1531" s="44"/>
      <c r="AK1531" s="317">
        <f>SUM(AJ1531*O1531)</f>
        <v>0</v>
      </c>
      <c r="AL1531" s="43"/>
      <c r="AM1531" s="318">
        <f>SUM(AL1531*O1531)</f>
        <v>0</v>
      </c>
      <c r="AN1531" s="44"/>
      <c r="AO1531" s="317">
        <f>SUM(AN1531*O1531)</f>
        <v>0</v>
      </c>
      <c r="AP1531" s="43"/>
      <c r="AQ1531" s="318">
        <f>SUM(AP1531*O1531)</f>
        <v>0</v>
      </c>
      <c r="AR1531" s="44"/>
      <c r="AS1531" s="317">
        <f>SUM(AR1531*O1531)</f>
        <v>0</v>
      </c>
      <c r="AT1531" s="43"/>
      <c r="AU1531" s="318">
        <f>SUM(AT1531*O1531)</f>
        <v>0</v>
      </c>
      <c r="AV1531" s="44"/>
      <c r="AW1531" s="317">
        <f>SUM(AV1531*O1531)</f>
        <v>0</v>
      </c>
      <c r="AX1531" s="43"/>
      <c r="AY1531" s="318">
        <f>SUM(AX1531*O1531)</f>
        <v>0</v>
      </c>
      <c r="AZ1531" s="44"/>
      <c r="BA1531" s="317">
        <f>SUM(AZ1531*O1531)</f>
        <v>0</v>
      </c>
      <c r="BB1531" s="43"/>
      <c r="BC1531" s="318">
        <f>SUM(BB1531*O1531)</f>
        <v>0</v>
      </c>
      <c r="BD1531" s="44"/>
      <c r="BE1531" s="317">
        <f>SUM(BD1531*O1531)</f>
        <v>0</v>
      </c>
    </row>
    <row r="1532" spans="1:57" ht="25.5" x14ac:dyDescent="0.2">
      <c r="A1532" s="263">
        <v>538</v>
      </c>
      <c r="B1532" s="264" t="s">
        <v>30</v>
      </c>
      <c r="C1532" s="260" t="s">
        <v>31</v>
      </c>
      <c r="D1532" s="315" t="s">
        <v>4052</v>
      </c>
      <c r="E1532" s="266" t="s">
        <v>11</v>
      </c>
      <c r="F1532" s="265">
        <v>1</v>
      </c>
      <c r="G1532" s="266"/>
      <c r="H1532" s="320" t="s">
        <v>4448</v>
      </c>
      <c r="I1532" s="266" t="s">
        <v>3747</v>
      </c>
      <c r="J1532" s="316" t="s">
        <v>4733</v>
      </c>
      <c r="K1532" s="263"/>
      <c r="L1532" s="267"/>
      <c r="M1532" s="267"/>
      <c r="N1532" s="267"/>
      <c r="O1532" s="360">
        <v>5.6499999999999995</v>
      </c>
      <c r="P1532" s="371">
        <f>SUM(R1532,T1532,V1532,X1532,Z1532,AB1532,AD1532,AF1532,AH1532,AJ1532,AL1532,AN1532,AP1532,AR1532,AT1532,AV1532,AX1532,AZ1532,BB1532,BD1532)</f>
        <v>0</v>
      </c>
      <c r="Q1532" s="372">
        <f>SUM(P1532*O1532)</f>
        <v>0</v>
      </c>
      <c r="R1532" s="43"/>
      <c r="S1532" s="318">
        <f>SUM(R1532*O1532)</f>
        <v>0</v>
      </c>
      <c r="T1532" s="44"/>
      <c r="U1532" s="317">
        <f>SUM(T1532*O1532)</f>
        <v>0</v>
      </c>
      <c r="V1532" s="43"/>
      <c r="W1532" s="318">
        <f>SUM(V1532*O1532)</f>
        <v>0</v>
      </c>
      <c r="X1532" s="44"/>
      <c r="Y1532" s="317">
        <f>SUM(X1532*O1532)</f>
        <v>0</v>
      </c>
      <c r="Z1532" s="43"/>
      <c r="AA1532" s="318">
        <f>SUM(Z1532*O1532)</f>
        <v>0</v>
      </c>
      <c r="AB1532" s="44"/>
      <c r="AC1532" s="317">
        <f>SUM(AB1532*O1532)</f>
        <v>0</v>
      </c>
      <c r="AD1532" s="43"/>
      <c r="AE1532" s="318">
        <f>SUM(AD1532*O1532)</f>
        <v>0</v>
      </c>
      <c r="AF1532" s="44"/>
      <c r="AG1532" s="317">
        <f>SUM(AF1532*O1532)</f>
        <v>0</v>
      </c>
      <c r="AH1532" s="43"/>
      <c r="AI1532" s="318">
        <f>SUM(AH1532*O1532)</f>
        <v>0</v>
      </c>
      <c r="AJ1532" s="44"/>
      <c r="AK1532" s="317">
        <f>SUM(AJ1532*O1532)</f>
        <v>0</v>
      </c>
      <c r="AL1532" s="43"/>
      <c r="AM1532" s="318">
        <f>SUM(AL1532*O1532)</f>
        <v>0</v>
      </c>
      <c r="AN1532" s="44"/>
      <c r="AO1532" s="317">
        <f>SUM(AN1532*O1532)</f>
        <v>0</v>
      </c>
      <c r="AP1532" s="43"/>
      <c r="AQ1532" s="318">
        <f>SUM(AP1532*O1532)</f>
        <v>0</v>
      </c>
      <c r="AR1532" s="44"/>
      <c r="AS1532" s="317">
        <f>SUM(AR1532*O1532)</f>
        <v>0</v>
      </c>
      <c r="AT1532" s="43"/>
      <c r="AU1532" s="318">
        <f>SUM(AT1532*O1532)</f>
        <v>0</v>
      </c>
      <c r="AV1532" s="44"/>
      <c r="AW1532" s="317">
        <f>SUM(AV1532*O1532)</f>
        <v>0</v>
      </c>
      <c r="AX1532" s="43"/>
      <c r="AY1532" s="318">
        <f>SUM(AX1532*O1532)</f>
        <v>0</v>
      </c>
      <c r="AZ1532" s="44"/>
      <c r="BA1532" s="317">
        <f>SUM(AZ1532*O1532)</f>
        <v>0</v>
      </c>
      <c r="BB1532" s="43"/>
      <c r="BC1532" s="318">
        <f>SUM(BB1532*O1532)</f>
        <v>0</v>
      </c>
      <c r="BD1532" s="44"/>
      <c r="BE1532" s="317">
        <f>SUM(BD1532*O1532)</f>
        <v>0</v>
      </c>
    </row>
    <row r="1533" spans="1:57" ht="25.5" x14ac:dyDescent="0.2">
      <c r="A1533" s="186">
        <v>539</v>
      </c>
      <c r="B1533" s="73" t="s">
        <v>29</v>
      </c>
      <c r="C1533" s="73" t="s">
        <v>1830</v>
      </c>
      <c r="D1533" s="74" t="s">
        <v>1089</v>
      </c>
      <c r="E1533" s="74" t="s">
        <v>919</v>
      </c>
      <c r="F1533" s="75">
        <v>100</v>
      </c>
      <c r="G1533" s="74" t="s">
        <v>3127</v>
      </c>
      <c r="H1533" s="76" t="s">
        <v>3127</v>
      </c>
      <c r="I1533" s="74" t="s">
        <v>3400</v>
      </c>
      <c r="J1533" s="24" t="s">
        <v>3132</v>
      </c>
      <c r="K1533" s="186">
        <v>1</v>
      </c>
      <c r="L1533" s="144">
        <v>1.04</v>
      </c>
      <c r="M1533" s="145">
        <v>0.6</v>
      </c>
      <c r="N1533" s="144">
        <v>0.63</v>
      </c>
      <c r="O1533" s="219">
        <v>0.66</v>
      </c>
      <c r="P1533" s="371">
        <f>SUM(R1533,T1533,V1533,X1533,Z1533,AB1533,AD1533,AF1533,AH1533,AJ1533,AL1533,AN1533,AP1533,AR1533,AT1533,AV1533,AX1533,AZ1533,BB1533,BD1533)</f>
        <v>0</v>
      </c>
      <c r="Q1533" s="372">
        <f>SUM(P1533*O1533)</f>
        <v>0</v>
      </c>
      <c r="R1533" s="43"/>
      <c r="S1533" s="318">
        <f>SUM(R1533*O1533)</f>
        <v>0</v>
      </c>
      <c r="T1533" s="44"/>
      <c r="U1533" s="317">
        <f>SUM(T1533*O1533)</f>
        <v>0</v>
      </c>
      <c r="V1533" s="43"/>
      <c r="W1533" s="318">
        <f>SUM(V1533*O1533)</f>
        <v>0</v>
      </c>
      <c r="X1533" s="44"/>
      <c r="Y1533" s="317">
        <f>SUM(X1533*O1533)</f>
        <v>0</v>
      </c>
      <c r="Z1533" s="43"/>
      <c r="AA1533" s="318">
        <f>SUM(Z1533*O1533)</f>
        <v>0</v>
      </c>
      <c r="AB1533" s="44"/>
      <c r="AC1533" s="317">
        <f>SUM(AB1533*O1533)</f>
        <v>0</v>
      </c>
      <c r="AD1533" s="43"/>
      <c r="AE1533" s="318">
        <f>SUM(AD1533*O1533)</f>
        <v>0</v>
      </c>
      <c r="AF1533" s="44"/>
      <c r="AG1533" s="317">
        <f>SUM(AF1533*O1533)</f>
        <v>0</v>
      </c>
      <c r="AH1533" s="43"/>
      <c r="AI1533" s="318">
        <f>SUM(AH1533*O1533)</f>
        <v>0</v>
      </c>
      <c r="AJ1533" s="44"/>
      <c r="AK1533" s="317">
        <f>SUM(AJ1533*O1533)</f>
        <v>0</v>
      </c>
      <c r="AL1533" s="43"/>
      <c r="AM1533" s="318">
        <f>SUM(AL1533*O1533)</f>
        <v>0</v>
      </c>
      <c r="AN1533" s="44"/>
      <c r="AO1533" s="317">
        <f>SUM(AN1533*O1533)</f>
        <v>0</v>
      </c>
      <c r="AP1533" s="43"/>
      <c r="AQ1533" s="318">
        <f>SUM(AP1533*O1533)</f>
        <v>0</v>
      </c>
      <c r="AR1533" s="44"/>
      <c r="AS1533" s="317">
        <f>SUM(AR1533*O1533)</f>
        <v>0</v>
      </c>
      <c r="AT1533" s="43"/>
      <c r="AU1533" s="318">
        <f>SUM(AT1533*O1533)</f>
        <v>0</v>
      </c>
      <c r="AV1533" s="44"/>
      <c r="AW1533" s="317">
        <f>SUM(AV1533*O1533)</f>
        <v>0</v>
      </c>
      <c r="AX1533" s="43"/>
      <c r="AY1533" s="318">
        <f>SUM(AX1533*O1533)</f>
        <v>0</v>
      </c>
      <c r="AZ1533" s="44"/>
      <c r="BA1533" s="317">
        <f>SUM(AZ1533*O1533)</f>
        <v>0</v>
      </c>
      <c r="BB1533" s="43"/>
      <c r="BC1533" s="318">
        <f>SUM(BB1533*O1533)</f>
        <v>0</v>
      </c>
      <c r="BD1533" s="44"/>
      <c r="BE1533" s="317">
        <f>SUM(BD1533*O1533)</f>
        <v>0</v>
      </c>
    </row>
    <row r="1534" spans="1:57" x14ac:dyDescent="0.2">
      <c r="A1534" s="81">
        <v>539</v>
      </c>
      <c r="B1534" s="82" t="s">
        <v>29</v>
      </c>
      <c r="C1534" s="82" t="s">
        <v>1830</v>
      </c>
      <c r="D1534" s="83" t="s">
        <v>3345</v>
      </c>
      <c r="E1534" s="84" t="s">
        <v>2383</v>
      </c>
      <c r="F1534" s="85">
        <v>100</v>
      </c>
      <c r="G1534" s="84" t="s">
        <v>2542</v>
      </c>
      <c r="H1534" s="22">
        <v>9731724</v>
      </c>
      <c r="I1534" s="34">
        <v>57681</v>
      </c>
      <c r="J1534" s="86" t="s">
        <v>1074</v>
      </c>
      <c r="K1534" s="81">
        <v>2</v>
      </c>
      <c r="L1534" s="87">
        <v>1.1599999999999999</v>
      </c>
      <c r="M1534" s="155">
        <v>1.7</v>
      </c>
      <c r="N1534" s="87">
        <v>1.7</v>
      </c>
      <c r="O1534" s="362">
        <v>1.36</v>
      </c>
      <c r="P1534" s="371">
        <f>SUM(R1534,T1534,V1534,X1534,Z1534,AB1534,AD1534,AF1534,AH1534,AJ1534,AL1534,AN1534,AP1534,AR1534,AT1534,AV1534,AX1534,AZ1534,BB1534,BD1534)</f>
        <v>0</v>
      </c>
      <c r="Q1534" s="372">
        <f>SUM(P1534*O1534)</f>
        <v>0</v>
      </c>
      <c r="R1534" s="43"/>
      <c r="S1534" s="318">
        <f>SUM(R1534*O1534)</f>
        <v>0</v>
      </c>
      <c r="T1534" s="44"/>
      <c r="U1534" s="317">
        <f>SUM(T1534*O1534)</f>
        <v>0</v>
      </c>
      <c r="V1534" s="43"/>
      <c r="W1534" s="318">
        <f>SUM(V1534*O1534)</f>
        <v>0</v>
      </c>
      <c r="X1534" s="44"/>
      <c r="Y1534" s="317">
        <f>SUM(X1534*O1534)</f>
        <v>0</v>
      </c>
      <c r="Z1534" s="43"/>
      <c r="AA1534" s="318">
        <f>SUM(Z1534*O1534)</f>
        <v>0</v>
      </c>
      <c r="AB1534" s="44"/>
      <c r="AC1534" s="317">
        <f>SUM(AB1534*O1534)</f>
        <v>0</v>
      </c>
      <c r="AD1534" s="43"/>
      <c r="AE1534" s="318">
        <f>SUM(AD1534*O1534)</f>
        <v>0</v>
      </c>
      <c r="AF1534" s="44"/>
      <c r="AG1534" s="317">
        <f>SUM(AF1534*O1534)</f>
        <v>0</v>
      </c>
      <c r="AH1534" s="43"/>
      <c r="AI1534" s="318">
        <f>SUM(AH1534*O1534)</f>
        <v>0</v>
      </c>
      <c r="AJ1534" s="44"/>
      <c r="AK1534" s="317">
        <f>SUM(AJ1534*O1534)</f>
        <v>0</v>
      </c>
      <c r="AL1534" s="43"/>
      <c r="AM1534" s="318">
        <f>SUM(AL1534*O1534)</f>
        <v>0</v>
      </c>
      <c r="AN1534" s="44"/>
      <c r="AO1534" s="317">
        <f>SUM(AN1534*O1534)</f>
        <v>0</v>
      </c>
      <c r="AP1534" s="43"/>
      <c r="AQ1534" s="318">
        <f>SUM(AP1534*O1534)</f>
        <v>0</v>
      </c>
      <c r="AR1534" s="44"/>
      <c r="AS1534" s="317">
        <f>SUM(AR1534*O1534)</f>
        <v>0</v>
      </c>
      <c r="AT1534" s="43"/>
      <c r="AU1534" s="318">
        <f>SUM(AT1534*O1534)</f>
        <v>0</v>
      </c>
      <c r="AV1534" s="44"/>
      <c r="AW1534" s="317">
        <f>SUM(AV1534*O1534)</f>
        <v>0</v>
      </c>
      <c r="AX1534" s="43"/>
      <c r="AY1534" s="318">
        <f>SUM(AX1534*O1534)</f>
        <v>0</v>
      </c>
      <c r="AZ1534" s="44"/>
      <c r="BA1534" s="317">
        <f>SUM(AZ1534*O1534)</f>
        <v>0</v>
      </c>
      <c r="BB1534" s="43"/>
      <c r="BC1534" s="318">
        <f>SUM(BB1534*O1534)</f>
        <v>0</v>
      </c>
      <c r="BD1534" s="44"/>
      <c r="BE1534" s="317">
        <f>SUM(BD1534*O1534)</f>
        <v>0</v>
      </c>
    </row>
    <row r="1535" spans="1:57" x14ac:dyDescent="0.2">
      <c r="A1535" s="263">
        <v>539</v>
      </c>
      <c r="B1535" s="264" t="s">
        <v>29</v>
      </c>
      <c r="C1535" s="260" t="s">
        <v>1830</v>
      </c>
      <c r="D1535" s="315" t="s">
        <v>4681</v>
      </c>
      <c r="E1535" s="266" t="s">
        <v>11</v>
      </c>
      <c r="F1535" s="265">
        <v>1</v>
      </c>
      <c r="G1535" s="266" t="s">
        <v>4651</v>
      </c>
      <c r="H1535" s="320" t="s">
        <v>4449</v>
      </c>
      <c r="I1535" s="266" t="s">
        <v>3747</v>
      </c>
      <c r="J1535" s="316" t="s">
        <v>4733</v>
      </c>
      <c r="K1535" s="263"/>
      <c r="L1535" s="267"/>
      <c r="M1535" s="267"/>
      <c r="N1535" s="267"/>
      <c r="O1535" s="360">
        <v>1.58</v>
      </c>
      <c r="P1535" s="371">
        <f>SUM(R1535,T1535,V1535,X1535,Z1535,AB1535,AD1535,AF1535,AH1535,AJ1535,AL1535,AN1535,AP1535,AR1535,AT1535,AV1535,AX1535,AZ1535,BB1535,BD1535)</f>
        <v>0</v>
      </c>
      <c r="Q1535" s="372">
        <f>SUM(P1535*O1535)</f>
        <v>0</v>
      </c>
      <c r="R1535" s="43"/>
      <c r="S1535" s="318">
        <f>SUM(R1535*O1535)</f>
        <v>0</v>
      </c>
      <c r="T1535" s="44"/>
      <c r="U1535" s="317">
        <f>SUM(T1535*O1535)</f>
        <v>0</v>
      </c>
      <c r="V1535" s="43"/>
      <c r="W1535" s="318">
        <f>SUM(V1535*O1535)</f>
        <v>0</v>
      </c>
      <c r="X1535" s="44"/>
      <c r="Y1535" s="317">
        <f>SUM(X1535*O1535)</f>
        <v>0</v>
      </c>
      <c r="Z1535" s="43"/>
      <c r="AA1535" s="318">
        <f>SUM(Z1535*O1535)</f>
        <v>0</v>
      </c>
      <c r="AB1535" s="44"/>
      <c r="AC1535" s="317">
        <f>SUM(AB1535*O1535)</f>
        <v>0</v>
      </c>
      <c r="AD1535" s="43"/>
      <c r="AE1535" s="318">
        <f>SUM(AD1535*O1535)</f>
        <v>0</v>
      </c>
      <c r="AF1535" s="44"/>
      <c r="AG1535" s="317">
        <f>SUM(AF1535*O1535)</f>
        <v>0</v>
      </c>
      <c r="AH1535" s="43"/>
      <c r="AI1535" s="318">
        <f>SUM(AH1535*O1535)</f>
        <v>0</v>
      </c>
      <c r="AJ1535" s="44"/>
      <c r="AK1535" s="317">
        <f>SUM(AJ1535*O1535)</f>
        <v>0</v>
      </c>
      <c r="AL1535" s="43"/>
      <c r="AM1535" s="318">
        <f>SUM(AL1535*O1535)</f>
        <v>0</v>
      </c>
      <c r="AN1535" s="44"/>
      <c r="AO1535" s="317">
        <f>SUM(AN1535*O1535)</f>
        <v>0</v>
      </c>
      <c r="AP1535" s="43"/>
      <c r="AQ1535" s="318">
        <f>SUM(AP1535*O1535)</f>
        <v>0</v>
      </c>
      <c r="AR1535" s="44"/>
      <c r="AS1535" s="317">
        <f>SUM(AR1535*O1535)</f>
        <v>0</v>
      </c>
      <c r="AT1535" s="43"/>
      <c r="AU1535" s="318">
        <f>SUM(AT1535*O1535)</f>
        <v>0</v>
      </c>
      <c r="AV1535" s="44"/>
      <c r="AW1535" s="317">
        <f>SUM(AV1535*O1535)</f>
        <v>0</v>
      </c>
      <c r="AX1535" s="43"/>
      <c r="AY1535" s="318">
        <f>SUM(AX1535*O1535)</f>
        <v>0</v>
      </c>
      <c r="AZ1535" s="44"/>
      <c r="BA1535" s="317">
        <f>SUM(AZ1535*O1535)</f>
        <v>0</v>
      </c>
      <c r="BB1535" s="43"/>
      <c r="BC1535" s="318">
        <f>SUM(BB1535*O1535)</f>
        <v>0</v>
      </c>
      <c r="BD1535" s="44"/>
      <c r="BE1535" s="317">
        <f>SUM(BD1535*O1535)</f>
        <v>0</v>
      </c>
    </row>
    <row r="1536" spans="1:57" ht="25.5" x14ac:dyDescent="0.2">
      <c r="A1536" s="186">
        <v>540</v>
      </c>
      <c r="B1536" s="73" t="s">
        <v>27</v>
      </c>
      <c r="C1536" s="73" t="s">
        <v>1831</v>
      </c>
      <c r="D1536" s="74" t="s">
        <v>3128</v>
      </c>
      <c r="E1536" s="74" t="s">
        <v>10</v>
      </c>
      <c r="F1536" s="75">
        <v>100</v>
      </c>
      <c r="G1536" s="74" t="s">
        <v>3129</v>
      </c>
      <c r="H1536" s="76" t="s">
        <v>3129</v>
      </c>
      <c r="I1536" s="74" t="s">
        <v>3400</v>
      </c>
      <c r="J1536" s="24" t="s">
        <v>3132</v>
      </c>
      <c r="K1536" s="186">
        <v>2</v>
      </c>
      <c r="L1536" s="144">
        <v>10.15</v>
      </c>
      <c r="M1536" s="144">
        <v>12.5</v>
      </c>
      <c r="N1536" s="77">
        <v>13.13</v>
      </c>
      <c r="O1536" s="219">
        <v>13.79</v>
      </c>
      <c r="P1536" s="371">
        <f>SUM(R1536,T1536,V1536,X1536,Z1536,AB1536,AD1536,AF1536,AH1536,AJ1536,AL1536,AN1536,AP1536,AR1536,AT1536,AV1536,AX1536,AZ1536,BB1536,BD1536)</f>
        <v>0</v>
      </c>
      <c r="Q1536" s="372">
        <f>SUM(P1536*O1536)</f>
        <v>0</v>
      </c>
      <c r="R1536" s="43"/>
      <c r="S1536" s="318">
        <f>SUM(R1536*O1536)</f>
        <v>0</v>
      </c>
      <c r="T1536" s="44"/>
      <c r="U1536" s="317">
        <f>SUM(T1536*O1536)</f>
        <v>0</v>
      </c>
      <c r="V1536" s="43"/>
      <c r="W1536" s="318">
        <f>SUM(V1536*O1536)</f>
        <v>0</v>
      </c>
      <c r="X1536" s="44"/>
      <c r="Y1536" s="317">
        <f>SUM(X1536*O1536)</f>
        <v>0</v>
      </c>
      <c r="Z1536" s="43"/>
      <c r="AA1536" s="318">
        <f>SUM(Z1536*O1536)</f>
        <v>0</v>
      </c>
      <c r="AB1536" s="44"/>
      <c r="AC1536" s="317">
        <f>SUM(AB1536*O1536)</f>
        <v>0</v>
      </c>
      <c r="AD1536" s="43"/>
      <c r="AE1536" s="318">
        <f>SUM(AD1536*O1536)</f>
        <v>0</v>
      </c>
      <c r="AF1536" s="44"/>
      <c r="AG1536" s="317">
        <f>SUM(AF1536*O1536)</f>
        <v>0</v>
      </c>
      <c r="AH1536" s="43"/>
      <c r="AI1536" s="318">
        <f>SUM(AH1536*O1536)</f>
        <v>0</v>
      </c>
      <c r="AJ1536" s="44"/>
      <c r="AK1536" s="317">
        <f>SUM(AJ1536*O1536)</f>
        <v>0</v>
      </c>
      <c r="AL1536" s="43"/>
      <c r="AM1536" s="318">
        <f>SUM(AL1536*O1536)</f>
        <v>0</v>
      </c>
      <c r="AN1536" s="44"/>
      <c r="AO1536" s="317">
        <f>SUM(AN1536*O1536)</f>
        <v>0</v>
      </c>
      <c r="AP1536" s="43"/>
      <c r="AQ1536" s="318">
        <f>SUM(AP1536*O1536)</f>
        <v>0</v>
      </c>
      <c r="AR1536" s="44"/>
      <c r="AS1536" s="317">
        <f>SUM(AR1536*O1536)</f>
        <v>0</v>
      </c>
      <c r="AT1536" s="43"/>
      <c r="AU1536" s="318">
        <f>SUM(AT1536*O1536)</f>
        <v>0</v>
      </c>
      <c r="AV1536" s="44"/>
      <c r="AW1536" s="317">
        <f>SUM(AV1536*O1536)</f>
        <v>0</v>
      </c>
      <c r="AX1536" s="43"/>
      <c r="AY1536" s="318">
        <f>SUM(AX1536*O1536)</f>
        <v>0</v>
      </c>
      <c r="AZ1536" s="44"/>
      <c r="BA1536" s="317">
        <f>SUM(AZ1536*O1536)</f>
        <v>0</v>
      </c>
      <c r="BB1536" s="43"/>
      <c r="BC1536" s="318">
        <f>SUM(BB1536*O1536)</f>
        <v>0</v>
      </c>
      <c r="BD1536" s="44"/>
      <c r="BE1536" s="317">
        <f>SUM(BD1536*O1536)</f>
        <v>0</v>
      </c>
    </row>
    <row r="1537" spans="1:57" x14ac:dyDescent="0.2">
      <c r="A1537" s="263">
        <v>540</v>
      </c>
      <c r="B1537" s="264" t="s">
        <v>27</v>
      </c>
      <c r="C1537" s="260" t="s">
        <v>1831</v>
      </c>
      <c r="D1537" s="315" t="s">
        <v>4052</v>
      </c>
      <c r="E1537" s="266" t="s">
        <v>2340</v>
      </c>
      <c r="F1537" s="265">
        <v>50</v>
      </c>
      <c r="G1537" s="266"/>
      <c r="H1537" s="320" t="s">
        <v>4450</v>
      </c>
      <c r="I1537" s="266" t="s">
        <v>3747</v>
      </c>
      <c r="J1537" s="316" t="s">
        <v>4733</v>
      </c>
      <c r="K1537" s="263"/>
      <c r="L1537" s="267"/>
      <c r="M1537" s="267"/>
      <c r="N1537" s="267"/>
      <c r="O1537" s="360">
        <v>17.52</v>
      </c>
      <c r="P1537" s="371">
        <f>SUM(R1537,T1537,V1537,X1537,Z1537,AB1537,AD1537,AF1537,AH1537,AJ1537,AL1537,AN1537,AP1537,AR1537,AT1537,AV1537,AX1537,AZ1537,BB1537,BD1537)</f>
        <v>0</v>
      </c>
      <c r="Q1537" s="372">
        <f>SUM(P1537*O1537)</f>
        <v>0</v>
      </c>
      <c r="R1537" s="43"/>
      <c r="S1537" s="318">
        <f>SUM(R1537*O1537)</f>
        <v>0</v>
      </c>
      <c r="T1537" s="44"/>
      <c r="U1537" s="317">
        <f>SUM(T1537*O1537)</f>
        <v>0</v>
      </c>
      <c r="V1537" s="43"/>
      <c r="W1537" s="318">
        <f>SUM(V1537*O1537)</f>
        <v>0</v>
      </c>
      <c r="X1537" s="44"/>
      <c r="Y1537" s="317">
        <f>SUM(X1537*O1537)</f>
        <v>0</v>
      </c>
      <c r="Z1537" s="43"/>
      <c r="AA1537" s="318">
        <f>SUM(Z1537*O1537)</f>
        <v>0</v>
      </c>
      <c r="AB1537" s="44"/>
      <c r="AC1537" s="317">
        <f>SUM(AB1537*O1537)</f>
        <v>0</v>
      </c>
      <c r="AD1537" s="43"/>
      <c r="AE1537" s="318">
        <f>SUM(AD1537*O1537)</f>
        <v>0</v>
      </c>
      <c r="AF1537" s="44"/>
      <c r="AG1537" s="317">
        <f>SUM(AF1537*O1537)</f>
        <v>0</v>
      </c>
      <c r="AH1537" s="43"/>
      <c r="AI1537" s="318">
        <f>SUM(AH1537*O1537)</f>
        <v>0</v>
      </c>
      <c r="AJ1537" s="44"/>
      <c r="AK1537" s="317">
        <f>SUM(AJ1537*O1537)</f>
        <v>0</v>
      </c>
      <c r="AL1537" s="43"/>
      <c r="AM1537" s="318">
        <f>SUM(AL1537*O1537)</f>
        <v>0</v>
      </c>
      <c r="AN1537" s="44"/>
      <c r="AO1537" s="317">
        <f>SUM(AN1537*O1537)</f>
        <v>0</v>
      </c>
      <c r="AP1537" s="43"/>
      <c r="AQ1537" s="318">
        <f>SUM(AP1537*O1537)</f>
        <v>0</v>
      </c>
      <c r="AR1537" s="44"/>
      <c r="AS1537" s="317">
        <f>SUM(AR1537*O1537)</f>
        <v>0</v>
      </c>
      <c r="AT1537" s="43"/>
      <c r="AU1537" s="318">
        <f>SUM(AT1537*O1537)</f>
        <v>0</v>
      </c>
      <c r="AV1537" s="44"/>
      <c r="AW1537" s="317">
        <f>SUM(AV1537*O1537)</f>
        <v>0</v>
      </c>
      <c r="AX1537" s="43"/>
      <c r="AY1537" s="318">
        <f>SUM(AX1537*O1537)</f>
        <v>0</v>
      </c>
      <c r="AZ1537" s="44"/>
      <c r="BA1537" s="317">
        <f>SUM(AZ1537*O1537)</f>
        <v>0</v>
      </c>
      <c r="BB1537" s="43"/>
      <c r="BC1537" s="318">
        <f>SUM(BB1537*O1537)</f>
        <v>0</v>
      </c>
      <c r="BD1537" s="44"/>
      <c r="BE1537" s="317">
        <f>SUM(BD1537*O1537)</f>
        <v>0</v>
      </c>
    </row>
    <row r="1538" spans="1:57" ht="25.5" x14ac:dyDescent="0.2">
      <c r="A1538" s="263">
        <v>541</v>
      </c>
      <c r="B1538" s="264" t="s">
        <v>26</v>
      </c>
      <c r="C1538" s="260" t="s">
        <v>877</v>
      </c>
      <c r="D1538" s="315" t="s">
        <v>2880</v>
      </c>
      <c r="E1538" s="266" t="s">
        <v>12</v>
      </c>
      <c r="F1538" s="265">
        <v>100</v>
      </c>
      <c r="G1538" s="266" t="s">
        <v>4652</v>
      </c>
      <c r="H1538" s="320" t="s">
        <v>4451</v>
      </c>
      <c r="I1538" s="266" t="s">
        <v>3747</v>
      </c>
      <c r="J1538" s="316" t="s">
        <v>4733</v>
      </c>
      <c r="K1538" s="263"/>
      <c r="L1538" s="267"/>
      <c r="M1538" s="267"/>
      <c r="N1538" s="267"/>
      <c r="O1538" s="360">
        <v>1.1399999999999999</v>
      </c>
      <c r="P1538" s="371">
        <f>SUM(R1538,T1538,V1538,X1538,Z1538,AB1538,AD1538,AF1538,AH1538,AJ1538,AL1538,AN1538,AP1538,AR1538,AT1538,AV1538,AX1538,AZ1538,BB1538,BD1538)</f>
        <v>0</v>
      </c>
      <c r="Q1538" s="372">
        <f>SUM(P1538*O1538)</f>
        <v>0</v>
      </c>
      <c r="R1538" s="43"/>
      <c r="S1538" s="318">
        <f>SUM(R1538*O1538)</f>
        <v>0</v>
      </c>
      <c r="T1538" s="44"/>
      <c r="U1538" s="317">
        <f>SUM(T1538*O1538)</f>
        <v>0</v>
      </c>
      <c r="V1538" s="43"/>
      <c r="W1538" s="318">
        <f>SUM(V1538*O1538)</f>
        <v>0</v>
      </c>
      <c r="X1538" s="44"/>
      <c r="Y1538" s="317">
        <f>SUM(X1538*O1538)</f>
        <v>0</v>
      </c>
      <c r="Z1538" s="43"/>
      <c r="AA1538" s="318">
        <f>SUM(Z1538*O1538)</f>
        <v>0</v>
      </c>
      <c r="AB1538" s="44"/>
      <c r="AC1538" s="317">
        <f>SUM(AB1538*O1538)</f>
        <v>0</v>
      </c>
      <c r="AD1538" s="43"/>
      <c r="AE1538" s="318">
        <f>SUM(AD1538*O1538)</f>
        <v>0</v>
      </c>
      <c r="AF1538" s="44"/>
      <c r="AG1538" s="317">
        <f>SUM(AF1538*O1538)</f>
        <v>0</v>
      </c>
      <c r="AH1538" s="43"/>
      <c r="AI1538" s="318">
        <f>SUM(AH1538*O1538)</f>
        <v>0</v>
      </c>
      <c r="AJ1538" s="44"/>
      <c r="AK1538" s="317">
        <f>SUM(AJ1538*O1538)</f>
        <v>0</v>
      </c>
      <c r="AL1538" s="43"/>
      <c r="AM1538" s="318">
        <f>SUM(AL1538*O1538)</f>
        <v>0</v>
      </c>
      <c r="AN1538" s="44"/>
      <c r="AO1538" s="317">
        <f>SUM(AN1538*O1538)</f>
        <v>0</v>
      </c>
      <c r="AP1538" s="43"/>
      <c r="AQ1538" s="318">
        <f>SUM(AP1538*O1538)</f>
        <v>0</v>
      </c>
      <c r="AR1538" s="44"/>
      <c r="AS1538" s="317">
        <f>SUM(AR1538*O1538)</f>
        <v>0</v>
      </c>
      <c r="AT1538" s="43"/>
      <c r="AU1538" s="318">
        <f>SUM(AT1538*O1538)</f>
        <v>0</v>
      </c>
      <c r="AV1538" s="44"/>
      <c r="AW1538" s="317">
        <f>SUM(AV1538*O1538)</f>
        <v>0</v>
      </c>
      <c r="AX1538" s="43"/>
      <c r="AY1538" s="318">
        <f>SUM(AX1538*O1538)</f>
        <v>0</v>
      </c>
      <c r="AZ1538" s="44"/>
      <c r="BA1538" s="317">
        <f>SUM(AZ1538*O1538)</f>
        <v>0</v>
      </c>
      <c r="BB1538" s="43"/>
      <c r="BC1538" s="318">
        <f>SUM(BB1538*O1538)</f>
        <v>0</v>
      </c>
      <c r="BD1538" s="44"/>
      <c r="BE1538" s="317">
        <f>SUM(BD1538*O1538)</f>
        <v>0</v>
      </c>
    </row>
    <row r="1539" spans="1:57" x14ac:dyDescent="0.2">
      <c r="A1539" s="187">
        <v>541</v>
      </c>
      <c r="B1539" s="25" t="s">
        <v>26</v>
      </c>
      <c r="C1539" s="25" t="s">
        <v>877</v>
      </c>
      <c r="D1539" s="29" t="s">
        <v>920</v>
      </c>
      <c r="E1539" s="28" t="s">
        <v>1908</v>
      </c>
      <c r="F1539" s="188">
        <v>100</v>
      </c>
      <c r="G1539" s="28">
        <v>64500</v>
      </c>
      <c r="H1539" s="89">
        <v>42118</v>
      </c>
      <c r="I1539" s="29" t="s">
        <v>3404</v>
      </c>
      <c r="J1539" s="79" t="s">
        <v>2338</v>
      </c>
      <c r="K1539" s="187">
        <v>1</v>
      </c>
      <c r="L1539" s="146">
        <v>1.61</v>
      </c>
      <c r="M1539" s="80">
        <v>1.61</v>
      </c>
      <c r="N1539" s="80">
        <v>1.61</v>
      </c>
      <c r="O1539" s="223">
        <v>1.61</v>
      </c>
      <c r="P1539" s="371">
        <f>SUM(R1539,T1539,V1539,X1539,Z1539,AB1539,AD1539,AF1539,AH1539,AJ1539,AL1539,AN1539,AP1539,AR1539,AT1539,AV1539,AX1539,AZ1539,BB1539,BD1539)</f>
        <v>0</v>
      </c>
      <c r="Q1539" s="372">
        <f>SUM(P1539*O1539)</f>
        <v>0</v>
      </c>
      <c r="R1539" s="43"/>
      <c r="S1539" s="318">
        <f>SUM(R1539*O1539)</f>
        <v>0</v>
      </c>
      <c r="T1539" s="44"/>
      <c r="U1539" s="317">
        <f>SUM(T1539*O1539)</f>
        <v>0</v>
      </c>
      <c r="V1539" s="43"/>
      <c r="W1539" s="318">
        <f>SUM(V1539*O1539)</f>
        <v>0</v>
      </c>
      <c r="X1539" s="44"/>
      <c r="Y1539" s="317">
        <f>SUM(X1539*O1539)</f>
        <v>0</v>
      </c>
      <c r="Z1539" s="43"/>
      <c r="AA1539" s="318">
        <f>SUM(Z1539*O1539)</f>
        <v>0</v>
      </c>
      <c r="AB1539" s="44"/>
      <c r="AC1539" s="317">
        <f>SUM(AB1539*O1539)</f>
        <v>0</v>
      </c>
      <c r="AD1539" s="43"/>
      <c r="AE1539" s="318">
        <f>SUM(AD1539*O1539)</f>
        <v>0</v>
      </c>
      <c r="AF1539" s="44"/>
      <c r="AG1539" s="317">
        <f>SUM(AF1539*O1539)</f>
        <v>0</v>
      </c>
      <c r="AH1539" s="43"/>
      <c r="AI1539" s="318">
        <f>SUM(AH1539*O1539)</f>
        <v>0</v>
      </c>
      <c r="AJ1539" s="44"/>
      <c r="AK1539" s="317">
        <f>SUM(AJ1539*O1539)</f>
        <v>0</v>
      </c>
      <c r="AL1539" s="43"/>
      <c r="AM1539" s="318">
        <f>SUM(AL1539*O1539)</f>
        <v>0</v>
      </c>
      <c r="AN1539" s="44"/>
      <c r="AO1539" s="317">
        <f>SUM(AN1539*O1539)</f>
        <v>0</v>
      </c>
      <c r="AP1539" s="43"/>
      <c r="AQ1539" s="318">
        <f>SUM(AP1539*O1539)</f>
        <v>0</v>
      </c>
      <c r="AR1539" s="44"/>
      <c r="AS1539" s="317">
        <f>SUM(AR1539*O1539)</f>
        <v>0</v>
      </c>
      <c r="AT1539" s="43"/>
      <c r="AU1539" s="318">
        <f>SUM(AT1539*O1539)</f>
        <v>0</v>
      </c>
      <c r="AV1539" s="44"/>
      <c r="AW1539" s="317">
        <f>SUM(AV1539*O1539)</f>
        <v>0</v>
      </c>
      <c r="AX1539" s="43"/>
      <c r="AY1539" s="318">
        <f>SUM(AX1539*O1539)</f>
        <v>0</v>
      </c>
      <c r="AZ1539" s="44"/>
      <c r="BA1539" s="317">
        <f>SUM(AZ1539*O1539)</f>
        <v>0</v>
      </c>
      <c r="BB1539" s="43"/>
      <c r="BC1539" s="318">
        <f>SUM(BB1539*O1539)</f>
        <v>0</v>
      </c>
      <c r="BD1539" s="44"/>
      <c r="BE1539" s="317">
        <f>SUM(BD1539*O1539)</f>
        <v>0</v>
      </c>
    </row>
    <row r="1540" spans="1:57" ht="25.5" x14ac:dyDescent="0.2">
      <c r="A1540" s="81">
        <v>541</v>
      </c>
      <c r="B1540" s="82" t="s">
        <v>26</v>
      </c>
      <c r="C1540" s="82" t="s">
        <v>877</v>
      </c>
      <c r="D1540" s="83" t="s">
        <v>1074</v>
      </c>
      <c r="E1540" s="84" t="s">
        <v>2340</v>
      </c>
      <c r="F1540" s="85">
        <v>100</v>
      </c>
      <c r="G1540" s="84">
        <v>89030</v>
      </c>
      <c r="H1540" s="22">
        <v>9708262</v>
      </c>
      <c r="I1540" s="34">
        <v>57681</v>
      </c>
      <c r="J1540" s="86" t="s">
        <v>1074</v>
      </c>
      <c r="K1540" s="81">
        <v>1</v>
      </c>
      <c r="L1540" s="87">
        <v>2.52</v>
      </c>
      <c r="M1540" s="155">
        <v>2.56</v>
      </c>
      <c r="N1540" s="87">
        <v>2.56</v>
      </c>
      <c r="O1540" s="365">
        <v>2.56</v>
      </c>
      <c r="P1540" s="371">
        <f>SUM(R1540,T1540,V1540,X1540,Z1540,AB1540,AD1540,AF1540,AH1540,AJ1540,AL1540,AN1540,AP1540,AR1540,AT1540,AV1540,AX1540,AZ1540,BB1540,BD1540)</f>
        <v>0</v>
      </c>
      <c r="Q1540" s="372">
        <f>SUM(P1540*O1540)</f>
        <v>0</v>
      </c>
      <c r="R1540" s="43"/>
      <c r="S1540" s="318">
        <f>SUM(R1540*O1540)</f>
        <v>0</v>
      </c>
      <c r="T1540" s="44"/>
      <c r="U1540" s="317">
        <f>SUM(T1540*O1540)</f>
        <v>0</v>
      </c>
      <c r="V1540" s="43"/>
      <c r="W1540" s="318">
        <f>SUM(V1540*O1540)</f>
        <v>0</v>
      </c>
      <c r="X1540" s="44"/>
      <c r="Y1540" s="317">
        <f>SUM(X1540*O1540)</f>
        <v>0</v>
      </c>
      <c r="Z1540" s="43"/>
      <c r="AA1540" s="318">
        <f>SUM(Z1540*O1540)</f>
        <v>0</v>
      </c>
      <c r="AB1540" s="44"/>
      <c r="AC1540" s="317">
        <f>SUM(AB1540*O1540)</f>
        <v>0</v>
      </c>
      <c r="AD1540" s="43"/>
      <c r="AE1540" s="318">
        <f>SUM(AD1540*O1540)</f>
        <v>0</v>
      </c>
      <c r="AF1540" s="44"/>
      <c r="AG1540" s="317">
        <f>SUM(AF1540*O1540)</f>
        <v>0</v>
      </c>
      <c r="AH1540" s="43"/>
      <c r="AI1540" s="318">
        <f>SUM(AH1540*O1540)</f>
        <v>0</v>
      </c>
      <c r="AJ1540" s="44"/>
      <c r="AK1540" s="317">
        <f>SUM(AJ1540*O1540)</f>
        <v>0</v>
      </c>
      <c r="AL1540" s="43"/>
      <c r="AM1540" s="318">
        <f>SUM(AL1540*O1540)</f>
        <v>0</v>
      </c>
      <c r="AN1540" s="44"/>
      <c r="AO1540" s="317">
        <f>SUM(AN1540*O1540)</f>
        <v>0</v>
      </c>
      <c r="AP1540" s="43"/>
      <c r="AQ1540" s="318">
        <f>SUM(AP1540*O1540)</f>
        <v>0</v>
      </c>
      <c r="AR1540" s="44"/>
      <c r="AS1540" s="317">
        <f>SUM(AR1540*O1540)</f>
        <v>0</v>
      </c>
      <c r="AT1540" s="43"/>
      <c r="AU1540" s="318">
        <f>SUM(AT1540*O1540)</f>
        <v>0</v>
      </c>
      <c r="AV1540" s="44"/>
      <c r="AW1540" s="317">
        <f>SUM(AV1540*O1540)</f>
        <v>0</v>
      </c>
      <c r="AX1540" s="43"/>
      <c r="AY1540" s="318">
        <f>SUM(AX1540*O1540)</f>
        <v>0</v>
      </c>
      <c r="AZ1540" s="44"/>
      <c r="BA1540" s="317">
        <f>SUM(AZ1540*O1540)</f>
        <v>0</v>
      </c>
      <c r="BB1540" s="43"/>
      <c r="BC1540" s="318">
        <f>SUM(BB1540*O1540)</f>
        <v>0</v>
      </c>
      <c r="BD1540" s="44"/>
      <c r="BE1540" s="317">
        <f>SUM(BD1540*O1540)</f>
        <v>0</v>
      </c>
    </row>
    <row r="1541" spans="1:57" x14ac:dyDescent="0.2">
      <c r="A1541" s="186">
        <v>541</v>
      </c>
      <c r="B1541" s="73" t="s">
        <v>26</v>
      </c>
      <c r="C1541" s="73" t="s">
        <v>877</v>
      </c>
      <c r="D1541" s="74" t="s">
        <v>97</v>
      </c>
      <c r="E1541" s="74" t="s">
        <v>10</v>
      </c>
      <c r="F1541" s="75">
        <v>100</v>
      </c>
      <c r="G1541" s="74" t="s">
        <v>3130</v>
      </c>
      <c r="H1541" s="76" t="s">
        <v>3130</v>
      </c>
      <c r="I1541" s="74" t="s">
        <v>3400</v>
      </c>
      <c r="J1541" s="24" t="s">
        <v>3132</v>
      </c>
      <c r="K1541" s="186">
        <v>2</v>
      </c>
      <c r="L1541" s="144">
        <v>2.44</v>
      </c>
      <c r="M1541" s="144">
        <v>2.56</v>
      </c>
      <c r="N1541" s="77">
        <v>2.56</v>
      </c>
      <c r="O1541" s="219">
        <v>2.69</v>
      </c>
      <c r="P1541" s="371">
        <f>SUM(R1541,T1541,V1541,X1541,Z1541,AB1541,AD1541,AF1541,AH1541,AJ1541,AL1541,AN1541,AP1541,AR1541,AT1541,AV1541,AX1541,AZ1541,BB1541,BD1541)</f>
        <v>0</v>
      </c>
      <c r="Q1541" s="372">
        <f>SUM(P1541*O1541)</f>
        <v>0</v>
      </c>
      <c r="R1541" s="43"/>
      <c r="S1541" s="318">
        <f>SUM(R1541*O1541)</f>
        <v>0</v>
      </c>
      <c r="T1541" s="44"/>
      <c r="U1541" s="317">
        <f>SUM(T1541*O1541)</f>
        <v>0</v>
      </c>
      <c r="V1541" s="43"/>
      <c r="W1541" s="318">
        <f>SUM(V1541*O1541)</f>
        <v>0</v>
      </c>
      <c r="X1541" s="44"/>
      <c r="Y1541" s="317">
        <f>SUM(X1541*O1541)</f>
        <v>0</v>
      </c>
      <c r="Z1541" s="43"/>
      <c r="AA1541" s="318">
        <f>SUM(Z1541*O1541)</f>
        <v>0</v>
      </c>
      <c r="AB1541" s="44"/>
      <c r="AC1541" s="317">
        <f>SUM(AB1541*O1541)</f>
        <v>0</v>
      </c>
      <c r="AD1541" s="43"/>
      <c r="AE1541" s="318">
        <f>SUM(AD1541*O1541)</f>
        <v>0</v>
      </c>
      <c r="AF1541" s="44"/>
      <c r="AG1541" s="317">
        <f>SUM(AF1541*O1541)</f>
        <v>0</v>
      </c>
      <c r="AH1541" s="43"/>
      <c r="AI1541" s="318">
        <f>SUM(AH1541*O1541)</f>
        <v>0</v>
      </c>
      <c r="AJ1541" s="44"/>
      <c r="AK1541" s="317">
        <f>SUM(AJ1541*O1541)</f>
        <v>0</v>
      </c>
      <c r="AL1541" s="43"/>
      <c r="AM1541" s="318">
        <f>SUM(AL1541*O1541)</f>
        <v>0</v>
      </c>
      <c r="AN1541" s="44"/>
      <c r="AO1541" s="317">
        <f>SUM(AN1541*O1541)</f>
        <v>0</v>
      </c>
      <c r="AP1541" s="43"/>
      <c r="AQ1541" s="318">
        <f>SUM(AP1541*O1541)</f>
        <v>0</v>
      </c>
      <c r="AR1541" s="44"/>
      <c r="AS1541" s="317">
        <f>SUM(AR1541*O1541)</f>
        <v>0</v>
      </c>
      <c r="AT1541" s="43"/>
      <c r="AU1541" s="318">
        <f>SUM(AT1541*O1541)</f>
        <v>0</v>
      </c>
      <c r="AV1541" s="44"/>
      <c r="AW1541" s="317">
        <f>SUM(AV1541*O1541)</f>
        <v>0</v>
      </c>
      <c r="AX1541" s="43"/>
      <c r="AY1541" s="318">
        <f>SUM(AX1541*O1541)</f>
        <v>0</v>
      </c>
      <c r="AZ1541" s="44"/>
      <c r="BA1541" s="317">
        <f>SUM(AZ1541*O1541)</f>
        <v>0</v>
      </c>
      <c r="BB1541" s="43"/>
      <c r="BC1541" s="318">
        <f>SUM(BB1541*O1541)</f>
        <v>0</v>
      </c>
      <c r="BD1541" s="44"/>
      <c r="BE1541" s="317">
        <f>SUM(BD1541*O1541)</f>
        <v>0</v>
      </c>
    </row>
    <row r="1542" spans="1:57" ht="25.5" x14ac:dyDescent="0.2">
      <c r="A1542" s="263">
        <v>542</v>
      </c>
      <c r="B1542" s="264" t="s">
        <v>26</v>
      </c>
      <c r="C1542" s="260" t="s">
        <v>1832</v>
      </c>
      <c r="D1542" s="315" t="s">
        <v>2880</v>
      </c>
      <c r="E1542" s="266" t="s">
        <v>12</v>
      </c>
      <c r="F1542" s="265">
        <v>100</v>
      </c>
      <c r="G1542" s="266" t="s">
        <v>4653</v>
      </c>
      <c r="H1542" s="320" t="s">
        <v>4452</v>
      </c>
      <c r="I1542" s="266" t="s">
        <v>3747</v>
      </c>
      <c r="J1542" s="316" t="s">
        <v>4733</v>
      </c>
      <c r="K1542" s="263"/>
      <c r="L1542" s="267"/>
      <c r="M1542" s="267"/>
      <c r="N1542" s="267"/>
      <c r="O1542" s="360">
        <v>1.33</v>
      </c>
      <c r="P1542" s="371">
        <f>SUM(R1542,T1542,V1542,X1542,Z1542,AB1542,AD1542,AF1542,AH1542,AJ1542,AL1542,AN1542,AP1542,AR1542,AT1542,AV1542,AX1542,AZ1542,BB1542,BD1542)</f>
        <v>0</v>
      </c>
      <c r="Q1542" s="372">
        <f>SUM(P1542*O1542)</f>
        <v>0</v>
      </c>
      <c r="R1542" s="43"/>
      <c r="S1542" s="318">
        <f>SUM(R1542*O1542)</f>
        <v>0</v>
      </c>
      <c r="T1542" s="44"/>
      <c r="U1542" s="317">
        <f>SUM(T1542*O1542)</f>
        <v>0</v>
      </c>
      <c r="V1542" s="43"/>
      <c r="W1542" s="318">
        <f>SUM(V1542*O1542)</f>
        <v>0</v>
      </c>
      <c r="X1542" s="44"/>
      <c r="Y1542" s="317">
        <f>SUM(X1542*O1542)</f>
        <v>0</v>
      </c>
      <c r="Z1542" s="43"/>
      <c r="AA1542" s="318">
        <f>SUM(Z1542*O1542)</f>
        <v>0</v>
      </c>
      <c r="AB1542" s="44"/>
      <c r="AC1542" s="317">
        <f>SUM(AB1542*O1542)</f>
        <v>0</v>
      </c>
      <c r="AD1542" s="43"/>
      <c r="AE1542" s="318">
        <f>SUM(AD1542*O1542)</f>
        <v>0</v>
      </c>
      <c r="AF1542" s="44"/>
      <c r="AG1542" s="317">
        <f>SUM(AF1542*O1542)</f>
        <v>0</v>
      </c>
      <c r="AH1542" s="43"/>
      <c r="AI1542" s="318">
        <f>SUM(AH1542*O1542)</f>
        <v>0</v>
      </c>
      <c r="AJ1542" s="44"/>
      <c r="AK1542" s="317">
        <f>SUM(AJ1542*O1542)</f>
        <v>0</v>
      </c>
      <c r="AL1542" s="43"/>
      <c r="AM1542" s="318">
        <f>SUM(AL1542*O1542)</f>
        <v>0</v>
      </c>
      <c r="AN1542" s="44"/>
      <c r="AO1542" s="317">
        <f>SUM(AN1542*O1542)</f>
        <v>0</v>
      </c>
      <c r="AP1542" s="43"/>
      <c r="AQ1542" s="318">
        <f>SUM(AP1542*O1542)</f>
        <v>0</v>
      </c>
      <c r="AR1542" s="44"/>
      <c r="AS1542" s="317">
        <f>SUM(AR1542*O1542)</f>
        <v>0</v>
      </c>
      <c r="AT1542" s="43"/>
      <c r="AU1542" s="318">
        <f>SUM(AT1542*O1542)</f>
        <v>0</v>
      </c>
      <c r="AV1542" s="44"/>
      <c r="AW1542" s="317">
        <f>SUM(AV1542*O1542)</f>
        <v>0</v>
      </c>
      <c r="AX1542" s="43"/>
      <c r="AY1542" s="318">
        <f>SUM(AX1542*O1542)</f>
        <v>0</v>
      </c>
      <c r="AZ1542" s="44"/>
      <c r="BA1542" s="317">
        <f>SUM(AZ1542*O1542)</f>
        <v>0</v>
      </c>
      <c r="BB1542" s="43"/>
      <c r="BC1542" s="318">
        <f>SUM(BB1542*O1542)</f>
        <v>0</v>
      </c>
      <c r="BD1542" s="44"/>
      <c r="BE1542" s="317">
        <f>SUM(BD1542*O1542)</f>
        <v>0</v>
      </c>
    </row>
    <row r="1543" spans="1:57" ht="25.5" x14ac:dyDescent="0.2">
      <c r="A1543" s="186">
        <v>542</v>
      </c>
      <c r="B1543" s="73" t="s">
        <v>26</v>
      </c>
      <c r="C1543" s="73" t="s">
        <v>1832</v>
      </c>
      <c r="D1543" s="74" t="s">
        <v>97</v>
      </c>
      <c r="E1543" s="74" t="s">
        <v>10</v>
      </c>
      <c r="F1543" s="75">
        <v>100</v>
      </c>
      <c r="G1543" s="74" t="s">
        <v>3131</v>
      </c>
      <c r="H1543" s="76" t="s">
        <v>3131</v>
      </c>
      <c r="I1543" s="74" t="s">
        <v>3400</v>
      </c>
      <c r="J1543" s="24" t="s">
        <v>3132</v>
      </c>
      <c r="K1543" s="186">
        <v>1</v>
      </c>
      <c r="L1543" s="144">
        <v>1.52</v>
      </c>
      <c r="M1543" s="144">
        <v>1.6</v>
      </c>
      <c r="N1543" s="144">
        <v>1.68</v>
      </c>
      <c r="O1543" s="219">
        <v>1.76</v>
      </c>
      <c r="P1543" s="371">
        <f>SUM(R1543,T1543,V1543,X1543,Z1543,AB1543,AD1543,AF1543,AH1543,AJ1543,AL1543,AN1543,AP1543,AR1543,AT1543,AV1543,AX1543,AZ1543,BB1543,BD1543)</f>
        <v>0</v>
      </c>
      <c r="Q1543" s="372">
        <f>SUM(P1543*O1543)</f>
        <v>0</v>
      </c>
      <c r="R1543" s="43"/>
      <c r="S1543" s="318">
        <f>SUM(R1543*O1543)</f>
        <v>0</v>
      </c>
      <c r="T1543" s="44"/>
      <c r="U1543" s="317">
        <f>SUM(T1543*O1543)</f>
        <v>0</v>
      </c>
      <c r="V1543" s="43"/>
      <c r="W1543" s="318">
        <f>SUM(V1543*O1543)</f>
        <v>0</v>
      </c>
      <c r="X1543" s="44"/>
      <c r="Y1543" s="317">
        <f>SUM(X1543*O1543)</f>
        <v>0</v>
      </c>
      <c r="Z1543" s="43"/>
      <c r="AA1543" s="318">
        <f>SUM(Z1543*O1543)</f>
        <v>0</v>
      </c>
      <c r="AB1543" s="44"/>
      <c r="AC1543" s="317">
        <f>SUM(AB1543*O1543)</f>
        <v>0</v>
      </c>
      <c r="AD1543" s="43"/>
      <c r="AE1543" s="318">
        <f>SUM(AD1543*O1543)</f>
        <v>0</v>
      </c>
      <c r="AF1543" s="44"/>
      <c r="AG1543" s="317">
        <f>SUM(AF1543*O1543)</f>
        <v>0</v>
      </c>
      <c r="AH1543" s="43"/>
      <c r="AI1543" s="318">
        <f>SUM(AH1543*O1543)</f>
        <v>0</v>
      </c>
      <c r="AJ1543" s="44"/>
      <c r="AK1543" s="317">
        <f>SUM(AJ1543*O1543)</f>
        <v>0</v>
      </c>
      <c r="AL1543" s="43"/>
      <c r="AM1543" s="318">
        <f>SUM(AL1543*O1543)</f>
        <v>0</v>
      </c>
      <c r="AN1543" s="44"/>
      <c r="AO1543" s="317">
        <f>SUM(AN1543*O1543)</f>
        <v>0</v>
      </c>
      <c r="AP1543" s="43"/>
      <c r="AQ1543" s="318">
        <f>SUM(AP1543*O1543)</f>
        <v>0</v>
      </c>
      <c r="AR1543" s="44"/>
      <c r="AS1543" s="317">
        <f>SUM(AR1543*O1543)</f>
        <v>0</v>
      </c>
      <c r="AT1543" s="43"/>
      <c r="AU1543" s="318">
        <f>SUM(AT1543*O1543)</f>
        <v>0</v>
      </c>
      <c r="AV1543" s="44"/>
      <c r="AW1543" s="317">
        <f>SUM(AV1543*O1543)</f>
        <v>0</v>
      </c>
      <c r="AX1543" s="43"/>
      <c r="AY1543" s="318">
        <f>SUM(AX1543*O1543)</f>
        <v>0</v>
      </c>
      <c r="AZ1543" s="44"/>
      <c r="BA1543" s="317">
        <f>SUM(AZ1543*O1543)</f>
        <v>0</v>
      </c>
      <c r="BB1543" s="43"/>
      <c r="BC1543" s="318">
        <f>SUM(BB1543*O1543)</f>
        <v>0</v>
      </c>
      <c r="BD1543" s="44"/>
      <c r="BE1543" s="317">
        <f>SUM(BD1543*O1543)</f>
        <v>0</v>
      </c>
    </row>
    <row r="1544" spans="1:57" ht="25.5" x14ac:dyDescent="0.2">
      <c r="A1544" s="81">
        <v>542</v>
      </c>
      <c r="B1544" s="82" t="s">
        <v>26</v>
      </c>
      <c r="C1544" s="82" t="s">
        <v>1832</v>
      </c>
      <c r="D1544" s="83" t="s">
        <v>3329</v>
      </c>
      <c r="E1544" s="84" t="s">
        <v>2340</v>
      </c>
      <c r="F1544" s="85">
        <v>100</v>
      </c>
      <c r="G1544" s="84" t="s">
        <v>2543</v>
      </c>
      <c r="H1544" s="22">
        <v>9737246</v>
      </c>
      <c r="I1544" s="34">
        <v>57681</v>
      </c>
      <c r="J1544" s="86" t="s">
        <v>1074</v>
      </c>
      <c r="K1544" s="81">
        <v>2</v>
      </c>
      <c r="L1544" s="87">
        <v>3.32</v>
      </c>
      <c r="M1544" s="155">
        <v>4.07</v>
      </c>
      <c r="N1544" s="87">
        <v>4.07</v>
      </c>
      <c r="O1544" s="362">
        <v>3.44</v>
      </c>
      <c r="P1544" s="371">
        <f>SUM(R1544,T1544,V1544,X1544,Z1544,AB1544,AD1544,AF1544,AH1544,AJ1544,AL1544,AN1544,AP1544,AR1544,AT1544,AV1544,AX1544,AZ1544,BB1544,BD1544)</f>
        <v>0</v>
      </c>
      <c r="Q1544" s="372">
        <f>SUM(P1544*O1544)</f>
        <v>0</v>
      </c>
      <c r="R1544" s="43"/>
      <c r="S1544" s="318">
        <f>SUM(R1544*O1544)</f>
        <v>0</v>
      </c>
      <c r="T1544" s="44"/>
      <c r="U1544" s="317">
        <f>SUM(T1544*O1544)</f>
        <v>0</v>
      </c>
      <c r="V1544" s="43"/>
      <c r="W1544" s="318">
        <f>SUM(V1544*O1544)</f>
        <v>0</v>
      </c>
      <c r="X1544" s="44"/>
      <c r="Y1544" s="317">
        <f>SUM(X1544*O1544)</f>
        <v>0</v>
      </c>
      <c r="Z1544" s="43"/>
      <c r="AA1544" s="318">
        <f>SUM(Z1544*O1544)</f>
        <v>0</v>
      </c>
      <c r="AB1544" s="44"/>
      <c r="AC1544" s="317">
        <f>SUM(AB1544*O1544)</f>
        <v>0</v>
      </c>
      <c r="AD1544" s="43"/>
      <c r="AE1544" s="318">
        <f>SUM(AD1544*O1544)</f>
        <v>0</v>
      </c>
      <c r="AF1544" s="44"/>
      <c r="AG1544" s="317">
        <f>SUM(AF1544*O1544)</f>
        <v>0</v>
      </c>
      <c r="AH1544" s="43"/>
      <c r="AI1544" s="318">
        <f>SUM(AH1544*O1544)</f>
        <v>0</v>
      </c>
      <c r="AJ1544" s="44"/>
      <c r="AK1544" s="317">
        <f>SUM(AJ1544*O1544)</f>
        <v>0</v>
      </c>
      <c r="AL1544" s="43"/>
      <c r="AM1544" s="318">
        <f>SUM(AL1544*O1544)</f>
        <v>0</v>
      </c>
      <c r="AN1544" s="44"/>
      <c r="AO1544" s="317">
        <f>SUM(AN1544*O1544)</f>
        <v>0</v>
      </c>
      <c r="AP1544" s="43"/>
      <c r="AQ1544" s="318">
        <f>SUM(AP1544*O1544)</f>
        <v>0</v>
      </c>
      <c r="AR1544" s="44"/>
      <c r="AS1544" s="317">
        <f>SUM(AR1544*O1544)</f>
        <v>0</v>
      </c>
      <c r="AT1544" s="43"/>
      <c r="AU1544" s="318">
        <f>SUM(AT1544*O1544)</f>
        <v>0</v>
      </c>
      <c r="AV1544" s="44"/>
      <c r="AW1544" s="317">
        <f>SUM(AV1544*O1544)</f>
        <v>0</v>
      </c>
      <c r="AX1544" s="43"/>
      <c r="AY1544" s="318">
        <f>SUM(AX1544*O1544)</f>
        <v>0</v>
      </c>
      <c r="AZ1544" s="44"/>
      <c r="BA1544" s="317">
        <f>SUM(AZ1544*O1544)</f>
        <v>0</v>
      </c>
      <c r="BB1544" s="43"/>
      <c r="BC1544" s="318">
        <f>SUM(BB1544*O1544)</f>
        <v>0</v>
      </c>
      <c r="BD1544" s="44"/>
      <c r="BE1544" s="317">
        <f>SUM(BD1544*O1544)</f>
        <v>0</v>
      </c>
    </row>
    <row r="1545" spans="1:57" ht="25.5" x14ac:dyDescent="0.2">
      <c r="A1545" s="187">
        <v>542</v>
      </c>
      <c r="B1545" s="25" t="s">
        <v>26</v>
      </c>
      <c r="C1545" s="25" t="s">
        <v>1832</v>
      </c>
      <c r="D1545" s="29" t="s">
        <v>920</v>
      </c>
      <c r="E1545" s="28" t="s">
        <v>1908</v>
      </c>
      <c r="F1545" s="188">
        <v>100</v>
      </c>
      <c r="G1545" s="28">
        <v>64570</v>
      </c>
      <c r="H1545" s="89">
        <v>20235</v>
      </c>
      <c r="I1545" s="29" t="s">
        <v>3404</v>
      </c>
      <c r="J1545" s="79" t="s">
        <v>2338</v>
      </c>
      <c r="K1545" s="187">
        <v>3</v>
      </c>
      <c r="L1545" s="146">
        <v>9.86</v>
      </c>
      <c r="M1545" s="146">
        <v>10.94</v>
      </c>
      <c r="N1545" s="80">
        <v>10.94</v>
      </c>
      <c r="O1545" s="223">
        <v>10.94</v>
      </c>
      <c r="P1545" s="371">
        <f>SUM(R1545,T1545,V1545,X1545,Z1545,AB1545,AD1545,AF1545,AH1545,AJ1545,AL1545,AN1545,AP1545,AR1545,AT1545,AV1545,AX1545,AZ1545,BB1545,BD1545)</f>
        <v>0</v>
      </c>
      <c r="Q1545" s="372">
        <f>SUM(P1545*O1545)</f>
        <v>0</v>
      </c>
      <c r="R1545" s="43"/>
      <c r="S1545" s="318">
        <f>SUM(R1545*O1545)</f>
        <v>0</v>
      </c>
      <c r="T1545" s="44"/>
      <c r="U1545" s="317">
        <f>SUM(T1545*O1545)</f>
        <v>0</v>
      </c>
      <c r="V1545" s="43"/>
      <c r="W1545" s="318">
        <f>SUM(V1545*O1545)</f>
        <v>0</v>
      </c>
      <c r="X1545" s="44"/>
      <c r="Y1545" s="317">
        <f>SUM(X1545*O1545)</f>
        <v>0</v>
      </c>
      <c r="Z1545" s="43"/>
      <c r="AA1545" s="318">
        <f>SUM(Z1545*O1545)</f>
        <v>0</v>
      </c>
      <c r="AB1545" s="44"/>
      <c r="AC1545" s="317">
        <f>SUM(AB1545*O1545)</f>
        <v>0</v>
      </c>
      <c r="AD1545" s="43"/>
      <c r="AE1545" s="318">
        <f>SUM(AD1545*O1545)</f>
        <v>0</v>
      </c>
      <c r="AF1545" s="44"/>
      <c r="AG1545" s="317">
        <f>SUM(AF1545*O1545)</f>
        <v>0</v>
      </c>
      <c r="AH1545" s="43"/>
      <c r="AI1545" s="318">
        <f>SUM(AH1545*O1545)</f>
        <v>0</v>
      </c>
      <c r="AJ1545" s="44"/>
      <c r="AK1545" s="317">
        <f>SUM(AJ1545*O1545)</f>
        <v>0</v>
      </c>
      <c r="AL1545" s="43"/>
      <c r="AM1545" s="318">
        <f>SUM(AL1545*O1545)</f>
        <v>0</v>
      </c>
      <c r="AN1545" s="44"/>
      <c r="AO1545" s="317">
        <f>SUM(AN1545*O1545)</f>
        <v>0</v>
      </c>
      <c r="AP1545" s="43"/>
      <c r="AQ1545" s="318">
        <f>SUM(AP1545*O1545)</f>
        <v>0</v>
      </c>
      <c r="AR1545" s="44"/>
      <c r="AS1545" s="317">
        <f>SUM(AR1545*O1545)</f>
        <v>0</v>
      </c>
      <c r="AT1545" s="43"/>
      <c r="AU1545" s="318">
        <f>SUM(AT1545*O1545)</f>
        <v>0</v>
      </c>
      <c r="AV1545" s="44"/>
      <c r="AW1545" s="317">
        <f>SUM(AV1545*O1545)</f>
        <v>0</v>
      </c>
      <c r="AX1545" s="43"/>
      <c r="AY1545" s="318">
        <f>SUM(AX1545*O1545)</f>
        <v>0</v>
      </c>
      <c r="AZ1545" s="44"/>
      <c r="BA1545" s="317">
        <f>SUM(AZ1545*O1545)</f>
        <v>0</v>
      </c>
      <c r="BB1545" s="43"/>
      <c r="BC1545" s="318">
        <f>SUM(BB1545*O1545)</f>
        <v>0</v>
      </c>
      <c r="BD1545" s="44"/>
      <c r="BE1545" s="317">
        <f>SUM(BD1545*O1545)</f>
        <v>0</v>
      </c>
    </row>
    <row r="1546" spans="1:57" ht="25.5" x14ac:dyDescent="0.2">
      <c r="A1546" s="186">
        <v>543</v>
      </c>
      <c r="B1546" s="73" t="s">
        <v>842</v>
      </c>
      <c r="C1546" s="73" t="s">
        <v>1190</v>
      </c>
      <c r="D1546" s="74" t="s">
        <v>1113</v>
      </c>
      <c r="E1546" s="74" t="s">
        <v>28</v>
      </c>
      <c r="F1546" s="75">
        <v>6</v>
      </c>
      <c r="G1546" s="74" t="s">
        <v>3724</v>
      </c>
      <c r="H1546" s="76" t="s">
        <v>3724</v>
      </c>
      <c r="I1546" s="74" t="s">
        <v>3400</v>
      </c>
      <c r="J1546" s="24" t="s">
        <v>3132</v>
      </c>
      <c r="K1546" s="186">
        <v>1</v>
      </c>
      <c r="L1546" s="77">
        <v>22.5</v>
      </c>
      <c r="M1546" s="77">
        <v>22.5</v>
      </c>
      <c r="N1546" s="77">
        <v>22.5</v>
      </c>
      <c r="O1546" s="220">
        <v>22.5</v>
      </c>
      <c r="P1546" s="371">
        <f>SUM(R1546,T1546,V1546,X1546,Z1546,AB1546,AD1546,AF1546,AH1546,AJ1546,AL1546,AN1546,AP1546,AR1546,AT1546,AV1546,AX1546,AZ1546,BB1546,BD1546)</f>
        <v>0</v>
      </c>
      <c r="Q1546" s="372">
        <f>SUM(P1546*O1546)</f>
        <v>0</v>
      </c>
      <c r="R1546" s="43"/>
      <c r="S1546" s="318">
        <f>SUM(R1546*O1546)</f>
        <v>0</v>
      </c>
      <c r="T1546" s="44"/>
      <c r="U1546" s="317">
        <f>SUM(T1546*O1546)</f>
        <v>0</v>
      </c>
      <c r="V1546" s="43"/>
      <c r="W1546" s="318">
        <f>SUM(V1546*O1546)</f>
        <v>0</v>
      </c>
      <c r="X1546" s="44"/>
      <c r="Y1546" s="317">
        <f>SUM(X1546*O1546)</f>
        <v>0</v>
      </c>
      <c r="Z1546" s="43"/>
      <c r="AA1546" s="318">
        <f>SUM(Z1546*O1546)</f>
        <v>0</v>
      </c>
      <c r="AB1546" s="44"/>
      <c r="AC1546" s="317">
        <f>SUM(AB1546*O1546)</f>
        <v>0</v>
      </c>
      <c r="AD1546" s="43"/>
      <c r="AE1546" s="318">
        <f>SUM(AD1546*O1546)</f>
        <v>0</v>
      </c>
      <c r="AF1546" s="44"/>
      <c r="AG1546" s="317">
        <f>SUM(AF1546*O1546)</f>
        <v>0</v>
      </c>
      <c r="AH1546" s="43"/>
      <c r="AI1546" s="318">
        <f>SUM(AH1546*O1546)</f>
        <v>0</v>
      </c>
      <c r="AJ1546" s="44"/>
      <c r="AK1546" s="317">
        <f>SUM(AJ1546*O1546)</f>
        <v>0</v>
      </c>
      <c r="AL1546" s="43"/>
      <c r="AM1546" s="318">
        <f>SUM(AL1546*O1546)</f>
        <v>0</v>
      </c>
      <c r="AN1546" s="44"/>
      <c r="AO1546" s="317">
        <f>SUM(AN1546*O1546)</f>
        <v>0</v>
      </c>
      <c r="AP1546" s="43"/>
      <c r="AQ1546" s="318">
        <f>SUM(AP1546*O1546)</f>
        <v>0</v>
      </c>
      <c r="AR1546" s="44"/>
      <c r="AS1546" s="317">
        <f>SUM(AR1546*O1546)</f>
        <v>0</v>
      </c>
      <c r="AT1546" s="43"/>
      <c r="AU1546" s="318">
        <f>SUM(AT1546*O1546)</f>
        <v>0</v>
      </c>
      <c r="AV1546" s="44"/>
      <c r="AW1546" s="317">
        <f>SUM(AV1546*O1546)</f>
        <v>0</v>
      </c>
      <c r="AX1546" s="43"/>
      <c r="AY1546" s="318">
        <f>SUM(AX1546*O1546)</f>
        <v>0</v>
      </c>
      <c r="AZ1546" s="44"/>
      <c r="BA1546" s="317">
        <f>SUM(AZ1546*O1546)</f>
        <v>0</v>
      </c>
      <c r="BB1546" s="43"/>
      <c r="BC1546" s="318">
        <f>SUM(BB1546*O1546)</f>
        <v>0</v>
      </c>
      <c r="BD1546" s="44"/>
      <c r="BE1546" s="317">
        <f>SUM(BD1546*O1546)</f>
        <v>0</v>
      </c>
    </row>
    <row r="1547" spans="1:57" ht="25.5" x14ac:dyDescent="0.2">
      <c r="A1547" s="263">
        <v>543</v>
      </c>
      <c r="B1547" s="264" t="s">
        <v>842</v>
      </c>
      <c r="C1547" s="260" t="s">
        <v>1190</v>
      </c>
      <c r="D1547" s="315" t="s">
        <v>4683</v>
      </c>
      <c r="E1547" s="266" t="s">
        <v>2340</v>
      </c>
      <c r="F1547" s="265">
        <v>6</v>
      </c>
      <c r="G1547" s="266" t="s">
        <v>4668</v>
      </c>
      <c r="H1547" s="320" t="s">
        <v>4489</v>
      </c>
      <c r="I1547" s="266" t="s">
        <v>3747</v>
      </c>
      <c r="J1547" s="316" t="s">
        <v>4733</v>
      </c>
      <c r="K1547" s="263"/>
      <c r="L1547" s="267"/>
      <c r="M1547" s="267"/>
      <c r="N1547" s="267"/>
      <c r="O1547" s="360">
        <v>43.48</v>
      </c>
      <c r="P1547" s="371">
        <f>SUM(R1547,T1547,V1547,X1547,Z1547,AB1547,AD1547,AF1547,AH1547,AJ1547,AL1547,AN1547,AP1547,AR1547,AT1547,AV1547,AX1547,AZ1547,BB1547,BD1547)</f>
        <v>0</v>
      </c>
      <c r="Q1547" s="372">
        <f>SUM(P1547*O1547)</f>
        <v>0</v>
      </c>
      <c r="R1547" s="43"/>
      <c r="S1547" s="318">
        <f>SUM(R1547*O1547)</f>
        <v>0</v>
      </c>
      <c r="T1547" s="44"/>
      <c r="U1547" s="317">
        <f>SUM(T1547*O1547)</f>
        <v>0</v>
      </c>
      <c r="V1547" s="43"/>
      <c r="W1547" s="318">
        <f>SUM(V1547*O1547)</f>
        <v>0</v>
      </c>
      <c r="X1547" s="44"/>
      <c r="Y1547" s="317">
        <f>SUM(X1547*O1547)</f>
        <v>0</v>
      </c>
      <c r="Z1547" s="43"/>
      <c r="AA1547" s="318">
        <f>SUM(Z1547*O1547)</f>
        <v>0</v>
      </c>
      <c r="AB1547" s="44"/>
      <c r="AC1547" s="317">
        <f>SUM(AB1547*O1547)</f>
        <v>0</v>
      </c>
      <c r="AD1547" s="43"/>
      <c r="AE1547" s="318">
        <f>SUM(AD1547*O1547)</f>
        <v>0</v>
      </c>
      <c r="AF1547" s="44"/>
      <c r="AG1547" s="317">
        <f>SUM(AF1547*O1547)</f>
        <v>0</v>
      </c>
      <c r="AH1547" s="43"/>
      <c r="AI1547" s="318">
        <f>SUM(AH1547*O1547)</f>
        <v>0</v>
      </c>
      <c r="AJ1547" s="44"/>
      <c r="AK1547" s="317">
        <f>SUM(AJ1547*O1547)</f>
        <v>0</v>
      </c>
      <c r="AL1547" s="43"/>
      <c r="AM1547" s="318">
        <f>SUM(AL1547*O1547)</f>
        <v>0</v>
      </c>
      <c r="AN1547" s="44"/>
      <c r="AO1547" s="317">
        <f>SUM(AN1547*O1547)</f>
        <v>0</v>
      </c>
      <c r="AP1547" s="43"/>
      <c r="AQ1547" s="318">
        <f>SUM(AP1547*O1547)</f>
        <v>0</v>
      </c>
      <c r="AR1547" s="44"/>
      <c r="AS1547" s="317">
        <f>SUM(AR1547*O1547)</f>
        <v>0</v>
      </c>
      <c r="AT1547" s="43"/>
      <c r="AU1547" s="318">
        <f>SUM(AT1547*O1547)</f>
        <v>0</v>
      </c>
      <c r="AV1547" s="44"/>
      <c r="AW1547" s="317">
        <f>SUM(AV1547*O1547)</f>
        <v>0</v>
      </c>
      <c r="AX1547" s="43"/>
      <c r="AY1547" s="318">
        <f>SUM(AX1547*O1547)</f>
        <v>0</v>
      </c>
      <c r="AZ1547" s="44"/>
      <c r="BA1547" s="317">
        <f>SUM(AZ1547*O1547)</f>
        <v>0</v>
      </c>
      <c r="BB1547" s="43"/>
      <c r="BC1547" s="318">
        <f>SUM(BB1547*O1547)</f>
        <v>0</v>
      </c>
      <c r="BD1547" s="44"/>
      <c r="BE1547" s="317">
        <f>SUM(BD1547*O1547)</f>
        <v>0</v>
      </c>
    </row>
    <row r="1548" spans="1:57" ht="25.5" x14ac:dyDescent="0.2">
      <c r="A1548" s="81">
        <v>543</v>
      </c>
      <c r="B1548" s="82" t="s">
        <v>842</v>
      </c>
      <c r="C1548" s="82" t="s">
        <v>1190</v>
      </c>
      <c r="D1548" s="83" t="s">
        <v>3346</v>
      </c>
      <c r="E1548" s="84" t="s">
        <v>28</v>
      </c>
      <c r="F1548" s="85">
        <v>6</v>
      </c>
      <c r="G1548" s="84">
        <v>77182</v>
      </c>
      <c r="H1548" s="22" t="s">
        <v>2544</v>
      </c>
      <c r="I1548" s="34">
        <v>57681</v>
      </c>
      <c r="J1548" s="86" t="s">
        <v>1074</v>
      </c>
      <c r="K1548" s="81">
        <v>2</v>
      </c>
      <c r="L1548" s="87">
        <v>45.18</v>
      </c>
      <c r="M1548" s="155">
        <v>61.66</v>
      </c>
      <c r="N1548" s="87">
        <v>61.66</v>
      </c>
      <c r="O1548" s="362">
        <v>56.36</v>
      </c>
      <c r="P1548" s="371">
        <f>SUM(R1548,T1548,V1548,X1548,Z1548,AB1548,AD1548,AF1548,AH1548,AJ1548,AL1548,AN1548,AP1548,AR1548,AT1548,AV1548,AX1548,AZ1548,BB1548,BD1548)</f>
        <v>0</v>
      </c>
      <c r="Q1548" s="372">
        <f>SUM(P1548*O1548)</f>
        <v>0</v>
      </c>
      <c r="R1548" s="43"/>
      <c r="S1548" s="318">
        <f>SUM(R1548*O1548)</f>
        <v>0</v>
      </c>
      <c r="T1548" s="44"/>
      <c r="U1548" s="317">
        <f>SUM(T1548*O1548)</f>
        <v>0</v>
      </c>
      <c r="V1548" s="43"/>
      <c r="W1548" s="318">
        <f>SUM(V1548*O1548)</f>
        <v>0</v>
      </c>
      <c r="X1548" s="44"/>
      <c r="Y1548" s="317">
        <f>SUM(X1548*O1548)</f>
        <v>0</v>
      </c>
      <c r="Z1548" s="44"/>
      <c r="AA1548" s="374">
        <f>SUM(Z1548*O1548)</f>
        <v>0</v>
      </c>
      <c r="AB1548" s="44"/>
      <c r="AC1548" s="375">
        <f>SUM(AB1548*O1548)</f>
        <v>0</v>
      </c>
      <c r="AD1548" s="43"/>
      <c r="AE1548" s="318">
        <f>SUM(AD1548*O1548)</f>
        <v>0</v>
      </c>
      <c r="AF1548" s="44"/>
      <c r="AG1548" s="317">
        <f>SUM(AF1548*O1548)</f>
        <v>0</v>
      </c>
      <c r="AH1548" s="43"/>
      <c r="AI1548" s="318">
        <f>SUM(AH1548*O1548)</f>
        <v>0</v>
      </c>
      <c r="AJ1548" s="44"/>
      <c r="AK1548" s="317">
        <f>SUM(AJ1548*O1548)</f>
        <v>0</v>
      </c>
      <c r="AL1548" s="43"/>
      <c r="AM1548" s="318">
        <f>SUM(AL1548*O1548)</f>
        <v>0</v>
      </c>
      <c r="AN1548" s="44"/>
      <c r="AO1548" s="317">
        <f>SUM(AN1548*O1548)</f>
        <v>0</v>
      </c>
      <c r="AP1548" s="43"/>
      <c r="AQ1548" s="318">
        <f>SUM(AP1548*O1548)</f>
        <v>0</v>
      </c>
      <c r="AR1548" s="44"/>
      <c r="AS1548" s="317">
        <f>SUM(AR1548*O1548)</f>
        <v>0</v>
      </c>
      <c r="AT1548" s="43"/>
      <c r="AU1548" s="318">
        <f>SUM(AT1548*O1548)</f>
        <v>0</v>
      </c>
      <c r="AV1548" s="44"/>
      <c r="AW1548" s="317">
        <f>SUM(AV1548*O1548)</f>
        <v>0</v>
      </c>
      <c r="AX1548" s="43"/>
      <c r="AY1548" s="318">
        <f>SUM(AX1548*O1548)</f>
        <v>0</v>
      </c>
      <c r="AZ1548" s="44"/>
      <c r="BA1548" s="317">
        <f>SUM(AZ1548*O1548)</f>
        <v>0</v>
      </c>
      <c r="BB1548" s="43"/>
      <c r="BC1548" s="318">
        <f>SUM(BB1548*O1548)</f>
        <v>0</v>
      </c>
      <c r="BD1548" s="44"/>
      <c r="BE1548" s="317">
        <f>SUM(BD1548*O1548)</f>
        <v>0</v>
      </c>
    </row>
  </sheetData>
  <sheetProtection algorithmName="SHA-512" hashValue="R5HAGiSd/xeCGlWLZwAkhPaJZZC1WH/C3aNMqQ+0mW6Lt4nYmOrWoCymVZ7kPvL8Ed0BxG57RdKwpsxB3wBuMw==" saltValue="WFFewBTg14jgoNUCb5ew5g==" spinCount="100000" sheet="1" formatColumns="0" formatRows="0" insertColumns="0" insertRows="0" sort="0" autoFilter="0"/>
  <autoFilter ref="A4:BE4" xr:uid="{00000000-0001-0000-0000-000000000000}"/>
  <sortState xmlns:xlrd2="http://schemas.microsoft.com/office/spreadsheetml/2017/richdata2" ref="A5:BE1548">
    <sortCondition ref="A5:A1548"/>
    <sortCondition ref="O5:O1548"/>
    <sortCondition ref="J5:J1548"/>
  </sortState>
  <mergeCells count="20">
    <mergeCell ref="BB2:BC2"/>
    <mergeCell ref="BD2:BE2"/>
    <mergeCell ref="AP2:AQ2"/>
    <mergeCell ref="AR2:AS2"/>
    <mergeCell ref="AT2:AU2"/>
    <mergeCell ref="AV2:AW2"/>
    <mergeCell ref="AX2:AY2"/>
    <mergeCell ref="AZ2:BA2"/>
    <mergeCell ref="AN2:AO2"/>
    <mergeCell ref="R2:S2"/>
    <mergeCell ref="T2:U2"/>
    <mergeCell ref="V2:W2"/>
    <mergeCell ref="X2:Y2"/>
    <mergeCell ref="Z2:AA2"/>
    <mergeCell ref="AB2:AC2"/>
    <mergeCell ref="AD2:AE2"/>
    <mergeCell ref="AF2:AG2"/>
    <mergeCell ref="AH2:AI2"/>
    <mergeCell ref="AJ2:AK2"/>
    <mergeCell ref="AL2:AM2"/>
  </mergeCells>
  <phoneticPr fontId="10" type="noConversion"/>
  <hyperlinks>
    <hyperlink ref="B1304" location="Item79900!A1" display="Click here for list of colors and catalog numbers" xr:uid="{00000000-0004-0000-0000-000000000000}"/>
    <hyperlink ref="H31" r:id="rId1" xr:uid="{D57C3164-CA30-453B-9A2E-CB302AF2FC16}"/>
    <hyperlink ref="H34" r:id="rId2" xr:uid="{1357270D-266E-47E3-9999-BC62F23BA4A5}"/>
    <hyperlink ref="H37" r:id="rId3" xr:uid="{DD41BE0D-8E72-46DF-9BDD-2B96505CC779}"/>
    <hyperlink ref="H40" r:id="rId4" xr:uid="{ABA3B5D6-4298-43BA-9227-8B93903FC892}"/>
    <hyperlink ref="H43" r:id="rId5" xr:uid="{8784B13A-CC5D-4D35-94D0-72DB642F416E}"/>
    <hyperlink ref="H46" r:id="rId6" xr:uid="{7A5121EC-0992-47A4-8DBC-090D5BE2F918}"/>
    <hyperlink ref="H6" r:id="rId7" xr:uid="{E71B60AF-9E8E-4428-BE5C-0E9A7790F03B}"/>
    <hyperlink ref="H10" r:id="rId8" xr:uid="{58A3C761-72E7-41BF-B661-577C6BED2146}"/>
    <hyperlink ref="H13" r:id="rId9" xr:uid="{E832D597-6803-488E-9E5E-3C14CECE7AEB}"/>
    <hyperlink ref="H17" r:id="rId10" xr:uid="{4FB36534-AFCE-47AA-99C2-E76350FC5982}"/>
    <hyperlink ref="H21" r:id="rId11" xr:uid="{486FE080-2582-4A6D-A2F4-A95BC683F2EE}"/>
    <hyperlink ref="H24" r:id="rId12" xr:uid="{5876D93A-E723-4EC4-BF43-AFDE3AB5F88D}"/>
    <hyperlink ref="H26" r:id="rId13" xr:uid="{D8A3AC66-92A3-45C2-9B4F-27B8F6E89268}"/>
    <hyperlink ref="H29" r:id="rId14" xr:uid="{413398A6-A128-4435-9162-BF986493E087}"/>
    <hyperlink ref="H48" r:id="rId15" xr:uid="{3350AE60-91DA-4F21-9AE1-F6F70A4B52E9}"/>
    <hyperlink ref="H50" r:id="rId16" xr:uid="{F8289EA6-EA8B-46C1-9CDE-80607972C497}"/>
    <hyperlink ref="H52" r:id="rId17" xr:uid="{D3EF979D-CEE6-4893-A5DD-8A70A6B0B12B}"/>
    <hyperlink ref="H54" r:id="rId18" xr:uid="{5386BB5F-2DAC-4207-8990-326F96A8760D}"/>
    <hyperlink ref="H57" r:id="rId19" xr:uid="{D7AE889F-3243-4EAB-AA30-93C5051038FC}"/>
    <hyperlink ref="H61" r:id="rId20" xr:uid="{AED6AC5B-FF01-4373-988E-2AB4AFE3DC94}"/>
    <hyperlink ref="H62" r:id="rId21" xr:uid="{CAC57657-C17B-42AE-8396-273FDB3AC010}"/>
    <hyperlink ref="H65" r:id="rId22" xr:uid="{D056E93B-97C4-4BC4-A5A7-A00A79C292ED}"/>
    <hyperlink ref="H68" r:id="rId23" xr:uid="{1E69BF80-B8B5-4B4A-A390-4B8117757F5E}"/>
    <hyperlink ref="H71" r:id="rId24" xr:uid="{475B5844-9311-416B-BF4D-215F6CC3887E}"/>
    <hyperlink ref="H74" r:id="rId25" xr:uid="{C9B8FCB1-6916-42B8-80DC-71BA68B4CFB4}"/>
    <hyperlink ref="H77" r:id="rId26" xr:uid="{64CF2018-79EA-402E-AEEB-5DC46F509CBC}"/>
    <hyperlink ref="H80" r:id="rId27" xr:uid="{DD929FEA-33D6-435D-A682-D96437B144F1}"/>
    <hyperlink ref="H83" r:id="rId28" xr:uid="{99488C1D-064B-4F07-86F2-F5A5BB19D7C1}"/>
    <hyperlink ref="H86" r:id="rId29" xr:uid="{095AA1EF-238E-45F6-AB7C-F9C549FA53DF}"/>
    <hyperlink ref="H89" r:id="rId30" xr:uid="{0DC47874-18B4-48E7-8689-0B155B449708}"/>
    <hyperlink ref="H92" r:id="rId31" xr:uid="{1EB643DA-BF8B-4AD8-8835-7CD76C927706}"/>
    <hyperlink ref="H95" r:id="rId32" xr:uid="{CFD4C3F8-0A01-43C4-8DD5-03B2FFBD9A16}"/>
    <hyperlink ref="H98" r:id="rId33" xr:uid="{866F5D25-AE6A-439A-9639-642F0FA55C81}"/>
    <hyperlink ref="H102" r:id="rId34" xr:uid="{3C0AF09E-5CA3-484E-A309-DC97AD646737}"/>
    <hyperlink ref="H104" r:id="rId35" xr:uid="{8A8D5FFC-45AD-4D37-86F3-AB4F798BACDC}"/>
    <hyperlink ref="H157" r:id="rId36" xr:uid="{477CBEB8-85BF-4861-930E-8F0569B0D740}"/>
    <hyperlink ref="H188" r:id="rId37" xr:uid="{1A38A4D6-7EE2-467E-B382-2D38A893C176}"/>
    <hyperlink ref="H189" r:id="rId38" xr:uid="{2D9E88BF-ECA2-43B8-9437-71371B3A30E4}"/>
    <hyperlink ref="H192" r:id="rId39" xr:uid="{2D90CF94-3940-4A9B-8335-2581A2246A10}"/>
    <hyperlink ref="H194" r:id="rId40" xr:uid="{DDA51940-AF6B-481A-81DA-383D6F4A6BE9}"/>
    <hyperlink ref="H196" r:id="rId41" xr:uid="{169635C3-75B3-48E8-94BF-F67C1D7C083D}"/>
    <hyperlink ref="H198" r:id="rId42" xr:uid="{BFE19B30-CD8A-4D78-8C46-9F69E9B29E57}"/>
    <hyperlink ref="H200" r:id="rId43" xr:uid="{C3214142-378C-48E8-8743-E5F7AD386B9F}"/>
    <hyperlink ref="H202" r:id="rId44" xr:uid="{43F554B4-E2C4-4DDE-95F0-2CB7A206AC2B}"/>
    <hyperlink ref="H204" r:id="rId45" xr:uid="{8A8FDCE4-540D-416D-88FB-8CA5CDC37FE2}"/>
    <hyperlink ref="H206" r:id="rId46" xr:uid="{DA5C6438-2022-493D-878C-06959189AB26}"/>
    <hyperlink ref="H208" r:id="rId47" xr:uid="{9D373C62-3683-41BF-85B2-1FC9E67F9E35}"/>
    <hyperlink ref="H210" r:id="rId48" xr:uid="{F3E66E08-8BD9-4A6E-8A0D-C8B1DAE90633}"/>
    <hyperlink ref="H212" r:id="rId49" xr:uid="{B85FC904-1DB0-4D3B-A2CC-763FE218126E}"/>
    <hyperlink ref="H214" r:id="rId50" xr:uid="{3574B7EF-2EC5-4C1D-8566-00C4F0296A0D}"/>
    <hyperlink ref="H218" r:id="rId51" xr:uid="{5CB45463-536C-45D9-83ED-9FE1D1BCCAA9}"/>
    <hyperlink ref="H221" r:id="rId52" xr:uid="{B5277CF5-241D-4DB4-BE55-B1677F2C3A85}"/>
    <hyperlink ref="H223" r:id="rId53" xr:uid="{9A82370A-81FD-4896-B0A8-892749889850}"/>
    <hyperlink ref="H227" r:id="rId54" xr:uid="{9EFEAFBC-37F5-4824-A710-961FDE1F42DC}"/>
    <hyperlink ref="H230" r:id="rId55" xr:uid="{F1B12EB3-DC74-4593-81BE-CDF256DC7877}"/>
    <hyperlink ref="H236" r:id="rId56" xr:uid="{7678CF15-EBAE-43B2-9B13-0E4B30302009}"/>
    <hyperlink ref="H240" r:id="rId57" xr:uid="{FEC15A16-4A01-4DDA-8123-4AD8C59358DF}"/>
    <hyperlink ref="H241" r:id="rId58" xr:uid="{3D4AF4A3-EFC5-41B1-81BC-3FD1D85D3FE5}"/>
    <hyperlink ref="H257" r:id="rId59" xr:uid="{B88E4768-563B-4A61-8E09-EEE7A00A5CD9}"/>
    <hyperlink ref="H262" r:id="rId60" xr:uid="{8D2F1F27-D0A5-47C5-A402-8E7DF91316A6}"/>
    <hyperlink ref="H265" r:id="rId61" xr:uid="{967AA083-66F5-4979-A8B8-ABBBAFAD6B29}"/>
    <hyperlink ref="H269" r:id="rId62" xr:uid="{A77948BD-87E2-4C6B-AEA7-A7F89535BF67}"/>
    <hyperlink ref="H282" r:id="rId63" xr:uid="{C97A1214-EC71-4D1D-8CDA-1DB517CD783B}"/>
    <hyperlink ref="H286" r:id="rId64" xr:uid="{702819EE-3EDF-4323-B44B-C567D7391C74}"/>
    <hyperlink ref="H290" r:id="rId65" xr:uid="{8209E6B3-D68C-4451-98D3-A7C93724426A}"/>
    <hyperlink ref="H292" r:id="rId66" xr:uid="{2632B9D2-4647-4D84-9791-A02C2E5F118D}"/>
    <hyperlink ref="H293" r:id="rId67" xr:uid="{74C0DD4E-D042-4F9A-A7B2-71EE21662465}"/>
    <hyperlink ref="H295" r:id="rId68" xr:uid="{4BA76E65-4950-47D1-9B41-DA1405529830}"/>
    <hyperlink ref="H297" r:id="rId69" xr:uid="{428CAD1A-91A8-4D6E-8C37-D4F61EC9FCEE}"/>
    <hyperlink ref="H300" r:id="rId70" xr:uid="{9E5371A8-B9A0-40A2-AB2B-1ABCA8DF0F74}"/>
    <hyperlink ref="H304" r:id="rId71" xr:uid="{A8CCB1E7-FDF3-4FBC-B90C-456CD8D27735}"/>
    <hyperlink ref="H308" r:id="rId72" xr:uid="{91ABA2F7-BE38-4770-8AB7-4FB54B387C63}"/>
    <hyperlink ref="H311" r:id="rId73" xr:uid="{3652577A-2523-49E7-B66E-661BBF090E4F}"/>
    <hyperlink ref="H316" r:id="rId74" xr:uid="{6017D22D-8986-49AC-8119-8ECBAC7FC42D}"/>
    <hyperlink ref="H319" r:id="rId75" xr:uid="{3046ACBD-0C98-4F7D-B385-FAEA43A2C46A}"/>
    <hyperlink ref="H327" r:id="rId76" xr:uid="{8088FA98-8BE6-4890-9127-70A2BC2DA8B6}"/>
    <hyperlink ref="H330" r:id="rId77" xr:uid="{B6F4A9FC-CA86-4F8D-BF52-2C86FB22F172}"/>
    <hyperlink ref="H331" r:id="rId78" xr:uid="{274052F4-643E-4ADC-9AA5-87FC1EE2AD60}"/>
    <hyperlink ref="H335" r:id="rId79" xr:uid="{715D9CF0-3A89-41F4-AA75-6E9286048091}"/>
    <hyperlink ref="H339" r:id="rId80" xr:uid="{459C2E5B-E597-4717-B8C1-F8582080A2D6}"/>
    <hyperlink ref="H343" r:id="rId81" xr:uid="{FA35FB51-FE3F-4DDC-8E8F-EBAFF97BFDBC}"/>
    <hyperlink ref="H345" r:id="rId82" xr:uid="{D1D829D3-E357-4EB6-9E91-54218493D1C7}"/>
    <hyperlink ref="H349" r:id="rId83" xr:uid="{19FDFB5D-9D79-4B3F-83A4-32E2B006C2E0}"/>
    <hyperlink ref="H354" r:id="rId84" xr:uid="{FEA23DB6-4453-4A43-A975-E288CD9F2DDF}"/>
    <hyperlink ref="H356" r:id="rId85" xr:uid="{7CF3E1D6-CD98-470F-8314-9025C11B27CD}"/>
    <hyperlink ref="H367" r:id="rId86" xr:uid="{D9ECBB30-267B-477C-8729-7956152FA82D}"/>
    <hyperlink ref="H375" r:id="rId87" xr:uid="{4524945F-67AF-4E61-B06A-593A14B3719D}"/>
    <hyperlink ref="H380" r:id="rId88" xr:uid="{0776EABB-F9F1-4A41-A97D-B86862D69C5C}"/>
    <hyperlink ref="H383" r:id="rId89" xr:uid="{D554D90D-E5B5-4E37-B5EC-BA20B35FE8D4}"/>
    <hyperlink ref="H388" r:id="rId90" xr:uid="{6FA95711-25C4-40AF-989B-D5005C726224}"/>
    <hyperlink ref="H392" r:id="rId91" xr:uid="{39A698DB-75AC-4E14-B2AD-6CBEEABB916C}"/>
    <hyperlink ref="H395" r:id="rId92" xr:uid="{59838A19-B77A-4808-89D2-30E4BB41E35A}"/>
    <hyperlink ref="H398" r:id="rId93" xr:uid="{1C263DFF-2373-4DA7-950F-DEED7D6CFDBD}"/>
    <hyperlink ref="H410" r:id="rId94" xr:uid="{CA9C48A9-B55C-4A2F-B8A3-BA623488BE69}"/>
    <hyperlink ref="H413" r:id="rId95" xr:uid="{CA5939B3-B553-43C1-8C96-FEFF1A1B67FA}"/>
    <hyperlink ref="H415" r:id="rId96" xr:uid="{F190E2FA-DADB-4BD2-AE24-96803477FA8F}"/>
    <hyperlink ref="H416" r:id="rId97" xr:uid="{A6F78400-0565-4F5D-A683-C83E58DC041C}"/>
    <hyperlink ref="H418" r:id="rId98" xr:uid="{14943E47-C2B7-4189-B76A-093EB55F4626}"/>
    <hyperlink ref="H427" r:id="rId99" xr:uid="{FBBDA504-D80F-4017-9868-9BA7C7E027D8}"/>
    <hyperlink ref="H428" r:id="rId100" xr:uid="{D96AC055-CE1D-4B11-B35D-7F9851AC678A}"/>
    <hyperlink ref="H434" r:id="rId101" xr:uid="{BBF4A469-75D3-4694-A39C-B36D9A828FDC}"/>
    <hyperlink ref="H437" r:id="rId102" xr:uid="{61502375-E7A0-47FB-8BC2-9888D547E35F}"/>
    <hyperlink ref="H442" r:id="rId103" xr:uid="{AA302F51-5ED5-480D-A9E4-0CCF031743CA}"/>
    <hyperlink ref="H444" r:id="rId104" xr:uid="{8B42BED6-6815-4D0F-9622-4603AF81A90B}"/>
    <hyperlink ref="H447" r:id="rId105" xr:uid="{767DB753-91D6-4DC6-BBB7-F650876F9933}"/>
    <hyperlink ref="H449" r:id="rId106" xr:uid="{0B26B541-14C5-46D7-9978-44D14D9AB8B1}"/>
    <hyperlink ref="H452" r:id="rId107" xr:uid="{E688DBA9-B560-4BD9-885F-B17D8AB06DE8}"/>
    <hyperlink ref="H454" r:id="rId108" xr:uid="{9C78E6B0-DCE0-4ED3-BB40-613120548462}"/>
    <hyperlink ref="H456" r:id="rId109" xr:uid="{A0EEF47E-C3C7-4383-A14F-17AE0A404447}"/>
    <hyperlink ref="H462" r:id="rId110" xr:uid="{6499CD23-940C-469D-879D-18D66637F426}"/>
    <hyperlink ref="H465" r:id="rId111" xr:uid="{6052D6E4-9481-4048-8A73-0D869F3FD7D6}"/>
    <hyperlink ref="H468" r:id="rId112" xr:uid="{54852B2E-2CB7-4A38-8B88-C929C9C8BCC0}"/>
    <hyperlink ref="H470" r:id="rId113" xr:uid="{72FC6FF6-483C-4D81-9CC3-C3A578E1E222}"/>
    <hyperlink ref="H473" r:id="rId114" xr:uid="{C10B2FFF-F762-4844-BA89-A5B3B176C052}"/>
    <hyperlink ref="H477" r:id="rId115" xr:uid="{EE03823C-C463-4235-87E9-CB812E67AD1D}"/>
    <hyperlink ref="H481" r:id="rId116" xr:uid="{5D4C0F81-8C55-45EA-9D92-E6555F5D505B}"/>
    <hyperlink ref="H482" r:id="rId117" xr:uid="{846B4EE3-CF5D-4C0A-AD63-085649731F27}"/>
    <hyperlink ref="H485" r:id="rId118" xr:uid="{D71DA431-1F5C-4F86-827A-3018CDF08065}"/>
    <hyperlink ref="H488" r:id="rId119" xr:uid="{295A0FD6-896E-45D3-B383-AE0272372877}"/>
    <hyperlink ref="H493" r:id="rId120" xr:uid="{278B42D1-E455-4371-82A4-74F3B5C28055}"/>
    <hyperlink ref="H500" r:id="rId121" xr:uid="{8BEF5A56-1293-480F-9F10-632CA8755FE9}"/>
    <hyperlink ref="H507" r:id="rId122" xr:uid="{4CD369BE-2CBA-49F2-B81C-0B5D8C379B46}"/>
    <hyperlink ref="H510" r:id="rId123" xr:uid="{ADF4706B-E192-42AF-8328-DA889ED2510A}"/>
    <hyperlink ref="H513" r:id="rId124" xr:uid="{F324B11E-616D-40A4-B581-88A43A69C14D}"/>
    <hyperlink ref="H515" r:id="rId125" xr:uid="{C1C1ACD3-8AA1-472B-8CF2-C47A58E221B0}"/>
    <hyperlink ref="H518" r:id="rId126" xr:uid="{0D12FD03-0E1B-420C-8DD7-BE4A194463C7}"/>
    <hyperlink ref="H521" r:id="rId127" xr:uid="{A7C1072F-D63B-433D-901B-9ED9C367A22E}"/>
    <hyperlink ref="H524" r:id="rId128" xr:uid="{720686B4-122A-4CF6-BFF4-67B015168E8C}"/>
    <hyperlink ref="H528" r:id="rId129" xr:uid="{C2D9A72A-CE6D-4BBA-9459-1670E87CF025}"/>
    <hyperlink ref="H531" r:id="rId130" xr:uid="{A228AE1C-81EA-46B7-9EAD-355944768E87}"/>
    <hyperlink ref="H533" r:id="rId131" xr:uid="{8D78BAFF-2FD2-4B88-B023-AD8C0BBE6134}"/>
    <hyperlink ref="H535" r:id="rId132" xr:uid="{9BA49486-246E-4927-878B-94B085A43E20}"/>
    <hyperlink ref="H538" r:id="rId133" xr:uid="{16552653-EA21-4E88-921A-EE882E48EECC}"/>
    <hyperlink ref="H541" r:id="rId134" xr:uid="{7F417E3F-EAB5-44F9-AB16-55737E81F70D}"/>
    <hyperlink ref="H545" r:id="rId135" xr:uid="{BCA6C80C-7787-475B-B4AE-EAE00C66FE09}"/>
    <hyperlink ref="H547" r:id="rId136" xr:uid="{1FB35C6D-E112-4A0E-B712-26644E361C1E}"/>
    <hyperlink ref="H550" r:id="rId137" xr:uid="{3665125E-B4EF-45C9-ACBE-7DDC35A8F3E6}"/>
    <hyperlink ref="H553" r:id="rId138" xr:uid="{138A11A4-0BD6-488E-8578-6BE48412DC0C}"/>
    <hyperlink ref="H559" r:id="rId139" xr:uid="{7ECA61D4-4675-4685-B174-33F312A6B31E}"/>
    <hyperlink ref="H568" r:id="rId140" xr:uid="{8BE7213D-9D12-4538-81B2-66C51013FE71}"/>
    <hyperlink ref="H571" r:id="rId141" xr:uid="{0FA00B28-15E5-4942-804A-33A6BF5AC1E1}"/>
    <hyperlink ref="H575" r:id="rId142" xr:uid="{0B72C045-7B43-4606-8B56-DB77980EBE95}"/>
    <hyperlink ref="H577" r:id="rId143" xr:uid="{9F82974C-302A-4902-B225-BD0E037B5822}"/>
    <hyperlink ref="H579" r:id="rId144" xr:uid="{6C838378-653E-475C-9D3D-392771BE89B9}"/>
    <hyperlink ref="H581" r:id="rId145" xr:uid="{3E78559A-BBC8-435C-8FDF-5E07AF0728E8}"/>
    <hyperlink ref="H583" r:id="rId146" xr:uid="{815953CE-3798-404A-9B51-7EC11A5AB79E}"/>
    <hyperlink ref="H585" r:id="rId147" xr:uid="{9403C1A0-C1D0-4B38-9627-6789CB7AAB78}"/>
    <hyperlink ref="H587" r:id="rId148" xr:uid="{89266F5B-5C99-4F7D-9710-C349989F0276}"/>
    <hyperlink ref="H588" r:id="rId149" xr:uid="{E0BEB565-6794-478C-A769-D33577E73E42}"/>
    <hyperlink ref="H589" r:id="rId150" xr:uid="{21CD4B1C-4F1B-471A-8DB1-4F44D2185C10}"/>
    <hyperlink ref="H590" r:id="rId151" xr:uid="{B0E0A2CE-F91F-4204-A770-EBF5720DC52C}"/>
    <hyperlink ref="H599" r:id="rId152" xr:uid="{34EBD5DA-C6D5-4AFA-BF33-5B23FA5892B7}"/>
    <hyperlink ref="H603" r:id="rId153" xr:uid="{8387E4E1-890B-4FB4-9508-567E8724444C}"/>
    <hyperlink ref="H606" r:id="rId154" xr:uid="{F1971366-0FDA-4E9B-AA62-0213FF50BD7B}"/>
    <hyperlink ref="H614" r:id="rId155" xr:uid="{77E3A6F0-6D2E-4156-8526-9F4B138E375B}"/>
    <hyperlink ref="H617" r:id="rId156" xr:uid="{8CCBF079-568A-45C5-A8E4-3BFC23D8C57A}"/>
    <hyperlink ref="H621" r:id="rId157" xr:uid="{F4BD8656-B9C6-4488-B196-7722D649E8C1}"/>
    <hyperlink ref="H626" r:id="rId158" xr:uid="{6228C2B6-9A90-4E4C-BB6B-769340207CA3}"/>
    <hyperlink ref="H629" r:id="rId159" xr:uid="{3A02DFF8-2801-49E3-8C4B-14280B16235D}"/>
    <hyperlink ref="H636" r:id="rId160" xr:uid="{D55F563B-A304-4E13-82B2-A67BA4FB7960}"/>
    <hyperlink ref="H640" r:id="rId161" xr:uid="{ADAED139-7825-4203-A4C0-C6761BAD1A0D}"/>
    <hyperlink ref="H643" r:id="rId162" xr:uid="{D9A639D3-6DA0-41CA-BB36-76489063D39C}"/>
    <hyperlink ref="H647" r:id="rId163" xr:uid="{AA4FB8F1-54C6-4A43-94AF-635FF8D42067}"/>
    <hyperlink ref="H658" r:id="rId164" xr:uid="{BA8F757C-3230-47E7-A51E-B2DA8C42EFD4}"/>
    <hyperlink ref="H661" r:id="rId165" xr:uid="{F50B75F6-204E-48F9-9FD0-A5BDC8EA1AD8}"/>
    <hyperlink ref="H664" r:id="rId166" xr:uid="{F0379B94-4284-445D-AA59-98F2CA1E4889}"/>
    <hyperlink ref="H665" r:id="rId167" xr:uid="{1D703BCE-6DD5-45E7-A478-0C7027317ED2}"/>
    <hyperlink ref="H667" r:id="rId168" xr:uid="{0B6FA8A4-FC65-4A3C-952E-ACCD65AA06C3}"/>
    <hyperlink ref="H675" r:id="rId169" xr:uid="{A19367C8-E466-4793-9A08-D198DA7BEDD4}"/>
    <hyperlink ref="H679" r:id="rId170" xr:uid="{7A4053A0-CE8F-40A0-BDE8-AE421B297CD1}"/>
    <hyperlink ref="H682" r:id="rId171" xr:uid="{E2B1C2D8-D1FA-4C0C-BBEF-01D583DA06ED}"/>
    <hyperlink ref="H684" r:id="rId172" xr:uid="{1D557957-FD41-4A56-95DE-6E0365519752}"/>
    <hyperlink ref="H685" r:id="rId173" xr:uid="{E0D00E91-4F72-4C0A-AB98-45CE9E26F978}"/>
    <hyperlink ref="H687" r:id="rId174" xr:uid="{0C569996-CA7E-4DCE-A533-1245C57DB9A7}"/>
    <hyperlink ref="H690" r:id="rId175" xr:uid="{F3CD84C3-F728-453B-A2E8-1BC4FBA97200}"/>
    <hyperlink ref="H693" r:id="rId176" xr:uid="{701E2E90-C4CF-44A1-B123-A258B8875DFB}"/>
    <hyperlink ref="H697" r:id="rId177" xr:uid="{D470E7AA-FC18-4E2A-A4AC-2E2F1BE5CB8F}"/>
    <hyperlink ref="H701" r:id="rId178" xr:uid="{6AADE035-569A-45A6-9DB6-BE0D8A0E8CCA}"/>
    <hyperlink ref="H704" r:id="rId179" xr:uid="{A4960855-6637-4371-BE13-937A84FF4830}"/>
    <hyperlink ref="H710" r:id="rId180" xr:uid="{19FEA4DD-3AB5-4DBD-B982-B6D56484449A}"/>
    <hyperlink ref="H713" r:id="rId181" xr:uid="{E5185BDD-DDE0-4090-906E-1268A7ED4206}"/>
    <hyperlink ref="H718" r:id="rId182" xr:uid="{BAA0E2A7-2D05-4D34-9C59-4849CB5F329F}"/>
    <hyperlink ref="H723" r:id="rId183" xr:uid="{B7ED6FF2-4F4F-4F2B-8484-4A13958C5B73}"/>
    <hyperlink ref="H725" r:id="rId184" xr:uid="{276D79B3-A6A0-4E87-87D2-09A7B007F415}"/>
    <hyperlink ref="H727" r:id="rId185" xr:uid="{0A246711-14DF-4F3E-B498-7D593F1CF60F}"/>
    <hyperlink ref="H729" r:id="rId186" xr:uid="{E7614854-6E2C-44A6-87A0-CD08B102090C}"/>
    <hyperlink ref="H731" r:id="rId187" xr:uid="{4F68AD51-609D-466C-8608-543A683C255B}"/>
    <hyperlink ref="H732" r:id="rId188" xr:uid="{343ADAAD-7118-4DB1-B8E3-0845A08E4E56}"/>
    <hyperlink ref="H735" r:id="rId189" xr:uid="{CD2F21A3-CB19-492E-8D37-9538C6A5C042}"/>
    <hyperlink ref="H738" r:id="rId190" xr:uid="{5B17CF59-7876-4E67-BDF7-D9827BC618A7}"/>
    <hyperlink ref="H740" r:id="rId191" xr:uid="{D43EDEF5-614F-4FA1-99FD-A7B440B15D74}"/>
    <hyperlink ref="H745" r:id="rId192" xr:uid="{3B4A9FAA-F123-442B-8C2F-AF2EC7368998}"/>
    <hyperlink ref="H748" r:id="rId193" xr:uid="{FE1C5737-2760-47B2-816A-3B3BBB199223}"/>
    <hyperlink ref="H749" r:id="rId194" xr:uid="{7280A056-BFB9-42CF-81CF-2EFD27017018}"/>
    <hyperlink ref="H752" r:id="rId195" xr:uid="{78FEB51D-FDA3-4FB6-9890-25640B1275E0}"/>
    <hyperlink ref="H755" r:id="rId196" xr:uid="{7223C4B7-853D-46E4-B1FF-9BD1D26B90DA}"/>
    <hyperlink ref="H759" r:id="rId197" xr:uid="{44B4664D-2B29-4896-B473-6002EE3FA825}"/>
    <hyperlink ref="H761" r:id="rId198" xr:uid="{EBC3500D-7F49-4079-AA5B-AF24DB48E8B3}"/>
    <hyperlink ref="H762" r:id="rId199" xr:uid="{180ACC06-592E-4CF9-93BF-01081FBA0A2D}"/>
    <hyperlink ref="H765" r:id="rId200" xr:uid="{9367D070-93C0-4B42-B92D-34B9F1853EE4}"/>
    <hyperlink ref="H768" r:id="rId201" xr:uid="{8FD3C564-BE98-4E59-B8E8-F63A031FD027}"/>
    <hyperlink ref="H773" r:id="rId202" xr:uid="{58236A16-6F4C-4498-A9F3-55B4C7A77644}"/>
    <hyperlink ref="H775" r:id="rId203" xr:uid="{41CADFD8-3602-49BA-BB5D-B7CCCDC70BBB}"/>
    <hyperlink ref="H780" r:id="rId204" xr:uid="{4CA55C84-38C0-4614-B0EE-635C894C21FB}"/>
    <hyperlink ref="H782" r:id="rId205" xr:uid="{9A1A8B8E-CAAF-4509-982E-CE2B1F62917E}"/>
    <hyperlink ref="H786" r:id="rId206" xr:uid="{BA4698AE-443B-4A24-AF05-B8D512EC811F}"/>
    <hyperlink ref="H791" r:id="rId207" xr:uid="{9797F3CF-637E-4295-9B2F-7AD1BCEC79E6}"/>
    <hyperlink ref="H795" r:id="rId208" xr:uid="{B5A659EF-4A3C-49B0-8FFB-DBF2AEEAF0BA}"/>
    <hyperlink ref="H797" r:id="rId209" xr:uid="{7D9CFB9C-0F8C-4EA9-A795-F62941094AF2}"/>
    <hyperlink ref="H801" r:id="rId210" xr:uid="{6BA9DE2B-21BC-42B9-A3ED-5DFA9C81E647}"/>
    <hyperlink ref="H804" r:id="rId211" xr:uid="{FC3DE5F7-9965-4F6A-947E-86EAAE1E45F3}"/>
    <hyperlink ref="H810" r:id="rId212" xr:uid="{722615DE-4C8D-41D2-99BA-887C789EE5BF}"/>
    <hyperlink ref="H813" r:id="rId213" xr:uid="{FFB44CEE-4DC9-4CD5-AFEB-CB3309F5B1D1}"/>
    <hyperlink ref="H816" r:id="rId214" xr:uid="{88177A13-5388-4F82-AA52-48CD3D50581E}"/>
    <hyperlink ref="H819" r:id="rId215" xr:uid="{80FD60D1-426C-4429-A38A-DA3EFDB86965}"/>
    <hyperlink ref="H823" r:id="rId216" xr:uid="{8FABE20E-A117-4227-B571-C141D7182E11}"/>
    <hyperlink ref="H826" r:id="rId217" xr:uid="{9CA22F3B-F715-4072-A2E5-CF2C143247C4}"/>
    <hyperlink ref="H828" r:id="rId218" xr:uid="{802A7511-BE4E-47F5-8F55-D07466BEFBBD}"/>
    <hyperlink ref="H831" r:id="rId219" xr:uid="{F7541C82-EB27-4CCF-876B-DB4EC2FB83DB}"/>
    <hyperlink ref="H834" r:id="rId220" xr:uid="{22C20511-7A6D-4A6C-9BC2-7B677D3AE74A}"/>
    <hyperlink ref="H837" r:id="rId221" xr:uid="{4422C5E6-22C2-462A-8414-EA11634F2CC2}"/>
    <hyperlink ref="H842" r:id="rId222" xr:uid="{5C51E116-6DBC-42A3-BB47-955B19B65A53}"/>
    <hyperlink ref="H845" r:id="rId223" xr:uid="{505AE522-D4C5-43A5-BF88-E25E9874DF69}"/>
    <hyperlink ref="H850" r:id="rId224" xr:uid="{ACA608AF-D5C1-419A-8260-60C0531617A4}"/>
    <hyperlink ref="H854" r:id="rId225" xr:uid="{2FACA626-6CA0-405D-B178-0DFA2EF17A91}"/>
    <hyperlink ref="H857" r:id="rId226" xr:uid="{37A6B8AA-4E3A-4596-8525-302909E3FE72}"/>
    <hyperlink ref="H864" r:id="rId227" xr:uid="{95A28679-0EFF-4F25-AA84-67FA45D0D0BB}"/>
    <hyperlink ref="H867" r:id="rId228" xr:uid="{B27A8D34-5E4F-4BDA-8616-9F9E821F04F9}"/>
    <hyperlink ref="H870" r:id="rId229" xr:uid="{1A4BC8D1-4540-491C-B2A5-4BBC2DA3F2CC}"/>
    <hyperlink ref="H874" r:id="rId230" xr:uid="{A12C365F-7AA9-4F24-AF13-7421DF8FBE0C}"/>
    <hyperlink ref="H878" r:id="rId231" xr:uid="{59406D0F-2839-401F-A4C4-BD180A2EE91F}"/>
    <hyperlink ref="H879" r:id="rId232" xr:uid="{29E80D07-E875-42ED-9528-A14939849410}"/>
    <hyperlink ref="H882" r:id="rId233" xr:uid="{27A88D2F-9C38-476B-8441-61A12905D9E0}"/>
    <hyperlink ref="H885" r:id="rId234" xr:uid="{C1201527-5D22-420C-A3E5-175622BD471C}"/>
    <hyperlink ref="H886" r:id="rId235" xr:uid="{E6CCD834-7BD8-4298-B1BD-0DA534E8B5A7}"/>
    <hyperlink ref="H889" r:id="rId236" xr:uid="{F24E1B00-55F9-466F-A18D-4E46E28B959D}"/>
    <hyperlink ref="H893" r:id="rId237" xr:uid="{4555C26B-CB48-491E-8151-882F11C70740}"/>
    <hyperlink ref="H894" r:id="rId238" xr:uid="{5854A235-370B-4C80-9D48-50F2FF127CCB}"/>
    <hyperlink ref="H898" r:id="rId239" xr:uid="{2C15071A-AA36-4AF3-B7C4-651468AF0FD4}"/>
    <hyperlink ref="H901" r:id="rId240" xr:uid="{E341A7F6-7B40-4AD6-BE34-9C3BFE21A999}"/>
    <hyperlink ref="H903" r:id="rId241" xr:uid="{A7636474-DCEF-4D5D-9D6D-F879D79D7CC6}"/>
    <hyperlink ref="H906" r:id="rId242" xr:uid="{637F89F9-0AA7-4DAC-8945-A4CB684F3D0A}"/>
    <hyperlink ref="H912" r:id="rId243" xr:uid="{B4D03A3F-5D24-4DAE-BBC7-099BA85DDD52}"/>
    <hyperlink ref="H916" r:id="rId244" xr:uid="{11160834-174E-4BB3-A0D7-6AF96FCD6059}"/>
    <hyperlink ref="H921" r:id="rId245" xr:uid="{010BCFB9-6A5C-428B-9152-B3062480FEF3}"/>
    <hyperlink ref="H925" r:id="rId246" xr:uid="{0D716CA0-3F6F-4490-95CA-E6D015E7FB55}"/>
    <hyperlink ref="H929" r:id="rId247" xr:uid="{114B3E66-BA01-4DC0-908F-943B54AE9C91}"/>
    <hyperlink ref="H947" r:id="rId248" xr:uid="{1EAEAC4B-78A3-4608-B5AD-B0372D2371EA}"/>
    <hyperlink ref="H950" r:id="rId249" xr:uid="{EF3195D0-3BAD-4891-BFD1-6A44FAD0D06A}"/>
    <hyperlink ref="H966" r:id="rId250" xr:uid="{A4655CCC-C76A-441A-90E0-AC3E6FF0652C}"/>
    <hyperlink ref="H970" r:id="rId251" xr:uid="{90CCB382-5B09-4079-BF62-AE0037ADFF7D}"/>
    <hyperlink ref="H974" r:id="rId252" xr:uid="{87C9DCA4-A90F-4923-90A0-7CA21F24AAF2}"/>
    <hyperlink ref="H975" r:id="rId253" xr:uid="{EBC1A948-F496-4EA4-B87B-AEEFDEC405BD}"/>
    <hyperlink ref="H978" r:id="rId254" xr:uid="{78F941C3-E265-451D-BD0F-4382B5199C18}"/>
    <hyperlink ref="H983" r:id="rId255" xr:uid="{2D3C1168-B006-418A-AEC7-54DFE9106E32}"/>
    <hyperlink ref="H987" r:id="rId256" xr:uid="{1690994A-3772-4669-A6C5-634B71264AD5}"/>
    <hyperlink ref="H992" r:id="rId257" xr:uid="{6D4DA1DD-587F-4C61-958F-69B07239B457}"/>
    <hyperlink ref="H993" r:id="rId258" xr:uid="{8F555A93-DC3C-4188-930B-9C5F66E66E66}"/>
    <hyperlink ref="H998" r:id="rId259" xr:uid="{8C0A0F36-6CF7-4313-9768-0458B087134B}"/>
    <hyperlink ref="H1000" r:id="rId260" xr:uid="{C3958559-7752-416E-9A59-AFBE2EB7E6AB}"/>
    <hyperlink ref="H1006" r:id="rId261" xr:uid="{F2C9DAEC-A679-4E25-AEF0-14C48908A90A}"/>
    <hyperlink ref="H1010" r:id="rId262" xr:uid="{31150DD0-AB07-4DB0-A499-242E0454EFEC}"/>
    <hyperlink ref="H1014" r:id="rId263" xr:uid="{C5C23B07-E236-480D-B596-F93FDA80CFD3}"/>
    <hyperlink ref="H1018" r:id="rId264" xr:uid="{E399912D-C65E-4C24-AB37-B161ADC906D2}"/>
    <hyperlink ref="H1020" r:id="rId265" xr:uid="{03FBA9A8-330F-47C2-BC47-B82F97C3A581}"/>
    <hyperlink ref="H1025" r:id="rId266" xr:uid="{A2A581D1-0699-40BA-8394-1EE9BC1AD2C6}"/>
    <hyperlink ref="H1032" r:id="rId267" xr:uid="{85FF5892-66E1-441B-8904-C1887EA359D3}"/>
    <hyperlink ref="H1033" r:id="rId268" xr:uid="{ED233861-BDC7-4D16-9838-84BA823E410F}"/>
    <hyperlink ref="H1036" r:id="rId269" xr:uid="{808724E0-724F-4602-B3C4-EFC67D373812}"/>
    <hyperlink ref="H1038" r:id="rId270" xr:uid="{DA57C3F2-1981-4C1A-A9C8-B30BF2CF4943}"/>
    <hyperlink ref="H1059" r:id="rId271" xr:uid="{54D16A92-2BF8-4F0E-951D-0B3C9432863E}"/>
    <hyperlink ref="H1060" r:id="rId272" xr:uid="{ABF4B919-E00B-46CD-B65E-F08C53559679}"/>
    <hyperlink ref="H1062" r:id="rId273" xr:uid="{5818C026-5C1E-488B-8976-4936AE0C4322}"/>
    <hyperlink ref="H1065" r:id="rId274" xr:uid="{B04C981C-1669-4411-858C-CF9242741702}"/>
    <hyperlink ref="H1066" r:id="rId275" xr:uid="{D93D8F20-5662-4A3D-9DF0-FFB18EA84C9B}"/>
    <hyperlink ref="H1068" r:id="rId276" xr:uid="{FE1F4334-DE5E-45AE-AB28-642AD75C6D87}"/>
    <hyperlink ref="H1072" r:id="rId277" xr:uid="{B5267AAF-DE8B-43C5-A910-D598B42887B2}"/>
    <hyperlink ref="H1078" r:id="rId278" xr:uid="{DD6BE377-A203-46B0-ADDC-A583CDF43D10}"/>
    <hyperlink ref="H1081" r:id="rId279" xr:uid="{5DF1059D-722E-43FA-AFCA-BB2B82E78473}"/>
    <hyperlink ref="H1086" r:id="rId280" xr:uid="{51C14CCE-CDB8-4DF9-9767-E6F6A618B938}"/>
    <hyperlink ref="H1089" r:id="rId281" xr:uid="{B158C314-8257-4B00-A1D6-6364EF8EE0CE}"/>
    <hyperlink ref="H1093" r:id="rId282" xr:uid="{C2039853-02CD-4C1C-BAAB-72FC903475DF}"/>
    <hyperlink ref="H1097" r:id="rId283" xr:uid="{8C760E60-A761-47B0-B8D9-6F0115CC2A40}"/>
    <hyperlink ref="H1100" r:id="rId284" xr:uid="{7068C158-F8CD-4F4D-9E26-8364D3F8F14E}"/>
    <hyperlink ref="H1103" r:id="rId285" xr:uid="{5D7EA0F8-C27B-4DE7-8DEC-17C525BEE2D2}"/>
    <hyperlink ref="H1107" r:id="rId286" xr:uid="{E3AD40AC-95F0-4CD7-A3E7-51896DCFF497}"/>
    <hyperlink ref="H1108" r:id="rId287" xr:uid="{836215C4-0D22-4FD8-A4A9-B862C91DEAF3}"/>
    <hyperlink ref="H1111" r:id="rId288" xr:uid="{3DB3E4B8-FB48-43BC-9D5C-B3083F520EED}"/>
    <hyperlink ref="H1114" r:id="rId289" xr:uid="{2DD465C5-6280-4A35-8689-556BC4B0B4A5}"/>
    <hyperlink ref="H1122" r:id="rId290" xr:uid="{BDA156E1-64F6-4028-8DF7-A9932308C825}"/>
    <hyperlink ref="H1130" r:id="rId291" xr:uid="{7A4D47FC-8C74-4DA4-A9C6-4E2555FCDD2F}"/>
    <hyperlink ref="H1132" r:id="rId292" xr:uid="{63FEF997-81D2-4D15-9E3E-ABB63E3F72DD}"/>
    <hyperlink ref="H1136" r:id="rId293" xr:uid="{8BEA73D6-89B2-4CFC-8859-0CBB7ABD85BE}"/>
    <hyperlink ref="H1152" r:id="rId294" xr:uid="{CB9E5874-9EF6-4B91-A185-E01EE7A423E2}"/>
    <hyperlink ref="H1158" r:id="rId295" xr:uid="{8C1ABA86-498F-4B5C-8DD7-0736C8C14C2E}"/>
    <hyperlink ref="H1163" r:id="rId296" xr:uid="{06EE2278-3F96-432E-AFB4-9F3EEF17FC19}"/>
    <hyperlink ref="H1166" r:id="rId297" xr:uid="{1A2719AE-B124-4F7E-B4A3-0AE76CAE3461}"/>
    <hyperlink ref="H1168" r:id="rId298" xr:uid="{00BFF6FD-8329-401F-9772-506E21B4D375}"/>
    <hyperlink ref="H1170" r:id="rId299" xr:uid="{130D12E7-772D-4E63-B9D4-14D755DB1A9F}"/>
    <hyperlink ref="H1173" r:id="rId300" xr:uid="{640CA210-0C90-4260-8492-29E65965100F}"/>
    <hyperlink ref="H1177" r:id="rId301" xr:uid="{FF7D21CD-237A-42A5-B21C-4139AA97241B}"/>
    <hyperlink ref="H1183" r:id="rId302" xr:uid="{A6EF8854-075A-4A04-B0C2-6B75850F9F25}"/>
    <hyperlink ref="H1185" r:id="rId303" xr:uid="{CBCB2A52-3A37-4922-8469-7741B1145D60}"/>
    <hyperlink ref="H1190" r:id="rId304" xr:uid="{42EB1B06-F290-488C-9271-EE07F39D73FA}"/>
    <hyperlink ref="H1194" r:id="rId305" xr:uid="{59094EBF-F72E-44EC-91CB-8FBF2C284686}"/>
    <hyperlink ref="H1198" r:id="rId306" xr:uid="{E0407F78-CD26-4665-8D55-F72BF9CA946F}"/>
    <hyperlink ref="H1204" r:id="rId307" xr:uid="{C95C2B3F-391B-4E4A-B018-0B8FFD16CF08}"/>
    <hyperlink ref="H1206" r:id="rId308" xr:uid="{5420B05C-7D4D-4E81-ADDF-A9B0B8B7F0FD}"/>
    <hyperlink ref="H1210" r:id="rId309" xr:uid="{0FC0C5FF-CC0A-47EB-8C07-AD07BB402191}"/>
    <hyperlink ref="H1216" r:id="rId310" xr:uid="{C5D3BF4C-620C-45AD-8FC5-F1B606D102E8}"/>
    <hyperlink ref="H1222" r:id="rId311" xr:uid="{B0CDFF80-4226-477E-B849-BCC10C8B1CA9}"/>
    <hyperlink ref="H1224" r:id="rId312" xr:uid="{28FCDAB9-8795-4F88-BEA6-82044F158F44}"/>
    <hyperlink ref="H1229" r:id="rId313" xr:uid="{4827822D-4BFC-4D42-A820-76A7D3006477}"/>
    <hyperlink ref="H1231" r:id="rId314" xr:uid="{B0C2B5CE-6AE3-4AF7-ADDA-37899D04248E}"/>
    <hyperlink ref="H1233" r:id="rId315" xr:uid="{C1892F60-4E57-4228-819F-481F5FCFD6A6}"/>
    <hyperlink ref="H1235" r:id="rId316" xr:uid="{A9EBB8FB-9F14-41CC-BB11-4F1F436F0C65}"/>
    <hyperlink ref="H1238" r:id="rId317" xr:uid="{4E0285D8-3A27-4A33-9372-19E8544B8680}"/>
    <hyperlink ref="H1240" r:id="rId318" xr:uid="{0BC04E48-E0B2-48EF-A06F-0DCCCA62A465}"/>
    <hyperlink ref="H1243" r:id="rId319" xr:uid="{A9F5E91E-82F5-4292-AC0B-AFAB1AD19BE8}"/>
    <hyperlink ref="H1247" r:id="rId320" xr:uid="{F7ED3489-CA80-4F1F-B8CF-E3E6F1259DB0}"/>
    <hyperlink ref="H1249" r:id="rId321" xr:uid="{177A7241-9625-4078-9C8C-63F5B9607B6C}"/>
    <hyperlink ref="H1254" r:id="rId322" xr:uid="{0ED24922-54E3-4DBB-BF53-2B60F09372FA}"/>
    <hyperlink ref="H1258" r:id="rId323" xr:uid="{A918D6C5-D050-4AA3-A048-5404DDBB8E7E}"/>
    <hyperlink ref="H1262" r:id="rId324" xr:uid="{CA6C80C4-24BB-47F0-9558-F0DB7A16DA50}"/>
    <hyperlink ref="H1265" r:id="rId325" xr:uid="{96B3F8FD-1982-490D-B1BA-E99D55140AC7}"/>
    <hyperlink ref="H1268" r:id="rId326" xr:uid="{ADF0F84E-050A-4A25-9100-EB8865FBBB08}"/>
    <hyperlink ref="H1272" r:id="rId327" xr:uid="{BA0C9F23-2C22-46D0-8CBC-F5AF54CF8D46}"/>
    <hyperlink ref="H1275" r:id="rId328" xr:uid="{EAFE19B5-20BD-4FFA-9ED0-461F7987C938}"/>
    <hyperlink ref="H1279" r:id="rId329" xr:uid="{75530C2A-933F-4449-931F-7A68BA54A71B}"/>
    <hyperlink ref="H1331" r:id="rId330" xr:uid="{37EF3770-8ADE-4972-83DE-149656F28CA6}"/>
    <hyperlink ref="H1332" r:id="rId331" xr:uid="{81F7AE63-CFA1-47C0-8499-1D70F4F5C132}"/>
    <hyperlink ref="H1337" r:id="rId332" xr:uid="{8C32ED17-37A4-4ADC-A0B4-3D60759B61E5}"/>
    <hyperlink ref="H1339" r:id="rId333" xr:uid="{15D195BA-1A1E-4D74-9CC3-B288A31A0BD6}"/>
    <hyperlink ref="H1341" r:id="rId334" xr:uid="{84D5957F-DE28-448A-B46B-3C30F7E3291E}"/>
    <hyperlink ref="H1344" r:id="rId335" xr:uid="{BF54A33F-3FB2-4D40-8289-04A46765FF56}"/>
    <hyperlink ref="H1348" r:id="rId336" xr:uid="{8DA0287F-9BDC-4F68-BAB3-3C46FF09E5F8}"/>
    <hyperlink ref="H1353" r:id="rId337" xr:uid="{93619F2D-3EE8-4AAD-B519-CB284CFB547B}"/>
    <hyperlink ref="H1356" r:id="rId338" xr:uid="{6983F64C-BAE2-45A4-8479-E66FFE0823E4}"/>
    <hyperlink ref="H1358" r:id="rId339" xr:uid="{0787FCB3-DFA5-47FA-B04A-A7657FDBF830}"/>
    <hyperlink ref="H1359" r:id="rId340" xr:uid="{C40ABEA0-1EC9-487F-9CF3-A3D6D79F7FF9}"/>
    <hyperlink ref="H1360" r:id="rId341" xr:uid="{5542E705-A62A-4DAD-AE57-6BE7FCEB7A6C}"/>
    <hyperlink ref="H1363" r:id="rId342" xr:uid="{1101FE68-827C-4960-8463-4517C557A9A8}"/>
    <hyperlink ref="H1365" r:id="rId343" xr:uid="{8E7ABC72-286A-434E-8345-C6D0DE86E633}"/>
    <hyperlink ref="H1369" r:id="rId344" xr:uid="{CBB82ECB-78FA-464E-AD52-CCC272DF6CD4}"/>
    <hyperlink ref="H1371" r:id="rId345" xr:uid="{BA685671-F07F-4873-A7FA-C0CEF187C0A9}"/>
    <hyperlink ref="H1378" r:id="rId346" xr:uid="{BC25CB34-E33A-47B7-B7B9-557812298F04}"/>
    <hyperlink ref="H1382" r:id="rId347" xr:uid="{619D87F2-4B26-4318-B733-70C271EB61EC}"/>
    <hyperlink ref="H1384" r:id="rId348" xr:uid="{3FBB63FA-C7E6-42A4-A4A4-CBEBFD10E199}"/>
    <hyperlink ref="H1389" r:id="rId349" xr:uid="{9879D1A6-2089-4F90-89F2-C541E53E6092}"/>
    <hyperlink ref="H1392" r:id="rId350" xr:uid="{AFB1191B-CB8A-4539-B69A-0451A6BC24BA}"/>
    <hyperlink ref="H1393" r:id="rId351" xr:uid="{34413134-4209-4E45-B004-CF2EFC8499DA}"/>
    <hyperlink ref="H1394" r:id="rId352" xr:uid="{AF03AC26-6682-40DF-B0B5-53F90A9A4A26}"/>
    <hyperlink ref="H1398" r:id="rId353" xr:uid="{D76F393E-F398-4F5C-880C-6FBABBF59F7E}"/>
    <hyperlink ref="H1400" r:id="rId354" xr:uid="{F7309750-448E-4DF0-B6CD-3FD8B2BF2D37}"/>
    <hyperlink ref="H1402" r:id="rId355" xr:uid="{DCCE1DB9-9C64-444E-9E77-3ED5E131E0B7}"/>
    <hyperlink ref="H1403" r:id="rId356" xr:uid="{B5DE0013-25C0-470F-B4B8-33B46A3359C3}"/>
    <hyperlink ref="H1408" r:id="rId357" xr:uid="{36E74ABC-88ED-4C2C-98B2-C4F8D82722EE}"/>
    <hyperlink ref="H1409" r:id="rId358" xr:uid="{42A20DFD-B5F7-41C1-B403-7E0239A43F41}"/>
    <hyperlink ref="H1412" r:id="rId359" xr:uid="{B9A44F29-E141-46C1-8E4D-645F262B7E23}"/>
    <hyperlink ref="H1414" r:id="rId360" xr:uid="{4955D13B-82A9-49F5-BCD6-1A0E238FBBA1}"/>
    <hyperlink ref="H1421" r:id="rId361" xr:uid="{DC83A1C4-52F1-43E9-8430-BF779D0BEE87}"/>
    <hyperlink ref="H1423" r:id="rId362" xr:uid="{54B6892E-9D41-4204-AD71-615BC8268168}"/>
    <hyperlink ref="H1425" r:id="rId363" xr:uid="{BC190235-E26C-4ACA-94AA-3BB305CCD0D2}"/>
    <hyperlink ref="H1426" r:id="rId364" xr:uid="{5D55819E-CFF7-4726-B69C-EB963590B0E5}"/>
    <hyperlink ref="H1429" r:id="rId365" xr:uid="{7CB5E0C6-3E94-4D7B-889D-A0AEDF3F4F7F}"/>
    <hyperlink ref="H1432" r:id="rId366" xr:uid="{7F12727F-84D6-40CF-925A-FE478DE53712}"/>
    <hyperlink ref="H1434" r:id="rId367" xr:uid="{C48953CF-4043-42C2-BB11-67657EE78377}"/>
    <hyperlink ref="H1437" r:id="rId368" xr:uid="{BF590AF2-C8DD-4D32-B4FE-FC68299A3763}"/>
    <hyperlink ref="H1438" r:id="rId369" xr:uid="{CD314F84-EC09-44C2-8B0C-B08556514F0E}"/>
    <hyperlink ref="H1439" r:id="rId370" xr:uid="{8DD4DB0C-BBA1-46C7-A08B-95D08FF91342}"/>
    <hyperlink ref="H1443" r:id="rId371" xr:uid="{8CDB5D8C-C19B-4C02-9AC4-4ACE2C050A80}"/>
    <hyperlink ref="H1444" r:id="rId372" xr:uid="{A0F2CBCA-6E3F-40F4-A37E-A0F27F8283A8}"/>
    <hyperlink ref="H1448" r:id="rId373" xr:uid="{BC93D854-BA35-476F-9E0A-6DD6FFA687E4}"/>
    <hyperlink ref="H1451" r:id="rId374" xr:uid="{5F4DE0F5-D45A-4B25-8C4C-1366F6933D02}"/>
    <hyperlink ref="H1472" r:id="rId375" xr:uid="{C93AAB0C-EBC1-4D03-AC2E-81A9B9A6547C}"/>
    <hyperlink ref="H1475" r:id="rId376" xr:uid="{55BCD2F3-026F-4949-A3EC-F98D20CE3751}"/>
    <hyperlink ref="H1478" r:id="rId377" xr:uid="{F2901F4A-FBAE-43F7-8CED-421D47CF9E44}"/>
    <hyperlink ref="H1482" r:id="rId378" xr:uid="{215E23A4-97E6-41DE-88AC-C5A3567A5577}"/>
    <hyperlink ref="H1485" r:id="rId379" xr:uid="{000C8B13-EEF6-4733-9A35-835C2EAFCAF7}"/>
    <hyperlink ref="H1489" r:id="rId380" xr:uid="{42283D76-14A5-42AD-AB7A-39D8A0EB809E}"/>
    <hyperlink ref="H1490" r:id="rId381" xr:uid="{A00FF5BE-A1F6-48C6-A764-A5EBD4EDC3B8}"/>
    <hyperlink ref="H1496" r:id="rId382" xr:uid="{ABD4A1B0-1208-4D72-90A9-4A17AC953C35}"/>
    <hyperlink ref="H1501" r:id="rId383" xr:uid="{D12E4A8C-CA5A-4781-B8E9-1829924F2238}"/>
    <hyperlink ref="H1503" r:id="rId384" xr:uid="{C35B8F9C-C4C9-4338-BA1B-5027F07CAE09}"/>
    <hyperlink ref="H1508" r:id="rId385" xr:uid="{FBEE7681-DB96-4BEE-BC13-6716B943E4EB}"/>
    <hyperlink ref="H1510" r:id="rId386" xr:uid="{AD694A2C-0ECA-4B22-A8B1-73410A45EE77}"/>
    <hyperlink ref="H1511" r:id="rId387" xr:uid="{AC3556FD-C4BE-4A04-BB61-9960BF6BF9F5}"/>
    <hyperlink ref="H1516" r:id="rId388" xr:uid="{2A6EC3BE-417B-4696-9AA5-DD92BD9E1F99}"/>
    <hyperlink ref="H1520" r:id="rId389" xr:uid="{42184BBD-95EA-4E30-BED1-D0B1576F3C68}"/>
    <hyperlink ref="H1524" r:id="rId390" xr:uid="{E43E2D5A-AA52-443A-945C-678183DC4C32}"/>
    <hyperlink ref="H1526" r:id="rId391" xr:uid="{89EE6F42-0BAB-43DB-970C-5EFFDDB37A78}"/>
    <hyperlink ref="H1529" r:id="rId392" xr:uid="{903AD465-B88D-4C6F-9B67-E8D33CAE3556}"/>
    <hyperlink ref="H1533" r:id="rId393" xr:uid="{CB4AF4AC-B982-4CB9-9A81-63E3B0095517}"/>
    <hyperlink ref="H1536" r:id="rId394" xr:uid="{6CF04F99-7C1B-478E-94E9-0239AA965778}"/>
    <hyperlink ref="H1541" r:id="rId395" xr:uid="{B6A8C68C-6AAD-44B5-8B86-FA0416BDC6C7}"/>
    <hyperlink ref="H1543" r:id="rId396" xr:uid="{336471B1-DCA2-4C3F-88E0-B9927478A725}"/>
    <hyperlink ref="H7" r:id="rId397" xr:uid="{47A791EF-F9D6-47EB-8391-712EC4F3AADD}"/>
    <hyperlink ref="H9" r:id="rId398" xr:uid="{96AB98CE-8C7D-4226-A23A-E72BD018BD63}"/>
    <hyperlink ref="H14" r:id="rId399" xr:uid="{F4EAC722-1A5A-49F9-880A-9E53A0769195}"/>
    <hyperlink ref="H16" r:id="rId400" xr:uid="{8433CCF8-2A5B-4A3B-A0BA-D266F9721E31}"/>
    <hyperlink ref="H20" r:id="rId401" xr:uid="{B051C5D9-5AD1-4DA6-943D-B3F4A8630425}"/>
    <hyperlink ref="H23" r:id="rId402" xr:uid="{EE56CD66-784A-49C2-9450-FC6365A93625}"/>
    <hyperlink ref="H27" r:id="rId403" xr:uid="{6EF041E4-A7BD-471B-8B57-9199A80D79C8}"/>
    <hyperlink ref="H49" r:id="rId404" xr:uid="{9798BAD1-BBB0-4DCD-B5CA-362ED5F2ED5E}"/>
    <hyperlink ref="H51" r:id="rId405" xr:uid="{90627C65-F8DA-4E5F-9698-85A55A82AD70}"/>
    <hyperlink ref="H55" r:id="rId406" xr:uid="{844B1923-1B27-49FD-8CCE-E5120E7585F0}"/>
    <hyperlink ref="H58" r:id="rId407" xr:uid="{85C1EDB1-F32D-415B-9968-BC76BFE58D94}"/>
    <hyperlink ref="H60" r:id="rId408" xr:uid="{5F1DC0A9-C37A-4C29-8112-D69B176732F2}"/>
    <hyperlink ref="H63" r:id="rId409" xr:uid="{F1064AD1-FB72-4822-B958-F5BF304C6D06}"/>
    <hyperlink ref="H66" r:id="rId410" xr:uid="{72230750-0198-48BD-BEEE-BFE152F71D5E}"/>
    <hyperlink ref="H69" r:id="rId411" xr:uid="{8126683D-0370-481E-9203-9321A61FB9ED}"/>
    <hyperlink ref="H72" r:id="rId412" display="03007" xr:uid="{52B0F0A3-FE5E-4FD8-8A79-23DED55AD649}"/>
    <hyperlink ref="H75" r:id="rId413" xr:uid="{C581C9AF-48AB-468D-A68E-77FDEE70E8E7}"/>
    <hyperlink ref="H78" r:id="rId414" xr:uid="{8A34F13C-E1BC-48CB-BACA-77EE7A1704AF}"/>
    <hyperlink ref="H81" r:id="rId415" xr:uid="{D293DE15-3821-4F7B-9AF0-98428530B2E5}"/>
    <hyperlink ref="H84" r:id="rId416" xr:uid="{BAD30022-1906-44AA-8CB4-437602C27044}"/>
    <hyperlink ref="H90" r:id="rId417" xr:uid="{BA3E8829-6C6C-443A-829C-E05BCE008BE5}"/>
    <hyperlink ref="H93" r:id="rId418" xr:uid="{1D02B9EF-26B1-414A-AB7E-822B1692744E}"/>
    <hyperlink ref="H96" r:id="rId419" xr:uid="{5CB5751A-FA72-437D-8F48-3DC0D96B017F}"/>
    <hyperlink ref="H99" r:id="rId420" xr:uid="{90C0AA93-21CB-439A-BBDB-CF19CADD4B6A}"/>
    <hyperlink ref="H101" r:id="rId421" xr:uid="{F75E0A57-4FCF-4509-B9A3-2A9F2C2A8C6C}"/>
    <hyperlink ref="H105" r:id="rId422" xr:uid="{DEE492FE-3CC1-4211-9BE9-637CF9C790AF}"/>
    <hyperlink ref="H109" r:id="rId423" display="https://www.johnrgreenco.com/products/water-soluble-block-printing-inks--25-fluid-oz-tubes?option=53506&amp;mdsecode=53506" xr:uid="{3E32EF32-1C7A-4533-998D-5DD64268051A}"/>
    <hyperlink ref="H113" r:id="rId424" display="https://www.johnrgreenco.com/products/water-soluble-block-printing-inks--25-fluid-oz-tubes?option=53511&amp;mdsecode=53511" xr:uid="{FB03F4FD-5BE9-49BA-938C-F49F2857756E}"/>
    <hyperlink ref="H116" r:id="rId425" display="https://www.johnrgreenco.com/products/water-soluble-block-printing-inks--25-fluid-oz-tubes?option=53503&amp;mdsecode=53503" xr:uid="{AE38F6E7-458A-4684-A643-C4C946289B0B}"/>
    <hyperlink ref="H120" r:id="rId426" display="https://www.johnrgreenco.com/products/water-soluble-block-printing-inks--25-fluid-oz-tubes?option=53513&amp;mdsecode=53513" xr:uid="{CF6D6494-E25F-41E7-9C8F-BCB4384FBEB8}"/>
    <hyperlink ref="H124" r:id="rId427" display="https://www.johnrgreenco.com/products/water-soluble-block-printing-inks--25-fluid-oz-tubes?option=53509&amp;mdsecode=53509" xr:uid="{9B9749F9-8A13-49FA-B048-E21099A576BA}"/>
    <hyperlink ref="H128" r:id="rId428" display="https://www.johnrgreenco.com/products/water-soluble-block-printing-inks--25-fluid-oz-tubes?option=53508&amp;mdsecode=53508" xr:uid="{9E72A85C-9733-4013-99E3-0033048DC672}"/>
    <hyperlink ref="H132" r:id="rId429" display="https://www.johnrgreenco.com/products/water-soluble-block-printing-inks--25-fluid-oz-tubes?option=53512&amp;mdsecode=53512" xr:uid="{C3B92004-DF07-4C21-B5A8-944298803203}"/>
    <hyperlink ref="H135" r:id="rId430" display="https://www.johnrgreenco.com/products/water-soluble-block-printing-inks--25-fluid-oz-tubes?option=53514&amp;mdsecode=53514" xr:uid="{11080373-F192-42E0-BD21-C1597D615B76}"/>
    <hyperlink ref="H142" r:id="rId431" display="https://www.johnrgreenco.com/products/water-soluble-block-printing-inks--25-fluid-oz-tubes?option=53507&amp;mdsecode=53507" xr:uid="{849A46C7-49CA-4BAA-82B3-277D18137396}"/>
    <hyperlink ref="H146" r:id="rId432" display="https://www.johnrgreenco.com/products/water-soluble-block-printing-inks--25-fluid-oz-tubes?option=53502&amp;mdsecode=53502" xr:uid="{C30298D8-9AB4-401C-87BD-FC2807255C34}"/>
    <hyperlink ref="H150" r:id="rId433" display="https://www.johnrgreenco.com/products/higgins-drawing-ink?option=53322&amp;mdsecode=53322" xr:uid="{80F64E79-EA07-4070-A40C-29B0F94DEBE3}"/>
    <hyperlink ref="H155" r:id="rId434" display="https://www.johnrgreenco.com/products/speedy-cut-blocks?option=53711&amp;mdsecode=53711" xr:uid="{C5B31824-A39A-4466-92B3-2F63E606E988}"/>
    <hyperlink ref="H158" r:id="rId435" display="https://www.johnrgreenco.com/products/canvas-panels?option=40606&amp;mdsecode=40606" xr:uid="{3DB16B60-98FF-42F3-BB9C-5E32320D61D8}"/>
    <hyperlink ref="H162" r:id="rId436" display="https://www.johnrgreenco.com/products/canvas-panels?option=40605&amp;mdsecode=40605" xr:uid="{5C114F0F-68C9-4323-865A-F98E648A0805}"/>
    <hyperlink ref="H166" r:id="rId437" display="https://www.johnrgreenco.com/products/canvas-panels?option=40613&amp;mdsecode=40613" xr:uid="{CEDB2507-87D5-4B8A-9B01-B1CF12767066}"/>
    <hyperlink ref="H169" r:id="rId438" display="https://www.johnrgreenco.com/products/canvas-panels?option=40608&amp;mdsecode=40608" xr:uid="{CFD82210-AFAD-49D3-BE93-C7B69B19B3A9}"/>
    <hyperlink ref="H176" r:id="rId439" display="https://www.johnrgreenco.com/products/canvas-panels?option=40607&amp;mdsecode=40607" xr:uid="{3DBC8AC0-DB07-42BB-80BA-910EB84B0CB0}"/>
    <hyperlink ref="H181" r:id="rId440" display="https://www.johnrgreenco.com/products/canvas-panels?option=40610&amp;mdsecode=40610" xr:uid="{09320D3E-F8A6-44D7-85BD-41BBB73D9122}"/>
    <hyperlink ref="H186" r:id="rId441" display="https://www.johnrgreenco.com/products/canvas-panels?option=40611&amp;mdsecode=40611" xr:uid="{B74F7423-CA16-4196-9818-DE4220AF6267}"/>
    <hyperlink ref="H187" r:id="rId442" xr:uid="{8178FB68-0749-44F2-BC91-891A42254F4B}"/>
    <hyperlink ref="H191" r:id="rId443" xr:uid="{B482A176-37F5-4806-A08E-1E54EEDAC3EF}"/>
    <hyperlink ref="H193" r:id="rId444" xr:uid="{517E80C8-BB38-40C5-87C0-9F41821BE66B}"/>
    <hyperlink ref="H195" r:id="rId445" xr:uid="{2D2C0682-781F-4E6D-8333-38C32F0FC5C8}"/>
    <hyperlink ref="H197" r:id="rId446" xr:uid="{C0006AC9-47F6-4C62-84F9-CE80E5747F14}"/>
    <hyperlink ref="H199" r:id="rId447" xr:uid="{B9C1262B-623B-44D0-8922-326979D7C89F}"/>
    <hyperlink ref="H201" r:id="rId448" xr:uid="{BD1683B6-98A1-4285-9F14-79A09D9C8A0B}"/>
    <hyperlink ref="H203" r:id="rId449" xr:uid="{412CDB06-CC4E-4D97-8AFC-179A43ED6B33}"/>
    <hyperlink ref="H205" r:id="rId450" xr:uid="{C7F9BD23-CDF6-4652-83B0-055239685D9F}"/>
    <hyperlink ref="H207" r:id="rId451" xr:uid="{21F67374-3011-4C3A-B7C5-EAED871BFFBB}"/>
    <hyperlink ref="H209" r:id="rId452" xr:uid="{815345B3-A147-415E-BAF6-06EA78995F5B}"/>
    <hyperlink ref="H211" r:id="rId453" xr:uid="{CC0B65A9-CB47-4AD7-AD1D-1AF69E1AA94B}"/>
    <hyperlink ref="H213" r:id="rId454" xr:uid="{1A7A4C82-13F8-449E-B474-44539FF0FEC7}"/>
    <hyperlink ref="H217" r:id="rId455" xr:uid="{6BCBC107-AACF-4EF9-8BD0-C810E1501676}"/>
    <hyperlink ref="H224" r:id="rId456" xr:uid="{119D9768-31AC-4204-963E-DEDBE2E8D71C}"/>
    <hyperlink ref="H228" r:id="rId457" display="https://www.johnrgreenco.com/products/butterfly-paper-clamps?option=11415&amp;mdsecode=11415" xr:uid="{87461F3A-4A52-4B7C-8D2E-9F26CB33C0BD}"/>
    <hyperlink ref="H231" r:id="rId458" display="https://www.johnrgreenco.com/products/prang-modeling-clay?option=55046&amp;mdsecode=55046" xr:uid="{2F5C1D22-8512-46CE-9B69-5CDAB957150C}"/>
    <hyperlink ref="H237" r:id="rId459" display="https://www.johnrgreenco.com/products/crayola-airdry-clay?option=55064&amp;mdsecode=55064" xr:uid="{E938381B-16A4-4954-B824-344927F2B04B}"/>
    <hyperlink ref="H242" r:id="rId460" display="https://www.johnrgreenco.com/products/crayola-airdry-clay?option=55057&amp;mdsecode=55057" xr:uid="{8B8DA59F-4815-4407-A21F-9B95A6611810}"/>
    <hyperlink ref="H256" r:id="rId461" display="https://www.johnrgreenco.com/products/crayola-model-magic-classpack?option=55059&amp;mdsecode=55059" xr:uid="{3618C97F-413A-4FE9-A6BB-4C4F1F747333}"/>
    <hyperlink ref="H259" r:id="rId462" display="https://www.johnrgreenco.com/products/crayola-model-magic-classpack?option=55060&amp;mdsecode=55060" xr:uid="{4866025B-E477-4B3D-AF91-4ED1732485E4}"/>
    <hyperlink ref="H263" r:id="rId463" display="https://www.johnrgreenco.com/products/crayola-model-magic?option=55189&amp;mdsecode=55189" xr:uid="{EC82CF89-D08E-436C-BBC2-C9DEBA88F8FC}"/>
    <hyperlink ref="H266" r:id="rId464" display="https://www.johnrgreenco.com/products/crayola-model-magic?option=55194&amp;mdsecode=55194" xr:uid="{10770716-D895-431C-A405-35D395AA37AB}"/>
    <hyperlink ref="H277" r:id="rId465" xr:uid="{34042EE7-408D-4304-888E-F1B23403C7B0}"/>
    <hyperlink ref="H280" r:id="rId466" xr:uid="{24EE97F1-9B43-43A7-92B6-E907288C135D}"/>
    <hyperlink ref="H284" r:id="rId467" display="https://www.johnrgreenco.com/products/clip-boards?option=14312&amp;mdsecode=14312" xr:uid="{B0934B5E-0891-4721-A9CF-8B4D45144348}"/>
    <hyperlink ref="H288" r:id="rId468" display="https://www.johnrgreenco.com/products/clip-boards?option=14311&amp;mdsecode=14311" xr:uid="{38D980AF-55D3-4EAE-8514-AE4C42B675FE}"/>
    <hyperlink ref="H294" r:id="rId469" display="https://www.johnrgreenco.com/products/Recycled_Plastic_Clipboards?option=77654&amp;mdsecode=77654" xr:uid="{8CEE3FC8-582A-48D5-8000-517DF494E154}"/>
    <hyperlink ref="H296" r:id="rId470" display="https://www.johnrgreenco.com/products/Recycled_Plastic_Clipboards?option=57444&amp;mdsecode=57444" xr:uid="{C519C91E-2DF0-488C-A106-1681ED788CFC}"/>
    <hyperlink ref="H299" r:id="rId471" display="https://www.johnrgreenco.com/products/Recycled_Plastic_Clipboards?option=77656&amp;mdsecode=77656" xr:uid="{98A7445E-94C1-4A49-B7CD-1FB80B1D6365}"/>
    <hyperlink ref="H302" r:id="rId472" display="https://www.johnrgreenco.com/products/oil-pastel-colors?option=49004&amp;mdsecode=49004" xr:uid="{1A1D4720-3329-4E0F-95E5-3BE561AD1E44}"/>
    <hyperlink ref="H306" r:id="rId473" display="https://www.johnrgreenco.com/products/oil-pastel-colors?option=49006&amp;mdsecode=49006" xr:uid="{D65CD9D8-BA3F-47F5-AD50-EB6DC866626A}"/>
    <hyperlink ref="H312" r:id="rId474" display="https://www.johnrgreenco.com/products/crayola-oil-pastels?option=49027&amp;mdsecode=49027" xr:uid="{F09BD14B-A96C-4F9D-BC88-878B0E30E970}"/>
    <hyperlink ref="H315" r:id="rId475" display="https://www.johnrgreenco.com/products/crayola-oil-pastels?option=49028&amp;mdsecode=49028" xr:uid="{483EB190-8584-41F0-816B-9E967439F079}"/>
    <hyperlink ref="H318" r:id="rId476" xr:uid="{9FED6599-2D76-4CBB-8F4A-32DE5E721CEA}"/>
    <hyperlink ref="H323" r:id="rId477" display="https://www.johnrgreenco.com/products/10376-westcott-soft-touch-compass?option=10242&amp;mdsecode=10242" xr:uid="{5C66C1BB-6BCF-4D2B-8935-A6BB34041BD9}"/>
    <hyperlink ref="H325" r:id="rId478" display="https://www.johnrgreenco.com/products/coiling-core?option=41063&amp;mdsecode=41063" xr:uid="{83974E2E-5060-4CAF-90F0-2C04D27C0669}"/>
    <hyperlink ref="H328" r:id="rId479" xr:uid="{FA23407A-A2C0-4A01-989F-C9557741367D}"/>
    <hyperlink ref="H333" r:id="rId480" xr:uid="{2BD7727D-303D-4BEB-9F97-0462D31DE0D7}"/>
    <hyperlink ref="H336" r:id="rId481" display="https://www.johnrgreenco.com/products/jumbo-craft-sticks--wooden-mixer?option=50702&amp;mdsecode=50702" xr:uid="{2D2DD656-A64C-4001-8822-AAFF4A6B6BD6}"/>
    <hyperlink ref="H341" r:id="rId482" display="https://www.johnrgreenco.com/products/craft-sticks?option=41333&amp;mdsecode=41333" xr:uid="{9E4910C0-9E95-4F87-83B6-63942CD5A366}"/>
    <hyperlink ref="H346" r:id="rId483" display="https://www.johnrgreenco.com/products/craypas-junior-artist?option=49051&amp;mdsecode=49051" xr:uid="{0CFD1C00-1F61-4A37-930C-BBA98E367A78}"/>
    <hyperlink ref="H351" r:id="rId484" display="https://www.johnrgreenco.com/products/crayola-construction-paper-crayons-classpacks?option=43028&amp;mdsecode=43028" xr:uid="{BFFAE232-F387-48A5-9784-FB74CDA24BEC}"/>
    <hyperlink ref="H357" r:id="rId485" display="https://www.johnrgreenco.com/products/my-first-crayola-easygrip-crayons?option=43017&amp;mdsecode=43017" xr:uid="{47750A1A-5983-4D22-B5C3-AEE1C97AE3AE}"/>
    <hyperlink ref="H359" r:id="rId486" display="https://www.johnrgreenco.com/products/crayola-crayon-refills?option=45113&amp;mdsecode=45113" xr:uid="{4060FFBC-F2EB-42BC-9823-A9060B3C5347}"/>
    <hyperlink ref="H363" r:id="rId487" display="https://www.johnrgreenco.com/products/crayola-crayon-refills?option=45102&amp;mdsecode=45102" xr:uid="{86AB58D9-AF7A-449E-BC10-F0FC89A10FDB}"/>
    <hyperlink ref="H368" r:id="rId488" display="https://www.johnrgreenco.com/products/crayola-standard-crayons?option=43005&amp;mdsecode=43005" xr:uid="{3E8B3745-9CA9-43B9-B138-323550AA318E}"/>
    <hyperlink ref="H370" r:id="rId489" display="https://www.johnrgreenco.com/products/crayola-large-crayons?option=43007&amp;mdsecode=43007" xr:uid="{6698C797-53F3-4DA7-9A16-BC1F4C12FB85}"/>
    <hyperlink ref="H374" r:id="rId490" display="https://www.johnrgreenco.com/products/crayola-standard-crayons?option=43009&amp;mdsecode=43009" xr:uid="{6CC1A408-3B3B-4B3E-ADF2-1585B67A105C}"/>
    <hyperlink ref="H378" r:id="rId491" display="https://www.johnrgreenco.com/products/crayola-standard-crayons?option=43001&amp;mdsecode=43001" xr:uid="{09C3CBD0-4D55-4550-B1D8-2A7C71F001E4}"/>
    <hyperlink ref="H386" r:id="rId492" display="https://www.johnrgreenco.com/products/Crayola_Large_Size_Crayon_Refills?option=45183&amp;mdsecode=45183" xr:uid="{4652D70D-37D8-41CA-BD9F-247B75EA394E}"/>
    <hyperlink ref="H390" r:id="rId493" display="https://www.johnrgreenco.com/products/crayola-washable-dryerase-crayons?option=43014&amp;mdsecode=43014" xr:uid="{DC22C8C5-73E5-4338-B968-8BEE376881C2}"/>
    <hyperlink ref="H393" r:id="rId494" display="https://www.johnrgreenco.com/products/crayola-washable-dryerase-crayons?option=43133&amp;mdsecode=43133" xr:uid="{DDA42E9A-ECFB-46FA-BDC2-62A543B1887D}"/>
    <hyperlink ref="H396" r:id="rId495" display="https://www.johnrgreenco.com/products/crayola-multicolored-glitter-crayons?option=43029&amp;mdsecode=43029" xr:uid="{E59471BF-B278-4C09-8008-3C7ECB29C4F1}"/>
    <hyperlink ref="H404" r:id="rId496" display="https://www.johnrgreenco.com/products/Crayola_Large_Size_Crayon_Refills?option=45184&amp;mdsecode=45184" xr:uid="{1C6F3B52-8DE1-45C1-AB14-49C4C0F8D4F0}"/>
    <hyperlink ref="H408" r:id="rId497" display="https://www.johnrgreenco.com/products/crayola-triangular-crayons?option=43002&amp;mdsecode=43002" xr:uid="{8CE0CD6B-46F9-4968-8C19-56CE56ACA45E}"/>
    <hyperlink ref="H423" r:id="rId498" xr:uid="{B72D1E20-B879-4E53-9EBD-F62A6E114E82}"/>
    <hyperlink ref="H429" r:id="rId499" xr:uid="{F5E54D5E-205C-4859-B21B-5A1A12814BBA}"/>
    <hyperlink ref="H432" r:id="rId500" xr:uid="{F3F9EBAF-AA25-46FE-A398-3442A38B39BF}"/>
    <hyperlink ref="H435" r:id="rId501" display="https://www.johnrgreenco.com/products/Dispenser_Pack_Clasp_Envelopes?option=17057&amp;mdsecode=17057" xr:uid="{EC570B98-460F-4986-B982-3DD0C040DC47}"/>
    <hyperlink ref="H436" r:id="rId502" display="https://www.johnrgreenco.com/products/clasp-envelopes?option=17053&amp;mdsecode=17053" xr:uid="{2064D21C-CEBA-44AA-8FC8-DC474E8A959D}"/>
    <hyperlink ref="H439" r:id="rId503" display="https://www.johnrgreenco.com/products/clasp-envelopes?option=17045&amp;mdsecode=17045" xr:uid="{65711F4F-15E0-4FA2-A0F2-AAC684C6A3B2}"/>
    <hyperlink ref="H445" r:id="rId504" display="https://www.johnrgreenco.com/products/Dispenser_Pack_Clasp_Envelopes?option=17056&amp;mdsecode=17056" xr:uid="{0E4404C5-386E-4B6A-82A5-64E29EF7E6B6}"/>
    <hyperlink ref="H446" r:id="rId505" display="https://www.johnrgreenco.com/products/clasp-envelopes?option=17051&amp;mdsecode=17051" xr:uid="{435D48F6-13D0-4331-A548-30CF233ED642}"/>
    <hyperlink ref="H448" r:id="rId506" display="https://www.johnrgreenco.com/products/clasp-envelopes?option=17055&amp;mdsecode=17055" xr:uid="{ACDC6B7F-F0FD-4D1C-B4F6-813094AFA6DA}"/>
    <hyperlink ref="H451" r:id="rId507" display="https://www.johnrgreenco.com/products/clasp-envelopes?option=17046&amp;mdsecode=17046" xr:uid="{EBD4A604-1211-41AA-9F66-8E1280C4EC3D}"/>
    <hyperlink ref="H457" r:id="rId508" display="https://www.johnrgreenco.com/products/1913-interdepartmental-envelopes?option=17140&amp;mdsecode=17140" xr:uid="{4217D91C-3969-495E-93BF-5848B1613BAE}"/>
    <hyperlink ref="H459" r:id="rId509" display="https://www.johnrgreenco.com/products/white-commercial-envelopes?option=17002&amp;mdsecode=17002" xr:uid="{B818092D-D69A-4EF9-936F-57AAF9DC003A}"/>
    <hyperlink ref="H463" r:id="rId510" display="https://www.johnrgreenco.com/products/white-commercial-envelopes?option=17004&amp;mdsecode=17004" xr:uid="{2278645E-482D-4250-B383-B7E40CB8475B}"/>
    <hyperlink ref="H466" r:id="rId511" display="https://www.johnrgreenco.com/products/white-commercial-envelopes?option=17004&amp;mdsecode=17004" xr:uid="{C4D95A9D-5CA9-4B43-AA7F-7426F23F3603}"/>
    <hyperlink ref="H469" r:id="rId512" display="https://www.johnrgreenco.com/products/Laser_Printer_Compatible_Window_Envelopes?option=17138&amp;mdsecode=17138" xr:uid="{D5A5E557-B83D-4001-B3A5-433E063893E3}"/>
    <hyperlink ref="H474" r:id="rId513" xr:uid="{0074A29E-F4F7-436B-B5A0-DB80AB363DFC}"/>
    <hyperlink ref="H478" r:id="rId514" xr:uid="{0FAD2352-9CC2-4DF6-90C4-F436FB13EFE9}"/>
    <hyperlink ref="H480" r:id="rId515" xr:uid="{CCDFE7BE-E4C2-4406-BD9A-D81B70466CC2}"/>
    <hyperlink ref="H483" r:id="rId516" xr:uid="{8D65839F-EBAF-4BF0-8162-FE73B52BFED5}"/>
    <hyperlink ref="H486" r:id="rId517" xr:uid="{3102AAA9-5F01-4776-81A6-B9DBE56BC1BF}"/>
    <hyperlink ref="H489" r:id="rId518" display="https://www.johnrgreenco.com/products/10638-pencil-tip-erasers?option=10491&amp;mdsecode=10491" xr:uid="{B3D265F4-198F-43B3-AD27-F70E7AF0A8A6}"/>
    <hyperlink ref="H491" r:id="rId519" display="https://www.johnrgreenco.com/products/Prismacolor_Magic_Rub_Eraser?option=77614&amp;mdsecode=77614" xr:uid="{F01C16E8-FEF4-4FB7-B43A-C62F92F999F1}"/>
    <hyperlink ref="H495" r:id="rId520" display="https://www.johnrgreenco.com/products/ezup-clips-from-stikkiworks?option=11485&amp;mdsecode=11485" xr:uid="{3F6345CE-E9A4-4ED9-B832-EAC29E091887}"/>
    <hyperlink ref="H498" r:id="rId521" display="https://www.johnrgreenco.com/products/brass-paper-fasteners?option=11428&amp;mdsecode=11428" xr:uid="{CAB4E864-5E25-4138-9FB7-65B4C2F4B2B1}"/>
    <hyperlink ref="H501" r:id="rId522" display="https://www.johnrgreenco.com/products/brass-paper-fasteners?option=11426&amp;mdsecode=11426" xr:uid="{CC0B9549-63DF-4B62-B084-8AEC73C6D3DB}"/>
    <hyperlink ref="H508" r:id="rId523" display="https://www.johnrgreenco.com/products/brass-paper-fasteners?option=11425&amp;mdsecode=11425" xr:uid="{AFD3B10C-C072-4427-81BA-8BEBB6BA235B}"/>
    <hyperlink ref="H509" r:id="rId524" display="https://www.johnrgreenco.com/products/Felt_Sheets?option=57231&amp;mdsecode=57231" xr:uid="{19BB448A-B71B-491C-92F1-5D83419AD24E}"/>
    <hyperlink ref="H511" r:id="rId525" display="https://www.johnrgreenco.com/products/manila-file-folders-letter-size?option=13217&amp;mdsecode=13217" xr:uid="{4F95A808-0A91-4D8B-8D1F-FB09BD1041BA}"/>
    <hyperlink ref="H514" r:id="rId526" display="https://www.johnrgreenco.com/products/manila-file-folders-letter-size?option=13217&amp;mdsecode=13217" xr:uid="{B9C39C2F-002D-4FA9-8601-E6143B8A977E}"/>
    <hyperlink ref="H517" r:id="rId527" display="https://www.johnrgreenco.com/products/colored-file-folders?option=13209&amp;mdsecode=13209" xr:uid="{6D1ADDB8-42D6-45C2-9BF8-D057829BF72C}"/>
    <hyperlink ref="H520" r:id="rId528" display="https://www.johnrgreenco.com/products/colored-file-folders?option=13206&amp;mdsecode=13206" xr:uid="{806EDF02-E654-4808-9AA3-26CF0143E8FA}"/>
    <hyperlink ref="H525" r:id="rId529" display="https://www.johnrgreenco.com/products/manila-file-folders-letter-size?option=13213&amp;mdsecode=13213" xr:uid="{E9004D8F-2AA1-40A9-9E70-637E0B1B112B}"/>
    <hyperlink ref="H526" r:id="rId530" display="https://www.johnrgreenco.com/products/colored-file-folders?option=13210&amp;mdsecode=13210" xr:uid="{9F048597-3CFB-4AD4-8EBB-143934B1F5C1}"/>
    <hyperlink ref="H529" r:id="rId531" display="https://www.johnrgreenco.com/products/colored-file-folders?option=13207&amp;mdsecode=13207" xr:uid="{A4E5306A-4E0B-418E-B648-FC72D7354FE0}"/>
    <hyperlink ref="H532" r:id="rId532" display="https://www.johnrgreenco.com/products/colored-file-folders?option=13208&amp;mdsecode=13208" xr:uid="{1B953F28-02B8-4E50-BF49-8DDABD35FC17}"/>
    <hyperlink ref="H536" r:id="rId533" display="https://www.johnrgreenco.com/products/hanging-file-folders?option=13227&amp;mdsecode=13227" xr:uid="{4E182BC8-D6DD-4722-BBC9-D0AE773CEBD6}"/>
    <hyperlink ref="H539" r:id="rId534" display="https://www.johnrgreenco.com/products/hanging-file-folders?option=13225&amp;mdsecode=13225" xr:uid="{52E01CD1-98C7-41B8-8117-14D745262B91}"/>
    <hyperlink ref="H542" r:id="rId535" display="https://www.johnrgreenco.com/products/hanging-file-folders?option=13228&amp;mdsecode=13228" xr:uid="{50759F3F-F22A-49FD-8FA1-1D386B701F04}"/>
    <hyperlink ref="H544" r:id="rId536" display="https://www.johnrgreenco.com/products/hanging-file-folders?option=13226&amp;mdsecode=13226" xr:uid="{15F3AF89-EB04-4308-B15F-EA82B5611083}"/>
    <hyperlink ref="H548" r:id="rId537" xr:uid="{809E8886-8853-40C0-A5D4-8DA657CAE9DA}"/>
    <hyperlink ref="H551" r:id="rId538" xr:uid="{2B5285B3-AFD8-4BDE-BF27-C37EC778FE4B}"/>
    <hyperlink ref="H554" r:id="rId539" xr:uid="{BE027A0C-F24F-4A4F-8F08-BE8F6ECE7D0F}"/>
    <hyperlink ref="H557" r:id="rId540" xr:uid="{E52B0282-FF1D-48ED-A718-55F9058B658D}"/>
    <hyperlink ref="H567" r:id="rId541" display="https://www.johnrgreenco.com/products/double-pocket-portfolios?option=17213&amp;mdsecode=17213" xr:uid="{3EE3C3AB-FF22-4A62-86DE-20CCBB8A4B78}"/>
    <hyperlink ref="H570" r:id="rId542" xr:uid="{9C77311B-9626-4A9B-893C-12B84CCDBE8A}"/>
    <hyperlink ref="H573" r:id="rId543" xr:uid="{0AC8394F-47C9-4BFF-88C2-97B506308C66}"/>
    <hyperlink ref="H576" r:id="rId544" display="https://www.johnrgreenco.com/products/C_Line_Heavyweight_Poly_Two_Pocket_Portfolios_with_Fasteners?option=57145&amp;mdsecode=57145" xr:uid="{1CB17F83-DF58-448D-88EC-35EEE4B9728B}"/>
    <hyperlink ref="H578" r:id="rId545" display="https://www.johnrgreenco.com/products/C_Line_Heavyweight_Poly_Two_Pocket_Portfolios_with_Fasteners?option=57143&amp;mdsecode=57143" xr:uid="{0D3C7FE6-B47A-4BA5-8802-C14D410A2201}"/>
    <hyperlink ref="H580" r:id="rId546" display="https://www.johnrgreenco.com/products/C_Line_Heavyweight_Poly_Two_Pocket_Portfolios_with_Fasteners?option=57142&amp;mdsecode=57142" xr:uid="{69877454-C189-44D6-A45E-F0F0E4B41AB9}"/>
    <hyperlink ref="H582" r:id="rId547" display="https://www.johnrgreenco.com/products/C_Line_Heavyweight_Poly_Two_Pocket_Portfolios_with_Fasteners?option=57147&amp;mdsecode=57147" xr:uid="{194F1F9F-94B7-4C38-8C79-701D85D4EC7C}"/>
    <hyperlink ref="H584" r:id="rId548" display="https://www.johnrgreenco.com/products/C_Line_Heavyweight_Poly_Two_Pocket_Portfolios_with_Fasteners?option=57144&amp;mdsecode=57144" xr:uid="{FB3EDC11-D869-45C5-80CE-C8EB8F5C430F}"/>
    <hyperlink ref="H586" r:id="rId549" display="https://www.johnrgreenco.com/products/C_Line_Heavyweight_Poly_Two_Pocket_Portfolios_with_Fasteners?option=57146&amp;mdsecode=57146" xr:uid="{29779913-4005-4543-A697-01FCC3261AFC}"/>
    <hyperlink ref="H591" r:id="rId550" display="https://www.johnrgreenco.com/products/crayola-washable-glitter-glue?option=41484&amp;mdsecode=41484" xr:uid="{E616BB05-20B9-47CE-945E-2E9ED4CA57DB}"/>
    <hyperlink ref="H596" r:id="rId551" display="https://www.johnrgreenco.com/products/elmers-carpenters-wood-glue?option=18166&amp;mdsecode=18166" xr:uid="{28AD1D64-A350-4976-8B0E-24FD5AE49861}"/>
    <hyperlink ref="H598" r:id="rId552" display="https://www.johnrgreenco.com/products/elmers-nowrinkle-rubber-cement?option=18134&amp;mdsecode=18134" xr:uid="{E52CBD7E-3C92-4F18-AE54-702628FCA43F}"/>
    <hyperlink ref="H602" r:id="rId553" display="https://www.johnrgreenco.com/products/glue-sticks?option=18021&amp;mdsecode=18021" xr:uid="{278F9AA6-1C31-4A99-BBA6-5577BC57E79C}"/>
    <hyperlink ref="H607" r:id="rId554" display="https://www.johnrgreenco.com/products/elmers-glue-sticks?option=18181&amp;mdsecode=18181" xr:uid="{2788AC6C-CAC2-48C5-9BF5-40D27E539F2F}"/>
    <hyperlink ref="H609" r:id="rId555" display="https://www.johnrgreenco.com/products/elmers-glue-sticks?option=18182&amp;mdsecode=18182" xr:uid="{E2F60250-FEDA-495E-B0B6-6FE7F1B07176}"/>
    <hyperlink ref="H612" r:id="rId556" display="https://www.johnrgreenco.com/products/elmers-no-run-washable-school-glue?option=18153&amp;mdsecode=18153" xr:uid="{6F3B7296-C53F-4AE7-9CA7-29359EC0D052}"/>
    <hyperlink ref="H616" r:id="rId557" display="https://www.johnrgreenco.com/products/elmers-no-run-washable-school-glue?option=18154&amp;mdsecode=18154" xr:uid="{3345C6C6-8251-4F04-8515-847EC8431C8E}"/>
    <hyperlink ref="H620" r:id="rId558" display="https://www.johnrgreenco.com/products/elmers-no-run-washable-school-glue?option=18157&amp;mdsecode=18157" xr:uid="{92F02CF9-029F-487C-8EE4-B30841A6B439}"/>
    <hyperlink ref="H624" r:id="rId559" display="https://www.johnrgreenco.com/products/elmers-glueall?option=18086&amp;mdsecode=18086" xr:uid="{2618C76B-5C29-4AD8-BDF6-7EBC9F3FDFE3}"/>
    <hyperlink ref="H630" r:id="rId560" display="https://www.johnrgreenco.com/products/elmers-glueall?option=18087&amp;mdsecode=18087" xr:uid="{FF5868AE-7A3B-4433-B604-4632B68C60B9}"/>
    <hyperlink ref="H633" r:id="rId561" display="https://www.johnrgreenco.com/products/Avant?option=51137&amp;mdsecode=51137" xr:uid="{A3B79D44-E741-45A2-A1B5-F398BA45517E}"/>
    <hyperlink ref="H635" r:id="rId562" display="https://www.johnrgreenco.com/products/adjustable-punch?option=11204&amp;mdsecode=11204" xr:uid="{E2E2162A-75DD-459A-9B37-9282140C664E}"/>
    <hyperlink ref="H639" r:id="rId563" display="https://www.johnrgreenco.com/products/onehole-punch?option=11202&amp;mdsecode=11202" xr:uid="{A3D2DF10-3CD4-4033-B7A7-3124AED5D7F2}"/>
    <hyperlink ref="H645" r:id="rId564" display="https://www.johnrgreenco.com/products/officemate-deluxe-heavyduty-3-hole-punch?option=11023&amp;mdsecode=11023" xr:uid="{1D9C49F7-B0A0-4998-A481-E342B8BFFDD2}"/>
    <hyperlink ref="H657" r:id="rId565" display="https://www.johnrgreenco.com/products/white-index-cards?option=13003&amp;mdsecode=13003" xr:uid="{0C93A1D2-07AB-4619-8AA7-8E0A25610F3D}"/>
    <hyperlink ref="H660" r:id="rId566" display="https://www.johnrgreenco.com/products/white-index-cards?option=13031&amp;mdsecode=13031" xr:uid="{9498671C-A0AE-441F-A261-70B1B07A2FFE}"/>
    <hyperlink ref="H663" r:id="rId567" display="https://www.johnrgreenco.com/products/white-index-cards?option=13032&amp;mdsecode=13032" xr:uid="{3F9B2005-23F0-4E1B-A2A3-E759F7E88F0A}"/>
    <hyperlink ref="H666" r:id="rId568" display="https://www.johnrgreenco.com/products/white-index-cards?option=13062&amp;mdsecode=13062" xr:uid="{E84BB8E1-2ABA-4927-8FE3-F36029445D90}"/>
    <hyperlink ref="H668" r:id="rId569" display="https://www.johnrgreenco.com/products/white-index-cards?option=13061&amp;mdsecode=13061" xr:uid="{762D98B3-5A03-4926-BC90-35ED096E8250}"/>
    <hyperlink ref="H669" r:id="rId570" display="https://www.johnrgreenco.com/products/no-1-knife?option=42401&amp;mdsecode=42401" xr:uid="{F0E013D1-FE18-47DE-853B-F41840D48429}"/>
    <hyperlink ref="H674" r:id="rId571" display="https://www.johnrgreenco.com/products/Avery_Laser_Labels?option=14537&amp;mdsecode=14537" xr:uid="{A54F2E0B-2B97-4A31-86B7-2F2691B4C02B}"/>
    <hyperlink ref="H678" r:id="rId572" display="https://www.johnrgreenco.com/products/Avery_Laser_Labels?option=14535&amp;mdsecode=14535" xr:uid="{DF2FDE34-F8F4-4E07-B40E-D1FC5B4F05C8}"/>
    <hyperlink ref="H681" r:id="rId573" display="https://www.johnrgreenco.com/products/Avery_Laser_Labels?option=14535&amp;mdsecode=14535" xr:uid="{D2024430-5C22-47D3-B5DC-844DE47F0CB9}"/>
    <hyperlink ref="H683" r:id="rId574" display="https://www.johnrgreenco.com/products/Avery_Laser_Labels?option=14535&amp;mdsecode=14535" xr:uid="{BA45ADD7-4392-46AE-A049-0E91369A3DF5}"/>
    <hyperlink ref="H691" r:id="rId575" display="https://www.johnrgreenco.com/products/hello-badges?option=14564&amp;mdsecode=14564" xr:uid="{ECEA181D-A4AA-46C8-AA47-4BB7531954CF}"/>
    <hyperlink ref="H694" r:id="rId576" xr:uid="{B7A42796-953B-4E24-BD46-809037B74C36}"/>
    <hyperlink ref="H698" r:id="rId577" xr:uid="{B2EA55DA-F114-4D1A-95EF-0A7758C15A59}"/>
    <hyperlink ref="H702" r:id="rId578" xr:uid="{C12D8FCA-99C8-4CA8-9F85-D0702C3D2C0C}"/>
    <hyperlink ref="H708" r:id="rId579" display="https://www.johnrgreenco.com/products/brayers?option=53127&amp;mdsecode=53127" xr:uid="{0B7DAA2C-61B7-4B9A-8914-7FAC0EF5C1ED}"/>
    <hyperlink ref="H709" r:id="rId580" xr:uid="{12076857-2AEB-4992-B705-EA172F9ED52E}"/>
    <hyperlink ref="H716" r:id="rId581" xr:uid="{2C6404D7-3CFE-457D-9439-C3657D74E653}"/>
    <hyperlink ref="H720" r:id="rId582" xr:uid="{DC8B7BD8-AED6-4C13-8408-B1C68CF5D3A2}"/>
    <hyperlink ref="H724" r:id="rId583" xr:uid="{F336E150-4FFA-4A3F-BC2B-B8337D1C6EFB}"/>
    <hyperlink ref="H726" r:id="rId584" xr:uid="{831BD6EB-9745-4D7E-850E-85256A27E71A}"/>
    <hyperlink ref="H728" r:id="rId585" xr:uid="{213A1823-2775-4D3B-8A78-DA0FF5E26BCE}"/>
    <hyperlink ref="H730" r:id="rId586" xr:uid="{9F6D6D22-8049-43EF-9B28-592F7F8A2F36}"/>
    <hyperlink ref="H733" r:id="rId587" display="https://www.johnrgreenco.com/products/Fluorescent_Hi_Liter?option=75047&amp;mdsecode=75047" xr:uid="{9030592D-8036-4C87-BCB4-2B7F7E363DD0}"/>
    <hyperlink ref="H736" r:id="rId588" display="https://www.johnrgreenco.com/products/Fluorescent_Hi_Liter?option=75138&amp;mdsecode=75138" xr:uid="{249CE7D0-FBE6-4ED4-9D8D-3C983FD01031}"/>
    <hyperlink ref="H739" r:id="rId589" display="https://www.johnrgreenco.com/products/Fluorescent_Hi_Liter?option=58146&amp;mdsecode=58146" xr:uid="{5F3ADD96-5158-4793-935E-25C76C829488}"/>
    <hyperlink ref="H741" r:id="rId590" display="https://www.johnrgreenco.com/products/Fluorescent_Hi_Liter?option=58145&amp;mdsecode=58145" xr:uid="{FF33B129-2D81-412D-BBFD-5A2456F05ED5}"/>
    <hyperlink ref="H744" r:id="rId591" xr:uid="{3D7DA218-50DC-4D1C-A86E-082A0F9C52E9}"/>
    <hyperlink ref="H746" r:id="rId592" xr:uid="{68593BEE-65FF-4E34-B8EA-EBFB43A7AF60}"/>
    <hyperlink ref="H751" r:id="rId593" xr:uid="{665970E8-3539-42FA-B8F7-6D444B35B85A}"/>
    <hyperlink ref="H754" r:id="rId594" xr:uid="{6E4CE4DB-0F35-402D-B3BC-E74DA64F3CE8}"/>
    <hyperlink ref="H758" r:id="rId595" xr:uid="{452365AB-D137-4E70-9563-EBEC04367413}"/>
    <hyperlink ref="H764" r:id="rId596" xr:uid="{753926DD-FA75-4BD9-B37A-F03F872C2C2D}"/>
    <hyperlink ref="H770" r:id="rId597" xr:uid="{E676E109-18E3-4AC2-A985-E6430F3A21D2}"/>
    <hyperlink ref="H774" r:id="rId598" xr:uid="{4CA5DC3A-52EE-48AC-ACEE-C3F88B89260A}"/>
    <hyperlink ref="H777" r:id="rId599" xr:uid="{286ADF24-9082-40BF-BE38-4DD98B0D5E8E}"/>
    <hyperlink ref="H785" r:id="rId600" xr:uid="{2B643B26-B6CF-4797-86CB-25A290193289}"/>
    <hyperlink ref="H788" r:id="rId601" xr:uid="{51C0E38F-9D6F-4108-8A04-EC41E24CE134}"/>
    <hyperlink ref="H793" r:id="rId602" xr:uid="{4814FFA4-0C36-4E10-AF0C-08BA22CB72CF}"/>
    <hyperlink ref="H799" r:id="rId603" xr:uid="{25BA3C6C-0FCF-40AC-A0B8-405447A77F9F}"/>
    <hyperlink ref="H803" r:id="rId604" xr:uid="{90926602-020B-4E7D-B589-22D9F7D9EEF9}"/>
    <hyperlink ref="H808" r:id="rId605" xr:uid="{56A11B49-681F-46AF-BD99-2F60B8C49F25}"/>
    <hyperlink ref="H811" r:id="rId606" xr:uid="{9D8CDF43-4EAD-4D13-AD01-F84EE83724A8}"/>
    <hyperlink ref="H815" r:id="rId607" xr:uid="{76124AD3-FCC0-42A0-B014-E5DD5BB18292}"/>
    <hyperlink ref="H818" r:id="rId608" xr:uid="{3378FB72-AE2B-4F40-A8B5-08BB6B8CCA18}"/>
    <hyperlink ref="H822" r:id="rId609" xr:uid="{1B4D191D-D6D2-4CC3-AA68-ABEB7FE12DFC}"/>
    <hyperlink ref="H825" r:id="rId610" xr:uid="{CFAE8CBD-636E-4FD0-9277-0BDE5F87812C}"/>
    <hyperlink ref="H827" r:id="rId611" xr:uid="{959FE704-C0AC-4A4D-BA5C-CC18DAC2DFFF}"/>
    <hyperlink ref="H830" r:id="rId612" xr:uid="{9EA4101D-603A-4F26-9CBE-4677888ECF20}"/>
    <hyperlink ref="H833" r:id="rId613" xr:uid="{C719F73A-55A0-4DFF-9F10-234D7436F52E}"/>
    <hyperlink ref="H836" r:id="rId614" xr:uid="{35AFF606-59F7-4C0C-9A07-3304A4BCE28D}"/>
    <hyperlink ref="H839" r:id="rId615" xr:uid="{A62FC629-C315-494F-8675-C4707E23CF7C}"/>
    <hyperlink ref="H841" r:id="rId616" xr:uid="{3F276F66-BDC6-44C2-8C6D-8332A6381F41}"/>
    <hyperlink ref="H844" r:id="rId617" xr:uid="{21360DE6-8382-4BD0-AE85-0E7F6277C942}"/>
    <hyperlink ref="H847" r:id="rId618" xr:uid="{D33C52C6-2CDF-4684-AE67-518FD922D3CF}"/>
    <hyperlink ref="H852" r:id="rId619" xr:uid="{A0BD9C88-F7B7-44FB-9255-D93978CB777E}"/>
    <hyperlink ref="H858" r:id="rId620" display="https://www.johnrgreenco.com/products/Crayola_Silly_Scents_Washable_Markers_1?option=41388&amp;mdsecode=41388" xr:uid="{D5625A5A-F2DE-4977-BCCA-F69474978BFB}"/>
    <hyperlink ref="H860" r:id="rId621" display="https://www.johnrgreenco.com/products/meter-sticks?option=10071&amp;mdsecode=10071" xr:uid="{E59B0AE8-8335-4837-8D20-AE776D42808A}"/>
    <hyperlink ref="H863" r:id="rId622" xr:uid="{882B3265-B44A-4A12-A8E1-A4C48859C46E}"/>
    <hyperlink ref="H866" r:id="rId623" display="https://www.johnrgreenco.com/products/chart-tablet--skipaline?option=27454&amp;mdsecode=27454" xr:uid="{370FF276-CD47-4693-84E1-637698DA17A5}"/>
    <hyperlink ref="H869" r:id="rId624" display="https://www.johnrgreenco.com/products/chart-tablet--skipaline?option=27454&amp;mdsecode=27454" xr:uid="{39B110D4-5757-46A0-A05E-CD08E21AED05}"/>
    <hyperlink ref="H873" r:id="rId625" display="https://www.johnrgreenco.com/products/chart-pad?option=68116&amp;mdsecode=68116" xr:uid="{EBD6E821-0205-4B0D-BD93-8658D177DF7F}"/>
    <hyperlink ref="H876" r:id="rId626" xr:uid="{13242B3C-8C91-4990-82F5-D48903ABB232}"/>
    <hyperlink ref="H880" r:id="rId627" xr:uid="{EFBF5C32-CBA9-4885-80A5-2CA0216F49CE}"/>
    <hyperlink ref="H883" r:id="rId628" xr:uid="{FE58F10A-EAE5-4A2D-A451-7A4E1D3F2C11}"/>
    <hyperlink ref="H888" r:id="rId629" display="https://www.johnrgreenco.com/products/Filler_Paper?option=50098&amp;mdsecode=50098" xr:uid="{CCFAAF73-D386-4374-BFD6-7D5FD193434A}"/>
    <hyperlink ref="H890" r:id="rId630" xr:uid="{9221595B-1B3A-4202-BDFB-01ABC9F53073}"/>
    <hyperlink ref="H892" r:id="rId631" xr:uid="{45E50086-10BE-4CCF-A7F3-37544198B6E3}"/>
    <hyperlink ref="H896" r:id="rId632" xr:uid="{BE215F26-8398-49F3-BE87-6EAFB348CB36}"/>
    <hyperlink ref="H897" r:id="rId633" xr:uid="{F18AA3A1-FE72-4196-BD25-F1B73BE04373}"/>
    <hyperlink ref="H900" r:id="rId634" xr:uid="{14A3DDF6-2E2B-4880-AF5C-A62AE8A1FEC8}"/>
    <hyperlink ref="H904" r:id="rId635" xr:uid="{2B3FDF42-3974-4F77-97FB-584418AF8A1E}"/>
    <hyperlink ref="H907" r:id="rId636" xr:uid="{2547B68B-80CD-4C22-8E38-2DA2C602B081}"/>
    <hyperlink ref="H909" r:id="rId637" display="https://www.johnrgreenco.com/products/gray-bogus-paper?option=35202&amp;mdsecode=35202" xr:uid="{F26E80D8-0D64-4276-AD59-B4D98479F891}"/>
    <hyperlink ref="H913" r:id="rId638" display="https://www.johnrgreenco.com/products/snow-white-drawing-paper--60-lb?option=35006&amp;mdsecode=35006" xr:uid="{9713A69B-EB74-4E37-977B-705FC4E11C8D}"/>
    <hyperlink ref="H917" r:id="rId639" display="https://www.johnrgreenco.com/products/snow-white-drawing-paper--60-lb?option=35007&amp;mdsecode=35007" xr:uid="{B6919657-C66B-402B-ABF2-C178893F33E6}"/>
    <hyperlink ref="H920" r:id="rId640" display="https://www.johnrgreenco.com/products/masta-white-drawing-paper--80-lb?option=35021&amp;mdsecode=35021" xr:uid="{9D16E4BE-DB5E-48CF-BEEC-32E3C11187A8}"/>
    <hyperlink ref="H924" r:id="rId641" display="https://www.johnrgreenco.com/products/masta-white-drawing-paper--80-lb?option=35022&amp;mdsecode=35022" xr:uid="{CCCCD3D5-6BBE-46B2-8778-A8EDA831B951}"/>
    <hyperlink ref="H928" r:id="rId642" display="https://www.johnrgreenco.com/products/masta-white-drawing-paper--80-lb?option=35024&amp;mdsecode=35024" xr:uid="{79AF7370-C428-4085-A199-D1DE095ABD29}"/>
    <hyperlink ref="H933" r:id="rId643" display="https://www.johnrgreenco.com/products/heavyweight-colored-kraft-paper-rolls--36-x-1000?option=39289&amp;mdsecode=39289" xr:uid="{EA688F90-B7C1-4703-AF42-6D68E063607C}"/>
    <hyperlink ref="H937" r:id="rId644" display="https://www.johnrgreenco.com/products/heavyweight-colored-kraft-paper-rolls--36-x-1000?option=39282&amp;mdsecode=39282" xr:uid="{362490BA-4AF6-4B30-AD55-52C07193D66C}"/>
    <hyperlink ref="H941" r:id="rId645" display="https://www.johnrgreenco.com/products/heavyweight-colored-kraft-paper-rolls--36-x-1000?option=39291&amp;mdsecode=39291" xr:uid="{2F88C68B-B4C1-48F5-9334-3D584A0947A2}"/>
    <hyperlink ref="H944" r:id="rId646" display="https://www.johnrgreenco.com/products/heavyweight-colored-kraft-paper-rolls--36-x-1000?option=39285&amp;mdsecode=39285" xr:uid="{206DA719-60C8-4D57-BCFA-6E9A94B1FB88}"/>
    <hyperlink ref="H948" r:id="rId647" display="https://www.johnrgreenco.com/products/heavyweight-colored-kraft-paper-rolls--36-x-1000?option=39288&amp;mdsecode=39288" xr:uid="{277D75C7-770A-4D65-847C-B016608443A5}"/>
    <hyperlink ref="H952" r:id="rId648" display="https://www.johnrgreenco.com/products/heavyweight-colored-kraft-paper-rolls--36-x-1000?option=57341&amp;mdsecode=57341" xr:uid="{37305A05-6B52-4165-A973-23D3480DDE64}"/>
    <hyperlink ref="H955" r:id="rId649" display="https://www.johnrgreenco.com/products/heavyweight-colored-kraft-paper-rolls--36-x-1000?option=39281&amp;mdsecode=39281" xr:uid="{74C46109-6885-4B1A-808E-92B4E110CE84}"/>
    <hyperlink ref="H962" r:id="rId650" display="https://www.johnrgreenco.com/products/finger-paint-paper?option=35086&amp;mdsecode=35086" xr:uid="{92E8C5F3-A99B-4BB2-8542-A600692E512C}"/>
    <hyperlink ref="H965" r:id="rId651" xr:uid="{131AA6D2-C4CA-487F-A02B-6D4D889B36BB}"/>
    <hyperlink ref="H969" r:id="rId652" display="https://www.johnrgreenco.com/products/manila-drawing-paper--60-lb?option=35055&amp;mdsecode=35055" xr:uid="{DCF90DA0-B3AB-43D1-A304-4BE18CAD5B1F}"/>
    <hyperlink ref="H972" r:id="rId653" display="https://www.johnrgreenco.com/products/manila-drawing-paper--60-lb?option=35056&amp;mdsecode=35056" xr:uid="{0A28560D-CDD8-4D8E-BB5B-BBE258140DAA}"/>
    <hyperlink ref="H976" r:id="rId654" xr:uid="{F27B14A9-A6E0-44FE-AF6A-905A9B7F2227}"/>
    <hyperlink ref="H979" r:id="rId655" xr:uid="{63C5A060-D7D1-4294-A937-B7BCEAC006EA}"/>
    <hyperlink ref="H982" r:id="rId656" xr:uid="{AC62CFC9-D402-4091-8B74-1428CB772DF3}"/>
    <hyperlink ref="H986" r:id="rId657" xr:uid="{866EB214-CB6F-4DBF-806F-AA4CBDEE3DDE}"/>
    <hyperlink ref="H990" r:id="rId658" xr:uid="{C65AEDA5-733D-42BD-B36A-7DB21148EBCC}"/>
    <hyperlink ref="H991" r:id="rId659" display="https://www.johnrgreenco.com/products/6182-white-oak-tag?option=40281&amp;mdsecode=40281" xr:uid="{507AA7AD-4C6E-4741-82E0-B5EFAB64EB4C}"/>
    <hyperlink ref="H995" r:id="rId660" display="https://www.johnrgreenco.com/products/heavyweight-colored-kraft-paper-rolls--36-x-1000?option=39289&amp;mdsecode=39289" xr:uid="{ACAE4255-8397-43E4-BABC-BF54066E7463}"/>
    <hyperlink ref="H997" r:id="rId661" display="https://www.johnrgreenco.com/products/heavyweight-colored-kraft-paper-rolls--36-x-1000?option=39287&amp;mdsecode=39287" xr:uid="{3D467BE5-BFDA-487B-972B-99D9219B99BA}"/>
    <hyperlink ref="H1002" r:id="rId662" display="https://www.johnrgreenco.com/products/heavyweight-colored-kraft-paper-rolls--36-x-1000?option=39282&amp;mdsecode=39282" xr:uid="{7D6059F9-762E-4DD4-BA67-CEB99B261DEC}"/>
    <hyperlink ref="H1003" r:id="rId663" display="https://www.johnrgreenco.com/products/heavyweight-colored-kraft-paper-rolls--36-x-1000?option=39286&amp;mdsecode=39286" xr:uid="{E6BA8A66-A4DB-445C-AA41-E4FB113BB11D}"/>
    <hyperlink ref="H1008" r:id="rId664" display="https://www.johnrgreenco.com/products/heavyweight-colored-kraft-paper-rolls--36-x-1000?option=39285&amp;mdsecode=39285" xr:uid="{B16A8D66-D009-4028-82F3-581E60A1B72B}"/>
    <hyperlink ref="H1012" r:id="rId665" display="https://www.johnrgreenco.com/products/heavyweight-colored-kraft-paper-rolls--36-x-1000?option=39281&amp;mdsecode=39281" xr:uid="{E120533D-2260-4D77-A758-85473D9DE0EF}"/>
    <hyperlink ref="H1016" r:id="rId666" display="https://www.johnrgreenco.com/products/heavyweight-colored-kraft-paper-rolls--36-x-1000?option=39284&amp;mdsecode=39284" xr:uid="{B2EA1E5D-A4D6-4B3C-96EB-D4D478CA2044}"/>
    <hyperlink ref="H1017" r:id="rId667" display="https://www.johnrgreenco.com/products/6182-white-oak-tag?option=40280&amp;mdsecode=40280" xr:uid="{934A5646-7450-42F2-81FD-A3336D366AF8}"/>
    <hyperlink ref="H1022" r:id="rId668" display="https://www.johnrgreenco.com/products/Pacon_Lightweight_Tagboard?option=57311&amp;mdsecode=57311" xr:uid="{C80EEB53-E036-4F46-8270-BCBC9C0EB483}"/>
    <hyperlink ref="H1024" r:id="rId669" display="https://www.johnrgreenco.com/products/spectra-art-tissue-paper?option=38047&amp;mdsecode=38047" xr:uid="{616C4555-4BED-4699-871C-EE22A596D76D}"/>
    <hyperlink ref="H1030" r:id="rId670" display="https://www.johnrgreenco.com/products/art1st-watercolor-paper?option=35384&amp;mdsecode=35384" xr:uid="{A1CB076B-1CA8-429B-A050-3A24DCD17707}"/>
    <hyperlink ref="H1035" r:id="rId671" display="https://www.johnrgreenco.com/products/project-paper-rolls--dispenser--white-paper?option=57299&amp;mdsecode=57299" xr:uid="{27A38945-F5CA-4738-91F0-0323204EA299}"/>
    <hyperlink ref="H1040" r:id="rId672" display="https://www.johnrgreenco.com/products/spectra-art-tissue-paper?option=38184&amp;mdsecode=38184" xr:uid="{CBA4D5A4-AC76-468D-A74B-D23F1EDFDE94}"/>
    <hyperlink ref="H1042" r:id="rId673" display="https://www.johnrgreenco.com/products/spectra-art-tissue-paper?option=57298&amp;mdsecode=57298" xr:uid="{5D1B526D-AA49-4F6C-ABF6-4C2E5A0453D2}"/>
    <hyperlink ref="H1045" r:id="rId674" display="https://www.johnrgreenco.com/products/spectra-art-tissue-paper?option=38189&amp;mdsecode=38189" xr:uid="{064417A0-9C2C-4A0C-AAE8-88153FD59C10}"/>
    <hyperlink ref="H1048" r:id="rId675" display="https://www.johnrgreenco.com/products/spectra-art-tissue-paper?option=38190&amp;mdsecode=38190" xr:uid="{94E87092-6979-463D-824D-9F5177FB3C39}"/>
    <hyperlink ref="H1051" r:id="rId676" display="https://www.johnrgreenco.com/products/spectra-art-tissue-paper?option=38192&amp;mdsecode=38192" xr:uid="{C51D1990-6FCA-4568-9C6F-633C830C0C18}"/>
    <hyperlink ref="H1053" r:id="rId677" display="https://www.johnrgreenco.com/products/spectra-art-tissue-paper?option=38194&amp;mdsecode=38194" xr:uid="{BB5E7EF5-D65B-4733-82E8-5B20BAE35140}"/>
    <hyperlink ref="H1056" r:id="rId678" display="https://www.johnrgreenco.com/products/spectra-art-tissue-paper?option=57545&amp;mdsecode=57545" xr:uid="{1A0274FA-BC1B-4FEF-8040-F0480FAD133D}"/>
    <hyperlink ref="H1058" r:id="rId679" display="https://www.johnrgreenco.com/products/Art1st_Sketch_Diary?option=27425&amp;mdsecode=27425" xr:uid="{D8908841-65DC-4C56-96B3-621AF0ACD176}"/>
    <hyperlink ref="H1061" r:id="rId680" xr:uid="{F3DBCE42-B7C5-493B-AB34-693F4BDB3072}"/>
    <hyperlink ref="H1063" r:id="rId681" display="https://www.johnrgreenco.com/products/Pacon_Lightweight_Tagboard?option=57311&amp;mdsecode=57311" xr:uid="{5033493B-D100-41F1-8BCA-660741498739}"/>
    <hyperlink ref="H1064" r:id="rId682" display="https://www.johnrgreenco.com/products/6182-white-oak-tag?option=40280&amp;mdsecode=40280" xr:uid="{AE78D949-8062-4A18-87A2-C79556DF9743}"/>
    <hyperlink ref="H1067" r:id="rId683" display="https://www.johnrgreenco.com/products/225_Paper_Roll?option=14001&amp;mdsecode=14001" xr:uid="{3B6374A6-56CB-4EA9-964F-BDE2925BBEC0}"/>
    <hyperlink ref="H1069" r:id="rId684" display="https://www.johnrgreenco.com/products/gem-paper-clips?option=11405&amp;mdsecode=11405" xr:uid="{44238850-9E26-43A5-9A1D-78919A5EA337}"/>
    <hyperlink ref="H1073" r:id="rId685" display="https://www.johnrgreenco.com/products/gem-paper-clips--corrugated-clips?option=11403&amp;mdsecode=11403" xr:uid="{B0C8275B-CE4F-44E8-BE1B-269F4604D7ED}"/>
    <hyperlink ref="H1077" r:id="rId686" display="https://www.johnrgreenco.com/products/gem-paper-clips?option=11401&amp;mdsecode=11401" xr:uid="{FCCB644F-9C74-4002-AC62-9FD4CCFD6D49}"/>
    <hyperlink ref="H1080" r:id="rId687" xr:uid="{E1E4DF69-1ED8-4E0B-9736-F08E90AB693C}"/>
    <hyperlink ref="H1084" r:id="rId688" xr:uid="{C5531D75-D40A-4BFB-AF77-885CBCC7BAB5}"/>
    <hyperlink ref="H1088" r:id="rId689" xr:uid="{98E3069F-A2E5-4CDD-BAEC-5E3FD23EAEC2}"/>
    <hyperlink ref="H1092" r:id="rId690" xr:uid="{9E2555E2-38B9-4D28-85A4-D0439CB65BF3}"/>
    <hyperlink ref="H1095" r:id="rId691" xr:uid="{5562B3FC-8686-4278-BE29-9A8AC797DB7E}"/>
    <hyperlink ref="H1099" r:id="rId692" display="https://www.johnrgreenco.com/products/Pencil_Sharpener?option=20268&amp;mdsecode=20268" xr:uid="{04FA6B6B-BF52-485F-BE66-63FA6C8700CC}"/>
    <hyperlink ref="H1102" r:id="rId693" xr:uid="{A04028EE-9CB2-4E8A-8AAF-83C3382BD7AA}"/>
    <hyperlink ref="H1105" r:id="rId694" xr:uid="{25B38313-64FF-4342-B9C6-FDA867961EDF}"/>
    <hyperlink ref="H1110" r:id="rId695" xr:uid="{9FA3A790-8DB0-4BE3-A383-DF28B50153DC}"/>
    <hyperlink ref="H1113" r:id="rId696" xr:uid="{C7D17AFE-BEC6-4C1F-8682-78108E56F491}"/>
    <hyperlink ref="H1117" r:id="rId697" xr:uid="{A0EF6227-AB84-4966-81F8-8C7FA5C2983D}"/>
    <hyperlink ref="H1121" r:id="rId698" xr:uid="{E13A7A7F-9ED7-4130-A615-CA69E423BA55}"/>
    <hyperlink ref="H1125" r:id="rId699" xr:uid="{1533FA54-EA46-4128-BA1E-BB0E1B604D84}"/>
    <hyperlink ref="H1129" r:id="rId700" xr:uid="{795E9C6C-4296-4CA2-BDFA-FCD3089A7BE4}"/>
    <hyperlink ref="H1134" r:id="rId701" display="https://www.johnrgreenco.com/products/charcoal-pencil?option=49121&amp;mdsecode=49121" xr:uid="{6F67440A-7F9B-443D-B7FE-0B87DBDB42FC}"/>
    <hyperlink ref="H1138" r:id="rId702" xr:uid="{85952F4F-1D41-400B-9B4D-BC2B8FE50C6F}"/>
    <hyperlink ref="H1141" r:id="rId703" xr:uid="{182C8898-D1BE-48FD-A11A-E819C87374FC}"/>
    <hyperlink ref="H1144" r:id="rId704" xr:uid="{C3C71189-8014-492B-BE97-9AFC449A5BFA}"/>
    <hyperlink ref="H1147" r:id="rId705" xr:uid="{2BF718A5-014F-4E0F-BE0D-72CF3D2B59AD}"/>
    <hyperlink ref="H1151" r:id="rId706" xr:uid="{3892AD8D-5420-4F7B-8695-F179D9F474CD}"/>
    <hyperlink ref="H1154" r:id="rId707" xr:uid="{0CF6C700-1C01-40B7-8980-346210CC4017}"/>
    <hyperlink ref="H1157" r:id="rId708" xr:uid="{AA75818D-99DA-46BE-9B9C-ACAAC9B42C21}"/>
    <hyperlink ref="H1162" r:id="rId709" xr:uid="{3C39D83B-B335-4327-8E82-7295B3426801}"/>
    <hyperlink ref="H1165" r:id="rId710" xr:uid="{7E398721-F8D3-4F29-BE31-11B335074BEB}"/>
    <hyperlink ref="H1169" r:id="rId711" xr:uid="{E2979844-AA8B-43C2-88BE-CEAF0D7A76D6}"/>
    <hyperlink ref="H1171" r:id="rId712" xr:uid="{CF2B4DD0-F44D-4A42-A619-651463494F07}"/>
    <hyperlink ref="H1172" r:id="rId713" xr:uid="{BD1B35DF-77DD-4262-B0D2-345E55CCDD80}"/>
    <hyperlink ref="H1175" r:id="rId714" xr:uid="{0FE5FB97-4C68-4ABE-9556-DD3090D32BF0}"/>
    <hyperlink ref="H1179" r:id="rId715" xr:uid="{2ED26394-5891-480A-953C-E141C1532415}"/>
    <hyperlink ref="H1186" r:id="rId716" xr:uid="{4E976DD7-D7AE-4BD9-9273-D7E239475A3B}"/>
    <hyperlink ref="H1188" r:id="rId717" xr:uid="{3EE604AE-FAF2-4CD8-8A45-9CB11D5C1358}"/>
    <hyperlink ref="H1192" r:id="rId718" xr:uid="{39CF0FD0-882F-41EE-9041-3541BFED10A3}"/>
    <hyperlink ref="H1195" r:id="rId719" xr:uid="{8F1A0CE2-CBAC-4E44-BD07-BBDB09227CFB}"/>
    <hyperlink ref="H1202" r:id="rId720" display="https://www.johnrgreenco.com/products/scratchboard-knife--holders--speedball-penholder?option=53091&amp;mdsecode=53091" xr:uid="{EB18ABCD-C8CD-4690-BB25-EFDA6FE7022C}"/>
    <hyperlink ref="H1203" r:id="rId721" xr:uid="{A29FC881-B91C-4276-88B1-C877CB6C5B66}"/>
    <hyperlink ref="H1205" r:id="rId722" xr:uid="{F27D33F3-84DF-4DBE-B544-476F34A9F95B}"/>
    <hyperlink ref="H1208" r:id="rId723" xr:uid="{382E8629-2F38-43BD-90C6-6BF500250144}"/>
    <hyperlink ref="H1214" r:id="rId724" xr:uid="{21EF8BEA-A21E-4340-82B5-781073DE60A8}"/>
    <hyperlink ref="H1219" r:id="rId725" xr:uid="{6334B02D-52E2-4958-8D65-EEB1B5094E22}"/>
    <hyperlink ref="H1226" r:id="rId726" xr:uid="{F7C58E63-0EDC-4FCF-A2CC-EA76A1D862F6}"/>
    <hyperlink ref="H1227" r:id="rId727" display="https://www.johnrgreenco.com/products/Papermate_Flair_Marking_Pens?option=77411&amp;mdsecode=77411" xr:uid="{86FCE3EE-456C-4CC0-A707-B60B7352DD00}"/>
    <hyperlink ref="H1230" r:id="rId728" display="https://www.johnrgreenco.com/products/Papermate_Flair_Marking_Pens?option=77409&amp;mdsecode=77409" xr:uid="{DE5F35F4-3F21-44D7-BBFB-8C67E8F3DCA9}"/>
    <hyperlink ref="H1232" r:id="rId729" display="https://www.johnrgreenco.com/products/Papermate_Flair_Marking_Pens?option=77412&amp;mdsecode=77412" xr:uid="{59F83CBA-0511-460D-B43A-BE63F7F8175E}"/>
    <hyperlink ref="H1234" r:id="rId730" display="https://www.johnrgreenco.com/products/Papermate_Flair_Marking_Pens?option=77410&amp;mdsecode=77410" xr:uid="{945B02AF-C3C7-41FC-8D8B-CB43F2E1CB41}"/>
    <hyperlink ref="H1237" r:id="rId731" xr:uid="{D98AB403-72CE-494F-8274-C9D95F6528EC}"/>
    <hyperlink ref="H1239" r:id="rId732" xr:uid="{E62DC71A-9D86-46B8-9B38-5BA13AA3B081}"/>
    <hyperlink ref="H1242" r:id="rId733" xr:uid="{52CD9624-BB22-4183-B5C3-78F658331C23}"/>
    <hyperlink ref="H1245" r:id="rId734" xr:uid="{90BEC3E4-3857-4528-99AA-EA1F15E9CDF5}"/>
    <hyperlink ref="H1248" r:id="rId735" xr:uid="{16108D31-277C-4295-895A-12A68C34F479}"/>
    <hyperlink ref="H1252" r:id="rId736" xr:uid="{2C6B2ED0-BC2E-43C7-A3A2-9F94E116AB2C}"/>
    <hyperlink ref="H1257" r:id="rId737" xr:uid="{94AAC0D6-2E00-430B-B816-D89BC7184D63}"/>
    <hyperlink ref="H1259" r:id="rId738" xr:uid="{D3B4184F-2635-4321-93EE-94D92E3AEA49}"/>
    <hyperlink ref="H1263" r:id="rId739" xr:uid="{CD2532B0-FC46-4BF6-B840-41CE0933638F}"/>
    <hyperlink ref="H1266" r:id="rId740" xr:uid="{8007EE16-6A41-44F9-AEC3-046D0C38441A}"/>
    <hyperlink ref="H1274" r:id="rId741" display="https://www.johnrgreenco.com/products/chenille-stems?option=42056&amp;mdsecode=42056" xr:uid="{9480BAF3-E365-4F41-9BE3-BB0B3167A684}"/>
    <hyperlink ref="H1278" r:id="rId742" display="https://www.johnrgreenco.com/products/chenille-stems?option=42029&amp;mdsecode=42029" xr:uid="{302D90B8-857C-4D8D-9B87-056FAB4C764D}"/>
    <hyperlink ref="H1282" r:id="rId743" display="https://www.johnrgreenco.com/products/chenille-stems?option=42025&amp;mdsecode=42025" xr:uid="{8CCD2A59-F4FB-4989-B433-86BC9F7FFC84}"/>
    <hyperlink ref="H1285" r:id="rId744" display="https://www.johnrgreenco.com/products/chenille-stems?option=42021&amp;mdsecode=42021" xr:uid="{D84E912F-E655-4F9D-8447-7AFFB9A53075}"/>
    <hyperlink ref="H1289" r:id="rId745" display="https://www.johnrgreenco.com/products/sparkle-stems?option=42060&amp;mdsecode=42060" xr:uid="{273D2735-1A39-4362-8D9D-E043274C378F}"/>
    <hyperlink ref="H1292" r:id="rId746" display="https://www.johnrgreenco.com/products/plaster-of-paris?option=55172&amp;mdsecode=55172" xr:uid="{9ED63C2C-9B60-4A11-9761-D2249BF7510C}"/>
    <hyperlink ref="H1295" r:id="rId747" display="https://www.johnrgreenco.com/products/railroad-poster-board--4-ply?option=54005&amp;mdsecode=54005" xr:uid="{F484ADDB-592A-4E02-BF8C-789B4D64055C}"/>
    <hyperlink ref="H1298" r:id="rId748" display="https://www.johnrgreenco.com/products/railroad-poster-board--4-ply?option=40203&amp;mdsecode=40203" xr:uid="{777AA009-7380-4F3A-825E-293991CEBACB}"/>
    <hyperlink ref="H1300" r:id="rId749" display="https://www.johnrgreenco.com/products/railroad-poster-board--4-ply?option=57323&amp;mdsecode=57323" xr:uid="{87A3D36A-34F8-4F4E-8E5F-FC65785A931F}"/>
    <hyperlink ref="H1301" r:id="rId750" display="https://www.johnrgreenco.com/products/railroad-poster-board--4-ply?option=40207&amp;mdsecode=40207" xr:uid="{E7D30EC6-6CAE-483E-B231-CC615B212840}"/>
    <hyperlink ref="H1303" r:id="rId751" display="https://www.johnrgreenco.com/products/railroad-poster-board--4-ply?option=54006&amp;mdsecode=54006" xr:uid="{875388F8-1476-406E-94FE-DB719C3B880B}"/>
    <hyperlink ref="H1304" r:id="rId752" display="https://www.johnrgreenco.com/products/railroad-poster-board--4-ply?option=54009&amp;mdsecode=54009" xr:uid="{0B40D47F-875E-470E-B27B-5CE6482F83D9}"/>
    <hyperlink ref="H1306" r:id="rId753" display="https://www.johnrgreenco.com/products/railroad-poster-board--4-ply?option=54007&amp;mdsecode=54007" xr:uid="{2C41D620-A595-4F35-8E88-C579E462515F}"/>
    <hyperlink ref="H1308" r:id="rId754" display="https://www.johnrgreenco.com/products/white-poster-board?option=40259&amp;mdsecode=40259" xr:uid="{74A7C6D2-A676-48BD-933B-70D0C948E85D}"/>
    <hyperlink ref="H1310" r:id="rId755" display="https://www.johnrgreenco.com/products/railroad-poster-board--4-ply?option=54011&amp;mdsecode=54011" xr:uid="{0DEEBE38-BE6F-40C5-AD95-36898FF38806}"/>
    <hyperlink ref="H1312" r:id="rId756" display="https://www.johnrgreenco.com/products/railroad-poster-board--4-ply?option=54005&amp;mdsecode=54005" xr:uid="{D54FC52A-FA01-4BB4-87EB-7609344D930E}"/>
    <hyperlink ref="H1316" r:id="rId757" display="https://www.johnrgreenco.com/products/railroad-poster-board--4-ply?option=40203&amp;mdsecode=40203" xr:uid="{241DFBA9-FE58-4A37-9D64-C78A1833A1AF}"/>
    <hyperlink ref="H1318" r:id="rId758" display="https://www.johnrgreenco.com/products/railroad-poster-board--4-ply?option=54006&amp;mdsecode=54006" xr:uid="{E81B6827-2A39-4C30-9F76-AC8E184DB8E3}"/>
    <hyperlink ref="H1320" r:id="rId759" display="https://www.johnrgreenco.com/products/railroad-poster-board--4-ply?option=40205&amp;mdsecode=40205" xr:uid="{83F913EF-1E6B-4774-ABB1-C3E7CFAF4736}"/>
    <hyperlink ref="H1322" r:id="rId760" display="https://www.johnrgreenco.com/products/railroad-poster-board--4-ply?option=57323&amp;mdsecode=57323" xr:uid="{AA76D5BA-321B-47B2-A2F2-25B5491C28C5}"/>
    <hyperlink ref="H1323" r:id="rId761" display="https://www.johnrgreenco.com/products/railroad-poster-board--4-ply?option=40207&amp;mdsecode=40207" xr:uid="{3E1E1DB8-F3E8-42FD-9C9E-3B817618095E}"/>
    <hyperlink ref="H1325" r:id="rId762" display="https://www.johnrgreenco.com/products/railroad-poster-board--4-ply?option=54009&amp;mdsecode=54009" xr:uid="{D233865D-FA7E-4605-A18A-F92E6C9F8515}"/>
    <hyperlink ref="H1326" r:id="rId763" display="https://www.johnrgreenco.com/products/railroad-poster-board--4-ply?option=54007&amp;mdsecode=54007" xr:uid="{F24B73F1-2CBE-40AA-BDEF-A1EE4912AFDD}"/>
    <hyperlink ref="H1328" r:id="rId764" display="https://www.johnrgreenco.com/products/white-poster-board?option=40259&amp;mdsecode=40259" xr:uid="{6A014E95-1606-43EB-B861-6FAFA8E1CB44}"/>
    <hyperlink ref="H1333" r:id="rId765" xr:uid="{49F504EC-2C94-4A56-A6CD-C59ABD709387}"/>
    <hyperlink ref="H1335" r:id="rId766" xr:uid="{E3FFA2CB-F300-4769-84A8-F17233BCD12C}"/>
    <hyperlink ref="H1338" r:id="rId767" xr:uid="{A8984FCE-EADB-4346-80A8-4BC0970BBD21}"/>
    <hyperlink ref="H1342" r:id="rId768" xr:uid="{4E228A99-EE7F-44CD-8D24-520638B469CD}"/>
    <hyperlink ref="H1345" r:id="rId769" xr:uid="{506BA8D3-7760-436A-B5CB-15B06D6BC8E0}"/>
    <hyperlink ref="H1351" r:id="rId770" xr:uid="{66CACC9D-5109-40FC-96E7-43E55A65C4B6}"/>
    <hyperlink ref="H1354" r:id="rId771" display="https://www.johnrgreenco.com/products/postit-notes--capetown-colors?option=12485&amp;mdsecode=12485" xr:uid="{8F2A9327-5511-47C8-BF92-CE8878FD8114}"/>
    <hyperlink ref="H1361" r:id="rId772" display="https://www.johnrgreenco.com/products/push-pins?option=11454&amp;mdsecode=11454" xr:uid="{41B124E5-C846-49E9-808F-0A7563287CA4}"/>
    <hyperlink ref="H1366" r:id="rId773" xr:uid="{4CC2B9FC-C0C4-46FE-9D24-02E06022BF74}"/>
    <hyperlink ref="H1368" r:id="rId774" xr:uid="{7DFE4420-64F0-40B4-9EE8-0EC81895774C}"/>
    <hyperlink ref="H1374" r:id="rId775" display="https://www.johnrgreenco.com/products/rubber-bands--1-lb-package?option=11313&amp;mdsecode=11313" xr:uid="{7E17AEA1-04B1-450E-8AAF-C356824187F4}"/>
    <hyperlink ref="H1376" r:id="rId776" display="https://www.johnrgreenco.com/products/rubber-bands--1-lb-package?option=11314&amp;mdsecode=11314" xr:uid="{1DF4CF92-EEFD-41A6-865F-6217CAAB8615}"/>
    <hyperlink ref="H1379" r:id="rId777" display="https://www.johnrgreenco.com/products/rubber-bands--1-lb-package?option=11316&amp;mdsecode=11316" xr:uid="{5D6E3A40-B0DB-4D6D-9388-CF34D4D8F797}"/>
    <hyperlink ref="H1383" r:id="rId778" display="https://www.johnrgreenco.com/products/big-rubber-bands?option=11325&amp;mdsecode=11325" xr:uid="{79463305-A52F-44B5-976B-5976A8FF93B9}"/>
    <hyperlink ref="H1385" r:id="rId779" display="https://www.johnrgreenco.com/products/12-single-metal-edge-wood-ruler?option=10049&amp;mdsecode=10049" xr:uid="{765593BC-792C-486F-AFCB-EB03E7645060}"/>
    <hyperlink ref="H1390" r:id="rId780" display="https://www.johnrgreenco.com/products/safet-ruler?option=10036&amp;mdsecode=10036" xr:uid="{06CF9A61-AB10-485B-B1A3-4022624D4F4B}"/>
    <hyperlink ref="H1405" r:id="rId781" display="https://www.johnrgreenco.com/products/scotch-kids-scissors-with-soft-grip-handles?option=10228&amp;mdsecode=10228" xr:uid="{65C3502D-C75D-4F26-AE94-02890C47561E}"/>
    <hyperlink ref="H1407" r:id="rId782" display="https://www.johnrgreenco.com/products/kids-squishgrip-scissors?option=10293&amp;mdsecode=10293" xr:uid="{B0E5D009-06F5-4621-9380-7EF3E3230F20}"/>
    <hyperlink ref="H1410" r:id="rId783" display="https://www.johnrgreenco.com/products/kids-training-scissors?option=10108&amp;mdsecode=10108" xr:uid="{E4C21902-70C2-46B0-9A77-F02D63EAFF20}"/>
    <hyperlink ref="H1411" r:id="rId784" display="https://www.johnrgreenco.com/products/student-squishgrip-scissors?option=10298&amp;mdsecode=10298" xr:uid="{66FFCB7F-6564-4FA7-82EB-9DBC081D8693}"/>
    <hyperlink ref="H1415" r:id="rId785" display="https://www.johnrgreenco.com/products/Contract_Shears?option=10403&amp;mdsecode=10403" xr:uid="{BB3E8CD5-5031-4DC3-97A5-35C3355F8CD7}"/>
    <hyperlink ref="H1418" r:id="rId786" display="https://www.johnrgreenco.com/products/fiskars-performance-scissors?option=10215&amp;mdsecode=10215" xr:uid="{AAFE4F05-778C-49DD-B0D6-7B38FD77F9AE}"/>
    <hyperlink ref="H1422" r:id="rId787" display="https://www.johnrgreenco.com/products/cellulose-sponges-standard-pore?option=21042&amp;mdsecode=21042" xr:uid="{18EF5F63-2489-412D-B331-291EC5F035AA}"/>
    <hyperlink ref="H1427" r:id="rId788" display="https://www.johnrgreenco.com/products/foam-stamp-pad?option=14103&amp;mdsecode=14103" xr:uid="{1E03B042-C426-49B0-836B-36099F756D72}"/>
    <hyperlink ref="H1430" r:id="rId789" display="https://www.johnrgreenco.com/products/foam-stamp-pad?option=14105&amp;mdsecode=14105" xr:uid="{5FC9D5CC-59D9-45B8-A6E6-776A93D2704E}"/>
    <hyperlink ref="H1433" r:id="rId790" display="https://www.johnrgreenco.com/products/foam-stamp-pad?option=14107&amp;mdsecode=14107" xr:uid="{5F42CF06-FC86-47B3-93F3-000871835870}"/>
    <hyperlink ref="H1435" r:id="rId791" display="https://www.johnrgreenco.com/products/foam-stamp-pad?option=14104&amp;mdsecode=14104" xr:uid="{D3782908-1692-4D8A-9B9F-35110F4E025B}"/>
    <hyperlink ref="H1440" r:id="rId792" display="https://www.johnrgreenco.com/products/claw-type-staple-remover?option=11040&amp;mdsecode=11040" xr:uid="{0F967825-3157-4DC1-9D81-E14BDBB7F5D2}"/>
    <hyperlink ref="H1446" r:id="rId793" display="https://www.johnrgreenco.com/products/Bostitch_B440?option=11160&amp;mdsecode=11160" xr:uid="{C06341B9-8F2D-4C1C-874F-D03D2CE17933}"/>
    <hyperlink ref="H1447" r:id="rId794" display="https://www.johnrgreenco.com/products/swingline-747-classic?option=11010&amp;mdsecode=11010" xr:uid="{8D9DAE78-B4C5-4223-94E8-914A7414D9D0}"/>
    <hyperlink ref="H1452" r:id="rId795" display="https://www.johnrgreenco.com/products/swingline-standard-staples?option=11408&amp;mdsecode=11408" xr:uid="{D77D0F2C-CE57-4F0F-86D1-7F5059ED5CB4}"/>
    <hyperlink ref="H1454" r:id="rId796" display="https://www.johnrgreenco.com/products/mavalus-tape?option=12522&amp;mdsecode=12522" xr:uid="{51B790F1-DE8B-4FA7-AA42-024B6AB78697}"/>
    <hyperlink ref="H1457" r:id="rId797" display="https://www.johnrgreenco.com/products/mavalus-tape?option=12523&amp;mdsecode=12523" xr:uid="{D02198C2-138C-4868-9842-BFE97211F148}"/>
    <hyperlink ref="H1460" r:id="rId798" display="https://www.johnrgreenco.com/products/mavalus-tape?option=12520&amp;mdsecode=12520" xr:uid="{BC77E0E2-CD87-4A4C-89AA-9E6C317C10F1}"/>
    <hyperlink ref="H1463" r:id="rId799" display="https://www.johnrgreenco.com/products/mavalus-tape?option=12035&amp;mdsecode=12035" xr:uid="{D846B1F8-0236-4528-AE53-5B09648B8B96}"/>
    <hyperlink ref="H1467" r:id="rId800" display="https://www.johnrgreenco.com/products/mavalus-tape?option=12521&amp;mdsecode=12521" xr:uid="{93A850F2-A2AF-4283-9792-8A2A226EAC67}"/>
    <hyperlink ref="H1469" r:id="rId801" display="https://www.johnrgreenco.com/products/scotch-adhesive-tape-applicator?option=12095&amp;mdsecode=12095" xr:uid="{AA1CE464-C668-4439-82EB-65F027B8DAE0}"/>
    <hyperlink ref="H1473" r:id="rId802" display="https://www.johnrgreenco.com/products/Tartan_Shipping_Packaging_Tape?option=15462&amp;mdsecode=15462" xr:uid="{B425E1A7-B1CF-4FC5-8863-BF58C2655098}"/>
    <hyperlink ref="H1479" r:id="rId803" display="https://www.johnrgreenco.com/products/highland-transparent-tape?option=12016&amp;mdsecode=12016" xr:uid="{64D1012F-A8ED-474A-AC01-4A2A114F6275}"/>
    <hyperlink ref="H1480" r:id="rId804" display="https://www.johnrgreenco.com/products/Scotch_810_Magic_Invisible_Tape_3_Core?option=12020&amp;mdsecode=12020" xr:uid="{E6296125-0BBF-4C6E-8210-D689D0A0D736}"/>
    <hyperlink ref="H1487" r:id="rId805" display="https://www.johnrgreenco.com/products/3m-masking-tape?option=12127&amp;mdsecode=12127" xr:uid="{96AD782D-9184-448F-804F-1389ABAA1BF9}"/>
    <hyperlink ref="H1492" r:id="rId806" display="https://www.johnrgreenco.com/products/3m-masking-tape?option=12129&amp;mdsecode=12129" xr:uid="{279C77E9-AE59-4856-AFCF-10079BEA7ED9}"/>
    <hyperlink ref="H1497" r:id="rId807" display="https://www.johnrgreenco.com/products/3m-masking-tape?option=12126&amp;mdsecode=12126" xr:uid="{C8ADE493-9848-42D7-B07E-74C151CA45B5}"/>
    <hyperlink ref="H1502" r:id="rId808" display="https://www.johnrgreenco.com/products/scotch-magic-invisible-810-tape?option=12021&amp;mdsecode=12021" xr:uid="{D703E625-B531-4BD1-827F-A99716B61F42}"/>
    <hyperlink ref="H1505" r:id="rId809" display="https://www.johnrgreenco.com/products/scotch-magic-invisible-810-tape?option=12022&amp;mdsecode=12022" xr:uid="{9272A979-F160-4240-82BF-314A61E47FB7}"/>
    <hyperlink ref="H1507" r:id="rId810" display="https://www.johnrgreenco.com/products/duct-tape?option=12155&amp;mdsecode=12155" xr:uid="{19724951-83CC-4B34-892D-412DCCF4FCFA}"/>
    <hyperlink ref="H1512" r:id="rId811" display="https://www.johnrgreenco.com/products/scotch-easy-grip-tape-dispenser--refills?option=12134&amp;mdsecode=12134" xr:uid="{B8CEC4B7-0AF1-44BA-BE58-941B4A3ABFCF}"/>
    <hyperlink ref="H1514" r:id="rId812" display="https://www.johnrgreenco.com/products/scotch-book-tape?option=12401&amp;mdsecode=12401" xr:uid="{C9739BEA-5D9E-4D20-A5F5-E6D4AFC61426}"/>
    <hyperlink ref="H1518" r:id="rId813" display="https://www.johnrgreenco.com/products/scotch-book-tape?option=12402&amp;mdsecode=12402" xr:uid="{25B075ED-6B28-4FCB-A4FF-912DFE8ED3B4}"/>
    <hyperlink ref="H1522" r:id="rId814" display="https://www.johnrgreenco.com/products/scotch-book-tape?option=12403&amp;mdsecode=12403" xr:uid="{0A10CD3C-F3D9-4EDA-9668-600EEE2421F4}"/>
    <hyperlink ref="H1527" r:id="rId815" display="https://www.johnrgreenco.com/products/Scotch_810_Magic_Invisible_Tape_3_Core?option=12019&amp;mdsecode=12019" xr:uid="{7B99D432-C795-40A9-A753-9AA840314532}"/>
    <hyperlink ref="H1530" r:id="rId816" display="https://www.johnrgreenco.com/products/economy-tape-dispenser?option=12233&amp;mdsecode=12233" xr:uid="{2AF775EA-E7E3-459A-959A-F829269A8A76}"/>
    <hyperlink ref="H1539" r:id="rId817" display="https://www.johnrgreenco.com/products/wiggle-eyes?option=42118&amp;mdsecode=42118" xr:uid="{382A66DD-9895-4141-8912-63188E335ACC}"/>
    <hyperlink ref="H1545" r:id="rId818" display="https://www.johnrgreenco.com/products/wiggle-eyes?option=20235&amp;mdsecode=20235" xr:uid="{0357F3DE-0CE1-440B-B43D-E1EBF93A39F0}"/>
    <hyperlink ref="H107" r:id="rId819" xr:uid="{A08C0B76-BED5-4846-833E-59C801573549}"/>
    <hyperlink ref="H111" r:id="rId820" xr:uid="{EDB3ABAE-4483-4A1E-B1AE-FD8FE6BA7A3D}"/>
    <hyperlink ref="H118" r:id="rId821" xr:uid="{D7A83E6D-BD26-4E6B-ABE2-E39D20BFF2C6}"/>
    <hyperlink ref="H122" r:id="rId822" xr:uid="{226073CC-4FF0-4EDA-8234-D8DB02DE6B41}"/>
    <hyperlink ref="H126" r:id="rId823" xr:uid="{F8D3965F-276D-47C9-A413-B52A7B3C3197}"/>
    <hyperlink ref="H130" r:id="rId824" xr:uid="{59AED4C6-8C55-4234-8BE6-0A121AEBC98C}"/>
    <hyperlink ref="H137" r:id="rId825" xr:uid="{C508E238-24D4-45B5-97F1-B3560A68CED4}"/>
    <hyperlink ref="H140" r:id="rId826" xr:uid="{1B55AB50-FDAC-41B5-AEE9-07852230EF1D}"/>
    <hyperlink ref="H144" r:id="rId827" xr:uid="{34F0DCB7-1FD4-4C6D-8063-2CAF580B46EC}"/>
    <hyperlink ref="H148" r:id="rId828" xr:uid="{413B2987-E4F7-455D-B13C-529E983D38EA}"/>
    <hyperlink ref="H153" r:id="rId829" xr:uid="{5F79C1B9-4324-4B07-A434-95C40DDA4863}"/>
    <hyperlink ref="H160" r:id="rId830" display="https://www.enasco.com/p/Nasco-Canvas-Board---9-in-x-12-in-%2B9700708" xr:uid="{77AFA0D8-C556-4E8A-B1BD-C9C92B302BEE}"/>
    <hyperlink ref="H165" r:id="rId831" display="https://www.enasco.com/p/Nasco-Canvas-Board---8-in-x-10-in-%2B9700707" xr:uid="{09121F28-295F-40F4-8F6A-214922B40814}"/>
    <hyperlink ref="H167" r:id="rId832" display="https://www.enasco.com/p/Nasco-Canvas-Board---11-in-x-14-in-%2B9716135" xr:uid="{05179BC1-BAE8-42FC-89C6-D6A943DAE03B}"/>
    <hyperlink ref="H171" r:id="rId833" display="https://www.enasco.com/p/Nasco-Canvas-Board---12-in-x-16-in-%2B9700710" xr:uid="{F6D574C9-12CF-431D-96D9-8428F7203E59}"/>
    <hyperlink ref="H175" r:id="rId834" display="https://www.enasco.com/p/Nasco-Canvas-Board---22-in-x-28-in-%2B9724611" xr:uid="{A5AB3738-2DD9-4832-800F-3DFA1A00547B}"/>
    <hyperlink ref="H178" r:id="rId835" display="https://www.enasco.com/p/Nasco-Canvas-Board---10-in-x-14-in-%2B9700709" xr:uid="{4CC16DDA-1369-4460-98F3-D282F2EE8C8E}"/>
    <hyperlink ref="H180" r:id="rId836" display="https://www.enasco.com/p/Nasco-Canvas-Board---16-in-x-20-in-%2B9700712" xr:uid="{37E40C82-7E26-437A-A86C-621C38F0102F}"/>
    <hyperlink ref="H184" r:id="rId837" display="https://www.enasco.com/p/Nasco-Canvas-Board---18-in-x-24-in-%2B9700713" xr:uid="{70C4D43B-4642-4499-8858-83B11DFEFA9E}"/>
    <hyperlink ref="H215" r:id="rId838" display="https://www.enasco.com/p/PRANG%C2%AE-Ambrite%C2%AE-Colored-Chalk---Set-of-12%2B9707122" xr:uid="{D132C50A-801B-4FFC-9351-894F830300A0}"/>
    <hyperlink ref="H219" r:id="rId839" xr:uid="{5A225DFC-D26D-4D93-B7C9-5A57DBC5A602}"/>
    <hyperlink ref="H220" r:id="rId840" display="https://www.enasco.com/p/Sargent-Art%C2%AE-Square-Chalk-Pastels---Set-of-12%2B9717702" xr:uid="{375AF40B-7428-444A-9320-4DC4AAAEB923}"/>
    <hyperlink ref="H225" r:id="rId841" display="https://www.enasco.com/p/Sargent-Art%C2%AE-Sidewalk-Chalk---Box-of-30%2B9725515" xr:uid="{451BDE6B-61A6-4E9D-AC19-FFB068676C67}"/>
    <hyperlink ref="H233" r:id="rId842" display="https://www.enasco.com/p/Crayola%C2%AE-Modeling-Clay-Set-%231---1-lb-%2B9702942" xr:uid="{693F3A71-BCAC-489A-95A5-CE371EFA37F1}"/>
    <hyperlink ref="H235" r:id="rId843" display="https://www.enasco.com/p/Makin%E2%80%99s%C2%AE-Clay-Tool-Set---Pkg-of-3%2B9733135" xr:uid="{668B909A-5A18-48BA-ABA9-9736240EAE45}"/>
    <hyperlink ref="H239" r:id="rId844" display="https://www.enasco.com/p/Crayola%C2%AE-Air-Dry-Clay---Terra-Cotta---2-50--Bucket%2B9729884" xr:uid="{19B8611D-2630-4AB0-95F3-FD05326E3B19}"/>
    <hyperlink ref="H243" r:id="rId845" xr:uid="{A07C1806-CFFC-4C6E-986B-ABF0F0023416}"/>
    <hyperlink ref="H246" r:id="rId846" display="https://www.enasco.com/p/Nasco-White-Earthenware-Clay%2B8300160" xr:uid="{9B229F90-4403-49AC-8213-F9BC03F93E04}"/>
    <hyperlink ref="H258" r:id="rId847" display="https://www.enasco.com/p/Crayola%C2%AE-Model-Magic%C2%AE-Modeling-Compound-Classpack%C2%AE---White%2B9722293" xr:uid="{A30D726C-0AE7-43C6-B7D1-E5C74D3A64D9}"/>
    <hyperlink ref="H261" r:id="rId848" display="https://www.enasco.com/p/Crayola%C2%AE-Model-Magic%C2%AE-Modeling-Compound-Classpack%C2%AE---Primary-Colors%2B9722294" xr:uid="{D4461313-CD2E-4800-9984-96E52D92710F}"/>
    <hyperlink ref="H264" r:id="rId849" display="https://www.enasco.com/p/Crayola%C2%AE-Model-Magic%C2%AE-Modeling-Compound---2-lb-Bucket---White%2B9708619" xr:uid="{37EA68B4-AB3F-477B-86FD-21D60857AB5F}"/>
    <hyperlink ref="H270" r:id="rId850" display="https://www.enasco.com/p/Sculpey-III%C2%AE-10-Piece-Multi-Pack---Bright%2B9719133" xr:uid="{70D57D95-7D44-45BE-A1EF-BA7E4851703C}"/>
    <hyperlink ref="H272" r:id="rId851" display="https://www.enasco.com/p/Sculpey-III%C2%AE-10-Piece-Multi-Pack---Classic%2B9719130" xr:uid="{26AD7ADE-75DF-47F9-B185-7EA6405288C6}"/>
    <hyperlink ref="H283" r:id="rId852" xr:uid="{9A76A80E-96AC-4CD6-BCBB-C1478F7F44C6}"/>
    <hyperlink ref="H285" r:id="rId853" display="https://www.enasco.com/p/Legal-Size-Clipboard---9-in-x-15-in-%2B9712885" xr:uid="{A525609B-E391-4FB2-B4CF-0C0CF5FB196E}"/>
    <hyperlink ref="H289" r:id="rId854" display="https://www.enasco.com/p/Letter-Size-Clipboard---9-in-x-12-in-%2B9712884" xr:uid="{8899341F-F04E-40AC-BA7F-D85F8B1DE232}"/>
    <hyperlink ref="H305" r:id="rId855" display="https://www.enasco.com/p/Pentel%C2%AE-Oil-Pastels---12-Color-Set%2B9707915" xr:uid="{10425766-C341-4C3A-A789-E45722309A32}"/>
    <hyperlink ref="H309" r:id="rId856" display="https://www.enasco.com/p/Pentel%C2%AE-Oil-Pastels---25-Color-Set%2B9707917" xr:uid="{92A0B73A-4186-4B7F-9D29-5FC985A25F8C}"/>
    <hyperlink ref="H313" r:id="rId857" display="https://www.enasco.com/p/Pentel%C2%AE-Oil-Pastels---16-Color-Set%2B9707916" xr:uid="{C0E50CDF-AD21-4CEB-A3C4-AB8EC4DF5475}"/>
    <hyperlink ref="H317" r:id="rId858" display="https://www.enasco.com/p/Crayola%C2%AE-Oil-Pastels---28-Stick-Set%2B9716515" xr:uid="{4E2F57D9-AF9B-4013-94BE-0D613AA5415D}"/>
    <hyperlink ref="H321" r:id="rId859" xr:uid="{256945C3-1CF7-4732-8506-A460CDD39020}"/>
    <hyperlink ref="H340" r:id="rId860" display="https://www.enasco.com/p/Pacon%C2%AE-Creativity-Street%C2%AE-Regular-Grade-Craft-Sticks---Pkg-of-1%2C000%2B9735919" xr:uid="{AFD57A52-7FCA-4ACB-B846-D25FD9E207EA}"/>
    <hyperlink ref="H342" r:id="rId861" xr:uid="{FAC08D19-C909-4F73-9B01-CFBDE5EB856D}"/>
    <hyperlink ref="H347" r:id="rId862" display="https://www.enasco.com/p/Sakura-Cray-Pas%C2%AE-Junior-Artist%E2%84%A2-Oil-Pastels---Set-of-12%2B9714426" xr:uid="{CBAA3C3B-4B9D-48B2-935D-3E2B8A317EC0}"/>
    <hyperlink ref="H350" r:id="rId863" display="https://www.enasco.com/p/Sakura-Cray-Pas%C2%AE-Junior-Artist%E2%84%A2-Oil-Pastels---Set-of-16%2B9714427" xr:uid="{700764D0-0404-46EF-ACA0-B871188F578D}"/>
    <hyperlink ref="H353" r:id="rId864" display="https://www.enasco.com/p/Crayola%C2%AE-Construction-Paper%E2%84%A2-Crayon-Classpack%C2%AE---400-Regular-Size-Crayons%2B9723378" xr:uid="{C635362E-9E2F-4032-947F-A0E5FAB5036B}"/>
    <hyperlink ref="H361" r:id="rId865" xr:uid="{FDE4FFFC-EDA4-4DCB-BDD8-0CEC4D515E65}"/>
    <hyperlink ref="H364" r:id="rId866" xr:uid="{531749B5-AD1D-4AB6-9F68-9EE21A562BEE}"/>
    <hyperlink ref="H369" r:id="rId867" display="https://www.enasco.com/p/Crayola%C2%AE-Large-Crayons---Lift-Lid-Box-of-16%2B9730003" xr:uid="{1C2AA370-3061-47D7-AEB0-EF46E314AB46}"/>
    <hyperlink ref="H372" r:id="rId868" display="https://www.enasco.com/p/Crayola%C2%AE-Jumbo-Crayons---Box-of-16%2B9742197" xr:uid="{E777B440-260A-4FB7-A8A2-57D77C67F1F5}"/>
    <hyperlink ref="H376" r:id="rId869" display="https://www.enasco.com/p/Crayola%C2%AE-Standard-Wax-Crayons---Tuck-Box-of-24%2B9700788" xr:uid="{6A2F881C-368B-416C-9544-CB872263606B}"/>
    <hyperlink ref="H379" r:id="rId870" display="https://www.enasco.com/p/Crayola%C2%AE-Standard-Wax-Crayons---Tuck-Box-of-8%2B9700786" xr:uid="{9EB8BD9D-A14B-45AC-A5B6-75EB8CEF4F02}"/>
    <hyperlink ref="H384" r:id="rId871" display="https://www.enasco.com/p/Sakura-Cray-Pas%C2%AE-Junior-Artist%E2%84%A2-Oil-Pastels---Set-of-16%2B9714427" xr:uid="{A61DF439-AA60-4C41-BF66-9C68AC38D081}"/>
    <hyperlink ref="H385" r:id="rId872" xr:uid="{9B705A72-8166-4666-AF6C-17F684CE312B}"/>
    <hyperlink ref="H389" r:id="rId873" display="https://www.enasco.com/p/Crayola%C2%AE-Ultra-Clean-Washable%C2%AE-Crayons---Set-of-16-Large-Crayons%2B9739518" xr:uid="{A0CCD23E-351A-48E9-8EE6-20749EF5833D}"/>
    <hyperlink ref="H397" r:id="rId874" display="https://www.enasco.com/p/Crayola%C2%AE-Glitter-Crayons---Set-of-24%2B9742742" xr:uid="{F5D2D1F6-FAA3-49F2-A8E7-06BC24DAF869}"/>
    <hyperlink ref="H399" r:id="rId875" xr:uid="{5EC280C6-90A9-497C-818C-910092669E44}"/>
    <hyperlink ref="H401" r:id="rId876" xr:uid="{CAC07FB7-9D6C-4171-B514-423AD9538544}"/>
    <hyperlink ref="H402" r:id="rId877" xr:uid="{BDD9B2BF-5E65-4DDA-953F-1839D79F8601}"/>
    <hyperlink ref="H403" r:id="rId878" xr:uid="{CC20859C-1AD5-493C-BD17-7FFF86F82B62}"/>
    <hyperlink ref="H405" r:id="rId879" xr:uid="{4665B27A-A5E5-4FC1-81FD-40E55B1B7DE3}"/>
    <hyperlink ref="H409" r:id="rId880" display="https://www.enasco.com/p/Crayola%C2%AE-Triangular-Anti-Roll%C2%AE-Crayons---Set-of-8%2B9727426" xr:uid="{48CA083D-77FE-4F8C-A01C-633A24916F11}"/>
    <hyperlink ref="H412" r:id="rId881" display="https://www.enasco.com/p/Crayola%C2%AE-Mini-Twistables%C2%AE-Crayons---Set-of-24%2B9724526" xr:uid="{5F5F47B4-425B-4BE3-BB62-8DE1C74E19C2}"/>
    <hyperlink ref="H430" r:id="rId882" xr:uid="{4E04D5CB-4448-450B-8D01-BC7858E68451}"/>
    <hyperlink ref="H461" r:id="rId883" xr:uid="{66E1823F-E8C0-450A-A386-75E49667B55A}"/>
    <hyperlink ref="H467" r:id="rId884" xr:uid="{A1153BA3-DE5B-4398-9149-67CCEED6159D}"/>
    <hyperlink ref="H471" r:id="rId885" display="https://www.enasco.com/p/PaperMate%C2%AE-Pink-Pearl%C2%AE-Erasers---Box-of-24---Medium%2B9740725" xr:uid="{8BFEB872-A916-4C34-BA74-45B1FC9651DE}"/>
    <hyperlink ref="H479" r:id="rId886" xr:uid="{31823227-B43E-43F2-B932-F52566DA876F}"/>
    <hyperlink ref="H502" r:id="rId887" display="https://www.enasco.com/p/Paper-Fasteners---1-2-in---Box-of-100%2B9701168" xr:uid="{5669E6C3-7826-4F26-8B8F-72C89AF7E619}"/>
    <hyperlink ref="H505" r:id="rId888" display="https://www.enasco.com/p/Paper-Fasteners---3-4-in---Box-of-100%2B9738106" xr:uid="{8084F862-058C-44E3-9394-EB2C6B9BBE33}"/>
    <hyperlink ref="H562" r:id="rId889" display="https://www.enasco.com/p/Scratch-Foam%C2%AE-Board-Printing-Plates---9-in-x-12-in---Pkg-of-48%2B9712858" xr:uid="{88B3A22E-E740-4D56-B55D-0CC4AA031E97}"/>
    <hyperlink ref="H564" r:id="rId890" xr:uid="{E9D3D7CF-F2B5-4B9C-BDDE-9DBFB0708388}"/>
    <hyperlink ref="H594" r:id="rId891" display="https://www.enasco.com/p/Crayola%C2%AE-Washable-Fiery-Flecks%E2%84%A2-Glitter-Glue---Set-of-9%2B9714829" xr:uid="{F28AC3B1-EBBD-4416-AA98-F4E197EFFC8A}"/>
    <hyperlink ref="H601" r:id="rId892" display="https://www.enasco.com/p/Elmer%27s%C2%AE-Rubber-Cement---4-oz-Plastic-Bottle-with-Brush-Applicator%2B9726767" xr:uid="{6208A988-27BB-4A88-A122-4F856F0C6FD7}"/>
    <hyperlink ref="H604" r:id="rId893" display="https://www.enasco.com/p/PRANG%C2%AE-Clear-Glue-Stick---0-74-oz-%2B9710373" xr:uid="{632DA97C-E33E-4DB2-816D-F0CCE6EF94BA}"/>
    <hyperlink ref="H608" r:id="rId894" display="https://www.enasco.com/p/Elmer%E2%80%99s%C2%AE-Washable-School-Glue-Stick---0-77-oz-%2B9716152" xr:uid="{BD83A4C8-265C-4903-8B87-D2DF164691FE}"/>
    <hyperlink ref="H611" r:id="rId895" display="https://www.enasco.com/p/Elmer%27s%C2%AE-Washable-Purple-School-Glue-Stick---0-77-oz-%2B9732677" xr:uid="{EF0F0498-A381-44A9-9C2A-9A459573B01B}"/>
    <hyperlink ref="H615" r:id="rId896" display="https://www.enasco.com/p/Elmer%27s%C2%AE-Washable-School-Glue---4-oz-%2B1100269" xr:uid="{FD2D36B3-2F0E-4E2E-8739-BC6522069711}"/>
    <hyperlink ref="H618" r:id="rId897" display="https://www.enasco.com/p/Elmer%27s%C2%AE-Washable-School-Glue---7-5-8-oz-%2B1100270" xr:uid="{09739ED3-64E5-4081-A7BC-5F49BC098A95}"/>
    <hyperlink ref="H623" r:id="rId898" display="https://www.enasco.com/p/Elmer%27s%C2%AE-Washable-School-Glue---Gallon%2B9706950" xr:uid="{E58342F9-C371-4EA7-83FE-2BE8CDFEA42D}"/>
    <hyperlink ref="H627" r:id="rId899" display="https://www.enasco.com/p/Elmer%27s%C2%AE-Glue-All%C2%AE-Multipurpose-Liquid-Glue---4-oz-%2B9729430" xr:uid="{4EED5A28-924B-4D1E-919B-F4B889D55787}"/>
    <hyperlink ref="H631" r:id="rId900" display="https://www.enasco.com/p/Elmer%27s%C2%AE-Glue-All%C2%AE-Multipurpose-Liquid-Glue---7-5-8-oz-%2B9729431" xr:uid="{FEB274E5-4252-4034-9915-050BCC4F11D1}"/>
    <hyperlink ref="H634" r:id="rId901" xr:uid="{6DFF5208-8A57-4BD1-964F-2B7829021CA9}"/>
    <hyperlink ref="H638" r:id="rId902" xr:uid="{D84F3FD1-4961-45F2-A98A-89D8BD2BB058}"/>
    <hyperlink ref="H642" r:id="rId903" display="https://www.enasco.com/p/Heavy-Duty-Hole-Punch%2B9707285" xr:uid="{23BE7122-219D-4045-8EFD-C2C724F75ABC}"/>
    <hyperlink ref="H654" r:id="rId904" xr:uid="{441F7BF1-20D4-47F8-8A33-64B8DC852668}"/>
    <hyperlink ref="H670" r:id="rId905" xr:uid="{21B57D55-9C58-49E9-939B-C126CBF90DFE}"/>
    <hyperlink ref="H671" r:id="rId906" display="https://www.enasco.com/p/Nylon-Palette-Knife---3-in-Trowel-Blade%2B6100256" xr:uid="{FF567358-1143-4267-BCBF-F421F25293BC}"/>
    <hyperlink ref="H705" r:id="rId907" xr:uid="{978B50DA-48C5-4BBB-B11A-4E53520D490D}"/>
    <hyperlink ref="H712" r:id="rId908" xr:uid="{4CBB00C4-9B01-482B-B9EB-63BFAE89F1D4}"/>
    <hyperlink ref="H719" r:id="rId909" xr:uid="{57C42864-08BF-4213-8BDE-CB27F3D6F748}"/>
    <hyperlink ref="H722" r:id="rId910" display="https://www.enasco.com/p/Sharpie%C2%AE-Fine-Point-Markers---8-Color-Basic-Set%2B9718911" xr:uid="{1BEB1B84-9A4E-4008-87B9-68B0182C95B7}"/>
    <hyperlink ref="H742" r:id="rId911" xr:uid="{1C444419-C56B-46D7-B2CB-2029B1805A4D}"/>
    <hyperlink ref="H756" r:id="rId912" display="https://www.enasco.com/p/Crayola%C2%AE-Classic-Color-Markers-Set-of-8---Fine-Line-Set-%237709%2B9706078" xr:uid="{91271D3C-10B2-40F9-B0B9-3CAFFD603A08}"/>
    <hyperlink ref="H760" r:id="rId913" display="https://www.enasco.com/p/Crayola%C2%AE-Original-16-Color-Conical-Tip-Marker-Classpack%C2%AE-of-256%2B9712084" xr:uid="{1BED35CF-8E89-4C42-88EF-49501CF209C2}"/>
    <hyperlink ref="H767" r:id="rId914" xr:uid="{162867DE-C4A0-403C-8D70-7AEAB26B3BC0}"/>
    <hyperlink ref="H778" r:id="rId915" xr:uid="{A0B5525A-0BD8-45CA-B75E-4586100D7F4E}"/>
    <hyperlink ref="H789" r:id="rId916" xr:uid="{6E0921AB-A83C-4796-8C2D-04C5BC7CD808}"/>
    <hyperlink ref="H800" r:id="rId917" xr:uid="{03C28C79-B59A-46C4-8ADC-C475DDB2D556}"/>
    <hyperlink ref="H805" r:id="rId918" xr:uid="{B4D23139-0C00-464C-A0EF-D584DCE9BE71}"/>
    <hyperlink ref="H814" r:id="rId919" display="https://www.enasco.com/p/EXPO%C2%AE-Low-Odor-Dry-Erase-Markers---Bullet-Tip---4-Color-Set%2B6100285" xr:uid="{DE6AE962-0C4D-4472-ABBD-36A3CDBE7B3B}"/>
    <hyperlink ref="H821" r:id="rId920" xr:uid="{CDEC7797-0866-4384-9B1F-4B4753EA5A25}"/>
    <hyperlink ref="H838" r:id="rId921" display="https://www.enasco.com/p/Crayola%C2%AE-Classic-Color-Conical-Tip-Markers---Set-of-10%2B9729407" xr:uid="{901FE49C-BE39-416D-98EA-D559B05781FB}"/>
    <hyperlink ref="H856" r:id="rId922" display="https://www.enasco.com/p/Crayola%C2%AE-Classic-Color-Markers-Set-of-8---Conical-Tip-Set-%237708%2B7100130" xr:uid="{CF54A9AC-0A1F-499B-9F38-72F1DF272EBB}"/>
    <hyperlink ref="H871" r:id="rId923" xr:uid="{DFBD9F03-63AF-4759-97CD-F82C64D3E8F2}"/>
    <hyperlink ref="H881" r:id="rId924" xr:uid="{E170ED48-DDDB-4E7D-9B54-C384F3909CDE}"/>
    <hyperlink ref="H911" r:id="rId925" display="https://www.enasco.com/p/Pacon%C2%AE-Gray-Bogus-Drawing-Paper---Box-of-250---12-in-x-18-in---80-lb-%2B9731901" xr:uid="{AC0AAC3F-EA65-4207-B9EC-A486BB840F25}"/>
    <hyperlink ref="H915" r:id="rId926" display="https://www.enasco.com/p/Pacon%C2%AE-Bright-White-Sulphite-Drawing-Paper---500-Sheet-Ream---9-in-x-12-in---60-lb-%28Medium-Weight%29%2B9727100" xr:uid="{55B0714F-6D6D-44D5-8D8D-15EFD3864592}"/>
    <hyperlink ref="H919" r:id="rId927" display="https://www.enasco.com/p/Pacon%C2%AE-Bright-White-Sulphite-Drawing-Paper---500-Sheet-Ream---12-in-x-18-in---60-lb-%28Medium-Weight%29%2B9727101" xr:uid="{4FDCC593-5777-415B-BD6A-C2B8D6AB02D3}"/>
    <hyperlink ref="H922" r:id="rId928" display="https://www.enasco.com/p/Pacon%C2%AE-Bright-White-Sulphite-Drawing-Paper---500-Sheet-Ream---9-in-x-12-in---80-lb-%28Premium-Weight%29%2B9727103" xr:uid="{3669DB58-3869-45E6-8808-3E28FA32E165}"/>
    <hyperlink ref="H927" r:id="rId929" display="https://www.enasco.com/p/Pacon%C2%AE-Bright-White-Sulphite-Drawing-Paper---500-Sheet-Ream---12-in-x-18-in---80-lb-%28Premium-Weight%29%2B9727104" xr:uid="{DD2A5384-E840-4B34-82F4-95D41916A754}"/>
    <hyperlink ref="H931" r:id="rId930" display="https://www.enasco.com/p/Pacon%C2%AE-Bright-White-Sulphite-Drawing-Paper---500-Sheet-Ream---18-in-x-24-in---80-lb-%28Premium-Weight%29%2B9727105" xr:uid="{7E3F3310-AAED-4EF2-999C-A79938ED7BC3}"/>
    <hyperlink ref="H935" r:id="rId931" xr:uid="{C53D05B5-D8ED-44A9-B50F-144EBE018CD4}"/>
    <hyperlink ref="H939" r:id="rId932" xr:uid="{D3549B20-0D93-4495-A501-5D75A343DBCC}"/>
    <hyperlink ref="H946" r:id="rId933" xr:uid="{FB0E51DA-46AA-455D-BB7C-E6B6C8C95146}"/>
    <hyperlink ref="H953" r:id="rId934" xr:uid="{D08D07B2-CB6D-4EE6-A9E4-DC65723BDE79}"/>
    <hyperlink ref="H957" r:id="rId935" xr:uid="{C16032AA-AFE1-41E5-B86E-87112586C508}"/>
    <hyperlink ref="H961" r:id="rId936" xr:uid="{72A9C52F-9FD3-4706-9C5C-1C5CA157539B}"/>
    <hyperlink ref="H968" r:id="rId937" display="https://www.enasco.com/p/Economy-Graph-Paper---8-1-2-in-x-11-in-Sheets%2B9719089" xr:uid="{DA1204B6-B1B7-4608-9E50-92420105BA66}"/>
    <hyperlink ref="H981" r:id="rId938" display="https://www.enasco.com/p/Newsprint-500-Sheet-Ream---9-in-x-12-in-%2B9700913" xr:uid="{5B924C25-806A-4E53-89EA-1A500679837F}"/>
    <hyperlink ref="H985" r:id="rId939" display="https://www.enasco.com/p/Newsprint-500-Sheet-Ream---12-in-x-18-in-%2B9700914" xr:uid="{3E66CB57-8C87-469A-A3AB-89DCE41054BC}"/>
    <hyperlink ref="H988" r:id="rId940" display="https://www.enasco.com/p/Newsprint-500-Sheet-Ream---18-in-x-24-in-%2B9700915" xr:uid="{DF3789D9-0ED4-4BEC-A9BD-7DDF95D450E0}"/>
    <hyperlink ref="H996" r:id="rId941" xr:uid="{72E4B5B3-6E89-4E19-875F-8FCD048DDA07}"/>
    <hyperlink ref="H999" r:id="rId942" xr:uid="{8019719F-5F56-48DD-A2CD-637C2211847C}"/>
    <hyperlink ref="H1005" r:id="rId943" xr:uid="{57231FEE-A1C2-4B0F-A141-4A0F198F1F2E}"/>
    <hyperlink ref="H1009" r:id="rId944" xr:uid="{66A1EE30-9307-4B7E-BC88-E84B92E290D9}"/>
    <hyperlink ref="H1013" r:id="rId945" xr:uid="{60C1377B-6201-46DF-89D6-88DF6BB92610}"/>
    <hyperlink ref="H1026" r:id="rId946" display="https://www.enasco.com/p/Pacon%C2%AE-Spectra%C2%AE-Deluxe-Art-Tissue%E2%84%A2-Assortment---20-in-x-30-in---100-Sheet-Pkg-%2B9701230" xr:uid="{B60DD2A1-7213-408B-974B-5DF96FF71A82}"/>
    <hyperlink ref="H1028" r:id="rId947" display="https://www.enasco.com/p/Bienfang%C2%AE-School-Grade-%23538-pH-Neutral-Watercolor-Paper---Pkg-of-100---18-in-x-24-in---140-lb-%2B9705996" xr:uid="{CE9205EB-90C9-4A1F-A775-DA8456531830}"/>
    <hyperlink ref="H1031" r:id="rId948" display="https://www.enasco.com/p/Strathmore%C2%AE-Vision%E2%84%A2-Watercolor-Artist-Pad---9-in-x-12-in-Tape-Binding%2B9740870" xr:uid="{B7267C59-3820-470E-BEE1-9D63776AB553}"/>
    <hyperlink ref="H1043" r:id="rId949" xr:uid="{DA12D928-BB57-46F8-BCE2-BF82EE70BA03}"/>
    <hyperlink ref="H1046" r:id="rId950" xr:uid="{10C88B47-5486-4F02-A33C-1EB4DE60C839}"/>
    <hyperlink ref="H1049" r:id="rId951" xr:uid="{42F9E01B-2A60-42F6-8411-E034CB4A6C4F}"/>
    <hyperlink ref="H1052" r:id="rId952" xr:uid="{CC51F2EC-4843-457E-8A15-457F2519052E}"/>
    <hyperlink ref="H1054" r:id="rId953" xr:uid="{A67AB4E9-30AF-4332-B208-8F75CFD40847}"/>
    <hyperlink ref="H1070" r:id="rId954" display="https://www.enasco.com/p/Gem-Paper-Clips---Box-of-100---Jumbo%2B9732829" xr:uid="{236A9330-A661-4A1C-A924-67A7A389835F}"/>
    <hyperlink ref="H1075" r:id="rId955" display="https://www.enasco.com/p/Gem-Paper-Clips---Box-of-100---Size-%231-Regular%2B9732828" xr:uid="{4D19A89E-0FD1-4AB6-BFD5-8549513E2B13}"/>
    <hyperlink ref="H1083" r:id="rId956" display="https://www.enasco.com/p/Bostitch%C2%AE-Anti-Microbial-Manual-Pencil-Sharpener%2B9724560" xr:uid="{7210AAAA-1A8A-4FCF-A02C-D1D634F249B9}"/>
    <hyperlink ref="H1087" r:id="rId957" display="https://www.enasco.com/p/X-ACTO%C2%AE-Model-KS-Pencil-Sharpener%2B9701023" xr:uid="{9F981DBF-C3EA-4E8A-9D36-59856FFA3FE0}"/>
    <hyperlink ref="H1094" r:id="rId958" display="https://www.enasco.com/p/X-ACTO%C2%AE-Ranger%C2%AE-%2355-Deluxe-Pencil-Sharpener%2B9721264" xr:uid="{2E7F52F8-FF02-4B95-A15D-00D407B05530}"/>
    <hyperlink ref="H1098" r:id="rId959" display="https://www.enasco.com/p/Bostitch%C2%AE-Quiet-Sharp-6%E2%84%A2-Classroom-Electric-Pencil-Sharpener%2B9726363" xr:uid="{E05D17E1-B05F-4A12-A599-CE3F830E6864}"/>
    <hyperlink ref="H1106" r:id="rId960" display="https://www.enasco.com/p/Crayola%C2%AE-Color-Sticks---12-Color-Set%2B9727428" xr:uid="{E166F03F-8771-49F6-843B-B61F799D2FCD}"/>
    <hyperlink ref="H1115" r:id="rId961" display="https://www.enasco.com/p/Crayola%C2%AE-Colored-Pencils---Set-of-12%2B9705758" xr:uid="{2A64432A-4C49-41B6-B842-FDD123783FE1}"/>
    <hyperlink ref="H1119" r:id="rId962" display="https://www.enasco.com/p/Crayola%C2%AE-Watercolor-Pencils---Set-of-12%2B9710989" xr:uid="{DA7A0968-D798-47A3-9E38-16AE9F1C4903}"/>
    <hyperlink ref="H1123" r:id="rId963" display="https://www.enasco.com/p/Crayola%C2%AE-Colored-Pencils---Set-of-24%2B9705759" xr:uid="{B6680F01-0A0D-4BD4-B8AB-D69743F4EF04}"/>
    <hyperlink ref="H1126" r:id="rId964" display="https://www.enasco.com/p/Crayola%C2%AE-Watercolor-Pencils---Set-of-24%2B9715580" xr:uid="{797E4717-B5D1-4A85-86FE-5DB7782920CA}"/>
    <hyperlink ref="H1131" r:id="rId965" display="https://www.enasco.com/p/Ticonderoga%C2%AE-Beginner%E2%80%99s-Pencil-with-Eraser---Pkg-of-12%2B9711108" xr:uid="{9AE1408E-A213-4A42-9765-92B90CE1DC57}"/>
    <hyperlink ref="H1137" r:id="rId966" display="https://www.enasco.com/p/Ticonderoga%C2%AE-Black-Pencils---Pkg-of-12%2B9729426" xr:uid="{BB5458CA-B390-401A-B4DA-0FCAE2BF9ABA}"/>
    <hyperlink ref="H1140" r:id="rId967" xr:uid="{F8A3B9FC-48BE-4373-B07E-73CC52B93918}"/>
    <hyperlink ref="H1143" r:id="rId968" xr:uid="{53EEE230-9575-437D-91A2-C481404C701F}"/>
    <hyperlink ref="H1146" r:id="rId969" xr:uid="{C1654E49-8187-4D91-A88D-A7E802ADEBEB}"/>
    <hyperlink ref="H1149" r:id="rId970" xr:uid="{C86B97D6-5C41-4E35-BA75-BFA8DC7BAF16}"/>
    <hyperlink ref="H1153" r:id="rId971" display="https://www.enasco.com/p/Prismacolor%C2%AE-Ebony-Black-Drawing-Pencils---Box-of-12%2B9728151" xr:uid="{93D20604-7C1E-4B84-A76C-4330A8CD4731}"/>
    <hyperlink ref="H1156" r:id="rId972" xr:uid="{6C327EF7-79D9-403B-93D4-897722FCD396}"/>
    <hyperlink ref="H1159" r:id="rId973" display="https://www.enasco.com/p/Ticonderoga%C2%AE-Pencils---No-2-%28HB%29-Soft%2B9709462" xr:uid="{CCDDC6C8-E733-49B8-B735-C4BACCE425F9}"/>
    <hyperlink ref="H1167" r:id="rId974" display="https://www.enasco.com/p/Ticonderoga%C2%AE-Laddie%C2%AE-Pencils---Pkg-of-12%2B9721317" xr:uid="{81F877A8-7E68-49F6-8502-050B1AA77F67}"/>
    <hyperlink ref="H1176" r:id="rId975" xr:uid="{3F766AF9-4184-4732-B4FA-B9657347324C}"/>
    <hyperlink ref="H1180" r:id="rId976" display="https://www.enasco.com/p/Crayola%C2%AE-Metallic-Colored-Pencils---Set-of-8%2B9715582" xr:uid="{A91AC23F-A39E-4DF3-9750-1E51D2E595DB}"/>
    <hyperlink ref="H1184" r:id="rId977" display="https://www.enasco.com/p/Ticonderoga%C2%AE-Tri-Write%E2%84%A2-Beginner-Pencil-without-Eraser---Pkg-of-36%2B9724073" xr:uid="{E5C1AD39-C476-4611-AB2F-96CD496E5EC5}"/>
    <hyperlink ref="H1187" r:id="rId978" display="https://www.enasco.com/p/Dixon%C2%AE-Oriole%C2%AE-No-2-Pencils---Pkg-of-12%2B9718706" xr:uid="{44BE7999-6F76-464D-9419-42E3DF53914C}"/>
    <hyperlink ref="H1189" r:id="rId979" display="https://www.enasco.com/p/Crayola%C2%AE-Watercolor-Pencil-Classpack%C2%AE-of-240%2B9718043" xr:uid="{183E9C55-B374-48A7-89C7-A7348B4CFD8B}"/>
    <hyperlink ref="H1193" r:id="rId980" display="https://www.enasco.com/p/Crayola%C2%AE-Write-Start%C2%AE-Colored-Pencils---Set-of-8%2B9711664" xr:uid="{79DE8549-8397-4587-9053-CB00649BA1CE}"/>
    <hyperlink ref="H1197" r:id="rId981" display="https://www.enasco.com/p/Crayola%C2%AE-Twistables%C2%AE-Colored-Pencils---Set-of-18%2B9725497" xr:uid="{88521E88-AAA1-4C62-AEC7-0CA721D19007}"/>
    <hyperlink ref="H1201" r:id="rId982" xr:uid="{2F208F38-9DC1-43D9-884A-FA1991725C77}"/>
    <hyperlink ref="H1211" r:id="rId983" xr:uid="{2782CD67-94B9-4F9D-85DF-B2537250C978}"/>
    <hyperlink ref="H1218" r:id="rId984" xr:uid="{67EC8986-799F-4529-AFC5-56F00AF5808F}"/>
    <hyperlink ref="H1223" r:id="rId985" xr:uid="{DD690ADC-7882-493F-839D-2135B7A156BC}"/>
    <hyperlink ref="H1250" r:id="rId986" display="https://www.enasco.com/p/Pentel%C2%AE-R-S-V-P-%C2%AE-Ballpoint-Pens---Fine-Line---Box-of-12%2B9722052" xr:uid="{741511F7-AA1D-4E7F-8BA3-C6AAD13CF84D}"/>
    <hyperlink ref="H1256" r:id="rId987" display="https://www.enasco.com/p/Pentel%C2%AE-R-S-V-P-%C2%AE-Ballpoint-Pens---Medium-Line---Box-of-12%2B9722049" xr:uid="{A82F51DB-27A1-40B6-9CF1-03C55CBCCB80}"/>
    <hyperlink ref="H1270" r:id="rId988" display="https://www.enasco.com/p/EXPO%C2%AE-Vis-%C3%A0-Vis%C2%AE-Wet-Wipe-Transparency-Pens---Fine-Point%2B9712848" xr:uid="{6A868760-C6CC-4856-94DB-EECB1554689E}"/>
    <hyperlink ref="H1276" r:id="rId989" xr:uid="{2BFD69F7-4A46-431E-943E-20D0F610816B}"/>
    <hyperlink ref="H1280" r:id="rId990" xr:uid="{8B3F29B1-6FF4-4FBF-8C0F-12471F3676B8}"/>
    <hyperlink ref="H1283" r:id="rId991" xr:uid="{8EB47BA5-505A-4AFC-8762-6408D324D09A}"/>
    <hyperlink ref="H1286" r:id="rId992" xr:uid="{F37A763C-B9A4-4758-845F-BB12A73D74C5}"/>
    <hyperlink ref="H1290" r:id="rId993" display="https://www.enasco.com/p/Jumbo-Tinsel-Chenille-Stems---Pkg-of-100---1-4-in-x-12-in-%2B9704422" xr:uid="{7E6EA7B0-252A-4044-9862-49179409517E}"/>
    <hyperlink ref="H1297" r:id="rId994" xr:uid="{1EAB4A9F-30AE-4C53-890E-5FE65236E3C8}"/>
    <hyperlink ref="H1311" r:id="rId995" xr:uid="{30C20D1B-EAE6-4074-8642-8BD289863A5B}"/>
    <hyperlink ref="H1314" r:id="rId996" xr:uid="{2D8532C2-E79E-41D9-85C7-3D120633E0AC}"/>
    <hyperlink ref="H1329" r:id="rId997" xr:uid="{5ADC9E92-B478-43B5-98A0-6563E4908674}"/>
    <hyperlink ref="H1334" r:id="rId998" xr:uid="{15FF08FE-46C0-4A9F-AE07-F5993827C595}"/>
    <hyperlink ref="H1347" r:id="rId999" xr:uid="{A12E85CB-F27E-44E1-B6B2-7F9D239DA90A}"/>
    <hyperlink ref="H1352" r:id="rId1000" xr:uid="{7A4A75BF-58B7-4A93-9FDD-14C262DF868F}"/>
    <hyperlink ref="H1381" r:id="rId1001" xr:uid="{DAC45078-D6F0-466B-A6B1-72BD05BF9E7B}"/>
    <hyperlink ref="H1388" r:id="rId1002" xr:uid="{02EBAC21-4072-4BBA-AEC5-E3921120BEA6}"/>
    <hyperlink ref="H1395" r:id="rId1003" display="https://www.enasco.com/p/Aluminum-Ruler---12-in-x-1-1-8-in-W%2B2100207" xr:uid="{1BA539EF-CFFB-423D-9B6B-0EE7B31FD434}"/>
    <hyperlink ref="H1396" r:id="rId1004" display="https://www.enasco.com/p/Aluminum-Ruler---18-in-x-1-1-8-in-W%2B2100208" xr:uid="{1D0DCC2A-2003-4CA0-96E8-B7CF9CDA84AD}"/>
    <hyperlink ref="H1401" r:id="rId1005" xr:uid="{58B8059C-9DFE-427F-8A2A-7FC253D6FF05}"/>
    <hyperlink ref="H1406" r:id="rId1006" display="https://www.enasco.com/p/Fiskars%C2%AE-Performance-Scissors---5-in-Blades%2B9728982" xr:uid="{5CFE405F-4395-475C-96E6-1998AAC00DF4}"/>
    <hyperlink ref="H1413" r:id="rId1007" display="https://www.enasco.com/p/Fiskars%C2%AE-Student-Scissors---7-in-%2B9712473" xr:uid="{CE509CA7-B943-4EAF-9584-8D0A659CF70E}"/>
    <hyperlink ref="H1420" r:id="rId1008" display="https://www.enasco.com/p/Fiskars%C2%AE-No-8-Classic-Scissors%2B9726747" xr:uid="{1B6FDFBB-A92D-4100-B8C4-F6EDA023C8B2}"/>
    <hyperlink ref="H1449" r:id="rId1009" xr:uid="{56C41C75-3F0D-48C9-8FC0-8090B6B6F828}"/>
    <hyperlink ref="H1453" r:id="rId1010" display="https://www.enasco.com/p/Bostitch%C2%AE-Standard-Premium-Staples%2B9735784" xr:uid="{7CC517B8-AE56-4B7A-AA0A-7C22352CDD20}"/>
    <hyperlink ref="H1470" r:id="rId1011" display="https://www.enasco.com/p/2-mil-Adhesive-Transfer-Tape---1-2-in-W-x-36-yd-%2B9706006" xr:uid="{C2ACDD91-EE80-47BE-83E4-78A1C620015D}"/>
    <hyperlink ref="H1488" r:id="rId1012" display="https://www.enasco.com/p/Highland%E2%84%A2-Masking-Tape---1-in-W-x-60-yd-Roll%2B9720466" xr:uid="{77009E30-A2DB-4C01-82CC-A6EDC11AFB4B}"/>
    <hyperlink ref="H1493" r:id="rId1013" display="https://www.enasco.com/p/Highland%E2%80%99-Masking-Tape---2-in-W-x-60-yd-Roll%2B9720468" xr:uid="{DAFC207A-A276-441E-8D6F-D1FA358BBAF5}"/>
    <hyperlink ref="H1498" r:id="rId1014" display="https://www.enasco.com/p/Highland%E2%84%A2-Masking-Tape---3-4-in-W-x-60-yd-Roll%2B9720465" xr:uid="{339C108B-4990-4B5F-8169-7E00883ECF1C}"/>
    <hyperlink ref="H1517" r:id="rId1015" display="https://www.enasco.com/p/Scotch%C2%AE-Book-Repair-Tape---1-1-2-in-x-15-yd-Roll%2B9727227" xr:uid="{17CC9A46-19C3-4CED-B8D0-616E068B5FB7}"/>
    <hyperlink ref="H1521" r:id="rId1016" display="https://www.enasco.com/p/Scotch%C2%AE-Book-Tape---2-in-x-15-yd-Roll%2B9730015" xr:uid="{1339703C-B1AE-419C-8058-C60DE6AD7E18}"/>
    <hyperlink ref="H1525" r:id="rId1017" display="https://www.enasco.com/p/Scotch%C2%AE-Book-Repair-Tape---3-in-x-15-yd-Roll%2B9738718" xr:uid="{561D4C08-9E6F-45B4-AD2B-435F2EC9E2C3}"/>
    <hyperlink ref="H1531" r:id="rId1018" display="https://www.enasco.com/p/Scotch%C2%AE-Desk-Tape-Dispenser%2B9725477" xr:uid="{354AE425-D9CD-44E2-A446-299407BCAE27}"/>
    <hyperlink ref="H1534" r:id="rId1019" display="https://www.enasco.com/p/Majestic%C2%AE-Facial-Tissues---Box-of-100%2B9731724" xr:uid="{EBCEB6DF-9B98-4569-ADFC-3B9CAAC6123A}"/>
    <hyperlink ref="H1540" r:id="rId1020" display="https://www.enasco.com/p/Paste-On-Wiggly-Eye-Assortment---Pkg-of-100%2B9708262" xr:uid="{FC9F477F-9B6E-4C33-8259-793F008CECBA}"/>
    <hyperlink ref="H1544" r:id="rId1021" display="https://www.enasco.com/p/Pacon%C2%AE-Wiggly-Eye-Assortment---Pkg-of-100%2B9737246" xr:uid="{85154CED-FB58-4253-95E1-EDEBF3B01B40}"/>
    <hyperlink ref="H1548" r:id="rId1022" xr:uid="{33EC9AB6-C9E1-4750-8532-0C9F560C51C0}"/>
    <hyperlink ref="H696" r:id="rId1023" display="https://www.gbc.com/p/laminating/laminating-supplies/laminating-film/standard-laminating-roll-film-gloss-18in-x-500ft-2-pack-3000003/" xr:uid="{FA07AEB1-F919-41C6-84CA-92C3AA305C96}"/>
    <hyperlink ref="H699" r:id="rId1024" display="https://www.gbc.com/p/laminating/laminating-supplies/laminating-film/standard-laminating-roll-film-gloss-27in-x-500ft-2-pack-3126061/" xr:uid="{397C7E5A-8552-45C1-B7FC-C94542BF874D}"/>
    <hyperlink ref="H703" r:id="rId1025" display="https://www.gbc.com/p/laminating/laminating-supplies/laminating-film/standard-laminating-roll-film-gloss-25in-x-500ft-2-pack-3000004/" xr:uid="{82851C4D-0F34-49A7-A04F-207AFA7A0BDE}"/>
    <hyperlink ref="H959" r:id="rId1026" display="https://www.johnrgreenco.com/products/heavyweight-colored-kraft-paper-rolls--36-x-1000?option=39284&amp;mdsecode=39284" xr:uid="{A92F39F3-461D-4B9B-B5DE-C701FF37F950}"/>
    <hyperlink ref="H425" r:id="rId1027" xr:uid="{2F5657AC-6B34-4A49-8FEE-56242F9D42EA}"/>
    <hyperlink ref="H677" r:id="rId1028" xr:uid="{A47B4E3E-85FF-4CA9-96FE-92491E0EBA9E}"/>
    <hyperlink ref="H1215" r:id="rId1029" xr:uid="{7DF09267-5FA7-4928-8DBA-657156A9D6E2}"/>
    <hyperlink ref="H1209" r:id="rId1030" xr:uid="{E35DB876-9F89-4A5C-80DA-7F1B7C029E29}"/>
    <hyperlink ref="H1221" r:id="rId1031" xr:uid="{23CCFF45-3130-46DE-8820-23118D63EF0A}"/>
    <hyperlink ref="H1509" r:id="rId1032" xr:uid="{51BE7CFF-58A5-4D29-B26B-F321ECB78747}"/>
    <hyperlink ref="H19" r:id="rId1033" xr:uid="{2A8AA96D-5F0C-49CF-813B-7F0BBF97FF04}"/>
    <hyperlink ref="H11" r:id="rId1034" xr:uid="{E67C254F-3A7F-4F6C-89BF-6E2B4A6B0F7B}"/>
    <hyperlink ref="H1495" r:id="rId1035" xr:uid="{02463BF5-6920-458A-B9A1-C3F53A64D52D}"/>
    <hyperlink ref="H1486" r:id="rId1036" xr:uid="{0948F8BC-4F4E-4C69-AE43-3E98DE7682B1}"/>
    <hyperlink ref="H1477" r:id="rId1037" xr:uid="{E53820F8-6CB7-483A-ABD9-7A05A1C14541}"/>
    <hyperlink ref="H1500" r:id="rId1038" xr:uid="{73977502-16A5-41FC-AC8E-E1216E35C6C4}"/>
    <hyperlink ref="H1349" r:id="rId1039" xr:uid="{F2D151F6-E659-4F3C-8C14-076BC45FB298}"/>
    <hyperlink ref="H1253" r:id="rId1040" xr:uid="{26FC3178-0C68-4C8A-90AD-2EEEA150B50C}"/>
    <hyperlink ref="H1260" r:id="rId1041" xr:uid="{7B246A19-03A0-41AB-A9EB-495DC031BB8D}"/>
    <hyperlink ref="H877" r:id="rId1042" xr:uid="{701E3823-B863-4E73-AEF7-EC2B55157963}"/>
    <hyperlink ref="H848" r:id="rId1043" xr:uid="{A934CAE1-8D1E-4F0A-8BFD-553B698B630B}"/>
    <hyperlink ref="H772" r:id="rId1044" xr:uid="{FC523996-7611-48D3-923C-28C21FD7C7E5}"/>
    <hyperlink ref="H794" r:id="rId1045" xr:uid="{59AD5B6E-384B-40CB-93A2-CBE80BAC313F}"/>
    <hyperlink ref="H779" r:id="rId1046" xr:uid="{BA2A499F-F9B7-47E3-85B0-8083A146B8E0}"/>
    <hyperlink ref="H790" r:id="rId1047" xr:uid="{79A7AA09-B3E0-4012-814C-16B3BF119E4C}"/>
    <hyperlink ref="H807" r:id="rId1048" xr:uid="{A69FEF9C-CD85-4FE6-B44B-A6A55BC0953E}"/>
    <hyperlink ref="H715" r:id="rId1049" xr:uid="{874D530D-7112-409F-9555-F2C8D9CF9038}"/>
    <hyperlink ref="H653" r:id="rId1050" xr:uid="{C2C8E765-B2E6-4BB3-954B-5FB6526355B1}"/>
    <hyperlink ref="H421" r:id="rId1051" display="https://www.johnrgreenco.com/products/Linoleum_Cutters_and_Handles?option=53755&amp;mdsecode=53755" xr:uid="{610310E1-EEF0-4B18-BCD9-4311FA1519E1}"/>
    <hyperlink ref="H279" r:id="rId1052" xr:uid="{DAC9AB09-5BAA-4069-A51D-96A9915B8961}"/>
    <hyperlink ref="H322" r:id="rId1053" xr:uid="{EE4E0D2E-E433-4487-9E71-A857C364A534}"/>
    <hyperlink ref="H334" r:id="rId1054" xr:uid="{08AE5926-E87C-445B-99BB-A04096B2FD78}"/>
    <hyperlink ref="H424" r:id="rId1055" xr:uid="{D9B3E2AC-775C-42E0-ABD7-22AD5518A7AC}"/>
    <hyperlink ref="H433" r:id="rId1056" xr:uid="{528A1EF8-452A-45F4-A7DA-E63AEE0305DB}"/>
    <hyperlink ref="H475" r:id="rId1057" xr:uid="{35387A44-028F-4BB1-A075-76C00A26F65C}"/>
    <hyperlink ref="H632" r:id="rId1058" xr:uid="{693B6627-DA95-4209-B633-146A47C9213A}"/>
    <hyperlink ref="H1269" r:id="rId1059" xr:uid="{888BB66E-F898-4F8B-9E98-BC1D5CC0AFE1}"/>
    <hyperlink ref="H1373" r:id="rId1060" xr:uid="{BE91D496-8D36-4261-8EC2-77846CD78E28}"/>
    <hyperlink ref="H1386" r:id="rId1061" xr:uid="{2207BA49-CEC9-4956-B03F-53909DCAC95F}"/>
    <hyperlink ref="H1294" r:id="rId1062" xr:uid="{3B5CB1B3-0A2B-468C-BFB2-77D4C13110EC}"/>
    <hyperlink ref="H840" r:id="rId1063" xr:uid="{2FFC7FBF-2D52-4E74-A22E-3D35E04B59AC}"/>
    <hyperlink ref="H954" r:id="rId1064" xr:uid="{C1639AFB-25DC-4F9E-969D-A5E42C77D8D0}"/>
    <hyperlink ref="H1004" r:id="rId1065" xr:uid="{190AC33B-C644-439F-801F-B42D293C77EF}"/>
    <hyperlink ref="H1296" r:id="rId1066" xr:uid="{DE0E1D6B-6068-41C6-A430-2E20F4E057CC}"/>
    <hyperlink ref="H1305" r:id="rId1067" display="PAC54791" xr:uid="{E43ADF0E-FDFE-411F-A684-FC538067A42F}"/>
    <hyperlink ref="H1307" r:id="rId1068" display="PAC54761" xr:uid="{6EC3E312-9719-4AAD-A477-EBA4C6672392}"/>
    <hyperlink ref="H1309" r:id="rId1069" display="PAC54731" xr:uid="{2EA46208-23B6-4E01-8AC1-8B01AD8EE25E}"/>
    <hyperlink ref="H1313" r:id="rId1070" xr:uid="{85F5F1E5-F889-4B83-8257-CA854583EDF0}"/>
    <hyperlink ref="H1317" r:id="rId1071" xr:uid="{866BF4BA-771E-4234-B34B-8945FDA23630}"/>
    <hyperlink ref="H1302" r:id="rId1072" xr:uid="{D1AD1DE4-EA09-4330-932A-620E334BD670}"/>
    <hyperlink ref="H1319" r:id="rId1073" xr:uid="{E0CA1BE8-ABA0-4BB5-9C95-540A5C07B184}"/>
    <hyperlink ref="H1321" r:id="rId1074" xr:uid="{591B59E7-610E-4600-AD6E-FA407E89649F}"/>
    <hyperlink ref="H1324" r:id="rId1075" xr:uid="{E0C1DDED-3CFD-4545-A6C0-9FE1D5F77176}"/>
    <hyperlink ref="H1327" r:id="rId1076" xr:uid="{26BB9099-BAA6-4A29-9F61-C2B40D28D65B}"/>
    <hyperlink ref="H1350" r:id="rId1077" xr:uid="{3C925FBB-DF52-4A27-904F-40AD2920ABF2}"/>
    <hyperlink ref="H593" r:id="rId1078" xr:uid="{45FD6717-5DF5-4AB7-BB59-C810C85DEAC0}"/>
    <hyperlink ref="H932" r:id="rId1079" xr:uid="{B69FA986-F484-4C6D-9092-2921B928A43D}"/>
    <hyperlink ref="H936" r:id="rId1080" xr:uid="{907D32DC-F728-488E-A82D-C3D4FF42647B}"/>
    <hyperlink ref="H940" r:id="rId1081" xr:uid="{94A13762-8304-460F-9FC4-F416EEEE28FF}"/>
    <hyperlink ref="H943" r:id="rId1082" xr:uid="{16046AE7-0CB2-448E-AB7A-573F90438830}"/>
    <hyperlink ref="H958" r:id="rId1083" xr:uid="{7CE9D4EF-B426-4FF9-AC7A-D41EE7AA7E04}"/>
    <hyperlink ref="H1299" r:id="rId1084" xr:uid="{FB10A90E-8C2D-4F3E-95F6-9197DE79BA11}"/>
    <hyperlink ref="H1546" r:id="rId1085" xr:uid="{2FCE871E-2DE8-42FB-9CD9-F357F3AAECAE}"/>
    <hyperlink ref="H5" r:id="rId1086" xr:uid="{40ECEBB5-EBB2-4443-B277-262FD1CB2C49}"/>
    <hyperlink ref="H8" r:id="rId1087" xr:uid="{EC9880D1-F5BB-42EE-84E5-3AA2A474E139}"/>
    <hyperlink ref="H12" r:id="rId1088" xr:uid="{163F1D47-E409-4E1C-9C79-F0F5BA77D64C}"/>
    <hyperlink ref="H15" r:id="rId1089" xr:uid="{DE4FAAF7-4F04-4861-9345-1144795F7C28}"/>
    <hyperlink ref="H18" r:id="rId1090" xr:uid="{2347F2D4-AECE-4123-938F-3A596CCB6A35}"/>
    <hyperlink ref="H22" r:id="rId1091" xr:uid="{7DED1873-DF10-480F-9F3E-B37632533439}"/>
    <hyperlink ref="H25" r:id="rId1092" xr:uid="{33B63114-519B-41A7-8AFA-E59953E2A6E4}"/>
    <hyperlink ref="H28" r:id="rId1093" xr:uid="{80FBAA89-5356-4BBD-9460-F17FEC142CEE}"/>
    <hyperlink ref="H30" r:id="rId1094" xr:uid="{7D664A24-D96A-4FF6-BA54-59640A1A7DA1}"/>
    <hyperlink ref="H33" r:id="rId1095" xr:uid="{BD89464B-3E7D-4A48-A3B1-7CB0B629BE84}"/>
    <hyperlink ref="H36" r:id="rId1096" xr:uid="{849A73D0-DE0A-490D-B865-1B165D80C3E9}"/>
    <hyperlink ref="H39" r:id="rId1097" xr:uid="{04CDBFB5-D74F-426F-9035-3DD0093B41DB}"/>
    <hyperlink ref="H42" r:id="rId1098" xr:uid="{90458407-013D-4130-8948-1ACE41A5BA3B}"/>
    <hyperlink ref="H45" r:id="rId1099" xr:uid="{CAF87401-1964-467D-8F33-928EEE5511B5}"/>
    <hyperlink ref="H53" r:id="rId1100" xr:uid="{4054907F-F9DB-4D3E-9408-AB478A8B382D}"/>
    <hyperlink ref="H56" r:id="rId1101" xr:uid="{5CD10A41-F4CD-455D-BC01-5C5086490040}"/>
    <hyperlink ref="H59" r:id="rId1102" xr:uid="{7A271B9B-3843-4B01-9522-CD3A1CA0EEA6}"/>
    <hyperlink ref="H64" r:id="rId1103" xr:uid="{8E7F95BD-EBDC-4FA3-A254-C38E979D8F84}"/>
    <hyperlink ref="H67" r:id="rId1104" xr:uid="{A39F084A-93DB-4574-AC73-5B1CB489FA30}"/>
    <hyperlink ref="H70" r:id="rId1105" xr:uid="{0A4DADC9-DFD5-44E5-9F1F-E08C1F68A487}"/>
    <hyperlink ref="H73" r:id="rId1106" xr:uid="{33D94112-EF4D-4244-9868-8641E5BF5D15}"/>
    <hyperlink ref="H76" r:id="rId1107" xr:uid="{A1D21A9B-FA20-4A3D-825C-FE509920644F}"/>
    <hyperlink ref="H79" r:id="rId1108" xr:uid="{7B86EDC1-1D86-4F4F-9E2B-24211A83E7BD}"/>
    <hyperlink ref="H82" r:id="rId1109" xr:uid="{95F77958-9D66-46D6-8B1A-E42E33ED3DFB}"/>
    <hyperlink ref="H85" r:id="rId1110" xr:uid="{20378ED1-AE70-4E32-B062-DD0226F371D9}"/>
    <hyperlink ref="H88" r:id="rId1111" xr:uid="{0D1B2939-36BE-4BA4-858B-02B1C0E786E8}"/>
    <hyperlink ref="H91" r:id="rId1112" xr:uid="{CEE24C05-F8BB-4304-9E27-B5C9A5F3324E}"/>
    <hyperlink ref="H94" r:id="rId1113" xr:uid="{70C41263-CCD8-4A9A-8A71-0A72B8179D80}"/>
    <hyperlink ref="H97" r:id="rId1114" xr:uid="{15EF9C2F-B806-4B47-A199-3F576CBB8F7C}"/>
    <hyperlink ref="H100" r:id="rId1115" xr:uid="{BE1FEEEE-58B8-49C0-9496-0AD4BE92A5E9}"/>
    <hyperlink ref="H103" r:id="rId1116" xr:uid="{39993DB6-8B29-4762-B870-7BC44A939D3B}"/>
    <hyperlink ref="H106" r:id="rId1117" xr:uid="{FA002ABC-6830-4502-A318-37CB999D7271}"/>
    <hyperlink ref="H110" r:id="rId1118" xr:uid="{62346B72-73B6-47F8-993F-96817670B971}"/>
    <hyperlink ref="H114" r:id="rId1119" xr:uid="{763552D6-B9C1-4364-9213-B519C460E49B}"/>
    <hyperlink ref="H117" r:id="rId1120" xr:uid="{803E1D72-3CCA-4D45-A409-6DFB795BB19A}"/>
    <hyperlink ref="H121" r:id="rId1121" xr:uid="{0289A6EF-41B0-4F95-9EEC-BD099F642E08}"/>
    <hyperlink ref="H125" r:id="rId1122" xr:uid="{A88ECF61-D800-4B7F-B06E-1D5D7FEEFB9E}"/>
    <hyperlink ref="H129" r:id="rId1123" xr:uid="{F9B5F2B5-29D5-450B-92D8-AA9066B03354}"/>
    <hyperlink ref="H133" r:id="rId1124" xr:uid="{B3A2D378-EBCB-4BED-AEBC-CF7B4D1A7748}"/>
    <hyperlink ref="H136" r:id="rId1125" xr:uid="{3D56FFBE-AE07-4666-96A2-BE6E2F1D227B}"/>
    <hyperlink ref="H139" r:id="rId1126" xr:uid="{8C26E288-FDB4-4D7A-9280-6C3B906654AB}"/>
    <hyperlink ref="H143" r:id="rId1127" xr:uid="{28462733-06A2-46F8-A309-A22A9CA9EA97}"/>
    <hyperlink ref="H147" r:id="rId1128" xr:uid="{E26BBC70-80AB-408C-8EF5-A76330A91C64}"/>
    <hyperlink ref="H151" r:id="rId1129" xr:uid="{0537D729-6B61-4655-9EFB-75C2672EC9E9}"/>
    <hyperlink ref="H154" r:id="rId1130" xr:uid="{D7ADA114-06DC-4BBD-8381-F1712ED61037}"/>
    <hyperlink ref="H159" r:id="rId1131" xr:uid="{6A40ACA6-87FF-466A-8F0C-24F01A371226}"/>
    <hyperlink ref="H164" r:id="rId1132" xr:uid="{F6F3C30C-D255-40B3-8637-064D20214D68}"/>
    <hyperlink ref="H170" r:id="rId1133" xr:uid="{B4786FAD-EF20-4DE0-AFF2-2EA466F0E616}"/>
    <hyperlink ref="H173" r:id="rId1134" xr:uid="{442AB015-09F6-4041-B10C-74F5EE48AA25}"/>
    <hyperlink ref="H177" r:id="rId1135" xr:uid="{F9352B39-718B-4178-B1E4-50BB1716446C}"/>
    <hyperlink ref="H179" r:id="rId1136" xr:uid="{6DD33AF8-243A-415F-BA6A-DB83EE0D7BC2}"/>
    <hyperlink ref="H183" r:id="rId1137" xr:uid="{1CBC10CA-ECCB-418E-9C6A-95C77D44097F}"/>
    <hyperlink ref="H216" r:id="rId1138" xr:uid="{CADA9E5C-CCCE-4D72-B3DB-1626698A6769}"/>
    <hyperlink ref="H222" r:id="rId1139" xr:uid="{C50453BC-5CED-4A39-9892-AE023BEDC3F3}"/>
    <hyperlink ref="H226" r:id="rId1140" xr:uid="{D84CE7CD-8DF8-4EFC-815F-2D09C276AAD0}"/>
    <hyperlink ref="H229" r:id="rId1141" xr:uid="{49AA91E1-9D42-4764-9BAC-7E0477BFC0EF}"/>
    <hyperlink ref="H234" r:id="rId1142" xr:uid="{89A5B49F-9690-4B97-AE18-2B9BEB5C7970}"/>
    <hyperlink ref="H238" r:id="rId1143" xr:uid="{F3168FB0-7099-4B94-BAA3-51339DB37777}"/>
    <hyperlink ref="H244" r:id="rId1144" xr:uid="{9FDE3689-4463-4FD9-8F75-FE8FC44FA9E7}"/>
    <hyperlink ref="H248" r:id="rId1145" xr:uid="{9FF60C53-B97B-4C22-BE68-0C1FE38C6244}"/>
    <hyperlink ref="H251" r:id="rId1146" xr:uid="{07069689-3EE6-4C78-B9A9-623EA9548803}"/>
    <hyperlink ref="H254" r:id="rId1147" xr:uid="{9B54CE54-52F7-40CD-8D6B-BA793C2B212F}"/>
    <hyperlink ref="H260" r:id="rId1148" xr:uid="{25C32321-D4F2-4C2B-9A75-EFF0B0E06E54}"/>
    <hyperlink ref="H267" r:id="rId1149" xr:uid="{3F24892D-F47F-4D37-AA5D-25C4257F3880}"/>
    <hyperlink ref="H268" r:id="rId1150" xr:uid="{2E0AF08D-92BA-4280-97BC-D1AB2EBE64B6}"/>
    <hyperlink ref="H275" r:id="rId1151" xr:uid="{9FAC8CFF-F441-44EB-87DE-82EF85F0A02B}"/>
    <hyperlink ref="H278" r:id="rId1152" xr:uid="{88A0E587-5D55-4C4D-A28E-A0733AB7BBC9}"/>
    <hyperlink ref="H281" r:id="rId1153" xr:uid="{1463E514-F444-4A33-A052-1AB6A8409186}"/>
    <hyperlink ref="H287" r:id="rId1154" xr:uid="{8230D95D-3619-404B-A087-AB842DE44358}"/>
    <hyperlink ref="H291" r:id="rId1155" xr:uid="{F9885A69-AEFA-49AF-BB61-DD0B8B681F8B}"/>
    <hyperlink ref="H303" r:id="rId1156" xr:uid="{B4C6BE46-409A-4442-B057-C5AE7F688584}"/>
    <hyperlink ref="H307" r:id="rId1157" xr:uid="{D0159277-21CC-434C-BEEB-A7DA764E284D}"/>
    <hyperlink ref="H310" r:id="rId1158" xr:uid="{97920632-CADF-4E9A-B687-CEA64A02F22A}"/>
    <hyperlink ref="H314" r:id="rId1159" xr:uid="{8287878A-F5F4-4638-B609-DDFF07ECB528}"/>
    <hyperlink ref="H320" r:id="rId1160" xr:uid="{F8E2D9AA-CD26-4AF2-9987-65F5A62B7AEA}"/>
    <hyperlink ref="H324" r:id="rId1161" xr:uid="{0398D54A-F00E-4713-9698-EC647C2004F6}"/>
    <hyperlink ref="H329" r:id="rId1162" xr:uid="{149D5936-8BD3-40BE-8343-219BC4E3DC7E}"/>
    <hyperlink ref="H332" r:id="rId1163" xr:uid="{3B06ACAA-4F37-4742-8709-2422F16B24AB}"/>
    <hyperlink ref="H337" r:id="rId1164" xr:uid="{D3FCB406-5A1A-430C-B5DD-D19F9E0A131E}"/>
    <hyperlink ref="H338" r:id="rId1165" xr:uid="{EB5CCA04-D0B6-4B83-A415-721E159B910E}"/>
    <hyperlink ref="H344" r:id="rId1166" xr:uid="{5AA5A9E8-56CF-4C5B-A130-8D67B92614F0}"/>
    <hyperlink ref="H348" r:id="rId1167" xr:uid="{94B98DAD-0928-4CBA-B164-B72794339A61}"/>
    <hyperlink ref="H352" r:id="rId1168" xr:uid="{14364873-85DF-4AA2-957C-973216FCEC94}"/>
    <hyperlink ref="H355" r:id="rId1169" xr:uid="{CA145287-210A-4D69-841B-F70F5A28BAC2}"/>
    <hyperlink ref="H358" r:id="rId1170" xr:uid="{75578C5E-166F-458F-9605-7D01687269BA}"/>
    <hyperlink ref="H362" r:id="rId1171" xr:uid="{EB35712B-0DF7-4D92-B0F9-544658B29FDE}"/>
    <hyperlink ref="H366" r:id="rId1172" xr:uid="{1031FCFE-B197-4E26-BF3B-4ABFCA110C6D}"/>
    <hyperlink ref="H373" r:id="rId1173" xr:uid="{B76AFFEB-DE2B-42FF-B6A9-29206889E0C1}"/>
    <hyperlink ref="H377" r:id="rId1174" xr:uid="{1B760623-662C-45BE-82A6-B6F1D1875690}"/>
    <hyperlink ref="H382" r:id="rId1175" xr:uid="{B75A1F5C-87FD-45D4-8902-1393F6B66DD5}"/>
    <hyperlink ref="H391" r:id="rId1176" xr:uid="{7128F80D-FB91-4E9D-9473-4F07136C0480}"/>
    <hyperlink ref="H394" r:id="rId1177" xr:uid="{D0CCCBA1-DA6E-4FB2-9876-010C5C2B1749}"/>
    <hyperlink ref="H407" r:id="rId1178" xr:uid="{6EF71794-A34F-4746-A477-61484D95DB12}"/>
    <hyperlink ref="H411" r:id="rId1179" xr:uid="{3957C8C5-4D6F-4124-8FF5-8473FBC1F209}"/>
    <hyperlink ref="H414" r:id="rId1180" xr:uid="{4B13D6E8-5ECB-409E-BC87-0BB060FF2987}"/>
    <hyperlink ref="H417" r:id="rId1181" xr:uid="{C20BA32F-DAB4-4EE0-979D-97ED2FFAF921}"/>
    <hyperlink ref="H419" r:id="rId1182" xr:uid="{3440FEF8-19CE-4FA7-8473-A6427CBBE839}"/>
    <hyperlink ref="H431" r:id="rId1183" xr:uid="{123D1CA8-ECAE-4959-9B01-652F2BE3D8AA}"/>
    <hyperlink ref="H438" r:id="rId1184" xr:uid="{BACEC1EB-8EE2-4B9E-879B-21ABF4D70CAA}"/>
    <hyperlink ref="H440" r:id="rId1185" xr:uid="{FCF23438-F09A-413E-9D6B-30C229CF0032}"/>
    <hyperlink ref="H441" r:id="rId1186" xr:uid="{CE14CE35-21CA-404C-90ED-ADDD4B34467E}"/>
    <hyperlink ref="H443" r:id="rId1187" xr:uid="{F28AD992-E072-4207-940A-0401318092A8}"/>
    <hyperlink ref="H450" r:id="rId1188" xr:uid="{E3DC1098-04A6-4CE9-9CAE-F9B7F91309B4}"/>
    <hyperlink ref="H453" r:id="rId1189" xr:uid="{9CBC23A0-0CB6-4D6F-8C83-54FF5DE13E98}"/>
    <hyperlink ref="H455" r:id="rId1190" xr:uid="{84C0F418-B1EA-4B94-A11A-C1FF4F285F15}"/>
    <hyperlink ref="H458" r:id="rId1191" xr:uid="{13B70DD3-767C-48EC-8F9E-FFF63AC6DBE9}"/>
    <hyperlink ref="H460" r:id="rId1192" xr:uid="{DCEAC432-A2C4-4EFD-B31D-8BED2BE595C3}"/>
    <hyperlink ref="H464" r:id="rId1193" xr:uid="{8ED91A9C-73E5-4130-A9A9-A831D72057E4}"/>
    <hyperlink ref="H472" r:id="rId1194" xr:uid="{6318F809-CCC0-4B31-9EAC-E934803689FA}"/>
    <hyperlink ref="H476" r:id="rId1195" xr:uid="{D92C5E34-1FD4-42E1-AF6B-CEA9A7DCECB2}"/>
    <hyperlink ref="H484" r:id="rId1196" xr:uid="{85E62CB1-AAD2-434A-816E-41ED932B7B76}"/>
    <hyperlink ref="H487" r:id="rId1197" xr:uid="{38C6C101-4023-4322-B8EB-48DE2995BCB0}"/>
    <hyperlink ref="H490" r:id="rId1198" xr:uid="{03A3FAB5-AAA2-4003-B3D6-5BDCD68B9FFC}"/>
    <hyperlink ref="H492" r:id="rId1199" xr:uid="{F420ACD8-5188-48D9-8911-49DECC7146D8}"/>
    <hyperlink ref="H494" r:id="rId1200" xr:uid="{AAE98EE0-14EA-4E18-ABFA-D612B78AEFE3}"/>
    <hyperlink ref="H499" r:id="rId1201" xr:uid="{CE691CA7-76C8-42D6-8FD8-D7835DEA3F83}"/>
    <hyperlink ref="H503" r:id="rId1202" xr:uid="{94645E4D-B4FE-4E43-A577-A9178B66BEAE}"/>
    <hyperlink ref="H506" r:id="rId1203" xr:uid="{A204AC0E-9AD0-4243-B119-FBB2142641C6}"/>
    <hyperlink ref="H512" r:id="rId1204" xr:uid="{578C3BB5-CC5A-460D-8A8A-3DD323441235}"/>
    <hyperlink ref="H516" r:id="rId1205" xr:uid="{4E3D4802-3658-4887-B7E7-97E2A9503F35}"/>
    <hyperlink ref="H519" r:id="rId1206" xr:uid="{0677206E-1FE3-49AE-AACF-082FD826010B}"/>
    <hyperlink ref="H522" r:id="rId1207" xr:uid="{69FCDFB2-6AB0-49AB-AB89-167F398A9249}"/>
    <hyperlink ref="H523" r:id="rId1208" xr:uid="{6115E0B7-BBF0-403C-A284-E86D569652A8}"/>
    <hyperlink ref="H527" r:id="rId1209" xr:uid="{72F8172C-8716-40BE-8800-FD1C75B70743}"/>
    <hyperlink ref="H530" r:id="rId1210" xr:uid="{52656ABF-330D-4876-80EA-D48DB1D9D5CB}"/>
    <hyperlink ref="H534" r:id="rId1211" xr:uid="{614D54BE-60EC-4239-B0BC-B6CBDFA029F4}"/>
    <hyperlink ref="H537" r:id="rId1212" xr:uid="{A36E3A22-9D6B-4852-BE1B-D5CE0AC3B8ED}"/>
    <hyperlink ref="H540" r:id="rId1213" xr:uid="{AFF4995C-D847-4F81-90DD-B7A1142E5B2C}"/>
    <hyperlink ref="H543" r:id="rId1214" xr:uid="{F33EDD33-31A4-4E6E-A5D3-9BB820042044}"/>
    <hyperlink ref="H546" r:id="rId1215" xr:uid="{3B61D06E-58BE-44EA-A808-5F637C7739DE}"/>
    <hyperlink ref="H549" r:id="rId1216" xr:uid="{3370B1A2-D58A-47C5-BC1D-6E03B69D9085}"/>
    <hyperlink ref="H552" r:id="rId1217" xr:uid="{4B03BC4B-E81C-4BCE-A785-F8B22E71AA4F}"/>
    <hyperlink ref="H555" r:id="rId1218" xr:uid="{47F06E4D-6360-4600-A798-72243638ADFC}"/>
    <hyperlink ref="H558" r:id="rId1219" xr:uid="{75EB0D5C-01BF-42B1-9C43-6F0E6D6DA1EF}"/>
    <hyperlink ref="H566" r:id="rId1220" xr:uid="{26113B67-DAE0-49E0-A708-2BE8978B0A06}"/>
    <hyperlink ref="H569" r:id="rId1221" xr:uid="{BA45BF9C-AE75-4C40-9693-CB95AF7D61B2}"/>
    <hyperlink ref="H572" r:id="rId1222" xr:uid="{40CFE1C3-6CC5-456A-AE6B-D46425687AA0}"/>
    <hyperlink ref="H592" r:id="rId1223" xr:uid="{E233935B-37B4-4602-9142-4BF133987C60}"/>
    <hyperlink ref="H595" r:id="rId1224" xr:uid="{BE1A5375-3206-4591-A8B6-7DF91A2AED04}"/>
    <hyperlink ref="H600" r:id="rId1225" xr:uid="{631B640B-6E92-459E-BF13-A7D8E33184AF}"/>
    <hyperlink ref="H605" r:id="rId1226" xr:uid="{E82CDB40-051B-4FE0-AAC6-81510DC35798}"/>
    <hyperlink ref="H613" r:id="rId1227" xr:uid="{9D0A5444-8B3C-4A33-86CA-004FF5D78361}"/>
    <hyperlink ref="H619" r:id="rId1228" xr:uid="{00EE8C1A-F004-4C84-91FF-779D4AF16643}"/>
    <hyperlink ref="H622" r:id="rId1229" xr:uid="{82167251-91A6-4312-A9D8-C5278CEDF2D1}"/>
    <hyperlink ref="H625" r:id="rId1230" xr:uid="{2AD9466A-0B48-4C27-B002-EB1F5776EB8E}"/>
    <hyperlink ref="H628" r:id="rId1231" xr:uid="{5756294D-D689-4E2F-83F0-3E6B9FDCDA3D}"/>
    <hyperlink ref="H637" r:id="rId1232" xr:uid="{AA5013D6-B949-4EA0-87F9-1060319421A4}"/>
    <hyperlink ref="H641" r:id="rId1233" xr:uid="{09A3CDA4-140D-4183-904D-C7969D7381F8}"/>
    <hyperlink ref="H644" r:id="rId1234" xr:uid="{EBFBDB9B-58FD-46B3-A04E-D4D13BBB91BE}"/>
    <hyperlink ref="H646" r:id="rId1235" xr:uid="{6182542B-FE87-4FAC-BC31-45579E420B40}"/>
    <hyperlink ref="H649" r:id="rId1236" xr:uid="{915A4987-DE09-497E-A6B9-B2A8F154094F}"/>
    <hyperlink ref="H651" r:id="rId1237" xr:uid="{2A7E3D54-E099-40F4-9251-51DDAD21CF30}"/>
    <hyperlink ref="H652" r:id="rId1238" xr:uid="{3A2270AC-097A-4C0E-A7CE-894E495AF0A0}"/>
    <hyperlink ref="H656" r:id="rId1239" xr:uid="{97AC3B8B-F18B-4C99-BB1E-1BA088FBE1B9}"/>
    <hyperlink ref="H659" r:id="rId1240" xr:uid="{371BBC82-5A81-46FA-8C64-57B05BBD2290}"/>
    <hyperlink ref="H662" r:id="rId1241" xr:uid="{52859148-A7E9-4525-8DF9-61F6078BE9DA}"/>
    <hyperlink ref="H672" r:id="rId1242" xr:uid="{6EF3B02C-E9C4-4EA3-A0F5-E4850165CCD1}"/>
    <hyperlink ref="H676" r:id="rId1243" xr:uid="{341BB606-87AA-463B-8D3A-ABA68CECB58C}"/>
    <hyperlink ref="H680" r:id="rId1244" xr:uid="{DF4DAA06-1149-42BC-900E-59446C07BB45}"/>
    <hyperlink ref="H686" r:id="rId1245" xr:uid="{778F17E4-6860-455F-985A-262412F78515}"/>
    <hyperlink ref="H688" r:id="rId1246" xr:uid="{AD3BCFFE-B7B6-4F5D-BB3B-66C5967A47A2}"/>
    <hyperlink ref="H689" r:id="rId1247" xr:uid="{997D0AC2-F8F0-4DA0-97E0-E3AA03D7A498}"/>
    <hyperlink ref="H692" r:id="rId1248" xr:uid="{1B8AFE26-8314-4C82-9629-B710A615D4A0}"/>
    <hyperlink ref="H695" r:id="rId1249" xr:uid="{B1A3EDBB-E01F-4D4D-83F5-6612116140D0}"/>
    <hyperlink ref="H700" r:id="rId1250" xr:uid="{4906B0EF-0559-46A8-AA9E-75ACFE88FEB0}"/>
    <hyperlink ref="H707" r:id="rId1251" xr:uid="{10462CCD-D01B-471B-86E5-EE8F79E0D2A4}"/>
    <hyperlink ref="H711" r:id="rId1252" xr:uid="{78DB5F7E-84EE-4F03-B327-9DCD93416536}"/>
    <hyperlink ref="H714" r:id="rId1253" xr:uid="{D44E11FE-99D0-45E9-B954-975403C90692}"/>
    <hyperlink ref="H717" r:id="rId1254" xr:uid="{18F2912C-C970-4B60-8808-8AE79A3787CF}"/>
    <hyperlink ref="H721" r:id="rId1255" xr:uid="{59A11C14-C8E9-49FD-91EF-57F6F073C2BB}"/>
    <hyperlink ref="H734" r:id="rId1256" xr:uid="{C3436310-9400-42F1-A99C-C7E18CBA4269}"/>
    <hyperlink ref="H737" r:id="rId1257" xr:uid="{6D17E237-8DE7-4155-A036-196BA5C5C40B}"/>
    <hyperlink ref="H743" r:id="rId1258" xr:uid="{926A6CE8-9488-432A-A5E4-FD8980C26503}"/>
    <hyperlink ref="H747" r:id="rId1259" xr:uid="{7A3AA0AE-DC1E-4CFB-813B-7D07225189D5}"/>
    <hyperlink ref="H750" r:id="rId1260" xr:uid="{596D14F5-89F0-4D95-8E5F-6B4F9CBA790D}"/>
    <hyperlink ref="H753" r:id="rId1261" xr:uid="{69F5F20B-4626-49D8-92B0-697D90889EED}"/>
    <hyperlink ref="H757" r:id="rId1262" xr:uid="{1E127D1C-45C5-4919-869D-0422EF2D2F71}"/>
    <hyperlink ref="H763" r:id="rId1263" xr:uid="{7A7B1D51-3292-440F-96FE-0416835586CD}"/>
    <hyperlink ref="H766" r:id="rId1264" xr:uid="{35848E1B-08A9-4B70-BAE3-BDFA5E72E41C}"/>
    <hyperlink ref="H769" r:id="rId1265" xr:uid="{A586CE09-C0AC-4ABB-B801-2297CA30405F}"/>
    <hyperlink ref="H771" r:id="rId1266" xr:uid="{423827B1-7AD6-4937-AA16-9AEFCAA36522}"/>
    <hyperlink ref="H776" r:id="rId1267" xr:uid="{5CAB3588-3C47-4754-B00B-BF2720645953}"/>
    <hyperlink ref="H781" r:id="rId1268" xr:uid="{FA22517D-799A-487F-95B1-714A3633D9F6}"/>
    <hyperlink ref="H784" r:id="rId1269" xr:uid="{0C3251BD-A595-414B-8E4D-0ADC5E7F587A}"/>
    <hyperlink ref="H783" r:id="rId1270" xr:uid="{80D7C141-8682-4322-B884-F2491DF2FD86}"/>
    <hyperlink ref="H787" r:id="rId1271" xr:uid="{7F5EBA10-803D-4D9E-9C33-F90508F9968F}"/>
    <hyperlink ref="H792" r:id="rId1272" xr:uid="{146D806A-B341-4A8E-A891-30295ECC3CBA}"/>
    <hyperlink ref="H796" r:id="rId1273" xr:uid="{AD5095B8-6549-43D8-8EE3-B00CF99CCD2F}"/>
    <hyperlink ref="H798" r:id="rId1274" xr:uid="{6875C024-E3CB-468C-B8B8-050995E1C8F3}"/>
    <hyperlink ref="H802" r:id="rId1275" xr:uid="{6381174B-FD31-4FF2-91CF-CCAD05D4294E}"/>
    <hyperlink ref="H806" r:id="rId1276" xr:uid="{6F0FE08F-C7B6-4A74-8F4C-FAC912F88AEF}"/>
    <hyperlink ref="H809" r:id="rId1277" xr:uid="{375EBC95-FA06-4982-AFE2-C3ACE68BCB2B}"/>
    <hyperlink ref="H812" r:id="rId1278" xr:uid="{8805E614-264A-4A82-95AE-94BAF12C9249}"/>
    <hyperlink ref="H817" r:id="rId1279" xr:uid="{36556D14-F3C9-44F0-A746-3BAD189909B7}"/>
    <hyperlink ref="H820" r:id="rId1280" xr:uid="{E07E97C6-3F7E-4EB2-8020-E247AA8193D0}"/>
    <hyperlink ref="H824" r:id="rId1281" xr:uid="{757A583E-0AA0-4B84-BDDF-B5D5C7CC10A9}"/>
    <hyperlink ref="H829" r:id="rId1282" xr:uid="{79A606C9-404A-4AB0-941C-CE791B7C072E}"/>
    <hyperlink ref="H832" r:id="rId1283" xr:uid="{2B9A8559-4F9E-4B08-959A-B8D13044199F}"/>
    <hyperlink ref="H835" r:id="rId1284" xr:uid="{99851D3C-64C6-4C79-9453-10431F3AA61A}"/>
    <hyperlink ref="H843" r:id="rId1285" xr:uid="{AEEB4105-B0EE-41DA-91A2-9138066883A8}"/>
    <hyperlink ref="H846" r:id="rId1286" xr:uid="{6A6417D5-519F-4095-AB6D-F9475B142FAA}"/>
    <hyperlink ref="H849" r:id="rId1287" xr:uid="{7AE28BC2-0FEB-4A9C-ADF0-BEF96B111448}"/>
    <hyperlink ref="H851" r:id="rId1288" xr:uid="{715C0BB9-49C9-4AD2-B750-1AB0A2DCF290}"/>
    <hyperlink ref="H855" r:id="rId1289" xr:uid="{5D1A2F7E-97FC-4BF0-A5AE-70DB983FCE97}"/>
    <hyperlink ref="H861" r:id="rId1290" xr:uid="{965CBAAF-BA85-4C7A-9238-CB6EE53688B4}"/>
    <hyperlink ref="H862" r:id="rId1291" xr:uid="{0AD38C3E-C824-457E-8F65-30E6EE2CEA69}"/>
    <hyperlink ref="H868" r:id="rId1292" xr:uid="{4C3D93CF-8899-4C7B-93D4-DAEF5403DC2A}"/>
    <hyperlink ref="H872" r:id="rId1293" xr:uid="{F3FACC41-98BC-4967-943F-D4A902D7AF98}"/>
    <hyperlink ref="H875" r:id="rId1294" xr:uid="{C356E756-A311-4A48-BB87-C963FC8496A8}"/>
    <hyperlink ref="H884" r:id="rId1295" xr:uid="{5E5DFAD8-A640-4853-A2BA-A52B6C2F1601}"/>
    <hyperlink ref="H887" r:id="rId1296" xr:uid="{653216EE-1D75-4F71-A791-4447D6BE69D9}"/>
    <hyperlink ref="H891" r:id="rId1297" xr:uid="{76EA1611-532E-4C26-A793-6A9EF2D6509A}"/>
    <hyperlink ref="H895" r:id="rId1298" xr:uid="{2C93E9A9-6E93-442F-A9BA-1ADCCFE847AE}"/>
    <hyperlink ref="H899" r:id="rId1299" xr:uid="{7C93A400-7FD6-4AC1-8EA8-2CF72467DD4E}"/>
    <hyperlink ref="H902" r:id="rId1300" xr:uid="{68338ECA-10CD-4EBE-9EC9-26C5A865750E}"/>
    <hyperlink ref="H905" r:id="rId1301" xr:uid="{914DCA7A-C996-4C71-836E-DEC7D62EAF0F}"/>
    <hyperlink ref="H908" r:id="rId1302" xr:uid="{ADF8A074-F85A-496F-8319-36C596884456}"/>
    <hyperlink ref="H910" r:id="rId1303" xr:uid="{0BCA93FE-FE42-4162-AF79-A0FBD1B29A64}"/>
    <hyperlink ref="H914" r:id="rId1304" xr:uid="{AD8EE01A-1AE1-4110-AED2-2B5CD286A6F8}"/>
    <hyperlink ref="H918" r:id="rId1305" xr:uid="{B3AD494C-F691-4231-A7AD-FF3CF4654531}"/>
    <hyperlink ref="H923" r:id="rId1306" xr:uid="{E53FFA7D-225A-416B-8E68-224C03A20B91}"/>
    <hyperlink ref="H926" r:id="rId1307" xr:uid="{C6C725AE-8D5D-4666-A7A6-B8FE4D7928F2}"/>
    <hyperlink ref="H930" r:id="rId1308" xr:uid="{E22CAA67-51BF-4EC3-BC7F-3D434175CDC3}"/>
    <hyperlink ref="H934" r:id="rId1309" xr:uid="{640DD606-72A7-4FD1-A359-7D68B304F94B}"/>
    <hyperlink ref="H938" r:id="rId1310" xr:uid="{6E6F870E-A1AE-4751-BCDC-40493EBFB00E}"/>
    <hyperlink ref="H942" r:id="rId1311" xr:uid="{3724FB1B-1B37-4AD0-B70C-2DC720F5120F}"/>
    <hyperlink ref="H945" r:id="rId1312" xr:uid="{1FDBD868-E5A0-4B1E-8A0B-D4BB33AB9740}"/>
    <hyperlink ref="H949" r:id="rId1313" xr:uid="{62054C1E-EAC6-485D-88AD-F49A0406F246}"/>
    <hyperlink ref="H951" r:id="rId1314" xr:uid="{F028A86B-D7A7-40D8-9284-3067B8F5EED4}"/>
    <hyperlink ref="H956" r:id="rId1315" xr:uid="{2B7CFCA5-FC45-4E80-9381-DEC516137144}"/>
    <hyperlink ref="H960" r:id="rId1316" xr:uid="{F457F3D1-2DBE-4EC2-9C3C-EB46DB5D5EA4}"/>
    <hyperlink ref="H964" r:id="rId1317" xr:uid="{5FA8C447-3E68-4DB3-B72F-824FE7ECA948}"/>
    <hyperlink ref="H967" r:id="rId1318" xr:uid="{E0A2A71C-7976-466A-A209-678A45916F76}"/>
    <hyperlink ref="H971" r:id="rId1319" xr:uid="{2521DF75-0F29-4567-A708-1B096275B4A9}"/>
    <hyperlink ref="H973" r:id="rId1320" xr:uid="{4739B380-FBF4-48D3-9E11-D60C81E34C21}"/>
    <hyperlink ref="H977" r:id="rId1321" xr:uid="{27E6164B-2037-4F6F-BDF1-F51385634A69}"/>
    <hyperlink ref="H980" r:id="rId1322" xr:uid="{A037E7C6-C06D-4A2B-8C28-EA5097F58E30}"/>
    <hyperlink ref="H984" r:id="rId1323" xr:uid="{EF02239E-E502-4D62-A217-C09463EB652E}"/>
    <hyperlink ref="H989" r:id="rId1324" xr:uid="{CF3C1BF6-8887-48BC-BAF9-0BF3EE460D2B}"/>
    <hyperlink ref="H994" r:id="rId1325" xr:uid="{EB7F5753-C700-4722-86D3-ADA341C1FF43}"/>
    <hyperlink ref="H1001" r:id="rId1326" xr:uid="{3F95B012-A716-471E-A7E1-010574E0D95F}"/>
    <hyperlink ref="H1007" r:id="rId1327" xr:uid="{6DABA315-1BA2-4D54-B13C-E8624AD44F6E}"/>
    <hyperlink ref="H1011" r:id="rId1328" xr:uid="{9CF8991E-9077-46FA-8D1F-C27377E1A0AB}"/>
    <hyperlink ref="H1015" r:id="rId1329" xr:uid="{084828C0-986D-44ED-B602-86E6683FD54B}"/>
    <hyperlink ref="H1019" r:id="rId1330" xr:uid="{9C505777-F3F1-4FB5-8AA3-A01C6737CE94}"/>
    <hyperlink ref="H1021" r:id="rId1331" xr:uid="{6F0530B5-66BB-49A1-86C1-97E5960D3D9B}"/>
    <hyperlink ref="H1023" r:id="rId1332" xr:uid="{A1B75C0A-51E7-47E1-9885-61F3DB3622CE}"/>
    <hyperlink ref="H1027" r:id="rId1333" xr:uid="{95D007AF-A536-41A0-B7BF-CC1ECAD85B40}"/>
    <hyperlink ref="H1029" r:id="rId1334" xr:uid="{C9F25920-1DC9-47CC-BCFF-9478A276FEFC}"/>
    <hyperlink ref="H1034" r:id="rId1335" xr:uid="{E27C6DEC-DC69-4543-A891-283BCBD3541B}"/>
    <hyperlink ref="H1037" r:id="rId1336" xr:uid="{2037D324-1C4D-4BBE-A0FB-0D5623C43195}"/>
    <hyperlink ref="H1039" r:id="rId1337" xr:uid="{FB4A1DEE-9F35-4B91-9EA9-979793A8703E}"/>
    <hyperlink ref="H1041" r:id="rId1338" xr:uid="{2FAD7BA6-8E1D-454B-B0DB-46148B861756}"/>
    <hyperlink ref="H1044" r:id="rId1339" xr:uid="{D88992E0-991D-4C79-8F04-8B61467BBC56}"/>
    <hyperlink ref="H1047" r:id="rId1340" xr:uid="{1C98F443-A2F6-4A82-84AF-33A49EF9E845}"/>
    <hyperlink ref="H1050" r:id="rId1341" xr:uid="{CB50B101-4C77-41DB-9310-913FD41E2CC7}"/>
    <hyperlink ref="H1055" r:id="rId1342" xr:uid="{C0652209-0525-4AA6-8066-82E545B080C5}"/>
    <hyperlink ref="H1057" r:id="rId1343" xr:uid="{644594C0-8BDF-43C1-A966-CCA972D0E2C8}"/>
    <hyperlink ref="H1071" r:id="rId1344" xr:uid="{1EF520DA-F64A-49F5-B20A-369964829F9D}"/>
    <hyperlink ref="H1076" r:id="rId1345" xr:uid="{0606B94F-E48E-4752-8D50-347D277E0049}"/>
    <hyperlink ref="H1079" r:id="rId1346" xr:uid="{4D2718F0-B80C-4519-AEA4-64327B3A7A60}"/>
    <hyperlink ref="H1082" r:id="rId1347" xr:uid="{371B20EF-6BE7-4217-ADB9-4D41A7C4265E}"/>
    <hyperlink ref="H1085" r:id="rId1348" xr:uid="{B20E7C17-A778-4E6F-8F9E-9F4471BC921C}"/>
    <hyperlink ref="H1090" r:id="rId1349" xr:uid="{CBA79186-0384-4C5C-B10C-0B9161D07BF5}"/>
    <hyperlink ref="H1091" r:id="rId1350" xr:uid="{0C489A7E-6E1E-4861-980C-24BD0D694F1C}"/>
    <hyperlink ref="H1096" r:id="rId1351" xr:uid="{30593177-B5B1-44C1-9037-CC434A11C4AC}"/>
    <hyperlink ref="H1101" r:id="rId1352" xr:uid="{696E0762-BB8F-43E5-B03B-A4DC346829CE}"/>
    <hyperlink ref="H1104" r:id="rId1353" xr:uid="{A393B104-7295-4E0A-BE6D-56FA2EF7F7BF}"/>
    <hyperlink ref="H1109" r:id="rId1354" xr:uid="{A42497A0-C805-43F2-BF31-A4612351952A}"/>
    <hyperlink ref="H1112" r:id="rId1355" xr:uid="{AEE90F3D-5D05-4A47-914E-D9F9DF9BC84F}"/>
    <hyperlink ref="H1116" r:id="rId1356" xr:uid="{59E4CD56-6091-42CE-80A3-A68D1738174A}"/>
    <hyperlink ref="H1120" r:id="rId1357" xr:uid="{680CF449-49A4-4853-A22E-4A1E4DE92459}"/>
    <hyperlink ref="H1124" r:id="rId1358" xr:uid="{25AE94E2-7C93-4AD5-8D7E-CC30CAFEB89C}"/>
    <hyperlink ref="H1128" r:id="rId1359" xr:uid="{6992CA80-B5A6-4515-9803-DD3D0DE969D0}"/>
    <hyperlink ref="H1133" r:id="rId1360" xr:uid="{F8EB6D50-0946-4D35-9CD9-C70F378266CE}"/>
    <hyperlink ref="H1135" r:id="rId1361" xr:uid="{AD3C31CE-D66A-46F4-BB2F-14CBB168154D}"/>
    <hyperlink ref="H1139" r:id="rId1362" xr:uid="{CE949D66-C917-4194-BE21-1D66BF025009}"/>
    <hyperlink ref="H1142" r:id="rId1363" xr:uid="{51406784-C2FC-4749-9218-5435BC0B7B1E}"/>
    <hyperlink ref="H1145" r:id="rId1364" xr:uid="{21C04036-19BA-4EA4-AE7A-CC88FBB8E275}"/>
    <hyperlink ref="H1148" r:id="rId1365" xr:uid="{4974CFDF-6E56-47D0-BF9D-B3E2EF6183F3}"/>
    <hyperlink ref="H1150" r:id="rId1366" xr:uid="{387C56D0-4D0B-4C29-B23D-AC0763119E9F}"/>
    <hyperlink ref="H1155" r:id="rId1367" xr:uid="{F091141B-36A6-40E4-AA00-06AD29C55966}"/>
    <hyperlink ref="H1160" r:id="rId1368" xr:uid="{F76E7E9D-3F85-48FF-8EB5-2D2BFE084572}"/>
    <hyperlink ref="H1161" r:id="rId1369" xr:uid="{940117F4-47B6-4578-BBAE-177932797071}"/>
    <hyperlink ref="H1164" r:id="rId1370" xr:uid="{FB5B2F6B-1699-414C-A1F1-F1F7E4C33B48}"/>
    <hyperlink ref="H1174" r:id="rId1371" xr:uid="{33781361-0326-41B6-9F06-D28C6EDECA9E}"/>
    <hyperlink ref="H1178" r:id="rId1372" xr:uid="{CC928EDB-B3FA-428F-9860-A07BEB3DDC5E}"/>
    <hyperlink ref="H1182" r:id="rId1373" xr:uid="{84F9A5BE-886B-45D3-BDF9-DEBC47F22224}"/>
    <hyperlink ref="H1191" r:id="rId1374" xr:uid="{7038582B-B8FD-4224-B40B-B4DA5C986F18}"/>
    <hyperlink ref="H1196" r:id="rId1375" xr:uid="{0521AA2A-8E53-406E-AFD1-69C34849A20E}"/>
    <hyperlink ref="H1199" r:id="rId1376" xr:uid="{E6AF9F4F-9D54-4100-89CE-1CF14E3CAEA8}"/>
    <hyperlink ref="H1212" r:id="rId1377" xr:uid="{15B8FD03-E53D-4339-9573-60D0D9949292}"/>
    <hyperlink ref="H1207" r:id="rId1378" xr:uid="{55F97A47-D0E0-4E58-824F-92529F3E120E}"/>
    <hyperlink ref="H1217" r:id="rId1379" xr:uid="{AF2B4ADB-F0B7-418F-8F27-09D1731FA5C6}"/>
    <hyperlink ref="H1213" r:id="rId1380" xr:uid="{B4263331-4E7E-448B-BE30-A6409875BEEE}"/>
    <hyperlink ref="H1220" r:id="rId1381" xr:uid="{C871E2DF-A50E-4DB4-AA43-A44E912CCD3E}"/>
    <hyperlink ref="H1225" r:id="rId1382" xr:uid="{6283D5F8-63B4-44C3-B8D6-11A93CA35993}"/>
    <hyperlink ref="H1228" r:id="rId1383" xr:uid="{094FC873-3857-42F6-BC30-6097E73376E4}"/>
    <hyperlink ref="H1236" r:id="rId1384" xr:uid="{53A26AD2-62ED-4091-903B-B214D4683FF0}"/>
    <hyperlink ref="H1241" r:id="rId1385" xr:uid="{EB2872B5-07E8-4E9F-AA41-EDBEDCC5260C}"/>
    <hyperlink ref="H1244" r:id="rId1386" xr:uid="{00988BE2-D95E-40E5-B5D5-56E1E9A71516}"/>
    <hyperlink ref="H1246" r:id="rId1387" xr:uid="{DCD5B07D-F790-40C0-BEE7-CC72CF4A4AE9}"/>
    <hyperlink ref="H1251" r:id="rId1388" xr:uid="{4C0C3F02-713D-4839-990C-BA19FEFAF559}"/>
    <hyperlink ref="H1255" r:id="rId1389" xr:uid="{CAD9BF70-29F4-4E8C-85A5-70D97F5B6400}"/>
    <hyperlink ref="H1261" r:id="rId1390" xr:uid="{3263920D-BED4-44CA-9FB2-A5C605F33BF3}"/>
    <hyperlink ref="H1264" r:id="rId1391" xr:uid="{CB7720FE-738B-46D6-8371-9A20629A5F49}"/>
    <hyperlink ref="H1267" r:id="rId1392" xr:uid="{0319AF5D-D841-4A9C-9BB5-EB11BCCD820E}"/>
    <hyperlink ref="H1271" r:id="rId1393" xr:uid="{EF60FB17-5F71-46E8-B51C-7C331F31B2D7}"/>
    <hyperlink ref="H1273" r:id="rId1394" xr:uid="{6F58D154-006E-44D6-BC5E-58DE60D46B9E}"/>
    <hyperlink ref="H1277" r:id="rId1395" xr:uid="{55ADF649-9CD1-4E64-848C-639C27E2B47A}"/>
    <hyperlink ref="H1281" r:id="rId1396" xr:uid="{59AC548C-D077-4AFD-BA71-CBBAC243BAF9}"/>
    <hyperlink ref="H1284" r:id="rId1397" xr:uid="{35D76E9E-759A-484D-94AB-324F23D09963}"/>
    <hyperlink ref="H1288" r:id="rId1398" xr:uid="{BA74AEA9-EB4F-4F0A-AAD9-D6DF4F8E7FFD}"/>
    <hyperlink ref="H1293" r:id="rId1399" xr:uid="{A7FE5ADE-4CF3-4888-872F-0FB3CCDC9C9D}"/>
    <hyperlink ref="H1315" r:id="rId1400" xr:uid="{F9660E8D-999D-46F3-9A68-8F0DB3D2A89C}"/>
    <hyperlink ref="H1330" r:id="rId1401" xr:uid="{BEFE613A-8557-4971-8269-4D4E7B01E3F7}"/>
    <hyperlink ref="H1336" r:id="rId1402" xr:uid="{7C2D251B-D976-43B2-AF86-F9E8D5EB22AD}"/>
    <hyperlink ref="H1340" r:id="rId1403" xr:uid="{29EF1F63-75B4-44A7-9E95-F7AA669D7E65}"/>
    <hyperlink ref="H1343" r:id="rId1404" xr:uid="{C2B12A7E-E83A-4A24-927D-7D8B16FE8697}"/>
    <hyperlink ref="H1346" r:id="rId1405" xr:uid="{01FAC8A0-D015-4679-88CB-C44514E1F2E4}"/>
    <hyperlink ref="H1355" r:id="rId1406" xr:uid="{64A9CD86-0A3B-484E-9CD1-517C76E5605B}"/>
    <hyperlink ref="H1357" r:id="rId1407" xr:uid="{A411EFCB-19F7-479C-A6BA-96372CF1C2E9}"/>
    <hyperlink ref="H1362" r:id="rId1408" xr:uid="{6C13FE45-3A9C-4026-B7BB-590D8881CA96}"/>
    <hyperlink ref="H1364" r:id="rId1409" xr:uid="{6C0D95BC-E7E6-4C99-87DB-CDC7EEF2D581}"/>
    <hyperlink ref="H1367" r:id="rId1410" xr:uid="{9A47814E-9083-4227-BAB4-F30D02914F8C}"/>
    <hyperlink ref="H1370" r:id="rId1411" xr:uid="{692D52A7-C42B-46F2-87FB-471D59F12FCB}"/>
    <hyperlink ref="H1372" r:id="rId1412" xr:uid="{A6FBF36B-2CB5-47E2-B0C1-69898C197946}"/>
    <hyperlink ref="H1375" r:id="rId1413" xr:uid="{85602AB9-ABD2-44FC-BCCB-A37F47A28407}"/>
    <hyperlink ref="H1377" r:id="rId1414" xr:uid="{69E8B818-ADBA-42A2-96C6-DDBFE57DD03E}"/>
    <hyperlink ref="H1380" r:id="rId1415" xr:uid="{5650A33E-B343-447C-B4F3-D2857382D422}"/>
    <hyperlink ref="H1387" r:id="rId1416" xr:uid="{5C4B03BB-4252-4B80-9239-E62B188C5AB4}"/>
    <hyperlink ref="H1391" r:id="rId1417" xr:uid="{02681FD3-4B0E-44A1-A9CE-005949538E50}"/>
    <hyperlink ref="H1397" r:id="rId1418" xr:uid="{44BE5908-8247-4212-AC2A-CEF374C26C0A}"/>
    <hyperlink ref="H1399" r:id="rId1419" xr:uid="{5B82A331-E35F-4DE0-9A8D-0D7544A330F6}"/>
    <hyperlink ref="H1404" r:id="rId1420" xr:uid="{A42FCA62-CB0E-4DB5-B114-EB20B532D934}"/>
    <hyperlink ref="H1416" r:id="rId1421" xr:uid="{8A5AE422-AFAA-4F42-9DB6-583999CAC609}"/>
    <hyperlink ref="H1419" r:id="rId1422" xr:uid="{EE00CAE7-6A0F-444A-95EF-B36A3BB3B9D1}"/>
    <hyperlink ref="H1424" r:id="rId1423" xr:uid="{84CC85D4-9830-411F-A163-1065EA921640}"/>
    <hyperlink ref="H1428" r:id="rId1424" xr:uid="{829751A5-DD0E-4413-9AD5-88966CFC7D3B}"/>
    <hyperlink ref="H1431" r:id="rId1425" xr:uid="{1DF1C3ED-1370-4E2F-A5C1-F48789E18954}"/>
    <hyperlink ref="H1436" r:id="rId1426" xr:uid="{DE6A4AFD-808F-40A7-8344-B9E82ED6C0D6}"/>
    <hyperlink ref="H1441" r:id="rId1427" xr:uid="{55E90AAA-A113-498F-B185-7A88A32F2DD1}"/>
    <hyperlink ref="H1442" r:id="rId1428" xr:uid="{C6C54D18-A2CD-4F1F-8A7F-173E8AEA5389}"/>
    <hyperlink ref="H1445" r:id="rId1429" xr:uid="{BC9DE133-402B-48CD-ACA7-0772C8E02C2C}"/>
    <hyperlink ref="H1450" r:id="rId1430" xr:uid="{0672AA5B-383D-49FD-A137-53604F393289}"/>
    <hyperlink ref="H1455" r:id="rId1431" xr:uid="{F8407A2E-887B-42FD-9DD1-7D040B5BFC05}"/>
    <hyperlink ref="H1458" r:id="rId1432" xr:uid="{9A3B6011-0D7B-4542-9AD7-769AAEF4A1E0}"/>
    <hyperlink ref="H1461" r:id="rId1433" xr:uid="{E891B071-9BE2-4EA8-BD99-3CBCA00EA900}"/>
    <hyperlink ref="H1464" r:id="rId1434" xr:uid="{AB16E16C-5909-47FF-9371-4CCA688DE79E}"/>
    <hyperlink ref="H1468" r:id="rId1435" xr:uid="{1C9F3350-FC2A-4082-9E25-71B98461B08E}"/>
    <hyperlink ref="H1471" r:id="rId1436" xr:uid="{EF3E8AA4-BF39-4925-8A3C-25EAD46DB0E0}"/>
    <hyperlink ref="H1474" r:id="rId1437" xr:uid="{D7265DD0-247D-4198-9BA1-4D30E10868D3}"/>
    <hyperlink ref="H1476" r:id="rId1438" xr:uid="{01C64A5F-8716-49B2-A8BE-E5385059651E}"/>
    <hyperlink ref="H1481" r:id="rId1439" xr:uid="{9C617F87-0162-4DB2-866A-1430E3666624}"/>
    <hyperlink ref="H1483" r:id="rId1440" xr:uid="{64841585-2B29-4744-91D7-2B7279C7A143}"/>
    <hyperlink ref="H1484" r:id="rId1441" xr:uid="{F5F562E3-B111-4177-91F3-A68A19E3E085}"/>
    <hyperlink ref="H1491" r:id="rId1442" xr:uid="{BC063797-6A2D-44A8-B2D2-AD334358E575}"/>
    <hyperlink ref="H1494" r:id="rId1443" xr:uid="{E9DD51D2-0721-4564-88D3-C05AF1565402}"/>
    <hyperlink ref="H1499" r:id="rId1444" xr:uid="{8B259C42-25D1-44BB-AB12-00B5283A1A6E}"/>
    <hyperlink ref="H1504" r:id="rId1445" xr:uid="{9CA0967C-2FFE-4BE0-8DD6-1B10927978AD}"/>
    <hyperlink ref="H1506" r:id="rId1446" xr:uid="{5E70FCF7-1522-4D43-87A0-839F8217F6FA}"/>
    <hyperlink ref="H1513" r:id="rId1447" xr:uid="{58D8C8E1-45ED-41D5-8B7E-7E4D6ACF05CF}"/>
    <hyperlink ref="H1515" r:id="rId1448" xr:uid="{98FBF634-A8E2-4E88-AB39-123168A5C25B}"/>
    <hyperlink ref="H1519" r:id="rId1449" xr:uid="{C2009AA8-36D2-4C8A-B8DE-E0E0845A9239}"/>
    <hyperlink ref="H1523" r:id="rId1450" xr:uid="{D3684DF4-CE19-4577-8946-2E359A942A17}"/>
    <hyperlink ref="H1528" r:id="rId1451" xr:uid="{796354E8-FD21-4713-9DC2-49D29594D13B}"/>
    <hyperlink ref="H1532" r:id="rId1452" xr:uid="{B4212A5A-E3E2-4E93-B51E-43598AB4D20C}"/>
    <hyperlink ref="H1535" r:id="rId1453" xr:uid="{0259A651-B771-43DE-8B8F-7A294599DA7E}"/>
    <hyperlink ref="H1537" r:id="rId1454" xr:uid="{136CBA1C-F7F8-4525-94FB-0B08DA5F0448}"/>
    <hyperlink ref="H1538" r:id="rId1455" xr:uid="{C200152F-98ED-43CF-9C3B-5E40156C56D4}"/>
    <hyperlink ref="H1542" r:id="rId1456" xr:uid="{741F169B-C0D1-4891-8711-59FCE41E83B0}"/>
    <hyperlink ref="H1547" r:id="rId1457" xr:uid="{6AC6F781-7860-4AE3-8E50-BDAAFE882287}"/>
  </hyperlinks>
  <printOptions horizontalCentered="1"/>
  <pageMargins left="0.2" right="0.2" top="0.2" bottom="0.2" header="0.3" footer="0.3"/>
  <pageSetup scale="76" orientation="landscape" r:id="rId1458"/>
  <legacyDrawing r:id="rId145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AU183"/>
  <sheetViews>
    <sheetView zoomScale="110" zoomScaleNormal="110" zoomScaleSheetLayoutView="100" workbookViewId="0">
      <pane ySplit="4" topLeftCell="A5" activePane="bottomLeft" state="frozen"/>
      <selection pane="bottomLeft" activeCell="R5" sqref="R5"/>
    </sheetView>
  </sheetViews>
  <sheetFormatPr defaultColWidth="9.28515625" defaultRowHeight="12.75" x14ac:dyDescent="0.2"/>
  <cols>
    <col min="1" max="1" width="5.42578125" style="329" bestFit="1" customWidth="1"/>
    <col min="2" max="2" width="7.140625" style="330" bestFit="1" customWidth="1"/>
    <col min="3" max="3" width="32.140625" style="331" bestFit="1" customWidth="1"/>
    <col min="4" max="4" width="11.7109375" style="329" customWidth="1"/>
    <col min="5" max="5" width="7.42578125" style="329" bestFit="1" customWidth="1"/>
    <col min="6" max="6" width="4.5703125" style="329" bestFit="1" customWidth="1"/>
    <col min="7" max="7" width="8.42578125" style="329" customWidth="1"/>
    <col min="8" max="8" width="8.7109375" style="329" customWidth="1"/>
    <col min="9" max="9" width="7.42578125" style="329" customWidth="1"/>
    <col min="10" max="10" width="9.42578125" style="332" customWidth="1"/>
    <col min="11" max="11" width="4.7109375" style="333" hidden="1" customWidth="1"/>
    <col min="12" max="12" width="4.7109375" style="334" hidden="1" customWidth="1"/>
    <col min="13" max="14" width="5.7109375" style="334" hidden="1" customWidth="1"/>
    <col min="15" max="15" width="5.7109375" style="334" customWidth="1"/>
    <col min="16" max="16" width="7" style="335" customWidth="1"/>
    <col min="17" max="17" width="8.7109375" style="336" customWidth="1"/>
    <col min="18" max="18" width="7.42578125" style="333" customWidth="1"/>
    <col min="19" max="19" width="7.28515625" style="337" customWidth="1"/>
    <col min="20" max="20" width="7.42578125" style="333" customWidth="1"/>
    <col min="21" max="21" width="7.28515625" style="337" customWidth="1"/>
    <col min="22" max="22" width="7.42578125" style="333" customWidth="1"/>
    <col min="23" max="23" width="7.28515625" style="337" customWidth="1"/>
    <col min="24" max="24" width="7.42578125" style="333" customWidth="1"/>
    <col min="25" max="25" width="7.28515625" style="337" customWidth="1"/>
    <col min="26" max="26" width="7.42578125" style="333" customWidth="1"/>
    <col min="27" max="27" width="7.28515625" style="337" customWidth="1"/>
    <col min="28" max="28" width="7.42578125" style="333" customWidth="1"/>
    <col min="29" max="29" width="7.28515625" style="337" customWidth="1"/>
    <col min="30" max="30" width="7.42578125" style="333" customWidth="1"/>
    <col min="31" max="31" width="7.28515625" style="337" customWidth="1"/>
    <col min="32" max="32" width="7.42578125" style="333" customWidth="1"/>
    <col min="33" max="33" width="7.28515625" style="337" customWidth="1"/>
    <col min="34" max="34" width="7.42578125" style="333" customWidth="1"/>
    <col min="35" max="35" width="7.28515625" style="337" customWidth="1"/>
    <col min="36" max="36" width="7.42578125" style="333" customWidth="1"/>
    <col min="37" max="37" width="7.28515625" style="337" customWidth="1"/>
    <col min="38" max="38" width="7.42578125" style="333" customWidth="1"/>
    <col min="39" max="39" width="7.28515625" style="337" customWidth="1"/>
    <col min="40" max="40" width="7.42578125" style="333" customWidth="1"/>
    <col min="41" max="41" width="7.28515625" style="337" customWidth="1"/>
    <col min="42" max="42" width="7.42578125" style="333" customWidth="1"/>
    <col min="43" max="43" width="7.28515625" style="337" customWidth="1"/>
    <col min="44" max="44" width="7.42578125" style="333" customWidth="1"/>
    <col min="45" max="45" width="7.28515625" style="337" customWidth="1"/>
    <col min="46" max="46" width="7.42578125" style="333" customWidth="1"/>
    <col min="47" max="47" width="7.28515625" style="337" customWidth="1"/>
    <col min="48" max="16384" width="9.28515625" style="329"/>
  </cols>
  <sheetData>
    <row r="1" spans="1:47" x14ac:dyDescent="0.2">
      <c r="A1" s="322" t="s">
        <v>1126</v>
      </c>
      <c r="B1" s="323"/>
      <c r="C1" s="324"/>
      <c r="D1" s="325"/>
      <c r="E1" s="325"/>
      <c r="F1" s="325"/>
      <c r="G1" s="325"/>
      <c r="H1" s="325"/>
      <c r="I1" s="325"/>
      <c r="J1" s="326"/>
      <c r="K1" s="327"/>
      <c r="L1" s="328"/>
      <c r="M1" s="328"/>
      <c r="N1" s="328"/>
      <c r="O1" s="328"/>
      <c r="P1" s="368">
        <f t="shared" ref="P1:AU1" si="0">SUBTOTAL(9,P5:P132)</f>
        <v>0</v>
      </c>
      <c r="Q1" s="63">
        <f t="shared" si="0"/>
        <v>0</v>
      </c>
      <c r="R1" s="42">
        <f t="shared" si="0"/>
        <v>0</v>
      </c>
      <c r="S1" s="41">
        <f t="shared" si="0"/>
        <v>0</v>
      </c>
      <c r="T1" s="149">
        <f t="shared" si="0"/>
        <v>0</v>
      </c>
      <c r="U1" s="150">
        <f t="shared" si="0"/>
        <v>0</v>
      </c>
      <c r="V1" s="42">
        <f t="shared" si="0"/>
        <v>0</v>
      </c>
      <c r="W1" s="41">
        <f t="shared" si="0"/>
        <v>0</v>
      </c>
      <c r="X1" s="149">
        <f t="shared" si="0"/>
        <v>0</v>
      </c>
      <c r="Y1" s="150">
        <f t="shared" si="0"/>
        <v>0</v>
      </c>
      <c r="Z1" s="42">
        <f t="shared" si="0"/>
        <v>0</v>
      </c>
      <c r="AA1" s="41">
        <f t="shared" si="0"/>
        <v>0</v>
      </c>
      <c r="AB1" s="149">
        <f t="shared" si="0"/>
        <v>0</v>
      </c>
      <c r="AC1" s="150">
        <f t="shared" si="0"/>
        <v>0</v>
      </c>
      <c r="AD1" s="42">
        <f t="shared" si="0"/>
        <v>0</v>
      </c>
      <c r="AE1" s="41">
        <f t="shared" si="0"/>
        <v>0</v>
      </c>
      <c r="AF1" s="149">
        <f t="shared" si="0"/>
        <v>0</v>
      </c>
      <c r="AG1" s="150">
        <f t="shared" si="0"/>
        <v>0</v>
      </c>
      <c r="AH1" s="42">
        <f t="shared" si="0"/>
        <v>0</v>
      </c>
      <c r="AI1" s="41">
        <f t="shared" si="0"/>
        <v>0</v>
      </c>
      <c r="AJ1" s="149">
        <f t="shared" si="0"/>
        <v>0</v>
      </c>
      <c r="AK1" s="150">
        <f t="shared" si="0"/>
        <v>0</v>
      </c>
      <c r="AL1" s="42">
        <f t="shared" si="0"/>
        <v>0</v>
      </c>
      <c r="AM1" s="41">
        <f t="shared" si="0"/>
        <v>0</v>
      </c>
      <c r="AN1" s="149">
        <f t="shared" si="0"/>
        <v>0</v>
      </c>
      <c r="AO1" s="150">
        <f t="shared" si="0"/>
        <v>0</v>
      </c>
      <c r="AP1" s="42">
        <f t="shared" si="0"/>
        <v>0</v>
      </c>
      <c r="AQ1" s="41">
        <f t="shared" si="0"/>
        <v>0</v>
      </c>
      <c r="AR1" s="149">
        <f t="shared" si="0"/>
        <v>0</v>
      </c>
      <c r="AS1" s="150">
        <f t="shared" si="0"/>
        <v>0</v>
      </c>
      <c r="AT1" s="42">
        <f t="shared" si="0"/>
        <v>0</v>
      </c>
      <c r="AU1" s="339">
        <f t="shared" si="0"/>
        <v>0</v>
      </c>
    </row>
    <row r="2" spans="1:47" x14ac:dyDescent="0.2">
      <c r="A2" s="322" t="s">
        <v>3732</v>
      </c>
      <c r="B2" s="323"/>
      <c r="C2" s="324"/>
      <c r="D2" s="325"/>
      <c r="E2" s="325"/>
      <c r="F2" s="325"/>
      <c r="G2" s="325"/>
      <c r="H2" s="325"/>
      <c r="I2" s="325"/>
      <c r="J2" s="326"/>
      <c r="K2" s="327"/>
      <c r="L2" s="328"/>
      <c r="M2" s="328"/>
      <c r="N2" s="328"/>
      <c r="O2" s="328"/>
      <c r="P2" s="64" t="s">
        <v>1118</v>
      </c>
      <c r="Q2" s="209" t="s">
        <v>1119</v>
      </c>
      <c r="R2" s="309" t="s">
        <v>1120</v>
      </c>
      <c r="S2" s="305"/>
      <c r="T2" s="306" t="s">
        <v>1120</v>
      </c>
      <c r="U2" s="307"/>
      <c r="V2" s="309" t="s">
        <v>1120</v>
      </c>
      <c r="W2" s="305"/>
      <c r="X2" s="306" t="s">
        <v>1120</v>
      </c>
      <c r="Y2" s="307"/>
      <c r="Z2" s="309" t="s">
        <v>1120</v>
      </c>
      <c r="AA2" s="305"/>
      <c r="AB2" s="306" t="s">
        <v>1120</v>
      </c>
      <c r="AC2" s="307"/>
      <c r="AD2" s="309" t="s">
        <v>1120</v>
      </c>
      <c r="AE2" s="305"/>
      <c r="AF2" s="306" t="s">
        <v>1120</v>
      </c>
      <c r="AG2" s="307"/>
      <c r="AH2" s="309" t="s">
        <v>1120</v>
      </c>
      <c r="AI2" s="305"/>
      <c r="AJ2" s="306" t="s">
        <v>1120</v>
      </c>
      <c r="AK2" s="307"/>
      <c r="AL2" s="309" t="s">
        <v>1120</v>
      </c>
      <c r="AM2" s="305"/>
      <c r="AN2" s="306" t="s">
        <v>1120</v>
      </c>
      <c r="AO2" s="307"/>
      <c r="AP2" s="309" t="s">
        <v>1120</v>
      </c>
      <c r="AQ2" s="305"/>
      <c r="AR2" s="306" t="s">
        <v>1120</v>
      </c>
      <c r="AS2" s="307"/>
      <c r="AT2" s="309" t="s">
        <v>1120</v>
      </c>
      <c r="AU2" s="308"/>
    </row>
    <row r="3" spans="1:47" ht="38.25" x14ac:dyDescent="0.2">
      <c r="A3" s="5" t="s">
        <v>390</v>
      </c>
      <c r="B3" s="8" t="s">
        <v>428</v>
      </c>
      <c r="C3" s="8" t="s">
        <v>388</v>
      </c>
      <c r="D3" s="15" t="s">
        <v>1195</v>
      </c>
      <c r="E3" s="15" t="s">
        <v>1196</v>
      </c>
      <c r="F3" s="15" t="s">
        <v>1197</v>
      </c>
      <c r="G3" s="15" t="s">
        <v>1198</v>
      </c>
      <c r="H3" s="15" t="s">
        <v>387</v>
      </c>
      <c r="I3" s="15" t="s">
        <v>3392</v>
      </c>
      <c r="J3" s="5" t="s">
        <v>3266</v>
      </c>
      <c r="K3" s="54" t="s">
        <v>1081</v>
      </c>
      <c r="L3" s="7" t="s">
        <v>1194</v>
      </c>
      <c r="M3" s="7" t="s">
        <v>3711</v>
      </c>
      <c r="N3" s="7" t="s">
        <v>3604</v>
      </c>
      <c r="O3" s="338" t="s">
        <v>3729</v>
      </c>
      <c r="P3" s="64" t="s">
        <v>1121</v>
      </c>
      <c r="Q3" s="209" t="s">
        <v>1122</v>
      </c>
      <c r="R3" s="93" t="s">
        <v>1123</v>
      </c>
      <c r="S3" s="94" t="s">
        <v>1124</v>
      </c>
      <c r="T3" s="91" t="s">
        <v>1123</v>
      </c>
      <c r="U3" s="92" t="s">
        <v>1124</v>
      </c>
      <c r="V3" s="93" t="s">
        <v>1123</v>
      </c>
      <c r="W3" s="94" t="s">
        <v>1124</v>
      </c>
      <c r="X3" s="91" t="s">
        <v>1123</v>
      </c>
      <c r="Y3" s="92" t="s">
        <v>1124</v>
      </c>
      <c r="Z3" s="93" t="s">
        <v>1123</v>
      </c>
      <c r="AA3" s="94" t="s">
        <v>1124</v>
      </c>
      <c r="AB3" s="91" t="s">
        <v>1123</v>
      </c>
      <c r="AC3" s="92" t="s">
        <v>1124</v>
      </c>
      <c r="AD3" s="93" t="s">
        <v>1123</v>
      </c>
      <c r="AE3" s="94" t="s">
        <v>1124</v>
      </c>
      <c r="AF3" s="91" t="s">
        <v>1123</v>
      </c>
      <c r="AG3" s="92" t="s">
        <v>1124</v>
      </c>
      <c r="AH3" s="93" t="s">
        <v>1123</v>
      </c>
      <c r="AI3" s="94" t="s">
        <v>1124</v>
      </c>
      <c r="AJ3" s="91" t="s">
        <v>1123</v>
      </c>
      <c r="AK3" s="92" t="s">
        <v>1124</v>
      </c>
      <c r="AL3" s="93" t="s">
        <v>1123</v>
      </c>
      <c r="AM3" s="94" t="s">
        <v>1124</v>
      </c>
      <c r="AN3" s="91" t="s">
        <v>1123</v>
      </c>
      <c r="AO3" s="92" t="s">
        <v>1124</v>
      </c>
      <c r="AP3" s="93" t="s">
        <v>1123</v>
      </c>
      <c r="AQ3" s="94" t="s">
        <v>1124</v>
      </c>
      <c r="AR3" s="91" t="s">
        <v>1123</v>
      </c>
      <c r="AS3" s="92" t="s">
        <v>1124</v>
      </c>
      <c r="AT3" s="93" t="s">
        <v>1123</v>
      </c>
      <c r="AU3" s="95" t="s">
        <v>1124</v>
      </c>
    </row>
    <row r="4" spans="1:47" x14ac:dyDescent="0.2">
      <c r="A4" s="1"/>
      <c r="B4" s="4"/>
      <c r="C4" s="11"/>
      <c r="D4" s="1"/>
      <c r="E4" s="1"/>
      <c r="F4" s="1"/>
      <c r="G4" s="1"/>
      <c r="H4" s="1"/>
      <c r="I4" s="1"/>
      <c r="J4" s="1"/>
      <c r="K4" s="20"/>
      <c r="L4" s="2"/>
      <c r="M4" s="2"/>
      <c r="N4" s="2"/>
      <c r="O4" s="376"/>
      <c r="P4" s="243"/>
      <c r="Q4" s="244"/>
      <c r="R4" s="105"/>
      <c r="S4" s="104"/>
      <c r="T4" s="378"/>
      <c r="U4" s="107"/>
      <c r="V4" s="105"/>
      <c r="W4" s="104"/>
      <c r="X4" s="106"/>
      <c r="Y4" s="107"/>
      <c r="Z4" s="105"/>
      <c r="AA4" s="104"/>
      <c r="AB4" s="106"/>
      <c r="AC4" s="107"/>
      <c r="AD4" s="105"/>
      <c r="AE4" s="104"/>
      <c r="AF4" s="106"/>
      <c r="AG4" s="107"/>
      <c r="AH4" s="105"/>
      <c r="AI4" s="104"/>
      <c r="AJ4" s="106"/>
      <c r="AK4" s="247"/>
      <c r="AL4" s="105"/>
      <c r="AM4" s="104"/>
      <c r="AN4" s="106"/>
      <c r="AO4" s="107"/>
      <c r="AP4" s="105"/>
      <c r="AQ4" s="104"/>
      <c r="AR4" s="106"/>
      <c r="AS4" s="107"/>
      <c r="AT4" s="105"/>
      <c r="AU4" s="103"/>
    </row>
    <row r="5" spans="1:47" ht="25.5" x14ac:dyDescent="0.2">
      <c r="A5" s="28" t="s">
        <v>427</v>
      </c>
      <c r="B5" s="29" t="s">
        <v>392</v>
      </c>
      <c r="C5" s="25" t="s">
        <v>749</v>
      </c>
      <c r="D5" s="28" t="s">
        <v>97</v>
      </c>
      <c r="E5" s="28" t="s">
        <v>3398</v>
      </c>
      <c r="F5" s="28">
        <v>50</v>
      </c>
      <c r="G5" s="28" t="s">
        <v>1909</v>
      </c>
      <c r="H5" s="89">
        <v>37119</v>
      </c>
      <c r="I5" s="29" t="s">
        <v>3404</v>
      </c>
      <c r="J5" s="79" t="s">
        <v>2338</v>
      </c>
      <c r="K5" s="59">
        <v>1</v>
      </c>
      <c r="L5" s="146">
        <v>1.91</v>
      </c>
      <c r="M5" s="80">
        <v>1.91</v>
      </c>
      <c r="N5" s="80">
        <v>1.91</v>
      </c>
      <c r="O5" s="223">
        <v>1.91</v>
      </c>
      <c r="P5" s="371">
        <f>SUM(R5,T5,V5,X5,Z5,AB5,AD5,AF5,AH5,AJ5,AL5,AN5,AP5,AR5,AT5)</f>
        <v>0</v>
      </c>
      <c r="Q5" s="372">
        <f>SUM(P5*O5)</f>
        <v>0</v>
      </c>
      <c r="R5" s="43"/>
      <c r="S5" s="148">
        <f>SUM(R5*O5)</f>
        <v>0</v>
      </c>
      <c r="T5" s="44"/>
      <c r="U5" s="147">
        <f>SUM(T5*O5)</f>
        <v>0</v>
      </c>
      <c r="V5" s="43"/>
      <c r="W5" s="148">
        <f>SUM(V5*O5)</f>
        <v>0</v>
      </c>
      <c r="X5" s="44"/>
      <c r="Y5" s="147">
        <f>SUM(X5*O5)</f>
        <v>0</v>
      </c>
      <c r="Z5" s="43"/>
      <c r="AA5" s="148">
        <f>SUM(Z5*O5)</f>
        <v>0</v>
      </c>
      <c r="AB5" s="44"/>
      <c r="AC5" s="147">
        <f>SUM(AB5*O5)</f>
        <v>0</v>
      </c>
      <c r="AD5" s="43"/>
      <c r="AE5" s="148">
        <f>SUM(AD5*O5)</f>
        <v>0</v>
      </c>
      <c r="AF5" s="44"/>
      <c r="AG5" s="147">
        <f>SUM(AF5*O5)</f>
        <v>0</v>
      </c>
      <c r="AH5" s="43"/>
      <c r="AI5" s="148">
        <f>SUM(AH5*O5)</f>
        <v>0</v>
      </c>
      <c r="AJ5" s="44"/>
      <c r="AK5" s="147">
        <f>SUM(AJ5*O5)</f>
        <v>0</v>
      </c>
      <c r="AL5" s="43"/>
      <c r="AM5" s="148">
        <f>SUM(AL5*O5)</f>
        <v>0</v>
      </c>
      <c r="AN5" s="44"/>
      <c r="AO5" s="147">
        <f>SUM(AN5*O5)</f>
        <v>0</v>
      </c>
      <c r="AP5" s="43"/>
      <c r="AQ5" s="148">
        <f>SUM(AP5*O5)</f>
        <v>0</v>
      </c>
      <c r="AR5" s="44"/>
      <c r="AS5" s="147">
        <f>SUM(AR5*O5)</f>
        <v>0</v>
      </c>
      <c r="AT5" s="43"/>
      <c r="AU5" s="152">
        <f>SUM(AT5*O5)</f>
        <v>0</v>
      </c>
    </row>
    <row r="6" spans="1:47" ht="25.5" x14ac:dyDescent="0.2">
      <c r="A6" s="74" t="s">
        <v>427</v>
      </c>
      <c r="B6" s="101" t="s">
        <v>392</v>
      </c>
      <c r="C6" s="73" t="s">
        <v>749</v>
      </c>
      <c r="D6" s="74" t="s">
        <v>97</v>
      </c>
      <c r="E6" s="74" t="s">
        <v>10</v>
      </c>
      <c r="F6" s="74">
        <v>50</v>
      </c>
      <c r="G6" s="74" t="s">
        <v>1156</v>
      </c>
      <c r="H6" s="76" t="s">
        <v>1156</v>
      </c>
      <c r="I6" s="74" t="s">
        <v>3400</v>
      </c>
      <c r="J6" s="24" t="s">
        <v>3132</v>
      </c>
      <c r="K6" s="102">
        <v>2</v>
      </c>
      <c r="L6" s="77">
        <v>1.69</v>
      </c>
      <c r="M6" s="144">
        <v>1.77</v>
      </c>
      <c r="N6" s="144">
        <v>1.86</v>
      </c>
      <c r="O6" s="219">
        <v>1.95</v>
      </c>
      <c r="P6" s="371">
        <f t="shared" ref="P6:P69" si="1">SUM(R6,T6,V6,X6,Z6,AB6,AD6,AF6,AH6,AJ6,AL6,AN6,AP6,AR6,AT6)</f>
        <v>0</v>
      </c>
      <c r="Q6" s="372">
        <f t="shared" ref="Q6:Q69" si="2">SUM(P6*O6)</f>
        <v>0</v>
      </c>
      <c r="R6" s="43"/>
      <c r="S6" s="148">
        <f t="shared" ref="S6:S69" si="3">SUM(R6*O6)</f>
        <v>0</v>
      </c>
      <c r="T6" s="44"/>
      <c r="U6" s="147">
        <f t="shared" ref="U6:U69" si="4">SUM(T6*O6)</f>
        <v>0</v>
      </c>
      <c r="V6" s="43"/>
      <c r="W6" s="148">
        <f t="shared" ref="W6:W69" si="5">SUM(V6*O6)</f>
        <v>0</v>
      </c>
      <c r="X6" s="44"/>
      <c r="Y6" s="147">
        <f t="shared" ref="Y6:Y69" si="6">SUM(X6*O6)</f>
        <v>0</v>
      </c>
      <c r="Z6" s="43"/>
      <c r="AA6" s="148">
        <f t="shared" ref="AA6:AA69" si="7">SUM(Z6*O6)</f>
        <v>0</v>
      </c>
      <c r="AB6" s="44"/>
      <c r="AC6" s="147">
        <f t="shared" ref="AC6:AC69" si="8">SUM(AB6*O6)</f>
        <v>0</v>
      </c>
      <c r="AD6" s="43"/>
      <c r="AE6" s="148">
        <f t="shared" ref="AE6:AE69" si="9">SUM(AD6*O6)</f>
        <v>0</v>
      </c>
      <c r="AF6" s="44"/>
      <c r="AG6" s="147">
        <f t="shared" ref="AG6:AG69" si="10">SUM(AF6*O6)</f>
        <v>0</v>
      </c>
      <c r="AH6" s="43"/>
      <c r="AI6" s="148">
        <f t="shared" ref="AI6:AI69" si="11">SUM(AH6*O6)</f>
        <v>0</v>
      </c>
      <c r="AJ6" s="44"/>
      <c r="AK6" s="147">
        <f t="shared" ref="AK6:AK69" si="12">SUM(AJ6*O6)</f>
        <v>0</v>
      </c>
      <c r="AL6" s="43"/>
      <c r="AM6" s="148">
        <f t="shared" ref="AM6:AM69" si="13">SUM(AL6*O6)</f>
        <v>0</v>
      </c>
      <c r="AN6" s="44"/>
      <c r="AO6" s="147">
        <f t="shared" ref="AO6:AO69" si="14">SUM(AN6*O6)</f>
        <v>0</v>
      </c>
      <c r="AP6" s="43"/>
      <c r="AQ6" s="148">
        <f t="shared" ref="AQ6:AQ69" si="15">SUM(AP6*O6)</f>
        <v>0</v>
      </c>
      <c r="AR6" s="44"/>
      <c r="AS6" s="147">
        <f t="shared" ref="AS6:AS69" si="16">SUM(AR6*O6)</f>
        <v>0</v>
      </c>
      <c r="AT6" s="43"/>
      <c r="AU6" s="152">
        <f t="shared" ref="AU6:AU69" si="17">SUM(AT6*O6)</f>
        <v>0</v>
      </c>
    </row>
    <row r="7" spans="1:47" ht="25.5" x14ac:dyDescent="0.2">
      <c r="A7" s="255" t="s">
        <v>427</v>
      </c>
      <c r="B7" s="259" t="s">
        <v>392</v>
      </c>
      <c r="C7" s="260" t="s">
        <v>749</v>
      </c>
      <c r="D7" s="255" t="s">
        <v>742</v>
      </c>
      <c r="E7" s="255" t="s">
        <v>2340</v>
      </c>
      <c r="F7" s="255">
        <v>50</v>
      </c>
      <c r="G7" s="255" t="s">
        <v>1909</v>
      </c>
      <c r="H7" s="320" t="s">
        <v>4073</v>
      </c>
      <c r="I7" s="255" t="s">
        <v>3747</v>
      </c>
      <c r="J7" s="258" t="s">
        <v>4733</v>
      </c>
      <c r="K7" s="256"/>
      <c r="L7" s="257"/>
      <c r="M7" s="257"/>
      <c r="N7" s="257"/>
      <c r="O7" s="377">
        <v>1.95</v>
      </c>
      <c r="P7" s="371">
        <f t="shared" si="1"/>
        <v>0</v>
      </c>
      <c r="Q7" s="372">
        <f t="shared" si="2"/>
        <v>0</v>
      </c>
      <c r="R7" s="43"/>
      <c r="S7" s="148">
        <f t="shared" si="3"/>
        <v>0</v>
      </c>
      <c r="T7" s="44"/>
      <c r="U7" s="147">
        <f t="shared" si="4"/>
        <v>0</v>
      </c>
      <c r="V7" s="43"/>
      <c r="W7" s="148">
        <f t="shared" si="5"/>
        <v>0</v>
      </c>
      <c r="X7" s="44"/>
      <c r="Y7" s="147">
        <f t="shared" si="6"/>
        <v>0</v>
      </c>
      <c r="Z7" s="43"/>
      <c r="AA7" s="148">
        <f t="shared" si="7"/>
        <v>0</v>
      </c>
      <c r="AB7" s="44"/>
      <c r="AC7" s="147">
        <f t="shared" si="8"/>
        <v>0</v>
      </c>
      <c r="AD7" s="43"/>
      <c r="AE7" s="148">
        <f t="shared" si="9"/>
        <v>0</v>
      </c>
      <c r="AF7" s="44"/>
      <c r="AG7" s="147">
        <f t="shared" si="10"/>
        <v>0</v>
      </c>
      <c r="AH7" s="43"/>
      <c r="AI7" s="148">
        <f t="shared" si="11"/>
        <v>0</v>
      </c>
      <c r="AJ7" s="44"/>
      <c r="AK7" s="147">
        <f t="shared" si="12"/>
        <v>0</v>
      </c>
      <c r="AL7" s="43"/>
      <c r="AM7" s="148">
        <f t="shared" si="13"/>
        <v>0</v>
      </c>
      <c r="AN7" s="44"/>
      <c r="AO7" s="147">
        <f t="shared" si="14"/>
        <v>0</v>
      </c>
      <c r="AP7" s="43"/>
      <c r="AQ7" s="148">
        <f t="shared" si="15"/>
        <v>0</v>
      </c>
      <c r="AR7" s="44"/>
      <c r="AS7" s="147">
        <f t="shared" si="16"/>
        <v>0</v>
      </c>
      <c r="AT7" s="43"/>
      <c r="AU7" s="152">
        <f t="shared" si="17"/>
        <v>0</v>
      </c>
    </row>
    <row r="8" spans="1:47" ht="25.5" x14ac:dyDescent="0.2">
      <c r="A8" s="84" t="s">
        <v>427</v>
      </c>
      <c r="B8" s="83" t="s">
        <v>392</v>
      </c>
      <c r="C8" s="82" t="s">
        <v>749</v>
      </c>
      <c r="D8" s="84" t="s">
        <v>97</v>
      </c>
      <c r="E8" s="84" t="s">
        <v>2340</v>
      </c>
      <c r="F8" s="84">
        <v>50</v>
      </c>
      <c r="G8" s="84" t="s">
        <v>2545</v>
      </c>
      <c r="H8" s="22" t="s">
        <v>2546</v>
      </c>
      <c r="I8" s="84">
        <v>57681</v>
      </c>
      <c r="J8" s="86" t="s">
        <v>1074</v>
      </c>
      <c r="K8" s="60">
        <v>3</v>
      </c>
      <c r="L8" s="87">
        <v>2.84</v>
      </c>
      <c r="M8" s="87">
        <v>3.06</v>
      </c>
      <c r="N8" s="87">
        <v>3.06</v>
      </c>
      <c r="O8" s="362">
        <v>2.92</v>
      </c>
      <c r="P8" s="371">
        <f t="shared" si="1"/>
        <v>0</v>
      </c>
      <c r="Q8" s="372">
        <f t="shared" si="2"/>
        <v>0</v>
      </c>
      <c r="R8" s="43"/>
      <c r="S8" s="148">
        <f t="shared" si="3"/>
        <v>0</v>
      </c>
      <c r="T8" s="44"/>
      <c r="U8" s="147">
        <f t="shared" si="4"/>
        <v>0</v>
      </c>
      <c r="V8" s="43"/>
      <c r="W8" s="148">
        <f t="shared" si="5"/>
        <v>0</v>
      </c>
      <c r="X8" s="44"/>
      <c r="Y8" s="147">
        <f t="shared" si="6"/>
        <v>0</v>
      </c>
      <c r="Z8" s="43"/>
      <c r="AA8" s="148">
        <f t="shared" si="7"/>
        <v>0</v>
      </c>
      <c r="AB8" s="44"/>
      <c r="AC8" s="147">
        <f t="shared" si="8"/>
        <v>0</v>
      </c>
      <c r="AD8" s="43"/>
      <c r="AE8" s="148">
        <f t="shared" si="9"/>
        <v>0</v>
      </c>
      <c r="AF8" s="44"/>
      <c r="AG8" s="147">
        <f t="shared" si="10"/>
        <v>0</v>
      </c>
      <c r="AH8" s="43"/>
      <c r="AI8" s="148">
        <f t="shared" si="11"/>
        <v>0</v>
      </c>
      <c r="AJ8" s="44"/>
      <c r="AK8" s="147">
        <f t="shared" si="12"/>
        <v>0</v>
      </c>
      <c r="AL8" s="43"/>
      <c r="AM8" s="148">
        <f t="shared" si="13"/>
        <v>0</v>
      </c>
      <c r="AN8" s="44"/>
      <c r="AO8" s="147">
        <f t="shared" si="14"/>
        <v>0</v>
      </c>
      <c r="AP8" s="43"/>
      <c r="AQ8" s="148">
        <f t="shared" si="15"/>
        <v>0</v>
      </c>
      <c r="AR8" s="44"/>
      <c r="AS8" s="147">
        <f t="shared" si="16"/>
        <v>0</v>
      </c>
      <c r="AT8" s="43"/>
      <c r="AU8" s="152">
        <f t="shared" si="17"/>
        <v>0</v>
      </c>
    </row>
    <row r="9" spans="1:47" ht="25.5" x14ac:dyDescent="0.2">
      <c r="A9" s="255" t="s">
        <v>426</v>
      </c>
      <c r="B9" s="259" t="s">
        <v>392</v>
      </c>
      <c r="C9" s="260" t="s">
        <v>1226</v>
      </c>
      <c r="D9" s="255" t="s">
        <v>742</v>
      </c>
      <c r="E9" s="255" t="s">
        <v>2340</v>
      </c>
      <c r="F9" s="255">
        <v>50</v>
      </c>
      <c r="G9" s="255" t="s">
        <v>2557</v>
      </c>
      <c r="H9" s="320" t="s">
        <v>4074</v>
      </c>
      <c r="I9" s="255" t="s">
        <v>3747</v>
      </c>
      <c r="J9" s="258" t="s">
        <v>4733</v>
      </c>
      <c r="K9" s="256"/>
      <c r="L9" s="257"/>
      <c r="M9" s="257"/>
      <c r="N9" s="257"/>
      <c r="O9" s="377">
        <v>1.63</v>
      </c>
      <c r="P9" s="371">
        <f t="shared" si="1"/>
        <v>0</v>
      </c>
      <c r="Q9" s="372">
        <f t="shared" si="2"/>
        <v>0</v>
      </c>
      <c r="R9" s="43"/>
      <c r="S9" s="148">
        <f t="shared" si="3"/>
        <v>0</v>
      </c>
      <c r="T9" s="44"/>
      <c r="U9" s="147">
        <f t="shared" si="4"/>
        <v>0</v>
      </c>
      <c r="V9" s="43"/>
      <c r="W9" s="148">
        <f t="shared" si="5"/>
        <v>0</v>
      </c>
      <c r="X9" s="44"/>
      <c r="Y9" s="147">
        <f t="shared" si="6"/>
        <v>0</v>
      </c>
      <c r="Z9" s="43"/>
      <c r="AA9" s="148">
        <f t="shared" si="7"/>
        <v>0</v>
      </c>
      <c r="AB9" s="44"/>
      <c r="AC9" s="147">
        <f t="shared" si="8"/>
        <v>0</v>
      </c>
      <c r="AD9" s="43"/>
      <c r="AE9" s="148">
        <f t="shared" si="9"/>
        <v>0</v>
      </c>
      <c r="AF9" s="44"/>
      <c r="AG9" s="147">
        <f t="shared" si="10"/>
        <v>0</v>
      </c>
      <c r="AH9" s="43"/>
      <c r="AI9" s="148">
        <f t="shared" si="11"/>
        <v>0</v>
      </c>
      <c r="AJ9" s="44"/>
      <c r="AK9" s="147">
        <f t="shared" si="12"/>
        <v>0</v>
      </c>
      <c r="AL9" s="43"/>
      <c r="AM9" s="148">
        <f t="shared" si="13"/>
        <v>0</v>
      </c>
      <c r="AN9" s="44"/>
      <c r="AO9" s="147">
        <f t="shared" si="14"/>
        <v>0</v>
      </c>
      <c r="AP9" s="43"/>
      <c r="AQ9" s="148">
        <f t="shared" si="15"/>
        <v>0</v>
      </c>
      <c r="AR9" s="44"/>
      <c r="AS9" s="147">
        <f t="shared" si="16"/>
        <v>0</v>
      </c>
      <c r="AT9" s="43"/>
      <c r="AU9" s="152">
        <f t="shared" si="17"/>
        <v>0</v>
      </c>
    </row>
    <row r="10" spans="1:47" ht="25.5" x14ac:dyDescent="0.2">
      <c r="A10" s="74" t="s">
        <v>426</v>
      </c>
      <c r="B10" s="101" t="s">
        <v>392</v>
      </c>
      <c r="C10" s="73" t="s">
        <v>1226</v>
      </c>
      <c r="D10" s="74" t="s">
        <v>1191</v>
      </c>
      <c r="E10" s="74" t="s">
        <v>10</v>
      </c>
      <c r="F10" s="74">
        <v>50</v>
      </c>
      <c r="G10" s="74" t="s">
        <v>3136</v>
      </c>
      <c r="H10" s="76" t="s">
        <v>3136</v>
      </c>
      <c r="I10" s="74" t="s">
        <v>3400</v>
      </c>
      <c r="J10" s="24" t="s">
        <v>3132</v>
      </c>
      <c r="K10" s="102">
        <v>1</v>
      </c>
      <c r="L10" s="77">
        <v>1.69</v>
      </c>
      <c r="M10" s="144">
        <v>1.77</v>
      </c>
      <c r="N10" s="144">
        <v>1.86</v>
      </c>
      <c r="O10" s="220">
        <v>1.86</v>
      </c>
      <c r="P10" s="371">
        <f t="shared" si="1"/>
        <v>0</v>
      </c>
      <c r="Q10" s="372">
        <f t="shared" si="2"/>
        <v>0</v>
      </c>
      <c r="R10" s="43"/>
      <c r="S10" s="148">
        <f t="shared" si="3"/>
        <v>0</v>
      </c>
      <c r="T10" s="44"/>
      <c r="U10" s="147">
        <f t="shared" si="4"/>
        <v>0</v>
      </c>
      <c r="V10" s="43"/>
      <c r="W10" s="148">
        <f t="shared" si="5"/>
        <v>0</v>
      </c>
      <c r="X10" s="44"/>
      <c r="Y10" s="147">
        <f t="shared" si="6"/>
        <v>0</v>
      </c>
      <c r="Z10" s="43"/>
      <c r="AA10" s="148">
        <f t="shared" si="7"/>
        <v>0</v>
      </c>
      <c r="AB10" s="44"/>
      <c r="AC10" s="147">
        <f t="shared" si="8"/>
        <v>0</v>
      </c>
      <c r="AD10" s="43"/>
      <c r="AE10" s="148">
        <f t="shared" si="9"/>
        <v>0</v>
      </c>
      <c r="AF10" s="44"/>
      <c r="AG10" s="147">
        <f t="shared" si="10"/>
        <v>0</v>
      </c>
      <c r="AH10" s="43"/>
      <c r="AI10" s="148">
        <f t="shared" si="11"/>
        <v>0</v>
      </c>
      <c r="AJ10" s="44"/>
      <c r="AK10" s="147">
        <f t="shared" si="12"/>
        <v>0</v>
      </c>
      <c r="AL10" s="43"/>
      <c r="AM10" s="148">
        <f t="shared" si="13"/>
        <v>0</v>
      </c>
      <c r="AN10" s="44"/>
      <c r="AO10" s="147">
        <f t="shared" si="14"/>
        <v>0</v>
      </c>
      <c r="AP10" s="43"/>
      <c r="AQ10" s="148">
        <f t="shared" si="15"/>
        <v>0</v>
      </c>
      <c r="AR10" s="44"/>
      <c r="AS10" s="147">
        <f t="shared" si="16"/>
        <v>0</v>
      </c>
      <c r="AT10" s="43"/>
      <c r="AU10" s="152">
        <f t="shared" si="17"/>
        <v>0</v>
      </c>
    </row>
    <row r="11" spans="1:47" ht="25.5" x14ac:dyDescent="0.2">
      <c r="A11" s="84" t="s">
        <v>426</v>
      </c>
      <c r="B11" s="83" t="s">
        <v>392</v>
      </c>
      <c r="C11" s="82" t="s">
        <v>1226</v>
      </c>
      <c r="D11" s="84" t="s">
        <v>97</v>
      </c>
      <c r="E11" s="84" t="s">
        <v>2340</v>
      </c>
      <c r="F11" s="84">
        <v>50</v>
      </c>
      <c r="G11" s="84" t="s">
        <v>2557</v>
      </c>
      <c r="H11" s="22" t="s">
        <v>2558</v>
      </c>
      <c r="I11" s="84">
        <v>57681</v>
      </c>
      <c r="J11" s="86" t="s">
        <v>1074</v>
      </c>
      <c r="K11" s="60">
        <v>2</v>
      </c>
      <c r="L11" s="87">
        <v>2.68</v>
      </c>
      <c r="M11" s="87">
        <v>2.98</v>
      </c>
      <c r="N11" s="87">
        <v>2.98</v>
      </c>
      <c r="O11" s="362">
        <v>2.92</v>
      </c>
      <c r="P11" s="371">
        <f t="shared" si="1"/>
        <v>0</v>
      </c>
      <c r="Q11" s="372">
        <f t="shared" si="2"/>
        <v>0</v>
      </c>
      <c r="R11" s="43"/>
      <c r="S11" s="148">
        <f t="shared" si="3"/>
        <v>0</v>
      </c>
      <c r="T11" s="44"/>
      <c r="U11" s="147">
        <f t="shared" si="4"/>
        <v>0</v>
      </c>
      <c r="V11" s="43"/>
      <c r="W11" s="148">
        <f t="shared" si="5"/>
        <v>0</v>
      </c>
      <c r="X11" s="44"/>
      <c r="Y11" s="147">
        <f t="shared" si="6"/>
        <v>0</v>
      </c>
      <c r="Z11" s="43"/>
      <c r="AA11" s="148">
        <f t="shared" si="7"/>
        <v>0</v>
      </c>
      <c r="AB11" s="44"/>
      <c r="AC11" s="147">
        <f t="shared" si="8"/>
        <v>0</v>
      </c>
      <c r="AD11" s="43"/>
      <c r="AE11" s="148">
        <f t="shared" si="9"/>
        <v>0</v>
      </c>
      <c r="AF11" s="44"/>
      <c r="AG11" s="147">
        <f t="shared" si="10"/>
        <v>0</v>
      </c>
      <c r="AH11" s="43"/>
      <c r="AI11" s="148">
        <f t="shared" si="11"/>
        <v>0</v>
      </c>
      <c r="AJ11" s="44"/>
      <c r="AK11" s="147">
        <f t="shared" si="12"/>
        <v>0</v>
      </c>
      <c r="AL11" s="43"/>
      <c r="AM11" s="148">
        <f t="shared" si="13"/>
        <v>0</v>
      </c>
      <c r="AN11" s="44"/>
      <c r="AO11" s="147">
        <f t="shared" si="14"/>
        <v>0</v>
      </c>
      <c r="AP11" s="43"/>
      <c r="AQ11" s="148">
        <f t="shared" si="15"/>
        <v>0</v>
      </c>
      <c r="AR11" s="44"/>
      <c r="AS11" s="147">
        <f t="shared" si="16"/>
        <v>0</v>
      </c>
      <c r="AT11" s="43"/>
      <c r="AU11" s="152">
        <f t="shared" si="17"/>
        <v>0</v>
      </c>
    </row>
    <row r="12" spans="1:47" ht="25.5" x14ac:dyDescent="0.2">
      <c r="A12" s="74" t="s">
        <v>425</v>
      </c>
      <c r="B12" s="101" t="s">
        <v>392</v>
      </c>
      <c r="C12" s="27" t="s">
        <v>1192</v>
      </c>
      <c r="D12" s="74" t="s">
        <v>1910</v>
      </c>
      <c r="E12" s="74" t="s">
        <v>10</v>
      </c>
      <c r="F12" s="74">
        <v>50</v>
      </c>
      <c r="G12" s="74" t="s">
        <v>3137</v>
      </c>
      <c r="H12" s="76" t="s">
        <v>3137</v>
      </c>
      <c r="I12" s="74" t="s">
        <v>3400</v>
      </c>
      <c r="J12" s="24" t="s">
        <v>3132</v>
      </c>
      <c r="K12" s="102">
        <v>1</v>
      </c>
      <c r="L12" s="77">
        <v>1.69</v>
      </c>
      <c r="M12" s="144">
        <v>1.77</v>
      </c>
      <c r="N12" s="77">
        <v>1.86</v>
      </c>
      <c r="O12" s="219">
        <v>1.95</v>
      </c>
      <c r="P12" s="371">
        <f t="shared" si="1"/>
        <v>0</v>
      </c>
      <c r="Q12" s="372">
        <f t="shared" si="2"/>
        <v>0</v>
      </c>
      <c r="R12" s="43"/>
      <c r="S12" s="148">
        <f t="shared" si="3"/>
        <v>0</v>
      </c>
      <c r="T12" s="44"/>
      <c r="U12" s="147">
        <f t="shared" si="4"/>
        <v>0</v>
      </c>
      <c r="V12" s="43"/>
      <c r="W12" s="148">
        <f t="shared" si="5"/>
        <v>0</v>
      </c>
      <c r="X12" s="44"/>
      <c r="Y12" s="147">
        <f t="shared" si="6"/>
        <v>0</v>
      </c>
      <c r="Z12" s="43"/>
      <c r="AA12" s="148">
        <f t="shared" si="7"/>
        <v>0</v>
      </c>
      <c r="AB12" s="44"/>
      <c r="AC12" s="147">
        <f t="shared" si="8"/>
        <v>0</v>
      </c>
      <c r="AD12" s="43"/>
      <c r="AE12" s="148">
        <f t="shared" si="9"/>
        <v>0</v>
      </c>
      <c r="AF12" s="44"/>
      <c r="AG12" s="147">
        <f t="shared" si="10"/>
        <v>0</v>
      </c>
      <c r="AH12" s="43"/>
      <c r="AI12" s="148">
        <f t="shared" si="11"/>
        <v>0</v>
      </c>
      <c r="AJ12" s="44"/>
      <c r="AK12" s="147">
        <f t="shared" si="12"/>
        <v>0</v>
      </c>
      <c r="AL12" s="43"/>
      <c r="AM12" s="148">
        <f t="shared" si="13"/>
        <v>0</v>
      </c>
      <c r="AN12" s="44"/>
      <c r="AO12" s="147">
        <f t="shared" si="14"/>
        <v>0</v>
      </c>
      <c r="AP12" s="43"/>
      <c r="AQ12" s="148">
        <f t="shared" si="15"/>
        <v>0</v>
      </c>
      <c r="AR12" s="44"/>
      <c r="AS12" s="147">
        <f t="shared" si="16"/>
        <v>0</v>
      </c>
      <c r="AT12" s="43"/>
      <c r="AU12" s="152">
        <f t="shared" si="17"/>
        <v>0</v>
      </c>
    </row>
    <row r="13" spans="1:47" ht="25.5" x14ac:dyDescent="0.2">
      <c r="A13" s="255" t="s">
        <v>425</v>
      </c>
      <c r="B13" s="259" t="s">
        <v>392</v>
      </c>
      <c r="C13" s="261" t="s">
        <v>1192</v>
      </c>
      <c r="D13" s="255" t="s">
        <v>742</v>
      </c>
      <c r="E13" s="255" t="s">
        <v>2340</v>
      </c>
      <c r="F13" s="255">
        <v>50</v>
      </c>
      <c r="G13" s="255" t="s">
        <v>2559</v>
      </c>
      <c r="H13" s="320" t="s">
        <v>4076</v>
      </c>
      <c r="I13" s="255" t="s">
        <v>3747</v>
      </c>
      <c r="J13" s="258" t="s">
        <v>4733</v>
      </c>
      <c r="K13" s="256"/>
      <c r="L13" s="257"/>
      <c r="M13" s="257"/>
      <c r="N13" s="257"/>
      <c r="O13" s="377">
        <v>2.2200000000000002</v>
      </c>
      <c r="P13" s="371">
        <f t="shared" si="1"/>
        <v>0</v>
      </c>
      <c r="Q13" s="372">
        <f t="shared" si="2"/>
        <v>0</v>
      </c>
      <c r="R13" s="43"/>
      <c r="S13" s="148">
        <f t="shared" si="3"/>
        <v>0</v>
      </c>
      <c r="T13" s="44"/>
      <c r="U13" s="147">
        <f t="shared" si="4"/>
        <v>0</v>
      </c>
      <c r="V13" s="43"/>
      <c r="W13" s="148">
        <f t="shared" si="5"/>
        <v>0</v>
      </c>
      <c r="X13" s="44"/>
      <c r="Y13" s="147">
        <f t="shared" si="6"/>
        <v>0</v>
      </c>
      <c r="Z13" s="43"/>
      <c r="AA13" s="148">
        <f t="shared" si="7"/>
        <v>0</v>
      </c>
      <c r="AB13" s="44"/>
      <c r="AC13" s="147">
        <f t="shared" si="8"/>
        <v>0</v>
      </c>
      <c r="AD13" s="43"/>
      <c r="AE13" s="148">
        <f t="shared" si="9"/>
        <v>0</v>
      </c>
      <c r="AF13" s="44"/>
      <c r="AG13" s="147">
        <f t="shared" si="10"/>
        <v>0</v>
      </c>
      <c r="AH13" s="43"/>
      <c r="AI13" s="148">
        <f t="shared" si="11"/>
        <v>0</v>
      </c>
      <c r="AJ13" s="44"/>
      <c r="AK13" s="147">
        <f t="shared" si="12"/>
        <v>0</v>
      </c>
      <c r="AL13" s="43"/>
      <c r="AM13" s="148">
        <f t="shared" si="13"/>
        <v>0</v>
      </c>
      <c r="AN13" s="44"/>
      <c r="AO13" s="147">
        <f t="shared" si="14"/>
        <v>0</v>
      </c>
      <c r="AP13" s="43"/>
      <c r="AQ13" s="148">
        <f t="shared" si="15"/>
        <v>0</v>
      </c>
      <c r="AR13" s="44"/>
      <c r="AS13" s="147">
        <f t="shared" si="16"/>
        <v>0</v>
      </c>
      <c r="AT13" s="43"/>
      <c r="AU13" s="152">
        <f t="shared" si="17"/>
        <v>0</v>
      </c>
    </row>
    <row r="14" spans="1:47" ht="25.5" x14ac:dyDescent="0.2">
      <c r="A14" s="84" t="s">
        <v>425</v>
      </c>
      <c r="B14" s="83" t="s">
        <v>392</v>
      </c>
      <c r="C14" s="33" t="s">
        <v>1192</v>
      </c>
      <c r="D14" s="84" t="s">
        <v>97</v>
      </c>
      <c r="E14" s="84" t="s">
        <v>2340</v>
      </c>
      <c r="F14" s="84">
        <v>50</v>
      </c>
      <c r="G14" s="84" t="s">
        <v>2559</v>
      </c>
      <c r="H14" s="22" t="s">
        <v>2560</v>
      </c>
      <c r="I14" s="84">
        <v>57681</v>
      </c>
      <c r="J14" s="86" t="s">
        <v>1074</v>
      </c>
      <c r="K14" s="60">
        <v>2</v>
      </c>
      <c r="L14" s="87">
        <v>2.84</v>
      </c>
      <c r="M14" s="87">
        <v>3.06</v>
      </c>
      <c r="N14" s="87">
        <v>3.06</v>
      </c>
      <c r="O14" s="362">
        <v>2.92</v>
      </c>
      <c r="P14" s="371">
        <f t="shared" si="1"/>
        <v>0</v>
      </c>
      <c r="Q14" s="372">
        <f t="shared" si="2"/>
        <v>0</v>
      </c>
      <c r="R14" s="43"/>
      <c r="S14" s="148">
        <f t="shared" si="3"/>
        <v>0</v>
      </c>
      <c r="T14" s="44"/>
      <c r="U14" s="147">
        <f t="shared" si="4"/>
        <v>0</v>
      </c>
      <c r="V14" s="43"/>
      <c r="W14" s="148">
        <f t="shared" si="5"/>
        <v>0</v>
      </c>
      <c r="X14" s="44"/>
      <c r="Y14" s="147">
        <f t="shared" si="6"/>
        <v>0</v>
      </c>
      <c r="Z14" s="43"/>
      <c r="AA14" s="148">
        <f t="shared" si="7"/>
        <v>0</v>
      </c>
      <c r="AB14" s="44"/>
      <c r="AC14" s="147">
        <f t="shared" si="8"/>
        <v>0</v>
      </c>
      <c r="AD14" s="43"/>
      <c r="AE14" s="148">
        <f t="shared" si="9"/>
        <v>0</v>
      </c>
      <c r="AF14" s="44"/>
      <c r="AG14" s="147">
        <f t="shared" si="10"/>
        <v>0</v>
      </c>
      <c r="AH14" s="43"/>
      <c r="AI14" s="148">
        <f t="shared" si="11"/>
        <v>0</v>
      </c>
      <c r="AJ14" s="44"/>
      <c r="AK14" s="147">
        <f t="shared" si="12"/>
        <v>0</v>
      </c>
      <c r="AL14" s="43"/>
      <c r="AM14" s="148">
        <f t="shared" si="13"/>
        <v>0</v>
      </c>
      <c r="AN14" s="44"/>
      <c r="AO14" s="147">
        <f t="shared" si="14"/>
        <v>0</v>
      </c>
      <c r="AP14" s="43"/>
      <c r="AQ14" s="148">
        <f t="shared" si="15"/>
        <v>0</v>
      </c>
      <c r="AR14" s="44"/>
      <c r="AS14" s="147">
        <f t="shared" si="16"/>
        <v>0</v>
      </c>
      <c r="AT14" s="43"/>
      <c r="AU14" s="152">
        <f t="shared" si="17"/>
        <v>0</v>
      </c>
    </row>
    <row r="15" spans="1:47" ht="25.5" x14ac:dyDescent="0.2">
      <c r="A15" s="28" t="s">
        <v>425</v>
      </c>
      <c r="B15" s="29" t="s">
        <v>392</v>
      </c>
      <c r="C15" s="31" t="s">
        <v>1192</v>
      </c>
      <c r="D15" s="28" t="s">
        <v>1910</v>
      </c>
      <c r="E15" s="28" t="s">
        <v>3398</v>
      </c>
      <c r="F15" s="28">
        <v>50</v>
      </c>
      <c r="G15" s="28" t="s">
        <v>1911</v>
      </c>
      <c r="H15" s="89">
        <v>37129</v>
      </c>
      <c r="I15" s="29" t="s">
        <v>3404</v>
      </c>
      <c r="J15" s="79" t="s">
        <v>2338</v>
      </c>
      <c r="K15" s="59">
        <v>3</v>
      </c>
      <c r="L15" s="80">
        <v>3.51</v>
      </c>
      <c r="M15" s="80">
        <v>3.51</v>
      </c>
      <c r="N15" s="80">
        <v>3.51</v>
      </c>
      <c r="O15" s="223">
        <v>3.51</v>
      </c>
      <c r="P15" s="371">
        <f t="shared" si="1"/>
        <v>0</v>
      </c>
      <c r="Q15" s="372">
        <f t="shared" si="2"/>
        <v>0</v>
      </c>
      <c r="R15" s="43"/>
      <c r="S15" s="148">
        <f t="shared" si="3"/>
        <v>0</v>
      </c>
      <c r="T15" s="44"/>
      <c r="U15" s="147">
        <f t="shared" si="4"/>
        <v>0</v>
      </c>
      <c r="V15" s="43"/>
      <c r="W15" s="148">
        <f t="shared" si="5"/>
        <v>0</v>
      </c>
      <c r="X15" s="44"/>
      <c r="Y15" s="147">
        <f t="shared" si="6"/>
        <v>0</v>
      </c>
      <c r="Z15" s="43"/>
      <c r="AA15" s="148">
        <f t="shared" si="7"/>
        <v>0</v>
      </c>
      <c r="AB15" s="44"/>
      <c r="AC15" s="147">
        <f t="shared" si="8"/>
        <v>0</v>
      </c>
      <c r="AD15" s="43"/>
      <c r="AE15" s="148">
        <f t="shared" si="9"/>
        <v>0</v>
      </c>
      <c r="AF15" s="44"/>
      <c r="AG15" s="147">
        <f t="shared" si="10"/>
        <v>0</v>
      </c>
      <c r="AH15" s="43"/>
      <c r="AI15" s="148">
        <f t="shared" si="11"/>
        <v>0</v>
      </c>
      <c r="AJ15" s="44"/>
      <c r="AK15" s="147">
        <f t="shared" si="12"/>
        <v>0</v>
      </c>
      <c r="AL15" s="43"/>
      <c r="AM15" s="148">
        <f t="shared" si="13"/>
        <v>0</v>
      </c>
      <c r="AN15" s="44"/>
      <c r="AO15" s="147">
        <f t="shared" si="14"/>
        <v>0</v>
      </c>
      <c r="AP15" s="43"/>
      <c r="AQ15" s="148">
        <f t="shared" si="15"/>
        <v>0</v>
      </c>
      <c r="AR15" s="44"/>
      <c r="AS15" s="147">
        <f t="shared" si="16"/>
        <v>0</v>
      </c>
      <c r="AT15" s="43"/>
      <c r="AU15" s="152">
        <f t="shared" si="17"/>
        <v>0</v>
      </c>
    </row>
    <row r="16" spans="1:47" ht="25.5" x14ac:dyDescent="0.2">
      <c r="A16" s="255" t="s">
        <v>425</v>
      </c>
      <c r="B16" s="259" t="s">
        <v>392</v>
      </c>
      <c r="C16" s="261" t="s">
        <v>1192</v>
      </c>
      <c r="D16" s="255" t="s">
        <v>4128</v>
      </c>
      <c r="E16" s="255" t="s">
        <v>2340</v>
      </c>
      <c r="F16" s="255">
        <v>50</v>
      </c>
      <c r="G16" s="255" t="s">
        <v>4053</v>
      </c>
      <c r="H16" s="320" t="s">
        <v>4075</v>
      </c>
      <c r="I16" s="255" t="s">
        <v>3747</v>
      </c>
      <c r="J16" s="258" t="s">
        <v>4733</v>
      </c>
      <c r="K16" s="256"/>
      <c r="L16" s="257"/>
      <c r="M16" s="257"/>
      <c r="N16" s="257"/>
      <c r="O16" s="377">
        <v>4.32</v>
      </c>
      <c r="P16" s="371">
        <f t="shared" si="1"/>
        <v>0</v>
      </c>
      <c r="Q16" s="372">
        <f t="shared" si="2"/>
        <v>0</v>
      </c>
      <c r="R16" s="43"/>
      <c r="S16" s="148">
        <f t="shared" si="3"/>
        <v>0</v>
      </c>
      <c r="T16" s="44"/>
      <c r="U16" s="147">
        <f t="shared" si="4"/>
        <v>0</v>
      </c>
      <c r="V16" s="43"/>
      <c r="W16" s="148">
        <f t="shared" si="5"/>
        <v>0</v>
      </c>
      <c r="X16" s="44"/>
      <c r="Y16" s="147">
        <f t="shared" si="6"/>
        <v>0</v>
      </c>
      <c r="Z16" s="43"/>
      <c r="AA16" s="148">
        <f t="shared" si="7"/>
        <v>0</v>
      </c>
      <c r="AB16" s="44"/>
      <c r="AC16" s="147">
        <f t="shared" si="8"/>
        <v>0</v>
      </c>
      <c r="AD16" s="43"/>
      <c r="AE16" s="148">
        <f t="shared" si="9"/>
        <v>0</v>
      </c>
      <c r="AF16" s="44"/>
      <c r="AG16" s="147">
        <f t="shared" si="10"/>
        <v>0</v>
      </c>
      <c r="AH16" s="43"/>
      <c r="AI16" s="148">
        <f t="shared" si="11"/>
        <v>0</v>
      </c>
      <c r="AJ16" s="44"/>
      <c r="AK16" s="147">
        <f t="shared" si="12"/>
        <v>0</v>
      </c>
      <c r="AL16" s="43"/>
      <c r="AM16" s="148">
        <f t="shared" si="13"/>
        <v>0</v>
      </c>
      <c r="AN16" s="44"/>
      <c r="AO16" s="147">
        <f t="shared" si="14"/>
        <v>0</v>
      </c>
      <c r="AP16" s="43"/>
      <c r="AQ16" s="148">
        <f t="shared" si="15"/>
        <v>0</v>
      </c>
      <c r="AR16" s="44"/>
      <c r="AS16" s="147">
        <f t="shared" si="16"/>
        <v>0</v>
      </c>
      <c r="AT16" s="43"/>
      <c r="AU16" s="152">
        <f t="shared" si="17"/>
        <v>0</v>
      </c>
    </row>
    <row r="17" spans="1:47" ht="25.5" x14ac:dyDescent="0.2">
      <c r="A17" s="28" t="s">
        <v>424</v>
      </c>
      <c r="B17" s="29" t="s">
        <v>392</v>
      </c>
      <c r="C17" s="25" t="s">
        <v>757</v>
      </c>
      <c r="D17" s="28" t="s">
        <v>2301</v>
      </c>
      <c r="E17" s="28" t="s">
        <v>3398</v>
      </c>
      <c r="F17" s="28">
        <v>50</v>
      </c>
      <c r="G17" s="28" t="s">
        <v>2310</v>
      </c>
      <c r="H17" s="89">
        <v>37615</v>
      </c>
      <c r="I17" s="29" t="s">
        <v>3404</v>
      </c>
      <c r="J17" s="79" t="s">
        <v>2338</v>
      </c>
      <c r="K17" s="59">
        <v>1</v>
      </c>
      <c r="L17" s="146">
        <v>1.65</v>
      </c>
      <c r="M17" s="80">
        <v>1.65</v>
      </c>
      <c r="N17" s="80">
        <v>1.65</v>
      </c>
      <c r="O17" s="223">
        <v>1.65</v>
      </c>
      <c r="P17" s="371">
        <f t="shared" si="1"/>
        <v>0</v>
      </c>
      <c r="Q17" s="372">
        <f t="shared" si="2"/>
        <v>0</v>
      </c>
      <c r="R17" s="43"/>
      <c r="S17" s="148">
        <f t="shared" si="3"/>
        <v>0</v>
      </c>
      <c r="T17" s="44"/>
      <c r="U17" s="147">
        <f t="shared" si="4"/>
        <v>0</v>
      </c>
      <c r="V17" s="43"/>
      <c r="W17" s="148">
        <f t="shared" si="5"/>
        <v>0</v>
      </c>
      <c r="X17" s="44"/>
      <c r="Y17" s="147">
        <f t="shared" si="6"/>
        <v>0</v>
      </c>
      <c r="Z17" s="43"/>
      <c r="AA17" s="148">
        <f t="shared" si="7"/>
        <v>0</v>
      </c>
      <c r="AB17" s="44"/>
      <c r="AC17" s="147">
        <f t="shared" si="8"/>
        <v>0</v>
      </c>
      <c r="AD17" s="43"/>
      <c r="AE17" s="148">
        <f t="shared" si="9"/>
        <v>0</v>
      </c>
      <c r="AF17" s="44"/>
      <c r="AG17" s="147">
        <f t="shared" si="10"/>
        <v>0</v>
      </c>
      <c r="AH17" s="43"/>
      <c r="AI17" s="148">
        <f t="shared" si="11"/>
        <v>0</v>
      </c>
      <c r="AJ17" s="44"/>
      <c r="AK17" s="147">
        <f t="shared" si="12"/>
        <v>0</v>
      </c>
      <c r="AL17" s="43"/>
      <c r="AM17" s="148">
        <f t="shared" si="13"/>
        <v>0</v>
      </c>
      <c r="AN17" s="44"/>
      <c r="AO17" s="147">
        <f t="shared" si="14"/>
        <v>0</v>
      </c>
      <c r="AP17" s="43"/>
      <c r="AQ17" s="148">
        <f t="shared" si="15"/>
        <v>0</v>
      </c>
      <c r="AR17" s="44"/>
      <c r="AS17" s="147">
        <f t="shared" si="16"/>
        <v>0</v>
      </c>
      <c r="AT17" s="43"/>
      <c r="AU17" s="152">
        <f t="shared" si="17"/>
        <v>0</v>
      </c>
    </row>
    <row r="18" spans="1:47" ht="25.5" x14ac:dyDescent="0.2">
      <c r="A18" s="255" t="s">
        <v>424</v>
      </c>
      <c r="B18" s="259" t="s">
        <v>392</v>
      </c>
      <c r="C18" s="260" t="s">
        <v>757</v>
      </c>
      <c r="D18" s="255" t="s">
        <v>742</v>
      </c>
      <c r="E18" s="255" t="s">
        <v>2340</v>
      </c>
      <c r="F18" s="255">
        <v>50</v>
      </c>
      <c r="G18" s="255" t="s">
        <v>2561</v>
      </c>
      <c r="H18" s="320" t="s">
        <v>4077</v>
      </c>
      <c r="I18" s="255" t="s">
        <v>3747</v>
      </c>
      <c r="J18" s="258" t="s">
        <v>4733</v>
      </c>
      <c r="K18" s="256"/>
      <c r="L18" s="257"/>
      <c r="M18" s="257"/>
      <c r="N18" s="257"/>
      <c r="O18" s="377">
        <v>1.76</v>
      </c>
      <c r="P18" s="371">
        <f t="shared" si="1"/>
        <v>0</v>
      </c>
      <c r="Q18" s="372">
        <f t="shared" si="2"/>
        <v>0</v>
      </c>
      <c r="R18" s="43"/>
      <c r="S18" s="148">
        <f t="shared" si="3"/>
        <v>0</v>
      </c>
      <c r="T18" s="44"/>
      <c r="U18" s="147">
        <f t="shared" si="4"/>
        <v>0</v>
      </c>
      <c r="V18" s="43"/>
      <c r="W18" s="148">
        <f t="shared" si="5"/>
        <v>0</v>
      </c>
      <c r="X18" s="44"/>
      <c r="Y18" s="147">
        <f t="shared" si="6"/>
        <v>0</v>
      </c>
      <c r="Z18" s="43"/>
      <c r="AA18" s="148">
        <f t="shared" si="7"/>
        <v>0</v>
      </c>
      <c r="AB18" s="44"/>
      <c r="AC18" s="147">
        <f t="shared" si="8"/>
        <v>0</v>
      </c>
      <c r="AD18" s="43"/>
      <c r="AE18" s="148">
        <f t="shared" si="9"/>
        <v>0</v>
      </c>
      <c r="AF18" s="44"/>
      <c r="AG18" s="147">
        <f t="shared" si="10"/>
        <v>0</v>
      </c>
      <c r="AH18" s="43"/>
      <c r="AI18" s="148">
        <f t="shared" si="11"/>
        <v>0</v>
      </c>
      <c r="AJ18" s="44"/>
      <c r="AK18" s="147">
        <f t="shared" si="12"/>
        <v>0</v>
      </c>
      <c r="AL18" s="43"/>
      <c r="AM18" s="148">
        <f t="shared" si="13"/>
        <v>0</v>
      </c>
      <c r="AN18" s="44"/>
      <c r="AO18" s="147">
        <f t="shared" si="14"/>
        <v>0</v>
      </c>
      <c r="AP18" s="43"/>
      <c r="AQ18" s="148">
        <f t="shared" si="15"/>
        <v>0</v>
      </c>
      <c r="AR18" s="44"/>
      <c r="AS18" s="147">
        <f t="shared" si="16"/>
        <v>0</v>
      </c>
      <c r="AT18" s="43"/>
      <c r="AU18" s="152">
        <f t="shared" si="17"/>
        <v>0</v>
      </c>
    </row>
    <row r="19" spans="1:47" ht="25.5" x14ac:dyDescent="0.2">
      <c r="A19" s="74" t="s">
        <v>424</v>
      </c>
      <c r="B19" s="101" t="s">
        <v>392</v>
      </c>
      <c r="C19" s="73" t="s">
        <v>757</v>
      </c>
      <c r="D19" s="74" t="s">
        <v>97</v>
      </c>
      <c r="E19" s="74" t="s">
        <v>10</v>
      </c>
      <c r="F19" s="74">
        <v>50</v>
      </c>
      <c r="G19" s="74" t="s">
        <v>1155</v>
      </c>
      <c r="H19" s="76" t="s">
        <v>1155</v>
      </c>
      <c r="I19" s="74" t="s">
        <v>3400</v>
      </c>
      <c r="J19" s="24" t="s">
        <v>3132</v>
      </c>
      <c r="K19" s="102">
        <v>2</v>
      </c>
      <c r="L19" s="77">
        <v>1.69</v>
      </c>
      <c r="M19" s="144">
        <v>1.77</v>
      </c>
      <c r="N19" s="77">
        <v>1.77</v>
      </c>
      <c r="O19" s="219">
        <v>1.86</v>
      </c>
      <c r="P19" s="371">
        <f t="shared" si="1"/>
        <v>0</v>
      </c>
      <c r="Q19" s="372">
        <f t="shared" si="2"/>
        <v>0</v>
      </c>
      <c r="R19" s="43"/>
      <c r="S19" s="148">
        <f t="shared" si="3"/>
        <v>0</v>
      </c>
      <c r="T19" s="44"/>
      <c r="U19" s="147">
        <f t="shared" si="4"/>
        <v>0</v>
      </c>
      <c r="V19" s="43"/>
      <c r="W19" s="148">
        <f t="shared" si="5"/>
        <v>0</v>
      </c>
      <c r="X19" s="44"/>
      <c r="Y19" s="147">
        <f t="shared" si="6"/>
        <v>0</v>
      </c>
      <c r="Z19" s="43"/>
      <c r="AA19" s="148">
        <f t="shared" si="7"/>
        <v>0</v>
      </c>
      <c r="AB19" s="44"/>
      <c r="AC19" s="147">
        <f t="shared" si="8"/>
        <v>0</v>
      </c>
      <c r="AD19" s="43"/>
      <c r="AE19" s="148">
        <f t="shared" si="9"/>
        <v>0</v>
      </c>
      <c r="AF19" s="44"/>
      <c r="AG19" s="147">
        <f t="shared" si="10"/>
        <v>0</v>
      </c>
      <c r="AH19" s="43"/>
      <c r="AI19" s="148">
        <f t="shared" si="11"/>
        <v>0</v>
      </c>
      <c r="AJ19" s="44"/>
      <c r="AK19" s="147">
        <f t="shared" si="12"/>
        <v>0</v>
      </c>
      <c r="AL19" s="43"/>
      <c r="AM19" s="148">
        <f t="shared" si="13"/>
        <v>0</v>
      </c>
      <c r="AN19" s="44"/>
      <c r="AO19" s="147">
        <f t="shared" si="14"/>
        <v>0</v>
      </c>
      <c r="AP19" s="43"/>
      <c r="AQ19" s="148">
        <f t="shared" si="15"/>
        <v>0</v>
      </c>
      <c r="AR19" s="44"/>
      <c r="AS19" s="147">
        <f t="shared" si="16"/>
        <v>0</v>
      </c>
      <c r="AT19" s="43"/>
      <c r="AU19" s="152">
        <f t="shared" si="17"/>
        <v>0</v>
      </c>
    </row>
    <row r="20" spans="1:47" ht="25.5" x14ac:dyDescent="0.2">
      <c r="A20" s="84" t="s">
        <v>424</v>
      </c>
      <c r="B20" s="83" t="s">
        <v>392</v>
      </c>
      <c r="C20" s="82" t="s">
        <v>757</v>
      </c>
      <c r="D20" s="84" t="s">
        <v>97</v>
      </c>
      <c r="E20" s="84" t="s">
        <v>2340</v>
      </c>
      <c r="F20" s="84">
        <v>50</v>
      </c>
      <c r="G20" s="84" t="s">
        <v>2561</v>
      </c>
      <c r="H20" s="22" t="s">
        <v>2562</v>
      </c>
      <c r="I20" s="84">
        <v>57681</v>
      </c>
      <c r="J20" s="86" t="s">
        <v>1074</v>
      </c>
      <c r="K20" s="60">
        <v>3</v>
      </c>
      <c r="L20" s="87">
        <v>2.84</v>
      </c>
      <c r="M20" s="87">
        <v>3.06</v>
      </c>
      <c r="N20" s="87">
        <v>3.06</v>
      </c>
      <c r="O20" s="362">
        <v>2.92</v>
      </c>
      <c r="P20" s="371">
        <f t="shared" si="1"/>
        <v>0</v>
      </c>
      <c r="Q20" s="372">
        <f t="shared" si="2"/>
        <v>0</v>
      </c>
      <c r="R20" s="43"/>
      <c r="S20" s="148">
        <f t="shared" si="3"/>
        <v>0</v>
      </c>
      <c r="T20" s="44"/>
      <c r="U20" s="147">
        <f t="shared" si="4"/>
        <v>0</v>
      </c>
      <c r="V20" s="43"/>
      <c r="W20" s="148">
        <f t="shared" si="5"/>
        <v>0</v>
      </c>
      <c r="X20" s="44"/>
      <c r="Y20" s="147">
        <f t="shared" si="6"/>
        <v>0</v>
      </c>
      <c r="Z20" s="43"/>
      <c r="AA20" s="148">
        <f t="shared" si="7"/>
        <v>0</v>
      </c>
      <c r="AB20" s="44"/>
      <c r="AC20" s="147">
        <f t="shared" si="8"/>
        <v>0</v>
      </c>
      <c r="AD20" s="43"/>
      <c r="AE20" s="148">
        <f t="shared" si="9"/>
        <v>0</v>
      </c>
      <c r="AF20" s="44"/>
      <c r="AG20" s="147">
        <f t="shared" si="10"/>
        <v>0</v>
      </c>
      <c r="AH20" s="43"/>
      <c r="AI20" s="148">
        <f t="shared" si="11"/>
        <v>0</v>
      </c>
      <c r="AJ20" s="44"/>
      <c r="AK20" s="147">
        <f t="shared" si="12"/>
        <v>0</v>
      </c>
      <c r="AL20" s="43"/>
      <c r="AM20" s="148">
        <f t="shared" si="13"/>
        <v>0</v>
      </c>
      <c r="AN20" s="44"/>
      <c r="AO20" s="147">
        <f t="shared" si="14"/>
        <v>0</v>
      </c>
      <c r="AP20" s="43"/>
      <c r="AQ20" s="148">
        <f t="shared" si="15"/>
        <v>0</v>
      </c>
      <c r="AR20" s="44"/>
      <c r="AS20" s="147">
        <f t="shared" si="16"/>
        <v>0</v>
      </c>
      <c r="AT20" s="43"/>
      <c r="AU20" s="152">
        <f t="shared" si="17"/>
        <v>0</v>
      </c>
    </row>
    <row r="21" spans="1:47" ht="25.5" x14ac:dyDescent="0.2">
      <c r="A21" s="28" t="s">
        <v>423</v>
      </c>
      <c r="B21" s="29" t="s">
        <v>392</v>
      </c>
      <c r="C21" s="25" t="s">
        <v>758</v>
      </c>
      <c r="D21" s="28" t="s">
        <v>2301</v>
      </c>
      <c r="E21" s="28" t="s">
        <v>3398</v>
      </c>
      <c r="F21" s="28">
        <v>50</v>
      </c>
      <c r="G21" s="28">
        <v>37665</v>
      </c>
      <c r="H21" s="89">
        <v>37665</v>
      </c>
      <c r="I21" s="29" t="s">
        <v>3404</v>
      </c>
      <c r="J21" s="79" t="s">
        <v>2338</v>
      </c>
      <c r="K21" s="59">
        <v>1</v>
      </c>
      <c r="L21" s="146">
        <v>1.69</v>
      </c>
      <c r="M21" s="80">
        <v>1.69</v>
      </c>
      <c r="N21" s="80">
        <v>1.69</v>
      </c>
      <c r="O21" s="223">
        <v>1.69</v>
      </c>
      <c r="P21" s="371">
        <f t="shared" si="1"/>
        <v>0</v>
      </c>
      <c r="Q21" s="372">
        <f t="shared" si="2"/>
        <v>0</v>
      </c>
      <c r="R21" s="43"/>
      <c r="S21" s="148">
        <f t="shared" si="3"/>
        <v>0</v>
      </c>
      <c r="T21" s="44"/>
      <c r="U21" s="147">
        <f t="shared" si="4"/>
        <v>0</v>
      </c>
      <c r="V21" s="43"/>
      <c r="W21" s="148">
        <f t="shared" si="5"/>
        <v>0</v>
      </c>
      <c r="X21" s="44"/>
      <c r="Y21" s="147">
        <f t="shared" si="6"/>
        <v>0</v>
      </c>
      <c r="Z21" s="43"/>
      <c r="AA21" s="148">
        <f t="shared" si="7"/>
        <v>0</v>
      </c>
      <c r="AB21" s="44"/>
      <c r="AC21" s="147">
        <f t="shared" si="8"/>
        <v>0</v>
      </c>
      <c r="AD21" s="43"/>
      <c r="AE21" s="148">
        <f t="shared" si="9"/>
        <v>0</v>
      </c>
      <c r="AF21" s="44"/>
      <c r="AG21" s="147">
        <f t="shared" si="10"/>
        <v>0</v>
      </c>
      <c r="AH21" s="43"/>
      <c r="AI21" s="148">
        <f t="shared" si="11"/>
        <v>0</v>
      </c>
      <c r="AJ21" s="44"/>
      <c r="AK21" s="147">
        <f t="shared" si="12"/>
        <v>0</v>
      </c>
      <c r="AL21" s="43"/>
      <c r="AM21" s="148">
        <f t="shared" si="13"/>
        <v>0</v>
      </c>
      <c r="AN21" s="44"/>
      <c r="AO21" s="147">
        <f t="shared" si="14"/>
        <v>0</v>
      </c>
      <c r="AP21" s="43"/>
      <c r="AQ21" s="148">
        <f t="shared" si="15"/>
        <v>0</v>
      </c>
      <c r="AR21" s="44"/>
      <c r="AS21" s="147">
        <f t="shared" si="16"/>
        <v>0</v>
      </c>
      <c r="AT21" s="43"/>
      <c r="AU21" s="152">
        <f t="shared" si="17"/>
        <v>0</v>
      </c>
    </row>
    <row r="22" spans="1:47" ht="25.5" x14ac:dyDescent="0.2">
      <c r="A22" s="74" t="s">
        <v>423</v>
      </c>
      <c r="B22" s="101" t="s">
        <v>392</v>
      </c>
      <c r="C22" s="73" t="s">
        <v>758</v>
      </c>
      <c r="D22" s="74" t="s">
        <v>97</v>
      </c>
      <c r="E22" s="74" t="s">
        <v>10</v>
      </c>
      <c r="F22" s="74">
        <v>50</v>
      </c>
      <c r="G22" s="74" t="s">
        <v>1160</v>
      </c>
      <c r="H22" s="74" t="s">
        <v>1160</v>
      </c>
      <c r="I22" s="74" t="s">
        <v>3400</v>
      </c>
      <c r="J22" s="24" t="s">
        <v>3132</v>
      </c>
      <c r="K22" s="102">
        <v>2</v>
      </c>
      <c r="L22" s="144">
        <v>2.37</v>
      </c>
      <c r="M22" s="144">
        <v>2.4900000000000002</v>
      </c>
      <c r="N22" s="157">
        <v>1.77</v>
      </c>
      <c r="O22" s="220">
        <v>1.77</v>
      </c>
      <c r="P22" s="371">
        <f t="shared" si="1"/>
        <v>0</v>
      </c>
      <c r="Q22" s="372">
        <f t="shared" si="2"/>
        <v>0</v>
      </c>
      <c r="R22" s="43"/>
      <c r="S22" s="148">
        <f t="shared" si="3"/>
        <v>0</v>
      </c>
      <c r="T22" s="44"/>
      <c r="U22" s="147">
        <f t="shared" si="4"/>
        <v>0</v>
      </c>
      <c r="V22" s="43"/>
      <c r="W22" s="148">
        <f t="shared" si="5"/>
        <v>0</v>
      </c>
      <c r="X22" s="44"/>
      <c r="Y22" s="147">
        <f t="shared" si="6"/>
        <v>0</v>
      </c>
      <c r="Z22" s="43"/>
      <c r="AA22" s="148">
        <f t="shared" si="7"/>
        <v>0</v>
      </c>
      <c r="AB22" s="44"/>
      <c r="AC22" s="147">
        <f t="shared" si="8"/>
        <v>0</v>
      </c>
      <c r="AD22" s="43"/>
      <c r="AE22" s="148">
        <f t="shared" si="9"/>
        <v>0</v>
      </c>
      <c r="AF22" s="44"/>
      <c r="AG22" s="147">
        <f t="shared" si="10"/>
        <v>0</v>
      </c>
      <c r="AH22" s="43"/>
      <c r="AI22" s="148">
        <f t="shared" si="11"/>
        <v>0</v>
      </c>
      <c r="AJ22" s="44"/>
      <c r="AK22" s="147">
        <f t="shared" si="12"/>
        <v>0</v>
      </c>
      <c r="AL22" s="43"/>
      <c r="AM22" s="148">
        <f t="shared" si="13"/>
        <v>0</v>
      </c>
      <c r="AN22" s="44"/>
      <c r="AO22" s="147">
        <f t="shared" si="14"/>
        <v>0</v>
      </c>
      <c r="AP22" s="43"/>
      <c r="AQ22" s="148">
        <f t="shared" si="15"/>
        <v>0</v>
      </c>
      <c r="AR22" s="44"/>
      <c r="AS22" s="147">
        <f t="shared" si="16"/>
        <v>0</v>
      </c>
      <c r="AT22" s="43"/>
      <c r="AU22" s="152">
        <f t="shared" si="17"/>
        <v>0</v>
      </c>
    </row>
    <row r="23" spans="1:47" ht="25.5" x14ac:dyDescent="0.2">
      <c r="A23" s="28" t="s">
        <v>1845</v>
      </c>
      <c r="B23" s="29" t="s">
        <v>392</v>
      </c>
      <c r="C23" s="25" t="s">
        <v>759</v>
      </c>
      <c r="D23" s="28" t="s">
        <v>2301</v>
      </c>
      <c r="E23" s="28" t="s">
        <v>3398</v>
      </c>
      <c r="F23" s="28">
        <v>50</v>
      </c>
      <c r="G23" s="28" t="s">
        <v>2311</v>
      </c>
      <c r="H23" s="89">
        <v>37622</v>
      </c>
      <c r="I23" s="29" t="s">
        <v>3404</v>
      </c>
      <c r="J23" s="79" t="s">
        <v>2338</v>
      </c>
      <c r="K23" s="59">
        <v>1</v>
      </c>
      <c r="L23" s="146">
        <v>1.65</v>
      </c>
      <c r="M23" s="80">
        <v>1.65</v>
      </c>
      <c r="N23" s="80">
        <v>1.65</v>
      </c>
      <c r="O23" s="223">
        <v>1.65</v>
      </c>
      <c r="P23" s="371">
        <f t="shared" si="1"/>
        <v>0</v>
      </c>
      <c r="Q23" s="372">
        <f t="shared" si="2"/>
        <v>0</v>
      </c>
      <c r="R23" s="43"/>
      <c r="S23" s="148">
        <f t="shared" si="3"/>
        <v>0</v>
      </c>
      <c r="T23" s="44"/>
      <c r="U23" s="147">
        <f t="shared" si="4"/>
        <v>0</v>
      </c>
      <c r="V23" s="43"/>
      <c r="W23" s="148">
        <f t="shared" si="5"/>
        <v>0</v>
      </c>
      <c r="X23" s="44"/>
      <c r="Y23" s="147">
        <f t="shared" si="6"/>
        <v>0</v>
      </c>
      <c r="Z23" s="43"/>
      <c r="AA23" s="148">
        <f t="shared" si="7"/>
        <v>0</v>
      </c>
      <c r="AB23" s="44"/>
      <c r="AC23" s="147">
        <f t="shared" si="8"/>
        <v>0</v>
      </c>
      <c r="AD23" s="43"/>
      <c r="AE23" s="148">
        <f t="shared" si="9"/>
        <v>0</v>
      </c>
      <c r="AF23" s="44"/>
      <c r="AG23" s="147">
        <f t="shared" si="10"/>
        <v>0</v>
      </c>
      <c r="AH23" s="43"/>
      <c r="AI23" s="148">
        <f t="shared" si="11"/>
        <v>0</v>
      </c>
      <c r="AJ23" s="44"/>
      <c r="AK23" s="147">
        <f t="shared" si="12"/>
        <v>0</v>
      </c>
      <c r="AL23" s="43"/>
      <c r="AM23" s="148">
        <f t="shared" si="13"/>
        <v>0</v>
      </c>
      <c r="AN23" s="44"/>
      <c r="AO23" s="147">
        <f t="shared" si="14"/>
        <v>0</v>
      </c>
      <c r="AP23" s="43"/>
      <c r="AQ23" s="148">
        <f t="shared" si="15"/>
        <v>0</v>
      </c>
      <c r="AR23" s="44"/>
      <c r="AS23" s="147">
        <f t="shared" si="16"/>
        <v>0</v>
      </c>
      <c r="AT23" s="43"/>
      <c r="AU23" s="152">
        <f t="shared" si="17"/>
        <v>0</v>
      </c>
    </row>
    <row r="24" spans="1:47" ht="25.5" x14ac:dyDescent="0.2">
      <c r="A24" s="74" t="s">
        <v>1845</v>
      </c>
      <c r="B24" s="101" t="s">
        <v>392</v>
      </c>
      <c r="C24" s="73" t="s">
        <v>759</v>
      </c>
      <c r="D24" s="74" t="s">
        <v>97</v>
      </c>
      <c r="E24" s="74" t="s">
        <v>10</v>
      </c>
      <c r="F24" s="74">
        <v>50</v>
      </c>
      <c r="G24" s="74" t="s">
        <v>3138</v>
      </c>
      <c r="H24" s="76" t="s">
        <v>3138</v>
      </c>
      <c r="I24" s="74" t="s">
        <v>3400</v>
      </c>
      <c r="J24" s="24" t="s">
        <v>3132</v>
      </c>
      <c r="K24" s="102">
        <v>2</v>
      </c>
      <c r="L24" s="144">
        <v>3.29</v>
      </c>
      <c r="M24" s="144">
        <v>3.7</v>
      </c>
      <c r="N24" s="77">
        <v>3.7</v>
      </c>
      <c r="O24" s="219">
        <v>3.89</v>
      </c>
      <c r="P24" s="371">
        <f t="shared" si="1"/>
        <v>0</v>
      </c>
      <c r="Q24" s="372">
        <f t="shared" si="2"/>
        <v>0</v>
      </c>
      <c r="R24" s="43"/>
      <c r="S24" s="148">
        <f t="shared" si="3"/>
        <v>0</v>
      </c>
      <c r="T24" s="44"/>
      <c r="U24" s="147">
        <f t="shared" si="4"/>
        <v>0</v>
      </c>
      <c r="V24" s="43"/>
      <c r="W24" s="148">
        <f t="shared" si="5"/>
        <v>0</v>
      </c>
      <c r="X24" s="44"/>
      <c r="Y24" s="147">
        <f t="shared" si="6"/>
        <v>0</v>
      </c>
      <c r="Z24" s="43"/>
      <c r="AA24" s="148">
        <f t="shared" si="7"/>
        <v>0</v>
      </c>
      <c r="AB24" s="44"/>
      <c r="AC24" s="147">
        <f t="shared" si="8"/>
        <v>0</v>
      </c>
      <c r="AD24" s="43"/>
      <c r="AE24" s="148">
        <f t="shared" si="9"/>
        <v>0</v>
      </c>
      <c r="AF24" s="44"/>
      <c r="AG24" s="147">
        <f t="shared" si="10"/>
        <v>0</v>
      </c>
      <c r="AH24" s="43"/>
      <c r="AI24" s="148">
        <f t="shared" si="11"/>
        <v>0</v>
      </c>
      <c r="AJ24" s="44"/>
      <c r="AK24" s="147">
        <f t="shared" si="12"/>
        <v>0</v>
      </c>
      <c r="AL24" s="43"/>
      <c r="AM24" s="148">
        <f t="shared" si="13"/>
        <v>0</v>
      </c>
      <c r="AN24" s="44"/>
      <c r="AO24" s="147">
        <f t="shared" si="14"/>
        <v>0</v>
      </c>
      <c r="AP24" s="43"/>
      <c r="AQ24" s="148">
        <f t="shared" si="15"/>
        <v>0</v>
      </c>
      <c r="AR24" s="44"/>
      <c r="AS24" s="147">
        <f t="shared" si="16"/>
        <v>0</v>
      </c>
      <c r="AT24" s="43"/>
      <c r="AU24" s="152">
        <f t="shared" si="17"/>
        <v>0</v>
      </c>
    </row>
    <row r="25" spans="1:47" ht="25.5" x14ac:dyDescent="0.2">
      <c r="A25" s="74" t="s">
        <v>422</v>
      </c>
      <c r="B25" s="101" t="s">
        <v>392</v>
      </c>
      <c r="C25" s="27" t="s">
        <v>760</v>
      </c>
      <c r="D25" s="74" t="s">
        <v>1910</v>
      </c>
      <c r="E25" s="74" t="s">
        <v>10</v>
      </c>
      <c r="F25" s="74">
        <v>50</v>
      </c>
      <c r="G25" s="74" t="s">
        <v>3139</v>
      </c>
      <c r="H25" s="76" t="s">
        <v>3139</v>
      </c>
      <c r="I25" s="74" t="s">
        <v>3400</v>
      </c>
      <c r="J25" s="24" t="s">
        <v>3132</v>
      </c>
      <c r="K25" s="102">
        <v>1</v>
      </c>
      <c r="L25" s="77">
        <v>1.69</v>
      </c>
      <c r="M25" s="144">
        <v>1.77</v>
      </c>
      <c r="N25" s="144">
        <v>1.86</v>
      </c>
      <c r="O25" s="219">
        <v>1.95</v>
      </c>
      <c r="P25" s="371">
        <f t="shared" si="1"/>
        <v>0</v>
      </c>
      <c r="Q25" s="372">
        <f t="shared" si="2"/>
        <v>0</v>
      </c>
      <c r="R25" s="43"/>
      <c r="S25" s="148">
        <f t="shared" si="3"/>
        <v>0</v>
      </c>
      <c r="T25" s="44"/>
      <c r="U25" s="147">
        <f t="shared" si="4"/>
        <v>0</v>
      </c>
      <c r="V25" s="43"/>
      <c r="W25" s="148">
        <f t="shared" si="5"/>
        <v>0</v>
      </c>
      <c r="X25" s="44"/>
      <c r="Y25" s="147">
        <f t="shared" si="6"/>
        <v>0</v>
      </c>
      <c r="Z25" s="43"/>
      <c r="AA25" s="148">
        <f t="shared" si="7"/>
        <v>0</v>
      </c>
      <c r="AB25" s="44"/>
      <c r="AC25" s="147">
        <f t="shared" si="8"/>
        <v>0</v>
      </c>
      <c r="AD25" s="43"/>
      <c r="AE25" s="148">
        <f t="shared" si="9"/>
        <v>0</v>
      </c>
      <c r="AF25" s="44"/>
      <c r="AG25" s="147">
        <f t="shared" si="10"/>
        <v>0</v>
      </c>
      <c r="AH25" s="43"/>
      <c r="AI25" s="148">
        <f t="shared" si="11"/>
        <v>0</v>
      </c>
      <c r="AJ25" s="44"/>
      <c r="AK25" s="147">
        <f t="shared" si="12"/>
        <v>0</v>
      </c>
      <c r="AL25" s="43"/>
      <c r="AM25" s="148">
        <f t="shared" si="13"/>
        <v>0</v>
      </c>
      <c r="AN25" s="44"/>
      <c r="AO25" s="147">
        <f t="shared" si="14"/>
        <v>0</v>
      </c>
      <c r="AP25" s="43"/>
      <c r="AQ25" s="148">
        <f t="shared" si="15"/>
        <v>0</v>
      </c>
      <c r="AR25" s="44"/>
      <c r="AS25" s="147">
        <f t="shared" si="16"/>
        <v>0</v>
      </c>
      <c r="AT25" s="43"/>
      <c r="AU25" s="152">
        <f t="shared" si="17"/>
        <v>0</v>
      </c>
    </row>
    <row r="26" spans="1:47" ht="25.5" x14ac:dyDescent="0.2">
      <c r="A26" s="84" t="s">
        <v>422</v>
      </c>
      <c r="B26" s="83" t="s">
        <v>392</v>
      </c>
      <c r="C26" s="33" t="s">
        <v>760</v>
      </c>
      <c r="D26" s="84" t="s">
        <v>97</v>
      </c>
      <c r="E26" s="84" t="s">
        <v>2381</v>
      </c>
      <c r="F26" s="84">
        <v>50</v>
      </c>
      <c r="G26" s="84" t="s">
        <v>2563</v>
      </c>
      <c r="H26" s="22" t="s">
        <v>2564</v>
      </c>
      <c r="I26" s="84">
        <v>57681</v>
      </c>
      <c r="J26" s="86" t="s">
        <v>1074</v>
      </c>
      <c r="K26" s="60">
        <v>2</v>
      </c>
      <c r="L26" s="87">
        <v>2.84</v>
      </c>
      <c r="M26" s="87">
        <v>3.06</v>
      </c>
      <c r="N26" s="87">
        <v>3.06</v>
      </c>
      <c r="O26" s="362">
        <v>2.92</v>
      </c>
      <c r="P26" s="371">
        <f t="shared" si="1"/>
        <v>0</v>
      </c>
      <c r="Q26" s="372">
        <f t="shared" si="2"/>
        <v>0</v>
      </c>
      <c r="R26" s="43"/>
      <c r="S26" s="148">
        <f t="shared" si="3"/>
        <v>0</v>
      </c>
      <c r="T26" s="44"/>
      <c r="U26" s="147">
        <f t="shared" si="4"/>
        <v>0</v>
      </c>
      <c r="V26" s="43"/>
      <c r="W26" s="148">
        <f t="shared" si="5"/>
        <v>0</v>
      </c>
      <c r="X26" s="44"/>
      <c r="Y26" s="147">
        <f t="shared" si="6"/>
        <v>0</v>
      </c>
      <c r="Z26" s="43"/>
      <c r="AA26" s="148">
        <f t="shared" si="7"/>
        <v>0</v>
      </c>
      <c r="AB26" s="44"/>
      <c r="AC26" s="147">
        <f t="shared" si="8"/>
        <v>0</v>
      </c>
      <c r="AD26" s="43"/>
      <c r="AE26" s="148">
        <f t="shared" si="9"/>
        <v>0</v>
      </c>
      <c r="AF26" s="44"/>
      <c r="AG26" s="147">
        <f t="shared" si="10"/>
        <v>0</v>
      </c>
      <c r="AH26" s="43"/>
      <c r="AI26" s="148">
        <f t="shared" si="11"/>
        <v>0</v>
      </c>
      <c r="AJ26" s="44"/>
      <c r="AK26" s="147">
        <f t="shared" si="12"/>
        <v>0</v>
      </c>
      <c r="AL26" s="43"/>
      <c r="AM26" s="148">
        <f t="shared" si="13"/>
        <v>0</v>
      </c>
      <c r="AN26" s="44"/>
      <c r="AO26" s="147">
        <f t="shared" si="14"/>
        <v>0</v>
      </c>
      <c r="AP26" s="43"/>
      <c r="AQ26" s="148">
        <f t="shared" si="15"/>
        <v>0</v>
      </c>
      <c r="AR26" s="44"/>
      <c r="AS26" s="147">
        <f t="shared" si="16"/>
        <v>0</v>
      </c>
      <c r="AT26" s="43"/>
      <c r="AU26" s="152">
        <f t="shared" si="17"/>
        <v>0</v>
      </c>
    </row>
    <row r="27" spans="1:47" ht="25.5" x14ac:dyDescent="0.2">
      <c r="A27" s="28" t="s">
        <v>422</v>
      </c>
      <c r="B27" s="29" t="s">
        <v>392</v>
      </c>
      <c r="C27" s="31" t="s">
        <v>760</v>
      </c>
      <c r="D27" s="28" t="s">
        <v>1910</v>
      </c>
      <c r="E27" s="28" t="s">
        <v>3398</v>
      </c>
      <c r="F27" s="28">
        <v>50</v>
      </c>
      <c r="G27" s="28" t="s">
        <v>1912</v>
      </c>
      <c r="H27" s="89">
        <v>37160</v>
      </c>
      <c r="I27" s="29" t="s">
        <v>3404</v>
      </c>
      <c r="J27" s="79" t="s">
        <v>2338</v>
      </c>
      <c r="K27" s="59">
        <v>3</v>
      </c>
      <c r="L27" s="80">
        <v>3.53</v>
      </c>
      <c r="M27" s="80">
        <v>3.53</v>
      </c>
      <c r="N27" s="80">
        <v>3.53</v>
      </c>
      <c r="O27" s="223">
        <v>3.53</v>
      </c>
      <c r="P27" s="371">
        <f t="shared" si="1"/>
        <v>0</v>
      </c>
      <c r="Q27" s="372">
        <f t="shared" si="2"/>
        <v>0</v>
      </c>
      <c r="R27" s="43"/>
      <c r="S27" s="148">
        <f t="shared" si="3"/>
        <v>0</v>
      </c>
      <c r="T27" s="44"/>
      <c r="U27" s="147">
        <f t="shared" si="4"/>
        <v>0</v>
      </c>
      <c r="V27" s="43"/>
      <c r="W27" s="148">
        <f t="shared" si="5"/>
        <v>0</v>
      </c>
      <c r="X27" s="44"/>
      <c r="Y27" s="147">
        <f t="shared" si="6"/>
        <v>0</v>
      </c>
      <c r="Z27" s="43"/>
      <c r="AA27" s="148">
        <f t="shared" si="7"/>
        <v>0</v>
      </c>
      <c r="AB27" s="44"/>
      <c r="AC27" s="147">
        <f t="shared" si="8"/>
        <v>0</v>
      </c>
      <c r="AD27" s="43"/>
      <c r="AE27" s="148">
        <f t="shared" si="9"/>
        <v>0</v>
      </c>
      <c r="AF27" s="44"/>
      <c r="AG27" s="147">
        <f t="shared" si="10"/>
        <v>0</v>
      </c>
      <c r="AH27" s="43"/>
      <c r="AI27" s="148">
        <f t="shared" si="11"/>
        <v>0</v>
      </c>
      <c r="AJ27" s="44"/>
      <c r="AK27" s="147">
        <f t="shared" si="12"/>
        <v>0</v>
      </c>
      <c r="AL27" s="43"/>
      <c r="AM27" s="148">
        <f t="shared" si="13"/>
        <v>0</v>
      </c>
      <c r="AN27" s="44"/>
      <c r="AO27" s="147">
        <f t="shared" si="14"/>
        <v>0</v>
      </c>
      <c r="AP27" s="43"/>
      <c r="AQ27" s="148">
        <f t="shared" si="15"/>
        <v>0</v>
      </c>
      <c r="AR27" s="44"/>
      <c r="AS27" s="147">
        <f t="shared" si="16"/>
        <v>0</v>
      </c>
      <c r="AT27" s="43"/>
      <c r="AU27" s="152">
        <f t="shared" si="17"/>
        <v>0</v>
      </c>
    </row>
    <row r="28" spans="1:47" ht="25.5" x14ac:dyDescent="0.2">
      <c r="A28" s="255" t="s">
        <v>422</v>
      </c>
      <c r="B28" s="259" t="s">
        <v>392</v>
      </c>
      <c r="C28" s="261" t="s">
        <v>760</v>
      </c>
      <c r="D28" s="255" t="s">
        <v>4128</v>
      </c>
      <c r="E28" s="255" t="s">
        <v>2340</v>
      </c>
      <c r="F28" s="255">
        <v>50</v>
      </c>
      <c r="G28" s="255" t="s">
        <v>4054</v>
      </c>
      <c r="H28" s="320" t="s">
        <v>4078</v>
      </c>
      <c r="I28" s="255" t="s">
        <v>3747</v>
      </c>
      <c r="J28" s="258" t="s">
        <v>4733</v>
      </c>
      <c r="K28" s="256"/>
      <c r="L28" s="257"/>
      <c r="M28" s="257"/>
      <c r="N28" s="257"/>
      <c r="O28" s="377">
        <v>3.86</v>
      </c>
      <c r="P28" s="371">
        <f t="shared" si="1"/>
        <v>0</v>
      </c>
      <c r="Q28" s="372">
        <f t="shared" si="2"/>
        <v>0</v>
      </c>
      <c r="R28" s="43"/>
      <c r="S28" s="148">
        <f t="shared" si="3"/>
        <v>0</v>
      </c>
      <c r="T28" s="44"/>
      <c r="U28" s="147">
        <f t="shared" si="4"/>
        <v>0</v>
      </c>
      <c r="V28" s="43"/>
      <c r="W28" s="148">
        <f t="shared" si="5"/>
        <v>0</v>
      </c>
      <c r="X28" s="44"/>
      <c r="Y28" s="147">
        <f t="shared" si="6"/>
        <v>0</v>
      </c>
      <c r="Z28" s="43"/>
      <c r="AA28" s="148">
        <f t="shared" si="7"/>
        <v>0</v>
      </c>
      <c r="AB28" s="44"/>
      <c r="AC28" s="147">
        <f t="shared" si="8"/>
        <v>0</v>
      </c>
      <c r="AD28" s="43"/>
      <c r="AE28" s="148">
        <f t="shared" si="9"/>
        <v>0</v>
      </c>
      <c r="AF28" s="44"/>
      <c r="AG28" s="147">
        <f t="shared" si="10"/>
        <v>0</v>
      </c>
      <c r="AH28" s="43"/>
      <c r="AI28" s="148">
        <f t="shared" si="11"/>
        <v>0</v>
      </c>
      <c r="AJ28" s="44"/>
      <c r="AK28" s="147">
        <f t="shared" si="12"/>
        <v>0</v>
      </c>
      <c r="AL28" s="43"/>
      <c r="AM28" s="148">
        <f t="shared" si="13"/>
        <v>0</v>
      </c>
      <c r="AN28" s="44"/>
      <c r="AO28" s="147">
        <f t="shared" si="14"/>
        <v>0</v>
      </c>
      <c r="AP28" s="43"/>
      <c r="AQ28" s="148">
        <f t="shared" si="15"/>
        <v>0</v>
      </c>
      <c r="AR28" s="44"/>
      <c r="AS28" s="147">
        <f t="shared" si="16"/>
        <v>0</v>
      </c>
      <c r="AT28" s="43"/>
      <c r="AU28" s="152">
        <f t="shared" si="17"/>
        <v>0</v>
      </c>
    </row>
    <row r="29" spans="1:47" ht="25.5" x14ac:dyDescent="0.2">
      <c r="A29" s="255" t="s">
        <v>421</v>
      </c>
      <c r="B29" s="259" t="s">
        <v>392</v>
      </c>
      <c r="C29" s="261" t="s">
        <v>761</v>
      </c>
      <c r="D29" s="255" t="s">
        <v>742</v>
      </c>
      <c r="E29" s="255" t="s">
        <v>2340</v>
      </c>
      <c r="F29" s="255">
        <v>50</v>
      </c>
      <c r="G29" s="255" t="s">
        <v>2565</v>
      </c>
      <c r="H29" s="320" t="s">
        <v>4079</v>
      </c>
      <c r="I29" s="255" t="s">
        <v>3747</v>
      </c>
      <c r="J29" s="258" t="s">
        <v>4733</v>
      </c>
      <c r="K29" s="256"/>
      <c r="L29" s="257"/>
      <c r="M29" s="257"/>
      <c r="N29" s="257"/>
      <c r="O29" s="377">
        <v>1.63</v>
      </c>
      <c r="P29" s="371">
        <f t="shared" si="1"/>
        <v>0</v>
      </c>
      <c r="Q29" s="372">
        <f t="shared" si="2"/>
        <v>0</v>
      </c>
      <c r="R29" s="43"/>
      <c r="S29" s="148">
        <f t="shared" si="3"/>
        <v>0</v>
      </c>
      <c r="T29" s="44"/>
      <c r="U29" s="147">
        <f t="shared" si="4"/>
        <v>0</v>
      </c>
      <c r="V29" s="43"/>
      <c r="W29" s="148">
        <f t="shared" si="5"/>
        <v>0</v>
      </c>
      <c r="X29" s="44"/>
      <c r="Y29" s="147">
        <f t="shared" si="6"/>
        <v>0</v>
      </c>
      <c r="Z29" s="43"/>
      <c r="AA29" s="148">
        <f t="shared" si="7"/>
        <v>0</v>
      </c>
      <c r="AB29" s="44"/>
      <c r="AC29" s="147">
        <f t="shared" si="8"/>
        <v>0</v>
      </c>
      <c r="AD29" s="43"/>
      <c r="AE29" s="148">
        <f t="shared" si="9"/>
        <v>0</v>
      </c>
      <c r="AF29" s="44"/>
      <c r="AG29" s="147">
        <f t="shared" si="10"/>
        <v>0</v>
      </c>
      <c r="AH29" s="43"/>
      <c r="AI29" s="148">
        <f t="shared" si="11"/>
        <v>0</v>
      </c>
      <c r="AJ29" s="44"/>
      <c r="AK29" s="147">
        <f t="shared" si="12"/>
        <v>0</v>
      </c>
      <c r="AL29" s="43"/>
      <c r="AM29" s="148">
        <f t="shared" si="13"/>
        <v>0</v>
      </c>
      <c r="AN29" s="44"/>
      <c r="AO29" s="147">
        <f t="shared" si="14"/>
        <v>0</v>
      </c>
      <c r="AP29" s="43"/>
      <c r="AQ29" s="148">
        <f t="shared" si="15"/>
        <v>0</v>
      </c>
      <c r="AR29" s="44"/>
      <c r="AS29" s="147">
        <f t="shared" si="16"/>
        <v>0</v>
      </c>
      <c r="AT29" s="43"/>
      <c r="AU29" s="152">
        <f t="shared" si="17"/>
        <v>0</v>
      </c>
    </row>
    <row r="30" spans="1:47" ht="25.5" x14ac:dyDescent="0.2">
      <c r="A30" s="28" t="s">
        <v>421</v>
      </c>
      <c r="B30" s="29" t="s">
        <v>392</v>
      </c>
      <c r="C30" s="31" t="s">
        <v>761</v>
      </c>
      <c r="D30" s="28" t="s">
        <v>2301</v>
      </c>
      <c r="E30" s="28" t="s">
        <v>3398</v>
      </c>
      <c r="F30" s="28">
        <v>50</v>
      </c>
      <c r="G30" s="28" t="s">
        <v>2304</v>
      </c>
      <c r="H30" s="89">
        <v>37621</v>
      </c>
      <c r="I30" s="29" t="s">
        <v>3404</v>
      </c>
      <c r="J30" s="79" t="s">
        <v>2338</v>
      </c>
      <c r="K30" s="59">
        <v>1</v>
      </c>
      <c r="L30" s="146">
        <v>1.64</v>
      </c>
      <c r="M30" s="80">
        <v>1.64</v>
      </c>
      <c r="N30" s="80">
        <v>1.64</v>
      </c>
      <c r="O30" s="223">
        <v>1.64</v>
      </c>
      <c r="P30" s="371">
        <f t="shared" si="1"/>
        <v>0</v>
      </c>
      <c r="Q30" s="372">
        <f t="shared" si="2"/>
        <v>0</v>
      </c>
      <c r="R30" s="43"/>
      <c r="S30" s="148">
        <f t="shared" si="3"/>
        <v>0</v>
      </c>
      <c r="T30" s="44"/>
      <c r="U30" s="147">
        <f t="shared" si="4"/>
        <v>0</v>
      </c>
      <c r="V30" s="43"/>
      <c r="W30" s="148">
        <f t="shared" si="5"/>
        <v>0</v>
      </c>
      <c r="X30" s="44"/>
      <c r="Y30" s="147">
        <f t="shared" si="6"/>
        <v>0</v>
      </c>
      <c r="Z30" s="43"/>
      <c r="AA30" s="148">
        <f t="shared" si="7"/>
        <v>0</v>
      </c>
      <c r="AB30" s="44"/>
      <c r="AC30" s="147">
        <f t="shared" si="8"/>
        <v>0</v>
      </c>
      <c r="AD30" s="43"/>
      <c r="AE30" s="148">
        <f t="shared" si="9"/>
        <v>0</v>
      </c>
      <c r="AF30" s="44"/>
      <c r="AG30" s="147">
        <f t="shared" si="10"/>
        <v>0</v>
      </c>
      <c r="AH30" s="43"/>
      <c r="AI30" s="148">
        <f t="shared" si="11"/>
        <v>0</v>
      </c>
      <c r="AJ30" s="44"/>
      <c r="AK30" s="147">
        <f t="shared" si="12"/>
        <v>0</v>
      </c>
      <c r="AL30" s="43"/>
      <c r="AM30" s="148">
        <f t="shared" si="13"/>
        <v>0</v>
      </c>
      <c r="AN30" s="44"/>
      <c r="AO30" s="147">
        <f t="shared" si="14"/>
        <v>0</v>
      </c>
      <c r="AP30" s="43"/>
      <c r="AQ30" s="148">
        <f t="shared" si="15"/>
        <v>0</v>
      </c>
      <c r="AR30" s="44"/>
      <c r="AS30" s="147">
        <f t="shared" si="16"/>
        <v>0</v>
      </c>
      <c r="AT30" s="43"/>
      <c r="AU30" s="152">
        <f t="shared" si="17"/>
        <v>0</v>
      </c>
    </row>
    <row r="31" spans="1:47" ht="25.5" x14ac:dyDescent="0.2">
      <c r="A31" s="255" t="s">
        <v>421</v>
      </c>
      <c r="B31" s="259" t="s">
        <v>392</v>
      </c>
      <c r="C31" s="261" t="s">
        <v>4129</v>
      </c>
      <c r="D31" s="255" t="s">
        <v>742</v>
      </c>
      <c r="E31" s="255" t="s">
        <v>2340</v>
      </c>
      <c r="F31" s="255">
        <v>50</v>
      </c>
      <c r="G31" s="255" t="s">
        <v>4055</v>
      </c>
      <c r="H31" s="320" t="s">
        <v>4080</v>
      </c>
      <c r="I31" s="255" t="s">
        <v>3747</v>
      </c>
      <c r="J31" s="258" t="s">
        <v>4733</v>
      </c>
      <c r="K31" s="256"/>
      <c r="L31" s="257"/>
      <c r="M31" s="257"/>
      <c r="N31" s="257"/>
      <c r="O31" s="377">
        <v>1.76</v>
      </c>
      <c r="P31" s="371">
        <f t="shared" si="1"/>
        <v>0</v>
      </c>
      <c r="Q31" s="372">
        <f t="shared" si="2"/>
        <v>0</v>
      </c>
      <c r="R31" s="43"/>
      <c r="S31" s="148">
        <f t="shared" si="3"/>
        <v>0</v>
      </c>
      <c r="T31" s="44"/>
      <c r="U31" s="147">
        <f t="shared" si="4"/>
        <v>0</v>
      </c>
      <c r="V31" s="43"/>
      <c r="W31" s="148">
        <f t="shared" si="5"/>
        <v>0</v>
      </c>
      <c r="X31" s="44"/>
      <c r="Y31" s="147">
        <f t="shared" si="6"/>
        <v>0</v>
      </c>
      <c r="Z31" s="43"/>
      <c r="AA31" s="148">
        <f t="shared" si="7"/>
        <v>0</v>
      </c>
      <c r="AB31" s="44"/>
      <c r="AC31" s="147">
        <f t="shared" si="8"/>
        <v>0</v>
      </c>
      <c r="AD31" s="43"/>
      <c r="AE31" s="148">
        <f t="shared" si="9"/>
        <v>0</v>
      </c>
      <c r="AF31" s="44"/>
      <c r="AG31" s="147">
        <f t="shared" si="10"/>
        <v>0</v>
      </c>
      <c r="AH31" s="43"/>
      <c r="AI31" s="148">
        <f t="shared" si="11"/>
        <v>0</v>
      </c>
      <c r="AJ31" s="44"/>
      <c r="AK31" s="147">
        <f t="shared" si="12"/>
        <v>0</v>
      </c>
      <c r="AL31" s="43"/>
      <c r="AM31" s="148">
        <f t="shared" si="13"/>
        <v>0</v>
      </c>
      <c r="AN31" s="44"/>
      <c r="AO31" s="147">
        <f t="shared" si="14"/>
        <v>0</v>
      </c>
      <c r="AP31" s="43"/>
      <c r="AQ31" s="148">
        <f t="shared" si="15"/>
        <v>0</v>
      </c>
      <c r="AR31" s="44"/>
      <c r="AS31" s="147">
        <f t="shared" si="16"/>
        <v>0</v>
      </c>
      <c r="AT31" s="43"/>
      <c r="AU31" s="152">
        <f t="shared" si="17"/>
        <v>0</v>
      </c>
    </row>
    <row r="32" spans="1:47" ht="25.5" x14ac:dyDescent="0.2">
      <c r="A32" s="74" t="s">
        <v>421</v>
      </c>
      <c r="B32" s="101" t="s">
        <v>392</v>
      </c>
      <c r="C32" s="27" t="s">
        <v>761</v>
      </c>
      <c r="D32" s="74" t="s">
        <v>1191</v>
      </c>
      <c r="E32" s="74" t="s">
        <v>10</v>
      </c>
      <c r="F32" s="74">
        <v>50</v>
      </c>
      <c r="G32" s="74" t="s">
        <v>3140</v>
      </c>
      <c r="H32" s="76" t="s">
        <v>3140</v>
      </c>
      <c r="I32" s="74" t="s">
        <v>3400</v>
      </c>
      <c r="J32" s="24" t="s">
        <v>3132</v>
      </c>
      <c r="K32" s="102">
        <v>2</v>
      </c>
      <c r="L32" s="77">
        <v>1.69</v>
      </c>
      <c r="M32" s="144">
        <v>1.77</v>
      </c>
      <c r="N32" s="77">
        <v>1.77</v>
      </c>
      <c r="O32" s="220">
        <v>1.77</v>
      </c>
      <c r="P32" s="371">
        <f t="shared" si="1"/>
        <v>0</v>
      </c>
      <c r="Q32" s="372">
        <f t="shared" si="2"/>
        <v>0</v>
      </c>
      <c r="R32" s="43"/>
      <c r="S32" s="148">
        <f t="shared" si="3"/>
        <v>0</v>
      </c>
      <c r="T32" s="44"/>
      <c r="U32" s="147">
        <f t="shared" si="4"/>
        <v>0</v>
      </c>
      <c r="V32" s="43"/>
      <c r="W32" s="148">
        <f t="shared" si="5"/>
        <v>0</v>
      </c>
      <c r="X32" s="44"/>
      <c r="Y32" s="147">
        <f t="shared" si="6"/>
        <v>0</v>
      </c>
      <c r="Z32" s="43"/>
      <c r="AA32" s="148">
        <f t="shared" si="7"/>
        <v>0</v>
      </c>
      <c r="AB32" s="44"/>
      <c r="AC32" s="147">
        <f t="shared" si="8"/>
        <v>0</v>
      </c>
      <c r="AD32" s="43"/>
      <c r="AE32" s="148">
        <f t="shared" si="9"/>
        <v>0</v>
      </c>
      <c r="AF32" s="44"/>
      <c r="AG32" s="147">
        <f t="shared" si="10"/>
        <v>0</v>
      </c>
      <c r="AH32" s="43"/>
      <c r="AI32" s="148">
        <f t="shared" si="11"/>
        <v>0</v>
      </c>
      <c r="AJ32" s="44"/>
      <c r="AK32" s="147">
        <f t="shared" si="12"/>
        <v>0</v>
      </c>
      <c r="AL32" s="43"/>
      <c r="AM32" s="148">
        <f t="shared" si="13"/>
        <v>0</v>
      </c>
      <c r="AN32" s="44"/>
      <c r="AO32" s="147">
        <f t="shared" si="14"/>
        <v>0</v>
      </c>
      <c r="AP32" s="43"/>
      <c r="AQ32" s="148">
        <f t="shared" si="15"/>
        <v>0</v>
      </c>
      <c r="AR32" s="44"/>
      <c r="AS32" s="147">
        <f t="shared" si="16"/>
        <v>0</v>
      </c>
      <c r="AT32" s="43"/>
      <c r="AU32" s="152">
        <f t="shared" si="17"/>
        <v>0</v>
      </c>
    </row>
    <row r="33" spans="1:47" ht="25.5" x14ac:dyDescent="0.2">
      <c r="A33" s="84" t="s">
        <v>421</v>
      </c>
      <c r="B33" s="83" t="s">
        <v>392</v>
      </c>
      <c r="C33" s="33" t="s">
        <v>761</v>
      </c>
      <c r="D33" s="84" t="s">
        <v>97</v>
      </c>
      <c r="E33" s="84" t="s">
        <v>2381</v>
      </c>
      <c r="F33" s="84">
        <v>50</v>
      </c>
      <c r="G33" s="84" t="s">
        <v>2565</v>
      </c>
      <c r="H33" s="22" t="s">
        <v>2566</v>
      </c>
      <c r="I33" s="84">
        <v>57681</v>
      </c>
      <c r="J33" s="86" t="s">
        <v>1074</v>
      </c>
      <c r="K33" s="60">
        <v>3</v>
      </c>
      <c r="L33" s="87">
        <v>2.84</v>
      </c>
      <c r="M33" s="87">
        <v>3.06</v>
      </c>
      <c r="N33" s="87">
        <v>3.06</v>
      </c>
      <c r="O33" s="362">
        <v>2.92</v>
      </c>
      <c r="P33" s="371">
        <f t="shared" si="1"/>
        <v>0</v>
      </c>
      <c r="Q33" s="372">
        <f t="shared" si="2"/>
        <v>0</v>
      </c>
      <c r="R33" s="43"/>
      <c r="S33" s="148">
        <f t="shared" si="3"/>
        <v>0</v>
      </c>
      <c r="T33" s="44"/>
      <c r="U33" s="147">
        <f t="shared" si="4"/>
        <v>0</v>
      </c>
      <c r="V33" s="43"/>
      <c r="W33" s="148">
        <f t="shared" si="5"/>
        <v>0</v>
      </c>
      <c r="X33" s="44"/>
      <c r="Y33" s="147">
        <f t="shared" si="6"/>
        <v>0</v>
      </c>
      <c r="Z33" s="43"/>
      <c r="AA33" s="148">
        <f t="shared" si="7"/>
        <v>0</v>
      </c>
      <c r="AB33" s="44"/>
      <c r="AC33" s="147">
        <f t="shared" si="8"/>
        <v>0</v>
      </c>
      <c r="AD33" s="43"/>
      <c r="AE33" s="148">
        <f t="shared" si="9"/>
        <v>0</v>
      </c>
      <c r="AF33" s="44"/>
      <c r="AG33" s="147">
        <f t="shared" si="10"/>
        <v>0</v>
      </c>
      <c r="AH33" s="43"/>
      <c r="AI33" s="148">
        <f t="shared" si="11"/>
        <v>0</v>
      </c>
      <c r="AJ33" s="44"/>
      <c r="AK33" s="147">
        <f t="shared" si="12"/>
        <v>0</v>
      </c>
      <c r="AL33" s="43"/>
      <c r="AM33" s="148">
        <f t="shared" si="13"/>
        <v>0</v>
      </c>
      <c r="AN33" s="44"/>
      <c r="AO33" s="147">
        <f t="shared" si="14"/>
        <v>0</v>
      </c>
      <c r="AP33" s="43"/>
      <c r="AQ33" s="148">
        <f t="shared" si="15"/>
        <v>0</v>
      </c>
      <c r="AR33" s="44"/>
      <c r="AS33" s="147">
        <f t="shared" si="16"/>
        <v>0</v>
      </c>
      <c r="AT33" s="43"/>
      <c r="AU33" s="152">
        <f t="shared" si="17"/>
        <v>0</v>
      </c>
    </row>
    <row r="34" spans="1:47" ht="25.5" x14ac:dyDescent="0.2">
      <c r="A34" s="28" t="s">
        <v>420</v>
      </c>
      <c r="B34" s="29" t="s">
        <v>392</v>
      </c>
      <c r="C34" s="25" t="s">
        <v>762</v>
      </c>
      <c r="D34" s="28" t="s">
        <v>2301</v>
      </c>
      <c r="E34" s="28" t="s">
        <v>3398</v>
      </c>
      <c r="F34" s="28">
        <v>50</v>
      </c>
      <c r="G34" s="28" t="s">
        <v>2312</v>
      </c>
      <c r="H34" s="89">
        <v>37620</v>
      </c>
      <c r="I34" s="29" t="s">
        <v>3404</v>
      </c>
      <c r="J34" s="79" t="s">
        <v>2338</v>
      </c>
      <c r="K34" s="59">
        <v>1</v>
      </c>
      <c r="L34" s="146">
        <v>1.64</v>
      </c>
      <c r="M34" s="80">
        <v>1.64</v>
      </c>
      <c r="N34" s="80">
        <v>1.64</v>
      </c>
      <c r="O34" s="223">
        <v>1.64</v>
      </c>
      <c r="P34" s="371">
        <f t="shared" si="1"/>
        <v>0</v>
      </c>
      <c r="Q34" s="372">
        <f t="shared" si="2"/>
        <v>0</v>
      </c>
      <c r="R34" s="43"/>
      <c r="S34" s="148">
        <f t="shared" si="3"/>
        <v>0</v>
      </c>
      <c r="T34" s="44"/>
      <c r="U34" s="147">
        <f t="shared" si="4"/>
        <v>0</v>
      </c>
      <c r="V34" s="43"/>
      <c r="W34" s="148">
        <f t="shared" si="5"/>
        <v>0</v>
      </c>
      <c r="X34" s="44"/>
      <c r="Y34" s="147">
        <f t="shared" si="6"/>
        <v>0</v>
      </c>
      <c r="Z34" s="43"/>
      <c r="AA34" s="148">
        <f t="shared" si="7"/>
        <v>0</v>
      </c>
      <c r="AB34" s="44"/>
      <c r="AC34" s="147">
        <f t="shared" si="8"/>
        <v>0</v>
      </c>
      <c r="AD34" s="43"/>
      <c r="AE34" s="148">
        <f t="shared" si="9"/>
        <v>0</v>
      </c>
      <c r="AF34" s="44"/>
      <c r="AG34" s="147">
        <f t="shared" si="10"/>
        <v>0</v>
      </c>
      <c r="AH34" s="43"/>
      <c r="AI34" s="148">
        <f t="shared" si="11"/>
        <v>0</v>
      </c>
      <c r="AJ34" s="44"/>
      <c r="AK34" s="147">
        <f t="shared" si="12"/>
        <v>0</v>
      </c>
      <c r="AL34" s="43"/>
      <c r="AM34" s="148">
        <f t="shared" si="13"/>
        <v>0</v>
      </c>
      <c r="AN34" s="44"/>
      <c r="AO34" s="147">
        <f t="shared" si="14"/>
        <v>0</v>
      </c>
      <c r="AP34" s="43"/>
      <c r="AQ34" s="148">
        <f t="shared" si="15"/>
        <v>0</v>
      </c>
      <c r="AR34" s="44"/>
      <c r="AS34" s="147">
        <f t="shared" si="16"/>
        <v>0</v>
      </c>
      <c r="AT34" s="43"/>
      <c r="AU34" s="152">
        <f t="shared" si="17"/>
        <v>0</v>
      </c>
    </row>
    <row r="35" spans="1:47" ht="25.5" x14ac:dyDescent="0.2">
      <c r="A35" s="74" t="s">
        <v>420</v>
      </c>
      <c r="B35" s="101" t="s">
        <v>392</v>
      </c>
      <c r="C35" s="73" t="s">
        <v>762</v>
      </c>
      <c r="D35" s="74" t="s">
        <v>97</v>
      </c>
      <c r="E35" s="74" t="s">
        <v>10</v>
      </c>
      <c r="F35" s="74">
        <v>50</v>
      </c>
      <c r="G35" s="74" t="s">
        <v>3141</v>
      </c>
      <c r="H35" s="76" t="s">
        <v>3141</v>
      </c>
      <c r="I35" s="74" t="s">
        <v>3400</v>
      </c>
      <c r="J35" s="24" t="s">
        <v>3132</v>
      </c>
      <c r="K35" s="102">
        <v>2</v>
      </c>
      <c r="L35" s="77">
        <v>1.69</v>
      </c>
      <c r="M35" s="144">
        <v>1.79</v>
      </c>
      <c r="N35" s="144">
        <v>1.88</v>
      </c>
      <c r="O35" s="219">
        <v>1.97</v>
      </c>
      <c r="P35" s="371">
        <f t="shared" si="1"/>
        <v>0</v>
      </c>
      <c r="Q35" s="372">
        <f t="shared" si="2"/>
        <v>0</v>
      </c>
      <c r="R35" s="43"/>
      <c r="S35" s="148">
        <f t="shared" si="3"/>
        <v>0</v>
      </c>
      <c r="T35" s="44"/>
      <c r="U35" s="147">
        <f t="shared" si="4"/>
        <v>0</v>
      </c>
      <c r="V35" s="43"/>
      <c r="W35" s="148">
        <f t="shared" si="5"/>
        <v>0</v>
      </c>
      <c r="X35" s="44"/>
      <c r="Y35" s="147">
        <f t="shared" si="6"/>
        <v>0</v>
      </c>
      <c r="Z35" s="43"/>
      <c r="AA35" s="148">
        <f t="shared" si="7"/>
        <v>0</v>
      </c>
      <c r="AB35" s="44"/>
      <c r="AC35" s="147">
        <f t="shared" si="8"/>
        <v>0</v>
      </c>
      <c r="AD35" s="43"/>
      <c r="AE35" s="148">
        <f t="shared" si="9"/>
        <v>0</v>
      </c>
      <c r="AF35" s="44"/>
      <c r="AG35" s="147">
        <f t="shared" si="10"/>
        <v>0</v>
      </c>
      <c r="AH35" s="43"/>
      <c r="AI35" s="148">
        <f t="shared" si="11"/>
        <v>0</v>
      </c>
      <c r="AJ35" s="44"/>
      <c r="AK35" s="147">
        <f t="shared" si="12"/>
        <v>0</v>
      </c>
      <c r="AL35" s="43"/>
      <c r="AM35" s="148">
        <f t="shared" si="13"/>
        <v>0</v>
      </c>
      <c r="AN35" s="44"/>
      <c r="AO35" s="147">
        <f t="shared" si="14"/>
        <v>0</v>
      </c>
      <c r="AP35" s="43"/>
      <c r="AQ35" s="148">
        <f t="shared" si="15"/>
        <v>0</v>
      </c>
      <c r="AR35" s="44"/>
      <c r="AS35" s="147">
        <f t="shared" si="16"/>
        <v>0</v>
      </c>
      <c r="AT35" s="43"/>
      <c r="AU35" s="152">
        <f t="shared" si="17"/>
        <v>0</v>
      </c>
    </row>
    <row r="36" spans="1:47" ht="25.5" x14ac:dyDescent="0.2">
      <c r="A36" s="255" t="s">
        <v>420</v>
      </c>
      <c r="B36" s="259" t="s">
        <v>392</v>
      </c>
      <c r="C36" s="260" t="s">
        <v>762</v>
      </c>
      <c r="D36" s="255" t="s">
        <v>742</v>
      </c>
      <c r="E36" s="255" t="s">
        <v>2340</v>
      </c>
      <c r="F36" s="255">
        <v>50</v>
      </c>
      <c r="G36" s="255" t="s">
        <v>2567</v>
      </c>
      <c r="H36" s="320" t="s">
        <v>4116</v>
      </c>
      <c r="I36" s="255" t="s">
        <v>3747</v>
      </c>
      <c r="J36" s="258" t="s">
        <v>4733</v>
      </c>
      <c r="K36" s="256"/>
      <c r="L36" s="257"/>
      <c r="M36" s="257"/>
      <c r="N36" s="257"/>
      <c r="O36" s="377">
        <v>2.11</v>
      </c>
      <c r="P36" s="371">
        <f t="shared" si="1"/>
        <v>0</v>
      </c>
      <c r="Q36" s="372">
        <f t="shared" si="2"/>
        <v>0</v>
      </c>
      <c r="R36" s="43"/>
      <c r="S36" s="148">
        <f t="shared" si="3"/>
        <v>0</v>
      </c>
      <c r="T36" s="44"/>
      <c r="U36" s="147">
        <f t="shared" si="4"/>
        <v>0</v>
      </c>
      <c r="V36" s="43"/>
      <c r="W36" s="148">
        <f t="shared" si="5"/>
        <v>0</v>
      </c>
      <c r="X36" s="44"/>
      <c r="Y36" s="147">
        <f t="shared" si="6"/>
        <v>0</v>
      </c>
      <c r="Z36" s="43"/>
      <c r="AA36" s="148">
        <f t="shared" si="7"/>
        <v>0</v>
      </c>
      <c r="AB36" s="44"/>
      <c r="AC36" s="147">
        <f t="shared" si="8"/>
        <v>0</v>
      </c>
      <c r="AD36" s="43"/>
      <c r="AE36" s="148">
        <f t="shared" si="9"/>
        <v>0</v>
      </c>
      <c r="AF36" s="44"/>
      <c r="AG36" s="147">
        <f t="shared" si="10"/>
        <v>0</v>
      </c>
      <c r="AH36" s="43"/>
      <c r="AI36" s="148">
        <f t="shared" si="11"/>
        <v>0</v>
      </c>
      <c r="AJ36" s="44"/>
      <c r="AK36" s="147">
        <f t="shared" si="12"/>
        <v>0</v>
      </c>
      <c r="AL36" s="43"/>
      <c r="AM36" s="148">
        <f t="shared" si="13"/>
        <v>0</v>
      </c>
      <c r="AN36" s="44"/>
      <c r="AO36" s="147">
        <f t="shared" si="14"/>
        <v>0</v>
      </c>
      <c r="AP36" s="43"/>
      <c r="AQ36" s="148">
        <f t="shared" si="15"/>
        <v>0</v>
      </c>
      <c r="AR36" s="44"/>
      <c r="AS36" s="147">
        <f t="shared" si="16"/>
        <v>0</v>
      </c>
      <c r="AT36" s="43"/>
      <c r="AU36" s="152">
        <f t="shared" si="17"/>
        <v>0</v>
      </c>
    </row>
    <row r="37" spans="1:47" ht="25.5" x14ac:dyDescent="0.2">
      <c r="A37" s="84" t="s">
        <v>420</v>
      </c>
      <c r="B37" s="83" t="s">
        <v>392</v>
      </c>
      <c r="C37" s="82" t="s">
        <v>762</v>
      </c>
      <c r="D37" s="84" t="s">
        <v>97</v>
      </c>
      <c r="E37" s="84" t="s">
        <v>2381</v>
      </c>
      <c r="F37" s="84">
        <v>50</v>
      </c>
      <c r="G37" s="84" t="s">
        <v>2567</v>
      </c>
      <c r="H37" s="22" t="s">
        <v>2568</v>
      </c>
      <c r="I37" s="84">
        <v>57681</v>
      </c>
      <c r="J37" s="86" t="s">
        <v>1074</v>
      </c>
      <c r="K37" s="60">
        <v>3</v>
      </c>
      <c r="L37" s="87">
        <v>2.84</v>
      </c>
      <c r="M37" s="87">
        <v>3.06</v>
      </c>
      <c r="N37" s="87">
        <v>3.06</v>
      </c>
      <c r="O37" s="362">
        <v>2.92</v>
      </c>
      <c r="P37" s="371">
        <f t="shared" si="1"/>
        <v>0</v>
      </c>
      <c r="Q37" s="372">
        <f t="shared" si="2"/>
        <v>0</v>
      </c>
      <c r="R37" s="43"/>
      <c r="S37" s="148">
        <f t="shared" si="3"/>
        <v>0</v>
      </c>
      <c r="T37" s="44"/>
      <c r="U37" s="147">
        <f t="shared" si="4"/>
        <v>0</v>
      </c>
      <c r="V37" s="43"/>
      <c r="W37" s="148">
        <f t="shared" si="5"/>
        <v>0</v>
      </c>
      <c r="X37" s="44"/>
      <c r="Y37" s="147">
        <f t="shared" si="6"/>
        <v>0</v>
      </c>
      <c r="Z37" s="43"/>
      <c r="AA37" s="148">
        <f t="shared" si="7"/>
        <v>0</v>
      </c>
      <c r="AB37" s="44"/>
      <c r="AC37" s="147">
        <f t="shared" si="8"/>
        <v>0</v>
      </c>
      <c r="AD37" s="43"/>
      <c r="AE37" s="148">
        <f t="shared" si="9"/>
        <v>0</v>
      </c>
      <c r="AF37" s="44"/>
      <c r="AG37" s="147">
        <f t="shared" si="10"/>
        <v>0</v>
      </c>
      <c r="AH37" s="43"/>
      <c r="AI37" s="148">
        <f t="shared" si="11"/>
        <v>0</v>
      </c>
      <c r="AJ37" s="44"/>
      <c r="AK37" s="147">
        <f t="shared" si="12"/>
        <v>0</v>
      </c>
      <c r="AL37" s="43"/>
      <c r="AM37" s="148">
        <f t="shared" si="13"/>
        <v>0</v>
      </c>
      <c r="AN37" s="44"/>
      <c r="AO37" s="147">
        <f t="shared" si="14"/>
        <v>0</v>
      </c>
      <c r="AP37" s="43"/>
      <c r="AQ37" s="148">
        <f t="shared" si="15"/>
        <v>0</v>
      </c>
      <c r="AR37" s="44"/>
      <c r="AS37" s="147">
        <f t="shared" si="16"/>
        <v>0</v>
      </c>
      <c r="AT37" s="43"/>
      <c r="AU37" s="152">
        <f t="shared" si="17"/>
        <v>0</v>
      </c>
    </row>
    <row r="38" spans="1:47" ht="25.5" x14ac:dyDescent="0.2">
      <c r="A38" s="255" t="s">
        <v>419</v>
      </c>
      <c r="B38" s="259" t="s">
        <v>392</v>
      </c>
      <c r="C38" s="260" t="s">
        <v>1833</v>
      </c>
      <c r="D38" s="255" t="s">
        <v>742</v>
      </c>
      <c r="E38" s="255" t="s">
        <v>2340</v>
      </c>
      <c r="F38" s="255">
        <v>50</v>
      </c>
      <c r="G38" s="255" t="s">
        <v>2569</v>
      </c>
      <c r="H38" s="320" t="s">
        <v>4082</v>
      </c>
      <c r="I38" s="255" t="s">
        <v>3747</v>
      </c>
      <c r="J38" s="258" t="s">
        <v>4733</v>
      </c>
      <c r="K38" s="256"/>
      <c r="L38" s="257"/>
      <c r="M38" s="257"/>
      <c r="N38" s="257"/>
      <c r="O38" s="377">
        <v>1.63</v>
      </c>
      <c r="P38" s="371">
        <f t="shared" si="1"/>
        <v>0</v>
      </c>
      <c r="Q38" s="372">
        <f t="shared" si="2"/>
        <v>0</v>
      </c>
      <c r="R38" s="43"/>
      <c r="S38" s="148">
        <f t="shared" si="3"/>
        <v>0</v>
      </c>
      <c r="T38" s="44"/>
      <c r="U38" s="147">
        <f t="shared" si="4"/>
        <v>0</v>
      </c>
      <c r="V38" s="43"/>
      <c r="W38" s="148">
        <f t="shared" si="5"/>
        <v>0</v>
      </c>
      <c r="X38" s="44"/>
      <c r="Y38" s="147">
        <f t="shared" si="6"/>
        <v>0</v>
      </c>
      <c r="Z38" s="43"/>
      <c r="AA38" s="148">
        <f t="shared" si="7"/>
        <v>0</v>
      </c>
      <c r="AB38" s="44"/>
      <c r="AC38" s="147">
        <f t="shared" si="8"/>
        <v>0</v>
      </c>
      <c r="AD38" s="43"/>
      <c r="AE38" s="148">
        <f t="shared" si="9"/>
        <v>0</v>
      </c>
      <c r="AF38" s="44"/>
      <c r="AG38" s="147">
        <f t="shared" si="10"/>
        <v>0</v>
      </c>
      <c r="AH38" s="43"/>
      <c r="AI38" s="148">
        <f t="shared" si="11"/>
        <v>0</v>
      </c>
      <c r="AJ38" s="44"/>
      <c r="AK38" s="147">
        <f t="shared" si="12"/>
        <v>0</v>
      </c>
      <c r="AL38" s="43"/>
      <c r="AM38" s="148">
        <f t="shared" si="13"/>
        <v>0</v>
      </c>
      <c r="AN38" s="44"/>
      <c r="AO38" s="147">
        <f t="shared" si="14"/>
        <v>0</v>
      </c>
      <c r="AP38" s="43"/>
      <c r="AQ38" s="148">
        <f t="shared" si="15"/>
        <v>0</v>
      </c>
      <c r="AR38" s="44"/>
      <c r="AS38" s="147">
        <f t="shared" si="16"/>
        <v>0</v>
      </c>
      <c r="AT38" s="43"/>
      <c r="AU38" s="152">
        <f t="shared" si="17"/>
        <v>0</v>
      </c>
    </row>
    <row r="39" spans="1:47" ht="25.5" x14ac:dyDescent="0.2">
      <c r="A39" s="74" t="s">
        <v>419</v>
      </c>
      <c r="B39" s="101" t="s">
        <v>392</v>
      </c>
      <c r="C39" s="73" t="s">
        <v>1833</v>
      </c>
      <c r="D39" s="74" t="s">
        <v>1910</v>
      </c>
      <c r="E39" s="74" t="s">
        <v>10</v>
      </c>
      <c r="F39" s="74">
        <v>50</v>
      </c>
      <c r="G39" s="74" t="s">
        <v>3142</v>
      </c>
      <c r="H39" s="76" t="s">
        <v>3142</v>
      </c>
      <c r="I39" s="74" t="s">
        <v>3400</v>
      </c>
      <c r="J39" s="24" t="s">
        <v>3132</v>
      </c>
      <c r="K39" s="102">
        <v>1</v>
      </c>
      <c r="L39" s="77">
        <v>1.69</v>
      </c>
      <c r="M39" s="144">
        <v>1.77</v>
      </c>
      <c r="N39" s="144">
        <v>1.86</v>
      </c>
      <c r="O39" s="220">
        <v>1.86</v>
      </c>
      <c r="P39" s="371">
        <f t="shared" si="1"/>
        <v>0</v>
      </c>
      <c r="Q39" s="372">
        <f t="shared" si="2"/>
        <v>0</v>
      </c>
      <c r="R39" s="43"/>
      <c r="S39" s="148">
        <f t="shared" si="3"/>
        <v>0</v>
      </c>
      <c r="T39" s="44"/>
      <c r="U39" s="147">
        <f t="shared" si="4"/>
        <v>0</v>
      </c>
      <c r="V39" s="43"/>
      <c r="W39" s="148">
        <f t="shared" si="5"/>
        <v>0</v>
      </c>
      <c r="X39" s="44"/>
      <c r="Y39" s="147">
        <f t="shared" si="6"/>
        <v>0</v>
      </c>
      <c r="Z39" s="43"/>
      <c r="AA39" s="148">
        <f t="shared" si="7"/>
        <v>0</v>
      </c>
      <c r="AB39" s="44"/>
      <c r="AC39" s="147">
        <f t="shared" si="8"/>
        <v>0</v>
      </c>
      <c r="AD39" s="43"/>
      <c r="AE39" s="148">
        <f t="shared" si="9"/>
        <v>0</v>
      </c>
      <c r="AF39" s="44"/>
      <c r="AG39" s="147">
        <f t="shared" si="10"/>
        <v>0</v>
      </c>
      <c r="AH39" s="43"/>
      <c r="AI39" s="148">
        <f t="shared" si="11"/>
        <v>0</v>
      </c>
      <c r="AJ39" s="44"/>
      <c r="AK39" s="147">
        <f t="shared" si="12"/>
        <v>0</v>
      </c>
      <c r="AL39" s="43"/>
      <c r="AM39" s="148">
        <f t="shared" si="13"/>
        <v>0</v>
      </c>
      <c r="AN39" s="44"/>
      <c r="AO39" s="147">
        <f t="shared" si="14"/>
        <v>0</v>
      </c>
      <c r="AP39" s="43"/>
      <c r="AQ39" s="148">
        <f t="shared" si="15"/>
        <v>0</v>
      </c>
      <c r="AR39" s="44"/>
      <c r="AS39" s="147">
        <f t="shared" si="16"/>
        <v>0</v>
      </c>
      <c r="AT39" s="43"/>
      <c r="AU39" s="152">
        <f t="shared" si="17"/>
        <v>0</v>
      </c>
    </row>
    <row r="40" spans="1:47" ht="25.5" x14ac:dyDescent="0.2">
      <c r="A40" s="84" t="s">
        <v>419</v>
      </c>
      <c r="B40" s="83" t="s">
        <v>392</v>
      </c>
      <c r="C40" s="82" t="s">
        <v>1833</v>
      </c>
      <c r="D40" s="84" t="s">
        <v>97</v>
      </c>
      <c r="E40" s="84" t="s">
        <v>2381</v>
      </c>
      <c r="F40" s="84">
        <v>50</v>
      </c>
      <c r="G40" s="84" t="s">
        <v>2569</v>
      </c>
      <c r="H40" s="22" t="s">
        <v>2570</v>
      </c>
      <c r="I40" s="84">
        <v>57681</v>
      </c>
      <c r="J40" s="86" t="s">
        <v>1074</v>
      </c>
      <c r="K40" s="60">
        <v>2</v>
      </c>
      <c r="L40" s="87">
        <v>2.84</v>
      </c>
      <c r="M40" s="87">
        <v>3.24</v>
      </c>
      <c r="N40" s="87">
        <v>3.24</v>
      </c>
      <c r="O40" s="362">
        <v>2.92</v>
      </c>
      <c r="P40" s="371">
        <f t="shared" si="1"/>
        <v>0</v>
      </c>
      <c r="Q40" s="372">
        <f t="shared" si="2"/>
        <v>0</v>
      </c>
      <c r="R40" s="43"/>
      <c r="S40" s="148">
        <f t="shared" si="3"/>
        <v>0</v>
      </c>
      <c r="T40" s="44"/>
      <c r="U40" s="147">
        <f t="shared" si="4"/>
        <v>0</v>
      </c>
      <c r="V40" s="43"/>
      <c r="W40" s="148">
        <f t="shared" si="5"/>
        <v>0</v>
      </c>
      <c r="X40" s="44"/>
      <c r="Y40" s="147">
        <f t="shared" si="6"/>
        <v>0</v>
      </c>
      <c r="Z40" s="43"/>
      <c r="AA40" s="148">
        <f t="shared" si="7"/>
        <v>0</v>
      </c>
      <c r="AB40" s="44"/>
      <c r="AC40" s="147">
        <f t="shared" si="8"/>
        <v>0</v>
      </c>
      <c r="AD40" s="43"/>
      <c r="AE40" s="148">
        <f t="shared" si="9"/>
        <v>0</v>
      </c>
      <c r="AF40" s="44"/>
      <c r="AG40" s="147">
        <f t="shared" si="10"/>
        <v>0</v>
      </c>
      <c r="AH40" s="43"/>
      <c r="AI40" s="148">
        <f t="shared" si="11"/>
        <v>0</v>
      </c>
      <c r="AJ40" s="44"/>
      <c r="AK40" s="147">
        <f t="shared" si="12"/>
        <v>0</v>
      </c>
      <c r="AL40" s="43"/>
      <c r="AM40" s="148">
        <f t="shared" si="13"/>
        <v>0</v>
      </c>
      <c r="AN40" s="44"/>
      <c r="AO40" s="147">
        <f t="shared" si="14"/>
        <v>0</v>
      </c>
      <c r="AP40" s="43"/>
      <c r="AQ40" s="148">
        <f t="shared" si="15"/>
        <v>0</v>
      </c>
      <c r="AR40" s="44"/>
      <c r="AS40" s="147">
        <f t="shared" si="16"/>
        <v>0</v>
      </c>
      <c r="AT40" s="43"/>
      <c r="AU40" s="152">
        <f t="shared" si="17"/>
        <v>0</v>
      </c>
    </row>
    <row r="41" spans="1:47" ht="25.5" x14ac:dyDescent="0.2">
      <c r="A41" s="28" t="s">
        <v>419</v>
      </c>
      <c r="B41" s="29" t="s">
        <v>392</v>
      </c>
      <c r="C41" s="25" t="s">
        <v>1833</v>
      </c>
      <c r="D41" s="28" t="s">
        <v>1910</v>
      </c>
      <c r="E41" s="28" t="s">
        <v>3398</v>
      </c>
      <c r="F41" s="28">
        <v>50</v>
      </c>
      <c r="G41" s="28" t="s">
        <v>1913</v>
      </c>
      <c r="H41" s="89">
        <v>37134</v>
      </c>
      <c r="I41" s="29" t="s">
        <v>3404</v>
      </c>
      <c r="J41" s="79" t="s">
        <v>2338</v>
      </c>
      <c r="K41" s="59">
        <v>3</v>
      </c>
      <c r="L41" s="80">
        <v>3.48</v>
      </c>
      <c r="M41" s="80">
        <v>3.48</v>
      </c>
      <c r="N41" s="80">
        <v>3.48</v>
      </c>
      <c r="O41" s="223">
        <v>3.48</v>
      </c>
      <c r="P41" s="371">
        <f t="shared" si="1"/>
        <v>0</v>
      </c>
      <c r="Q41" s="372">
        <f t="shared" si="2"/>
        <v>0</v>
      </c>
      <c r="R41" s="43"/>
      <c r="S41" s="148">
        <f t="shared" si="3"/>
        <v>0</v>
      </c>
      <c r="T41" s="44"/>
      <c r="U41" s="147">
        <f t="shared" si="4"/>
        <v>0</v>
      </c>
      <c r="V41" s="43"/>
      <c r="W41" s="148">
        <f t="shared" si="5"/>
        <v>0</v>
      </c>
      <c r="X41" s="44"/>
      <c r="Y41" s="147">
        <f t="shared" si="6"/>
        <v>0</v>
      </c>
      <c r="Z41" s="43"/>
      <c r="AA41" s="148">
        <f t="shared" si="7"/>
        <v>0</v>
      </c>
      <c r="AB41" s="44"/>
      <c r="AC41" s="147">
        <f t="shared" si="8"/>
        <v>0</v>
      </c>
      <c r="AD41" s="43"/>
      <c r="AE41" s="148">
        <f t="shared" si="9"/>
        <v>0</v>
      </c>
      <c r="AF41" s="44"/>
      <c r="AG41" s="147">
        <f t="shared" si="10"/>
        <v>0</v>
      </c>
      <c r="AH41" s="43"/>
      <c r="AI41" s="148">
        <f t="shared" si="11"/>
        <v>0</v>
      </c>
      <c r="AJ41" s="44"/>
      <c r="AK41" s="147">
        <f t="shared" si="12"/>
        <v>0</v>
      </c>
      <c r="AL41" s="43"/>
      <c r="AM41" s="148">
        <f t="shared" si="13"/>
        <v>0</v>
      </c>
      <c r="AN41" s="44"/>
      <c r="AO41" s="147">
        <f t="shared" si="14"/>
        <v>0</v>
      </c>
      <c r="AP41" s="43"/>
      <c r="AQ41" s="148">
        <f t="shared" si="15"/>
        <v>0</v>
      </c>
      <c r="AR41" s="44"/>
      <c r="AS41" s="147">
        <f t="shared" si="16"/>
        <v>0</v>
      </c>
      <c r="AT41" s="43"/>
      <c r="AU41" s="152">
        <f t="shared" si="17"/>
        <v>0</v>
      </c>
    </row>
    <row r="42" spans="1:47" ht="25.5" x14ac:dyDescent="0.2">
      <c r="A42" s="255" t="s">
        <v>419</v>
      </c>
      <c r="B42" s="259" t="s">
        <v>392</v>
      </c>
      <c r="C42" s="260" t="s">
        <v>1833</v>
      </c>
      <c r="D42" s="255" t="s">
        <v>4128</v>
      </c>
      <c r="E42" s="255" t="s">
        <v>2340</v>
      </c>
      <c r="F42" s="255">
        <v>50</v>
      </c>
      <c r="G42" s="255" t="s">
        <v>4056</v>
      </c>
      <c r="H42" s="320" t="s">
        <v>4081</v>
      </c>
      <c r="I42" s="255" t="s">
        <v>3747</v>
      </c>
      <c r="J42" s="258" t="s">
        <v>4733</v>
      </c>
      <c r="K42" s="256"/>
      <c r="L42" s="257"/>
      <c r="M42" s="257"/>
      <c r="N42" s="257"/>
      <c r="O42" s="377">
        <v>4.25</v>
      </c>
      <c r="P42" s="371">
        <f t="shared" si="1"/>
        <v>0</v>
      </c>
      <c r="Q42" s="372">
        <f t="shared" si="2"/>
        <v>0</v>
      </c>
      <c r="R42" s="43"/>
      <c r="S42" s="148">
        <f t="shared" si="3"/>
        <v>0</v>
      </c>
      <c r="T42" s="44"/>
      <c r="U42" s="147">
        <f t="shared" si="4"/>
        <v>0</v>
      </c>
      <c r="V42" s="43"/>
      <c r="W42" s="148">
        <f t="shared" si="5"/>
        <v>0</v>
      </c>
      <c r="X42" s="44"/>
      <c r="Y42" s="147">
        <f t="shared" si="6"/>
        <v>0</v>
      </c>
      <c r="Z42" s="43"/>
      <c r="AA42" s="148">
        <f t="shared" si="7"/>
        <v>0</v>
      </c>
      <c r="AB42" s="44"/>
      <c r="AC42" s="147">
        <f t="shared" si="8"/>
        <v>0</v>
      </c>
      <c r="AD42" s="43"/>
      <c r="AE42" s="148">
        <f t="shared" si="9"/>
        <v>0</v>
      </c>
      <c r="AF42" s="44"/>
      <c r="AG42" s="147">
        <f t="shared" si="10"/>
        <v>0</v>
      </c>
      <c r="AH42" s="43"/>
      <c r="AI42" s="148">
        <f t="shared" si="11"/>
        <v>0</v>
      </c>
      <c r="AJ42" s="44"/>
      <c r="AK42" s="147">
        <f t="shared" si="12"/>
        <v>0</v>
      </c>
      <c r="AL42" s="43"/>
      <c r="AM42" s="148">
        <f t="shared" si="13"/>
        <v>0</v>
      </c>
      <c r="AN42" s="44"/>
      <c r="AO42" s="147">
        <f t="shared" si="14"/>
        <v>0</v>
      </c>
      <c r="AP42" s="43"/>
      <c r="AQ42" s="148">
        <f t="shared" si="15"/>
        <v>0</v>
      </c>
      <c r="AR42" s="44"/>
      <c r="AS42" s="147">
        <f t="shared" si="16"/>
        <v>0</v>
      </c>
      <c r="AT42" s="43"/>
      <c r="AU42" s="152">
        <f t="shared" si="17"/>
        <v>0</v>
      </c>
    </row>
    <row r="43" spans="1:47" ht="25.5" x14ac:dyDescent="0.2">
      <c r="A43" s="255" t="s">
        <v>418</v>
      </c>
      <c r="B43" s="259" t="s">
        <v>392</v>
      </c>
      <c r="C43" s="261" t="s">
        <v>763</v>
      </c>
      <c r="D43" s="255" t="s">
        <v>742</v>
      </c>
      <c r="E43" s="255" t="s">
        <v>2340</v>
      </c>
      <c r="F43" s="255">
        <v>50</v>
      </c>
      <c r="G43" s="255" t="s">
        <v>2571</v>
      </c>
      <c r="H43" s="320" t="s">
        <v>4083</v>
      </c>
      <c r="I43" s="255" t="s">
        <v>3747</v>
      </c>
      <c r="J43" s="258" t="s">
        <v>4733</v>
      </c>
      <c r="K43" s="256"/>
      <c r="L43" s="257"/>
      <c r="M43" s="257"/>
      <c r="N43" s="257"/>
      <c r="O43" s="377">
        <v>1.63</v>
      </c>
      <c r="P43" s="371">
        <f t="shared" si="1"/>
        <v>0</v>
      </c>
      <c r="Q43" s="372">
        <f t="shared" si="2"/>
        <v>0</v>
      </c>
      <c r="R43" s="43"/>
      <c r="S43" s="148">
        <f t="shared" si="3"/>
        <v>0</v>
      </c>
      <c r="T43" s="44"/>
      <c r="U43" s="147">
        <f t="shared" si="4"/>
        <v>0</v>
      </c>
      <c r="V43" s="43"/>
      <c r="W43" s="148">
        <f t="shared" si="5"/>
        <v>0</v>
      </c>
      <c r="X43" s="44"/>
      <c r="Y43" s="147">
        <f t="shared" si="6"/>
        <v>0</v>
      </c>
      <c r="Z43" s="43"/>
      <c r="AA43" s="148">
        <f t="shared" si="7"/>
        <v>0</v>
      </c>
      <c r="AB43" s="44"/>
      <c r="AC43" s="147">
        <f t="shared" si="8"/>
        <v>0</v>
      </c>
      <c r="AD43" s="43"/>
      <c r="AE43" s="148">
        <f t="shared" si="9"/>
        <v>0</v>
      </c>
      <c r="AF43" s="44"/>
      <c r="AG43" s="147">
        <f t="shared" si="10"/>
        <v>0</v>
      </c>
      <c r="AH43" s="43"/>
      <c r="AI43" s="148">
        <f t="shared" si="11"/>
        <v>0</v>
      </c>
      <c r="AJ43" s="44"/>
      <c r="AK43" s="147">
        <f t="shared" si="12"/>
        <v>0</v>
      </c>
      <c r="AL43" s="43"/>
      <c r="AM43" s="148">
        <f t="shared" si="13"/>
        <v>0</v>
      </c>
      <c r="AN43" s="44"/>
      <c r="AO43" s="147">
        <f t="shared" si="14"/>
        <v>0</v>
      </c>
      <c r="AP43" s="43"/>
      <c r="AQ43" s="148">
        <f t="shared" si="15"/>
        <v>0</v>
      </c>
      <c r="AR43" s="44"/>
      <c r="AS43" s="147">
        <f t="shared" si="16"/>
        <v>0</v>
      </c>
      <c r="AT43" s="43"/>
      <c r="AU43" s="152">
        <f t="shared" si="17"/>
        <v>0</v>
      </c>
    </row>
    <row r="44" spans="1:47" ht="25.5" x14ac:dyDescent="0.2">
      <c r="A44" s="28" t="s">
        <v>418</v>
      </c>
      <c r="B44" s="29" t="s">
        <v>392</v>
      </c>
      <c r="C44" s="31" t="s">
        <v>763</v>
      </c>
      <c r="D44" s="28" t="s">
        <v>2301</v>
      </c>
      <c r="E44" s="28" t="s">
        <v>3398</v>
      </c>
      <c r="F44" s="28">
        <v>50</v>
      </c>
      <c r="G44" s="28" t="s">
        <v>2313</v>
      </c>
      <c r="H44" s="89">
        <v>37670</v>
      </c>
      <c r="I44" s="29" t="s">
        <v>3404</v>
      </c>
      <c r="J44" s="79" t="s">
        <v>2338</v>
      </c>
      <c r="K44" s="59">
        <v>1</v>
      </c>
      <c r="L44" s="146">
        <v>1.64</v>
      </c>
      <c r="M44" s="80">
        <v>1.64</v>
      </c>
      <c r="N44" s="80">
        <v>1.64</v>
      </c>
      <c r="O44" s="223">
        <v>1.64</v>
      </c>
      <c r="P44" s="371">
        <f t="shared" si="1"/>
        <v>0</v>
      </c>
      <c r="Q44" s="372">
        <f t="shared" si="2"/>
        <v>0</v>
      </c>
      <c r="R44" s="43"/>
      <c r="S44" s="148">
        <f t="shared" si="3"/>
        <v>0</v>
      </c>
      <c r="T44" s="44"/>
      <c r="U44" s="147">
        <f t="shared" si="4"/>
        <v>0</v>
      </c>
      <c r="V44" s="43"/>
      <c r="W44" s="148">
        <f t="shared" si="5"/>
        <v>0</v>
      </c>
      <c r="X44" s="44"/>
      <c r="Y44" s="147">
        <f t="shared" si="6"/>
        <v>0</v>
      </c>
      <c r="Z44" s="43"/>
      <c r="AA44" s="148">
        <f t="shared" si="7"/>
        <v>0</v>
      </c>
      <c r="AB44" s="44"/>
      <c r="AC44" s="147">
        <f t="shared" si="8"/>
        <v>0</v>
      </c>
      <c r="AD44" s="43"/>
      <c r="AE44" s="148">
        <f t="shared" si="9"/>
        <v>0</v>
      </c>
      <c r="AF44" s="44"/>
      <c r="AG44" s="147">
        <f t="shared" si="10"/>
        <v>0</v>
      </c>
      <c r="AH44" s="43"/>
      <c r="AI44" s="148">
        <f t="shared" si="11"/>
        <v>0</v>
      </c>
      <c r="AJ44" s="44"/>
      <c r="AK44" s="147">
        <f t="shared" si="12"/>
        <v>0</v>
      </c>
      <c r="AL44" s="43"/>
      <c r="AM44" s="148">
        <f t="shared" si="13"/>
        <v>0</v>
      </c>
      <c r="AN44" s="44"/>
      <c r="AO44" s="147">
        <f t="shared" si="14"/>
        <v>0</v>
      </c>
      <c r="AP44" s="43"/>
      <c r="AQ44" s="148">
        <f t="shared" si="15"/>
        <v>0</v>
      </c>
      <c r="AR44" s="44"/>
      <c r="AS44" s="147">
        <f t="shared" si="16"/>
        <v>0</v>
      </c>
      <c r="AT44" s="43"/>
      <c r="AU44" s="152">
        <f t="shared" si="17"/>
        <v>0</v>
      </c>
    </row>
    <row r="45" spans="1:47" ht="25.5" x14ac:dyDescent="0.2">
      <c r="A45" s="74" t="s">
        <v>418</v>
      </c>
      <c r="B45" s="101" t="s">
        <v>392</v>
      </c>
      <c r="C45" s="27" t="s">
        <v>763</v>
      </c>
      <c r="D45" s="74" t="s">
        <v>1191</v>
      </c>
      <c r="E45" s="74" t="s">
        <v>10</v>
      </c>
      <c r="F45" s="74">
        <v>50</v>
      </c>
      <c r="G45" s="74" t="s">
        <v>1157</v>
      </c>
      <c r="H45" s="76" t="s">
        <v>1157</v>
      </c>
      <c r="I45" s="74" t="s">
        <v>3400</v>
      </c>
      <c r="J45" s="24" t="s">
        <v>3132</v>
      </c>
      <c r="K45" s="102">
        <v>2</v>
      </c>
      <c r="L45" s="77">
        <v>1.69</v>
      </c>
      <c r="M45" s="144">
        <v>1.77</v>
      </c>
      <c r="N45" s="77">
        <v>1.77</v>
      </c>
      <c r="O45" s="220">
        <v>1.77</v>
      </c>
      <c r="P45" s="371">
        <f t="shared" si="1"/>
        <v>0</v>
      </c>
      <c r="Q45" s="372">
        <f t="shared" si="2"/>
        <v>0</v>
      </c>
      <c r="R45" s="43"/>
      <c r="S45" s="148">
        <f t="shared" si="3"/>
        <v>0</v>
      </c>
      <c r="T45" s="44"/>
      <c r="U45" s="147">
        <f t="shared" si="4"/>
        <v>0</v>
      </c>
      <c r="V45" s="43"/>
      <c r="W45" s="148">
        <f t="shared" si="5"/>
        <v>0</v>
      </c>
      <c r="X45" s="44"/>
      <c r="Y45" s="147">
        <f t="shared" si="6"/>
        <v>0</v>
      </c>
      <c r="Z45" s="43"/>
      <c r="AA45" s="148">
        <f t="shared" si="7"/>
        <v>0</v>
      </c>
      <c r="AB45" s="44"/>
      <c r="AC45" s="147">
        <f t="shared" si="8"/>
        <v>0</v>
      </c>
      <c r="AD45" s="43"/>
      <c r="AE45" s="148">
        <f t="shared" si="9"/>
        <v>0</v>
      </c>
      <c r="AF45" s="44"/>
      <c r="AG45" s="147">
        <f t="shared" si="10"/>
        <v>0</v>
      </c>
      <c r="AH45" s="43"/>
      <c r="AI45" s="148">
        <f t="shared" si="11"/>
        <v>0</v>
      </c>
      <c r="AJ45" s="44"/>
      <c r="AK45" s="147">
        <f t="shared" si="12"/>
        <v>0</v>
      </c>
      <c r="AL45" s="43"/>
      <c r="AM45" s="148">
        <f t="shared" si="13"/>
        <v>0</v>
      </c>
      <c r="AN45" s="44"/>
      <c r="AO45" s="147">
        <f t="shared" si="14"/>
        <v>0</v>
      </c>
      <c r="AP45" s="43"/>
      <c r="AQ45" s="148">
        <f t="shared" si="15"/>
        <v>0</v>
      </c>
      <c r="AR45" s="44"/>
      <c r="AS45" s="147">
        <f t="shared" si="16"/>
        <v>0</v>
      </c>
      <c r="AT45" s="43"/>
      <c r="AU45" s="152">
        <f t="shared" si="17"/>
        <v>0</v>
      </c>
    </row>
    <row r="46" spans="1:47" ht="25.5" x14ac:dyDescent="0.2">
      <c r="A46" s="84" t="s">
        <v>418</v>
      </c>
      <c r="B46" s="83" t="s">
        <v>392</v>
      </c>
      <c r="C46" s="33" t="s">
        <v>763</v>
      </c>
      <c r="D46" s="84" t="s">
        <v>97</v>
      </c>
      <c r="E46" s="84" t="s">
        <v>2381</v>
      </c>
      <c r="F46" s="84">
        <v>50</v>
      </c>
      <c r="G46" s="84" t="s">
        <v>2571</v>
      </c>
      <c r="H46" s="22" t="s">
        <v>2572</v>
      </c>
      <c r="I46" s="84">
        <v>57681</v>
      </c>
      <c r="J46" s="86" t="s">
        <v>1074</v>
      </c>
      <c r="K46" s="60">
        <v>3</v>
      </c>
      <c r="L46" s="87">
        <v>2.84</v>
      </c>
      <c r="M46" s="87">
        <v>3.06</v>
      </c>
      <c r="N46" s="87">
        <v>3.06</v>
      </c>
      <c r="O46" s="362">
        <v>2.92</v>
      </c>
      <c r="P46" s="371">
        <f t="shared" si="1"/>
        <v>0</v>
      </c>
      <c r="Q46" s="372">
        <f t="shared" si="2"/>
        <v>0</v>
      </c>
      <c r="R46" s="43"/>
      <c r="S46" s="148">
        <f t="shared" si="3"/>
        <v>0</v>
      </c>
      <c r="T46" s="44"/>
      <c r="U46" s="147">
        <f t="shared" si="4"/>
        <v>0</v>
      </c>
      <c r="V46" s="43"/>
      <c r="W46" s="148">
        <f t="shared" si="5"/>
        <v>0</v>
      </c>
      <c r="X46" s="44"/>
      <c r="Y46" s="147">
        <f t="shared" si="6"/>
        <v>0</v>
      </c>
      <c r="Z46" s="43"/>
      <c r="AA46" s="148">
        <f t="shared" si="7"/>
        <v>0</v>
      </c>
      <c r="AB46" s="44"/>
      <c r="AC46" s="147">
        <f t="shared" si="8"/>
        <v>0</v>
      </c>
      <c r="AD46" s="43"/>
      <c r="AE46" s="148">
        <f t="shared" si="9"/>
        <v>0</v>
      </c>
      <c r="AF46" s="44"/>
      <c r="AG46" s="147">
        <f t="shared" si="10"/>
        <v>0</v>
      </c>
      <c r="AH46" s="43"/>
      <c r="AI46" s="148">
        <f t="shared" si="11"/>
        <v>0</v>
      </c>
      <c r="AJ46" s="44"/>
      <c r="AK46" s="147">
        <f t="shared" si="12"/>
        <v>0</v>
      </c>
      <c r="AL46" s="43"/>
      <c r="AM46" s="148">
        <f t="shared" si="13"/>
        <v>0</v>
      </c>
      <c r="AN46" s="44"/>
      <c r="AO46" s="147">
        <f t="shared" si="14"/>
        <v>0</v>
      </c>
      <c r="AP46" s="43"/>
      <c r="AQ46" s="148">
        <f t="shared" si="15"/>
        <v>0</v>
      </c>
      <c r="AR46" s="44"/>
      <c r="AS46" s="147">
        <f t="shared" si="16"/>
        <v>0</v>
      </c>
      <c r="AT46" s="43"/>
      <c r="AU46" s="152">
        <f t="shared" si="17"/>
        <v>0</v>
      </c>
    </row>
    <row r="47" spans="1:47" ht="25.5" x14ac:dyDescent="0.2">
      <c r="A47" s="28" t="s">
        <v>417</v>
      </c>
      <c r="B47" s="29" t="s">
        <v>392</v>
      </c>
      <c r="C47" s="31" t="s">
        <v>750</v>
      </c>
      <c r="D47" s="28" t="s">
        <v>2301</v>
      </c>
      <c r="E47" s="28" t="s">
        <v>3398</v>
      </c>
      <c r="F47" s="28">
        <v>50</v>
      </c>
      <c r="G47" s="28" t="s">
        <v>2302</v>
      </c>
      <c r="H47" s="89">
        <v>37681</v>
      </c>
      <c r="I47" s="29" t="s">
        <v>3404</v>
      </c>
      <c r="J47" s="79" t="s">
        <v>2338</v>
      </c>
      <c r="K47" s="59">
        <v>1</v>
      </c>
      <c r="L47" s="146">
        <v>1.64</v>
      </c>
      <c r="M47" s="80">
        <v>1.64</v>
      </c>
      <c r="N47" s="80">
        <v>1.64</v>
      </c>
      <c r="O47" s="223">
        <v>1.64</v>
      </c>
      <c r="P47" s="371">
        <f t="shared" si="1"/>
        <v>0</v>
      </c>
      <c r="Q47" s="372">
        <f t="shared" si="2"/>
        <v>0</v>
      </c>
      <c r="R47" s="43"/>
      <c r="S47" s="148">
        <f t="shared" si="3"/>
        <v>0</v>
      </c>
      <c r="T47" s="44"/>
      <c r="U47" s="147">
        <f t="shared" si="4"/>
        <v>0</v>
      </c>
      <c r="V47" s="43"/>
      <c r="W47" s="148">
        <f t="shared" si="5"/>
        <v>0</v>
      </c>
      <c r="X47" s="44"/>
      <c r="Y47" s="147">
        <f t="shared" si="6"/>
        <v>0</v>
      </c>
      <c r="Z47" s="43"/>
      <c r="AA47" s="148">
        <f t="shared" si="7"/>
        <v>0</v>
      </c>
      <c r="AB47" s="44"/>
      <c r="AC47" s="147">
        <f t="shared" si="8"/>
        <v>0</v>
      </c>
      <c r="AD47" s="43"/>
      <c r="AE47" s="148">
        <f t="shared" si="9"/>
        <v>0</v>
      </c>
      <c r="AF47" s="44"/>
      <c r="AG47" s="147">
        <f t="shared" si="10"/>
        <v>0</v>
      </c>
      <c r="AH47" s="43"/>
      <c r="AI47" s="148">
        <f t="shared" si="11"/>
        <v>0</v>
      </c>
      <c r="AJ47" s="44"/>
      <c r="AK47" s="147">
        <f t="shared" si="12"/>
        <v>0</v>
      </c>
      <c r="AL47" s="43"/>
      <c r="AM47" s="148">
        <f t="shared" si="13"/>
        <v>0</v>
      </c>
      <c r="AN47" s="44"/>
      <c r="AO47" s="147">
        <f t="shared" si="14"/>
        <v>0</v>
      </c>
      <c r="AP47" s="43"/>
      <c r="AQ47" s="148">
        <f t="shared" si="15"/>
        <v>0</v>
      </c>
      <c r="AR47" s="44"/>
      <c r="AS47" s="147">
        <f t="shared" si="16"/>
        <v>0</v>
      </c>
      <c r="AT47" s="43"/>
      <c r="AU47" s="152">
        <f t="shared" si="17"/>
        <v>0</v>
      </c>
    </row>
    <row r="48" spans="1:47" ht="25.5" x14ac:dyDescent="0.2">
      <c r="A48" s="255" t="s">
        <v>417</v>
      </c>
      <c r="B48" s="259" t="s">
        <v>392</v>
      </c>
      <c r="C48" s="261" t="s">
        <v>750</v>
      </c>
      <c r="D48" s="255" t="s">
        <v>742</v>
      </c>
      <c r="E48" s="255" t="s">
        <v>2340</v>
      </c>
      <c r="F48" s="255">
        <v>50</v>
      </c>
      <c r="G48" s="255" t="s">
        <v>4124</v>
      </c>
      <c r="H48" s="320" t="s">
        <v>4117</v>
      </c>
      <c r="I48" s="255" t="s">
        <v>3747</v>
      </c>
      <c r="J48" s="258" t="s">
        <v>4733</v>
      </c>
      <c r="K48" s="256"/>
      <c r="L48" s="257"/>
      <c r="M48" s="257"/>
      <c r="N48" s="257"/>
      <c r="O48" s="377">
        <v>1.76</v>
      </c>
      <c r="P48" s="371">
        <f t="shared" si="1"/>
        <v>0</v>
      </c>
      <c r="Q48" s="372">
        <f t="shared" si="2"/>
        <v>0</v>
      </c>
      <c r="R48" s="43"/>
      <c r="S48" s="148">
        <f t="shared" si="3"/>
        <v>0</v>
      </c>
      <c r="T48" s="44"/>
      <c r="U48" s="147">
        <f t="shared" si="4"/>
        <v>0</v>
      </c>
      <c r="V48" s="43"/>
      <c r="W48" s="148">
        <f t="shared" si="5"/>
        <v>0</v>
      </c>
      <c r="X48" s="44"/>
      <c r="Y48" s="147">
        <f t="shared" si="6"/>
        <v>0</v>
      </c>
      <c r="Z48" s="43"/>
      <c r="AA48" s="148">
        <f t="shared" si="7"/>
        <v>0</v>
      </c>
      <c r="AB48" s="44"/>
      <c r="AC48" s="147">
        <f t="shared" si="8"/>
        <v>0</v>
      </c>
      <c r="AD48" s="43"/>
      <c r="AE48" s="148">
        <f t="shared" si="9"/>
        <v>0</v>
      </c>
      <c r="AF48" s="44"/>
      <c r="AG48" s="147">
        <f t="shared" si="10"/>
        <v>0</v>
      </c>
      <c r="AH48" s="43"/>
      <c r="AI48" s="148">
        <f t="shared" si="11"/>
        <v>0</v>
      </c>
      <c r="AJ48" s="44"/>
      <c r="AK48" s="147">
        <f t="shared" si="12"/>
        <v>0</v>
      </c>
      <c r="AL48" s="43"/>
      <c r="AM48" s="148">
        <f t="shared" si="13"/>
        <v>0</v>
      </c>
      <c r="AN48" s="44"/>
      <c r="AO48" s="147">
        <f t="shared" si="14"/>
        <v>0</v>
      </c>
      <c r="AP48" s="43"/>
      <c r="AQ48" s="148">
        <f t="shared" si="15"/>
        <v>0</v>
      </c>
      <c r="AR48" s="44"/>
      <c r="AS48" s="147">
        <f t="shared" si="16"/>
        <v>0</v>
      </c>
      <c r="AT48" s="43"/>
      <c r="AU48" s="152">
        <f t="shared" si="17"/>
        <v>0</v>
      </c>
    </row>
    <row r="49" spans="1:47" ht="25.5" x14ac:dyDescent="0.2">
      <c r="A49" s="74" t="s">
        <v>417</v>
      </c>
      <c r="B49" s="101" t="s">
        <v>392</v>
      </c>
      <c r="C49" s="27" t="s">
        <v>750</v>
      </c>
      <c r="D49" s="74" t="s">
        <v>1191</v>
      </c>
      <c r="E49" s="74" t="s">
        <v>10</v>
      </c>
      <c r="F49" s="74">
        <v>50</v>
      </c>
      <c r="G49" s="74" t="s">
        <v>3133</v>
      </c>
      <c r="H49" s="76" t="s">
        <v>3133</v>
      </c>
      <c r="I49" s="74" t="s">
        <v>3400</v>
      </c>
      <c r="J49" s="24" t="s">
        <v>3132</v>
      </c>
      <c r="K49" s="102">
        <v>2</v>
      </c>
      <c r="L49" s="77">
        <v>1.69</v>
      </c>
      <c r="M49" s="144">
        <v>1.77</v>
      </c>
      <c r="N49" s="77">
        <v>1.77</v>
      </c>
      <c r="O49" s="219">
        <v>1.86</v>
      </c>
      <c r="P49" s="371">
        <f t="shared" si="1"/>
        <v>0</v>
      </c>
      <c r="Q49" s="372">
        <f t="shared" si="2"/>
        <v>0</v>
      </c>
      <c r="R49" s="43"/>
      <c r="S49" s="148">
        <f t="shared" si="3"/>
        <v>0</v>
      </c>
      <c r="T49" s="44"/>
      <c r="U49" s="147">
        <f t="shared" si="4"/>
        <v>0</v>
      </c>
      <c r="V49" s="43"/>
      <c r="W49" s="148">
        <f t="shared" si="5"/>
        <v>0</v>
      </c>
      <c r="X49" s="44"/>
      <c r="Y49" s="147">
        <f t="shared" si="6"/>
        <v>0</v>
      </c>
      <c r="Z49" s="43"/>
      <c r="AA49" s="148">
        <f t="shared" si="7"/>
        <v>0</v>
      </c>
      <c r="AB49" s="44"/>
      <c r="AC49" s="147">
        <f t="shared" si="8"/>
        <v>0</v>
      </c>
      <c r="AD49" s="43"/>
      <c r="AE49" s="148">
        <f t="shared" si="9"/>
        <v>0</v>
      </c>
      <c r="AF49" s="44"/>
      <c r="AG49" s="147">
        <f t="shared" si="10"/>
        <v>0</v>
      </c>
      <c r="AH49" s="43"/>
      <c r="AI49" s="148">
        <f t="shared" si="11"/>
        <v>0</v>
      </c>
      <c r="AJ49" s="44"/>
      <c r="AK49" s="147">
        <f t="shared" si="12"/>
        <v>0</v>
      </c>
      <c r="AL49" s="43"/>
      <c r="AM49" s="148">
        <f t="shared" si="13"/>
        <v>0</v>
      </c>
      <c r="AN49" s="44"/>
      <c r="AO49" s="147">
        <f t="shared" si="14"/>
        <v>0</v>
      </c>
      <c r="AP49" s="43"/>
      <c r="AQ49" s="148">
        <f t="shared" si="15"/>
        <v>0</v>
      </c>
      <c r="AR49" s="44"/>
      <c r="AS49" s="147">
        <f t="shared" si="16"/>
        <v>0</v>
      </c>
      <c r="AT49" s="43"/>
      <c r="AU49" s="152">
        <f t="shared" si="17"/>
        <v>0</v>
      </c>
    </row>
    <row r="50" spans="1:47" ht="25.5" x14ac:dyDescent="0.2">
      <c r="A50" s="84" t="s">
        <v>417</v>
      </c>
      <c r="B50" s="83" t="s">
        <v>392</v>
      </c>
      <c r="C50" s="33" t="s">
        <v>750</v>
      </c>
      <c r="D50" s="84" t="s">
        <v>97</v>
      </c>
      <c r="E50" s="84" t="s">
        <v>2340</v>
      </c>
      <c r="F50" s="84">
        <v>50</v>
      </c>
      <c r="G50" s="84" t="s">
        <v>2547</v>
      </c>
      <c r="H50" s="22" t="s">
        <v>2548</v>
      </c>
      <c r="I50" s="84">
        <v>57681</v>
      </c>
      <c r="J50" s="86" t="s">
        <v>1074</v>
      </c>
      <c r="K50" s="60">
        <v>3</v>
      </c>
      <c r="L50" s="87">
        <v>2.84</v>
      </c>
      <c r="M50" s="87">
        <v>3.06</v>
      </c>
      <c r="N50" s="87">
        <v>3.06</v>
      </c>
      <c r="O50" s="362">
        <v>2.92</v>
      </c>
      <c r="P50" s="371">
        <f t="shared" si="1"/>
        <v>0</v>
      </c>
      <c r="Q50" s="372">
        <f t="shared" si="2"/>
        <v>0</v>
      </c>
      <c r="R50" s="43"/>
      <c r="S50" s="148">
        <f t="shared" si="3"/>
        <v>0</v>
      </c>
      <c r="T50" s="44"/>
      <c r="U50" s="147">
        <f t="shared" si="4"/>
        <v>0</v>
      </c>
      <c r="V50" s="43"/>
      <c r="W50" s="148">
        <f t="shared" si="5"/>
        <v>0</v>
      </c>
      <c r="X50" s="44"/>
      <c r="Y50" s="147">
        <f t="shared" si="6"/>
        <v>0</v>
      </c>
      <c r="Z50" s="43"/>
      <c r="AA50" s="148">
        <f t="shared" si="7"/>
        <v>0</v>
      </c>
      <c r="AB50" s="44"/>
      <c r="AC50" s="147">
        <f t="shared" si="8"/>
        <v>0</v>
      </c>
      <c r="AD50" s="43"/>
      <c r="AE50" s="148">
        <f t="shared" si="9"/>
        <v>0</v>
      </c>
      <c r="AF50" s="44"/>
      <c r="AG50" s="147">
        <f t="shared" si="10"/>
        <v>0</v>
      </c>
      <c r="AH50" s="43"/>
      <c r="AI50" s="148">
        <f t="shared" si="11"/>
        <v>0</v>
      </c>
      <c r="AJ50" s="44"/>
      <c r="AK50" s="147">
        <f t="shared" si="12"/>
        <v>0</v>
      </c>
      <c r="AL50" s="43"/>
      <c r="AM50" s="148">
        <f t="shared" si="13"/>
        <v>0</v>
      </c>
      <c r="AN50" s="44"/>
      <c r="AO50" s="147">
        <f t="shared" si="14"/>
        <v>0</v>
      </c>
      <c r="AP50" s="43"/>
      <c r="AQ50" s="148">
        <f t="shared" si="15"/>
        <v>0</v>
      </c>
      <c r="AR50" s="44"/>
      <c r="AS50" s="147">
        <f t="shared" si="16"/>
        <v>0</v>
      </c>
      <c r="AT50" s="43"/>
      <c r="AU50" s="152">
        <f t="shared" si="17"/>
        <v>0</v>
      </c>
    </row>
    <row r="51" spans="1:47" ht="25.5" x14ac:dyDescent="0.2">
      <c r="A51" s="255" t="s">
        <v>1846</v>
      </c>
      <c r="B51" s="259" t="s">
        <v>392</v>
      </c>
      <c r="C51" s="261" t="s">
        <v>764</v>
      </c>
      <c r="D51" s="255" t="s">
        <v>742</v>
      </c>
      <c r="E51" s="255" t="s">
        <v>2340</v>
      </c>
      <c r="F51" s="255">
        <v>50</v>
      </c>
      <c r="G51" s="255" t="s">
        <v>2573</v>
      </c>
      <c r="H51" s="320" t="s">
        <v>4118</v>
      </c>
      <c r="I51" s="255" t="s">
        <v>3747</v>
      </c>
      <c r="J51" s="258" t="s">
        <v>4733</v>
      </c>
      <c r="K51" s="256"/>
      <c r="L51" s="257"/>
      <c r="M51" s="257"/>
      <c r="N51" s="257"/>
      <c r="O51" s="377">
        <v>1.63</v>
      </c>
      <c r="P51" s="371">
        <f t="shared" si="1"/>
        <v>0</v>
      </c>
      <c r="Q51" s="372">
        <f t="shared" si="2"/>
        <v>0</v>
      </c>
      <c r="R51" s="43"/>
      <c r="S51" s="148">
        <f t="shared" si="3"/>
        <v>0</v>
      </c>
      <c r="T51" s="44"/>
      <c r="U51" s="147">
        <f t="shared" si="4"/>
        <v>0</v>
      </c>
      <c r="V51" s="43"/>
      <c r="W51" s="148">
        <f t="shared" si="5"/>
        <v>0</v>
      </c>
      <c r="X51" s="44"/>
      <c r="Y51" s="147">
        <f t="shared" si="6"/>
        <v>0</v>
      </c>
      <c r="Z51" s="43"/>
      <c r="AA51" s="148">
        <f t="shared" si="7"/>
        <v>0</v>
      </c>
      <c r="AB51" s="44"/>
      <c r="AC51" s="147">
        <f t="shared" si="8"/>
        <v>0</v>
      </c>
      <c r="AD51" s="43"/>
      <c r="AE51" s="148">
        <f t="shared" si="9"/>
        <v>0</v>
      </c>
      <c r="AF51" s="44"/>
      <c r="AG51" s="147">
        <f t="shared" si="10"/>
        <v>0</v>
      </c>
      <c r="AH51" s="43"/>
      <c r="AI51" s="148">
        <f t="shared" si="11"/>
        <v>0</v>
      </c>
      <c r="AJ51" s="44"/>
      <c r="AK51" s="147">
        <f t="shared" si="12"/>
        <v>0</v>
      </c>
      <c r="AL51" s="43"/>
      <c r="AM51" s="148">
        <f t="shared" si="13"/>
        <v>0</v>
      </c>
      <c r="AN51" s="44"/>
      <c r="AO51" s="147">
        <f t="shared" si="14"/>
        <v>0</v>
      </c>
      <c r="AP51" s="43"/>
      <c r="AQ51" s="148">
        <f t="shared" si="15"/>
        <v>0</v>
      </c>
      <c r="AR51" s="44"/>
      <c r="AS51" s="147">
        <f t="shared" si="16"/>
        <v>0</v>
      </c>
      <c r="AT51" s="43"/>
      <c r="AU51" s="152">
        <f t="shared" si="17"/>
        <v>0</v>
      </c>
    </row>
    <row r="52" spans="1:47" ht="25.5" x14ac:dyDescent="0.2">
      <c r="A52" s="28" t="s">
        <v>1846</v>
      </c>
      <c r="B52" s="29" t="s">
        <v>392</v>
      </c>
      <c r="C52" s="31" t="s">
        <v>3394</v>
      </c>
      <c r="D52" s="28" t="s">
        <v>2301</v>
      </c>
      <c r="E52" s="28" t="s">
        <v>3398</v>
      </c>
      <c r="F52" s="28">
        <v>50</v>
      </c>
      <c r="G52" s="28" t="s">
        <v>2314</v>
      </c>
      <c r="H52" s="89">
        <v>37680</v>
      </c>
      <c r="I52" s="29" t="s">
        <v>3404</v>
      </c>
      <c r="J52" s="79" t="s">
        <v>2338</v>
      </c>
      <c r="K52" s="59">
        <v>1</v>
      </c>
      <c r="L52" s="146">
        <v>1.76</v>
      </c>
      <c r="M52" s="80">
        <v>1.76</v>
      </c>
      <c r="N52" s="80">
        <v>1.76</v>
      </c>
      <c r="O52" s="223">
        <v>1.76</v>
      </c>
      <c r="P52" s="371">
        <f t="shared" si="1"/>
        <v>0</v>
      </c>
      <c r="Q52" s="372">
        <f t="shared" si="2"/>
        <v>0</v>
      </c>
      <c r="R52" s="43"/>
      <c r="S52" s="148">
        <f t="shared" si="3"/>
        <v>0</v>
      </c>
      <c r="T52" s="44"/>
      <c r="U52" s="147">
        <f t="shared" si="4"/>
        <v>0</v>
      </c>
      <c r="V52" s="43"/>
      <c r="W52" s="148">
        <f t="shared" si="5"/>
        <v>0</v>
      </c>
      <c r="X52" s="44"/>
      <c r="Y52" s="147">
        <f t="shared" si="6"/>
        <v>0</v>
      </c>
      <c r="Z52" s="43"/>
      <c r="AA52" s="148">
        <f t="shared" si="7"/>
        <v>0</v>
      </c>
      <c r="AB52" s="44"/>
      <c r="AC52" s="147">
        <f t="shared" si="8"/>
        <v>0</v>
      </c>
      <c r="AD52" s="43"/>
      <c r="AE52" s="148">
        <f t="shared" si="9"/>
        <v>0</v>
      </c>
      <c r="AF52" s="44"/>
      <c r="AG52" s="147">
        <f t="shared" si="10"/>
        <v>0</v>
      </c>
      <c r="AH52" s="43"/>
      <c r="AI52" s="148">
        <f t="shared" si="11"/>
        <v>0</v>
      </c>
      <c r="AJ52" s="44"/>
      <c r="AK52" s="147">
        <f t="shared" si="12"/>
        <v>0</v>
      </c>
      <c r="AL52" s="43"/>
      <c r="AM52" s="148">
        <f t="shared" si="13"/>
        <v>0</v>
      </c>
      <c r="AN52" s="44"/>
      <c r="AO52" s="147">
        <f t="shared" si="14"/>
        <v>0</v>
      </c>
      <c r="AP52" s="43"/>
      <c r="AQ52" s="148">
        <f t="shared" si="15"/>
        <v>0</v>
      </c>
      <c r="AR52" s="44"/>
      <c r="AS52" s="147">
        <f t="shared" si="16"/>
        <v>0</v>
      </c>
      <c r="AT52" s="43"/>
      <c r="AU52" s="152">
        <f t="shared" si="17"/>
        <v>0</v>
      </c>
    </row>
    <row r="53" spans="1:47" ht="25.5" x14ac:dyDescent="0.2">
      <c r="A53" s="74" t="s">
        <v>1846</v>
      </c>
      <c r="B53" s="101" t="s">
        <v>392</v>
      </c>
      <c r="C53" s="27" t="s">
        <v>764</v>
      </c>
      <c r="D53" s="74" t="s">
        <v>1191</v>
      </c>
      <c r="E53" s="74" t="s">
        <v>10</v>
      </c>
      <c r="F53" s="74">
        <v>50</v>
      </c>
      <c r="G53" s="74" t="s">
        <v>3143</v>
      </c>
      <c r="H53" s="76" t="s">
        <v>3143</v>
      </c>
      <c r="I53" s="74" t="s">
        <v>3400</v>
      </c>
      <c r="J53" s="24" t="s">
        <v>3132</v>
      </c>
      <c r="K53" s="102">
        <v>2</v>
      </c>
      <c r="L53" s="77">
        <v>1.69</v>
      </c>
      <c r="M53" s="144">
        <v>1.77</v>
      </c>
      <c r="N53" s="77">
        <v>1.77</v>
      </c>
      <c r="O53" s="219">
        <v>1.86</v>
      </c>
      <c r="P53" s="371">
        <f t="shared" si="1"/>
        <v>0</v>
      </c>
      <c r="Q53" s="372">
        <f t="shared" si="2"/>
        <v>0</v>
      </c>
      <c r="R53" s="43"/>
      <c r="S53" s="148">
        <f t="shared" si="3"/>
        <v>0</v>
      </c>
      <c r="T53" s="44"/>
      <c r="U53" s="147">
        <f t="shared" si="4"/>
        <v>0</v>
      </c>
      <c r="V53" s="43"/>
      <c r="W53" s="148">
        <f t="shared" si="5"/>
        <v>0</v>
      </c>
      <c r="X53" s="44"/>
      <c r="Y53" s="147">
        <f t="shared" si="6"/>
        <v>0</v>
      </c>
      <c r="Z53" s="43"/>
      <c r="AA53" s="148">
        <f t="shared" si="7"/>
        <v>0</v>
      </c>
      <c r="AB53" s="44"/>
      <c r="AC53" s="147">
        <f t="shared" si="8"/>
        <v>0</v>
      </c>
      <c r="AD53" s="43"/>
      <c r="AE53" s="148">
        <f t="shared" si="9"/>
        <v>0</v>
      </c>
      <c r="AF53" s="44"/>
      <c r="AG53" s="147">
        <f t="shared" si="10"/>
        <v>0</v>
      </c>
      <c r="AH53" s="43"/>
      <c r="AI53" s="148">
        <f t="shared" si="11"/>
        <v>0</v>
      </c>
      <c r="AJ53" s="44"/>
      <c r="AK53" s="147">
        <f t="shared" si="12"/>
        <v>0</v>
      </c>
      <c r="AL53" s="43"/>
      <c r="AM53" s="148">
        <f t="shared" si="13"/>
        <v>0</v>
      </c>
      <c r="AN53" s="44"/>
      <c r="AO53" s="147">
        <f t="shared" si="14"/>
        <v>0</v>
      </c>
      <c r="AP53" s="43"/>
      <c r="AQ53" s="148">
        <f t="shared" si="15"/>
        <v>0</v>
      </c>
      <c r="AR53" s="44"/>
      <c r="AS53" s="147">
        <f t="shared" si="16"/>
        <v>0</v>
      </c>
      <c r="AT53" s="43"/>
      <c r="AU53" s="152">
        <f t="shared" si="17"/>
        <v>0</v>
      </c>
    </row>
    <row r="54" spans="1:47" ht="25.5" x14ac:dyDescent="0.2">
      <c r="A54" s="84" t="s">
        <v>1846</v>
      </c>
      <c r="B54" s="83" t="s">
        <v>392</v>
      </c>
      <c r="C54" s="33" t="s">
        <v>764</v>
      </c>
      <c r="D54" s="84" t="s">
        <v>97</v>
      </c>
      <c r="E54" s="84" t="s">
        <v>2381</v>
      </c>
      <c r="F54" s="84">
        <v>50</v>
      </c>
      <c r="G54" s="84" t="s">
        <v>2573</v>
      </c>
      <c r="H54" s="22" t="s">
        <v>2574</v>
      </c>
      <c r="I54" s="84">
        <v>57681</v>
      </c>
      <c r="J54" s="86" t="s">
        <v>1074</v>
      </c>
      <c r="K54" s="60">
        <v>3</v>
      </c>
      <c r="L54" s="87">
        <v>2.84</v>
      </c>
      <c r="M54" s="87">
        <v>3.06</v>
      </c>
      <c r="N54" s="87">
        <v>3.06</v>
      </c>
      <c r="O54" s="362">
        <v>2.92</v>
      </c>
      <c r="P54" s="371">
        <f t="shared" si="1"/>
        <v>0</v>
      </c>
      <c r="Q54" s="372">
        <f t="shared" si="2"/>
        <v>0</v>
      </c>
      <c r="R54" s="43"/>
      <c r="S54" s="148">
        <f t="shared" si="3"/>
        <v>0</v>
      </c>
      <c r="T54" s="44"/>
      <c r="U54" s="147">
        <f t="shared" si="4"/>
        <v>0</v>
      </c>
      <c r="V54" s="43"/>
      <c r="W54" s="148">
        <f t="shared" si="5"/>
        <v>0</v>
      </c>
      <c r="X54" s="44"/>
      <c r="Y54" s="147">
        <f t="shared" si="6"/>
        <v>0</v>
      </c>
      <c r="Z54" s="43"/>
      <c r="AA54" s="148">
        <f t="shared" si="7"/>
        <v>0</v>
      </c>
      <c r="AB54" s="44"/>
      <c r="AC54" s="147">
        <f t="shared" si="8"/>
        <v>0</v>
      </c>
      <c r="AD54" s="43"/>
      <c r="AE54" s="148">
        <f t="shared" si="9"/>
        <v>0</v>
      </c>
      <c r="AF54" s="44"/>
      <c r="AG54" s="147">
        <f t="shared" si="10"/>
        <v>0</v>
      </c>
      <c r="AH54" s="43"/>
      <c r="AI54" s="148">
        <f t="shared" si="11"/>
        <v>0</v>
      </c>
      <c r="AJ54" s="44"/>
      <c r="AK54" s="147">
        <f t="shared" si="12"/>
        <v>0</v>
      </c>
      <c r="AL54" s="43"/>
      <c r="AM54" s="148">
        <f t="shared" si="13"/>
        <v>0</v>
      </c>
      <c r="AN54" s="44"/>
      <c r="AO54" s="147">
        <f t="shared" si="14"/>
        <v>0</v>
      </c>
      <c r="AP54" s="43"/>
      <c r="AQ54" s="148">
        <f t="shared" si="15"/>
        <v>0</v>
      </c>
      <c r="AR54" s="44"/>
      <c r="AS54" s="147">
        <f t="shared" si="16"/>
        <v>0</v>
      </c>
      <c r="AT54" s="43"/>
      <c r="AU54" s="152">
        <f t="shared" si="17"/>
        <v>0</v>
      </c>
    </row>
    <row r="55" spans="1:47" ht="25.5" x14ac:dyDescent="0.2">
      <c r="A55" s="255" t="s">
        <v>1847</v>
      </c>
      <c r="B55" s="259" t="s">
        <v>392</v>
      </c>
      <c r="C55" s="261" t="s">
        <v>765</v>
      </c>
      <c r="D55" s="255" t="s">
        <v>742</v>
      </c>
      <c r="E55" s="255" t="s">
        <v>2340</v>
      </c>
      <c r="F55" s="255">
        <v>50</v>
      </c>
      <c r="G55" s="255" t="s">
        <v>4125</v>
      </c>
      <c r="H55" s="320" t="s">
        <v>4119</v>
      </c>
      <c r="I55" s="255" t="s">
        <v>3747</v>
      </c>
      <c r="J55" s="258" t="s">
        <v>4733</v>
      </c>
      <c r="K55" s="256"/>
      <c r="L55" s="257"/>
      <c r="M55" s="257"/>
      <c r="N55" s="257"/>
      <c r="O55" s="377">
        <v>1.63</v>
      </c>
      <c r="P55" s="371">
        <f t="shared" si="1"/>
        <v>0</v>
      </c>
      <c r="Q55" s="372">
        <f t="shared" si="2"/>
        <v>0</v>
      </c>
      <c r="R55" s="43"/>
      <c r="S55" s="148">
        <f t="shared" si="3"/>
        <v>0</v>
      </c>
      <c r="T55" s="44"/>
      <c r="U55" s="147">
        <f t="shared" si="4"/>
        <v>0</v>
      </c>
      <c r="V55" s="43"/>
      <c r="W55" s="148">
        <f t="shared" si="5"/>
        <v>0</v>
      </c>
      <c r="X55" s="44"/>
      <c r="Y55" s="147">
        <f t="shared" si="6"/>
        <v>0</v>
      </c>
      <c r="Z55" s="43"/>
      <c r="AA55" s="148">
        <f t="shared" si="7"/>
        <v>0</v>
      </c>
      <c r="AB55" s="44"/>
      <c r="AC55" s="147">
        <f t="shared" si="8"/>
        <v>0</v>
      </c>
      <c r="AD55" s="43"/>
      <c r="AE55" s="148">
        <f t="shared" si="9"/>
        <v>0</v>
      </c>
      <c r="AF55" s="44"/>
      <c r="AG55" s="147">
        <f t="shared" si="10"/>
        <v>0</v>
      </c>
      <c r="AH55" s="43"/>
      <c r="AI55" s="148">
        <f t="shared" si="11"/>
        <v>0</v>
      </c>
      <c r="AJ55" s="44"/>
      <c r="AK55" s="147">
        <f t="shared" si="12"/>
        <v>0</v>
      </c>
      <c r="AL55" s="43"/>
      <c r="AM55" s="148">
        <f t="shared" si="13"/>
        <v>0</v>
      </c>
      <c r="AN55" s="44"/>
      <c r="AO55" s="147">
        <f t="shared" si="14"/>
        <v>0</v>
      </c>
      <c r="AP55" s="43"/>
      <c r="AQ55" s="148">
        <f t="shared" si="15"/>
        <v>0</v>
      </c>
      <c r="AR55" s="44"/>
      <c r="AS55" s="147">
        <f t="shared" si="16"/>
        <v>0</v>
      </c>
      <c r="AT55" s="43"/>
      <c r="AU55" s="152">
        <f t="shared" si="17"/>
        <v>0</v>
      </c>
    </row>
    <row r="56" spans="1:47" ht="25.5" x14ac:dyDescent="0.2">
      <c r="A56" s="28" t="s">
        <v>1847</v>
      </c>
      <c r="B56" s="29" t="s">
        <v>392</v>
      </c>
      <c r="C56" s="31" t="s">
        <v>765</v>
      </c>
      <c r="D56" s="28" t="s">
        <v>2301</v>
      </c>
      <c r="E56" s="28" t="s">
        <v>3398</v>
      </c>
      <c r="F56" s="28">
        <v>50</v>
      </c>
      <c r="G56" s="28" t="s">
        <v>2315</v>
      </c>
      <c r="H56" s="89">
        <v>37650</v>
      </c>
      <c r="I56" s="29" t="s">
        <v>3404</v>
      </c>
      <c r="J56" s="79" t="s">
        <v>2338</v>
      </c>
      <c r="K56" s="59">
        <v>1</v>
      </c>
      <c r="L56" s="146">
        <v>1.64</v>
      </c>
      <c r="M56" s="80">
        <v>1.64</v>
      </c>
      <c r="N56" s="80">
        <v>1.64</v>
      </c>
      <c r="O56" s="223">
        <v>1.64</v>
      </c>
      <c r="P56" s="371">
        <f t="shared" si="1"/>
        <v>0</v>
      </c>
      <c r="Q56" s="372">
        <f t="shared" si="2"/>
        <v>0</v>
      </c>
      <c r="R56" s="43"/>
      <c r="S56" s="148">
        <f t="shared" si="3"/>
        <v>0</v>
      </c>
      <c r="T56" s="44"/>
      <c r="U56" s="147">
        <f t="shared" si="4"/>
        <v>0</v>
      </c>
      <c r="V56" s="43"/>
      <c r="W56" s="148">
        <f t="shared" si="5"/>
        <v>0</v>
      </c>
      <c r="X56" s="44"/>
      <c r="Y56" s="147">
        <f t="shared" si="6"/>
        <v>0</v>
      </c>
      <c r="Z56" s="43"/>
      <c r="AA56" s="148">
        <f t="shared" si="7"/>
        <v>0</v>
      </c>
      <c r="AB56" s="44"/>
      <c r="AC56" s="147">
        <f t="shared" si="8"/>
        <v>0</v>
      </c>
      <c r="AD56" s="43"/>
      <c r="AE56" s="148">
        <f t="shared" si="9"/>
        <v>0</v>
      </c>
      <c r="AF56" s="44"/>
      <c r="AG56" s="147">
        <f t="shared" si="10"/>
        <v>0</v>
      </c>
      <c r="AH56" s="43"/>
      <c r="AI56" s="148">
        <f t="shared" si="11"/>
        <v>0</v>
      </c>
      <c r="AJ56" s="44"/>
      <c r="AK56" s="147">
        <f t="shared" si="12"/>
        <v>0</v>
      </c>
      <c r="AL56" s="43"/>
      <c r="AM56" s="148">
        <f t="shared" si="13"/>
        <v>0</v>
      </c>
      <c r="AN56" s="44"/>
      <c r="AO56" s="147">
        <f t="shared" si="14"/>
        <v>0</v>
      </c>
      <c r="AP56" s="43"/>
      <c r="AQ56" s="148">
        <f t="shared" si="15"/>
        <v>0</v>
      </c>
      <c r="AR56" s="44"/>
      <c r="AS56" s="147">
        <f t="shared" si="16"/>
        <v>0</v>
      </c>
      <c r="AT56" s="43"/>
      <c r="AU56" s="152">
        <f t="shared" si="17"/>
        <v>0</v>
      </c>
    </row>
    <row r="57" spans="1:47" ht="25.5" x14ac:dyDescent="0.2">
      <c r="A57" s="74" t="s">
        <v>1847</v>
      </c>
      <c r="B57" s="101" t="s">
        <v>392</v>
      </c>
      <c r="C57" s="27" t="s">
        <v>765</v>
      </c>
      <c r="D57" s="74" t="s">
        <v>1191</v>
      </c>
      <c r="E57" s="74" t="s">
        <v>10</v>
      </c>
      <c r="F57" s="74">
        <v>50</v>
      </c>
      <c r="G57" s="74" t="s">
        <v>3144</v>
      </c>
      <c r="H57" s="76" t="s">
        <v>3144</v>
      </c>
      <c r="I57" s="74" t="s">
        <v>3400</v>
      </c>
      <c r="J57" s="24" t="s">
        <v>3132</v>
      </c>
      <c r="K57" s="102">
        <v>2</v>
      </c>
      <c r="L57" s="77">
        <v>1.69</v>
      </c>
      <c r="M57" s="144">
        <v>1.77</v>
      </c>
      <c r="N57" s="77">
        <v>1.77</v>
      </c>
      <c r="O57" s="220">
        <v>1.77</v>
      </c>
      <c r="P57" s="371">
        <f t="shared" si="1"/>
        <v>0</v>
      </c>
      <c r="Q57" s="372">
        <f t="shared" si="2"/>
        <v>0</v>
      </c>
      <c r="R57" s="43"/>
      <c r="S57" s="148">
        <f t="shared" si="3"/>
        <v>0</v>
      </c>
      <c r="T57" s="44"/>
      <c r="U57" s="147">
        <f t="shared" si="4"/>
        <v>0</v>
      </c>
      <c r="V57" s="43"/>
      <c r="W57" s="148">
        <f t="shared" si="5"/>
        <v>0</v>
      </c>
      <c r="X57" s="44"/>
      <c r="Y57" s="147">
        <f t="shared" si="6"/>
        <v>0</v>
      </c>
      <c r="Z57" s="43"/>
      <c r="AA57" s="148">
        <f t="shared" si="7"/>
        <v>0</v>
      </c>
      <c r="AB57" s="44"/>
      <c r="AC57" s="147">
        <f t="shared" si="8"/>
        <v>0</v>
      </c>
      <c r="AD57" s="43"/>
      <c r="AE57" s="148">
        <f t="shared" si="9"/>
        <v>0</v>
      </c>
      <c r="AF57" s="44"/>
      <c r="AG57" s="147">
        <f t="shared" si="10"/>
        <v>0</v>
      </c>
      <c r="AH57" s="43"/>
      <c r="AI57" s="148">
        <f t="shared" si="11"/>
        <v>0</v>
      </c>
      <c r="AJ57" s="44"/>
      <c r="AK57" s="147">
        <f t="shared" si="12"/>
        <v>0</v>
      </c>
      <c r="AL57" s="43"/>
      <c r="AM57" s="148">
        <f t="shared" si="13"/>
        <v>0</v>
      </c>
      <c r="AN57" s="44"/>
      <c r="AO57" s="147">
        <f t="shared" si="14"/>
        <v>0</v>
      </c>
      <c r="AP57" s="43"/>
      <c r="AQ57" s="148">
        <f t="shared" si="15"/>
        <v>0</v>
      </c>
      <c r="AR57" s="44"/>
      <c r="AS57" s="147">
        <f t="shared" si="16"/>
        <v>0</v>
      </c>
      <c r="AT57" s="43"/>
      <c r="AU57" s="152">
        <f t="shared" si="17"/>
        <v>0</v>
      </c>
    </row>
    <row r="58" spans="1:47" ht="25.5" x14ac:dyDescent="0.2">
      <c r="A58" s="84" t="s">
        <v>1847</v>
      </c>
      <c r="B58" s="83" t="s">
        <v>392</v>
      </c>
      <c r="C58" s="33" t="s">
        <v>765</v>
      </c>
      <c r="D58" s="84" t="s">
        <v>97</v>
      </c>
      <c r="E58" s="84" t="s">
        <v>2381</v>
      </c>
      <c r="F58" s="84">
        <v>50</v>
      </c>
      <c r="G58" s="84" t="s">
        <v>2575</v>
      </c>
      <c r="H58" s="22" t="s">
        <v>2576</v>
      </c>
      <c r="I58" s="84">
        <v>57681</v>
      </c>
      <c r="J58" s="86" t="s">
        <v>1074</v>
      </c>
      <c r="K58" s="60">
        <v>3</v>
      </c>
      <c r="L58" s="87">
        <v>2.84</v>
      </c>
      <c r="M58" s="87">
        <v>3.06</v>
      </c>
      <c r="N58" s="87">
        <v>3.06</v>
      </c>
      <c r="O58" s="362">
        <v>2.92</v>
      </c>
      <c r="P58" s="371">
        <f t="shared" si="1"/>
        <v>0</v>
      </c>
      <c r="Q58" s="372">
        <f t="shared" si="2"/>
        <v>0</v>
      </c>
      <c r="R58" s="43"/>
      <c r="S58" s="148">
        <f t="shared" si="3"/>
        <v>0</v>
      </c>
      <c r="T58" s="44"/>
      <c r="U58" s="147">
        <f t="shared" si="4"/>
        <v>0</v>
      </c>
      <c r="V58" s="43"/>
      <c r="W58" s="148">
        <f t="shared" si="5"/>
        <v>0</v>
      </c>
      <c r="X58" s="44"/>
      <c r="Y58" s="147">
        <f t="shared" si="6"/>
        <v>0</v>
      </c>
      <c r="Z58" s="43"/>
      <c r="AA58" s="148">
        <f t="shared" si="7"/>
        <v>0</v>
      </c>
      <c r="AB58" s="44"/>
      <c r="AC58" s="147">
        <f t="shared" si="8"/>
        <v>0</v>
      </c>
      <c r="AD58" s="43"/>
      <c r="AE58" s="148">
        <f t="shared" si="9"/>
        <v>0</v>
      </c>
      <c r="AF58" s="44"/>
      <c r="AG58" s="147">
        <f t="shared" si="10"/>
        <v>0</v>
      </c>
      <c r="AH58" s="43"/>
      <c r="AI58" s="148">
        <f t="shared" si="11"/>
        <v>0</v>
      </c>
      <c r="AJ58" s="44"/>
      <c r="AK58" s="147">
        <f t="shared" si="12"/>
        <v>0</v>
      </c>
      <c r="AL58" s="43"/>
      <c r="AM58" s="148">
        <f t="shared" si="13"/>
        <v>0</v>
      </c>
      <c r="AN58" s="44"/>
      <c r="AO58" s="147">
        <f t="shared" si="14"/>
        <v>0</v>
      </c>
      <c r="AP58" s="43"/>
      <c r="AQ58" s="148">
        <f t="shared" si="15"/>
        <v>0</v>
      </c>
      <c r="AR58" s="44"/>
      <c r="AS58" s="147">
        <f t="shared" si="16"/>
        <v>0</v>
      </c>
      <c r="AT58" s="43"/>
      <c r="AU58" s="152">
        <f t="shared" si="17"/>
        <v>0</v>
      </c>
    </row>
    <row r="59" spans="1:47" ht="25.5" x14ac:dyDescent="0.2">
      <c r="A59" s="74" t="s">
        <v>1848</v>
      </c>
      <c r="B59" s="26" t="s">
        <v>403</v>
      </c>
      <c r="C59" s="27" t="s">
        <v>780</v>
      </c>
      <c r="D59" s="74" t="s">
        <v>1191</v>
      </c>
      <c r="E59" s="74" t="s">
        <v>10</v>
      </c>
      <c r="F59" s="74">
        <v>50</v>
      </c>
      <c r="G59" s="74" t="s">
        <v>3145</v>
      </c>
      <c r="H59" s="74" t="s">
        <v>3145</v>
      </c>
      <c r="I59" s="74" t="s">
        <v>3400</v>
      </c>
      <c r="J59" s="24" t="s">
        <v>3132</v>
      </c>
      <c r="K59" s="102">
        <v>1</v>
      </c>
      <c r="L59" s="77">
        <v>3.6</v>
      </c>
      <c r="M59" s="77">
        <v>3.6</v>
      </c>
      <c r="N59" s="77">
        <v>3.6</v>
      </c>
      <c r="O59" s="220">
        <v>3.6</v>
      </c>
      <c r="P59" s="371">
        <f t="shared" si="1"/>
        <v>0</v>
      </c>
      <c r="Q59" s="372">
        <f t="shared" si="2"/>
        <v>0</v>
      </c>
      <c r="R59" s="43"/>
      <c r="S59" s="148">
        <f t="shared" si="3"/>
        <v>0</v>
      </c>
      <c r="T59" s="44"/>
      <c r="U59" s="147">
        <f t="shared" si="4"/>
        <v>0</v>
      </c>
      <c r="V59" s="43"/>
      <c r="W59" s="148">
        <f t="shared" si="5"/>
        <v>0</v>
      </c>
      <c r="X59" s="44"/>
      <c r="Y59" s="147">
        <f t="shared" si="6"/>
        <v>0</v>
      </c>
      <c r="Z59" s="43"/>
      <c r="AA59" s="148">
        <f t="shared" si="7"/>
        <v>0</v>
      </c>
      <c r="AB59" s="44"/>
      <c r="AC59" s="147">
        <f t="shared" si="8"/>
        <v>0</v>
      </c>
      <c r="AD59" s="43"/>
      <c r="AE59" s="148">
        <f t="shared" si="9"/>
        <v>0</v>
      </c>
      <c r="AF59" s="44"/>
      <c r="AG59" s="147">
        <f t="shared" si="10"/>
        <v>0</v>
      </c>
      <c r="AH59" s="43"/>
      <c r="AI59" s="148">
        <f t="shared" si="11"/>
        <v>0</v>
      </c>
      <c r="AJ59" s="44"/>
      <c r="AK59" s="147">
        <f t="shared" si="12"/>
        <v>0</v>
      </c>
      <c r="AL59" s="43"/>
      <c r="AM59" s="148">
        <f t="shared" si="13"/>
        <v>0</v>
      </c>
      <c r="AN59" s="44"/>
      <c r="AO59" s="147">
        <f t="shared" si="14"/>
        <v>0</v>
      </c>
      <c r="AP59" s="43"/>
      <c r="AQ59" s="148">
        <f t="shared" si="15"/>
        <v>0</v>
      </c>
      <c r="AR59" s="44"/>
      <c r="AS59" s="147">
        <f t="shared" si="16"/>
        <v>0</v>
      </c>
      <c r="AT59" s="43"/>
      <c r="AU59" s="152">
        <f t="shared" si="17"/>
        <v>0</v>
      </c>
    </row>
    <row r="60" spans="1:47" ht="25.5" x14ac:dyDescent="0.2">
      <c r="A60" s="255" t="s">
        <v>1848</v>
      </c>
      <c r="B60" s="262" t="s">
        <v>403</v>
      </c>
      <c r="C60" s="261" t="s">
        <v>780</v>
      </c>
      <c r="D60" s="255" t="s">
        <v>742</v>
      </c>
      <c r="E60" s="255" t="s">
        <v>2340</v>
      </c>
      <c r="F60" s="255">
        <v>50</v>
      </c>
      <c r="G60" s="255" t="s">
        <v>2577</v>
      </c>
      <c r="H60" s="320" t="s">
        <v>4084</v>
      </c>
      <c r="I60" s="255" t="s">
        <v>3747</v>
      </c>
      <c r="J60" s="258" t="s">
        <v>4733</v>
      </c>
      <c r="K60" s="256"/>
      <c r="L60" s="257"/>
      <c r="M60" s="257"/>
      <c r="N60" s="257"/>
      <c r="O60" s="377">
        <v>3.73</v>
      </c>
      <c r="P60" s="371">
        <f t="shared" si="1"/>
        <v>0</v>
      </c>
      <c r="Q60" s="372">
        <f t="shared" si="2"/>
        <v>0</v>
      </c>
      <c r="R60" s="43"/>
      <c r="S60" s="148">
        <f t="shared" si="3"/>
        <v>0</v>
      </c>
      <c r="T60" s="44"/>
      <c r="U60" s="147">
        <f t="shared" si="4"/>
        <v>0</v>
      </c>
      <c r="V60" s="43"/>
      <c r="W60" s="148">
        <f t="shared" si="5"/>
        <v>0</v>
      </c>
      <c r="X60" s="44"/>
      <c r="Y60" s="147">
        <f t="shared" si="6"/>
        <v>0</v>
      </c>
      <c r="Z60" s="43"/>
      <c r="AA60" s="148">
        <f t="shared" si="7"/>
        <v>0</v>
      </c>
      <c r="AB60" s="44"/>
      <c r="AC60" s="147">
        <f t="shared" si="8"/>
        <v>0</v>
      </c>
      <c r="AD60" s="43"/>
      <c r="AE60" s="148">
        <f t="shared" si="9"/>
        <v>0</v>
      </c>
      <c r="AF60" s="44"/>
      <c r="AG60" s="147">
        <f t="shared" si="10"/>
        <v>0</v>
      </c>
      <c r="AH60" s="43"/>
      <c r="AI60" s="148">
        <f t="shared" si="11"/>
        <v>0</v>
      </c>
      <c r="AJ60" s="44"/>
      <c r="AK60" s="147">
        <f t="shared" si="12"/>
        <v>0</v>
      </c>
      <c r="AL60" s="43"/>
      <c r="AM60" s="148">
        <f t="shared" si="13"/>
        <v>0</v>
      </c>
      <c r="AN60" s="44"/>
      <c r="AO60" s="147">
        <f t="shared" si="14"/>
        <v>0</v>
      </c>
      <c r="AP60" s="43"/>
      <c r="AQ60" s="148">
        <f t="shared" si="15"/>
        <v>0</v>
      </c>
      <c r="AR60" s="44"/>
      <c r="AS60" s="147">
        <f t="shared" si="16"/>
        <v>0</v>
      </c>
      <c r="AT60" s="43"/>
      <c r="AU60" s="152">
        <f t="shared" si="17"/>
        <v>0</v>
      </c>
    </row>
    <row r="61" spans="1:47" ht="25.5" x14ac:dyDescent="0.2">
      <c r="A61" s="84" t="s">
        <v>1848</v>
      </c>
      <c r="B61" s="32" t="s">
        <v>403</v>
      </c>
      <c r="C61" s="33" t="s">
        <v>780</v>
      </c>
      <c r="D61" s="84" t="s">
        <v>97</v>
      </c>
      <c r="E61" s="84" t="s">
        <v>2381</v>
      </c>
      <c r="F61" s="84">
        <v>50</v>
      </c>
      <c r="G61" s="84" t="s">
        <v>2577</v>
      </c>
      <c r="H61" s="22" t="s">
        <v>2578</v>
      </c>
      <c r="I61" s="84">
        <v>57681</v>
      </c>
      <c r="J61" s="86" t="s">
        <v>1074</v>
      </c>
      <c r="K61" s="60">
        <v>2</v>
      </c>
      <c r="L61" s="87">
        <v>5.56</v>
      </c>
      <c r="M61" s="87">
        <v>6.53</v>
      </c>
      <c r="N61" s="87">
        <v>6.53</v>
      </c>
      <c r="O61" s="362">
        <v>5.88</v>
      </c>
      <c r="P61" s="371">
        <f t="shared" si="1"/>
        <v>0</v>
      </c>
      <c r="Q61" s="372">
        <f t="shared" si="2"/>
        <v>0</v>
      </c>
      <c r="R61" s="43"/>
      <c r="S61" s="148">
        <f t="shared" si="3"/>
        <v>0</v>
      </c>
      <c r="T61" s="44"/>
      <c r="U61" s="147">
        <f t="shared" si="4"/>
        <v>0</v>
      </c>
      <c r="V61" s="43"/>
      <c r="W61" s="148">
        <f t="shared" si="5"/>
        <v>0</v>
      </c>
      <c r="X61" s="44"/>
      <c r="Y61" s="147">
        <f t="shared" si="6"/>
        <v>0</v>
      </c>
      <c r="Z61" s="43"/>
      <c r="AA61" s="148">
        <f t="shared" si="7"/>
        <v>0</v>
      </c>
      <c r="AB61" s="44"/>
      <c r="AC61" s="147">
        <f t="shared" si="8"/>
        <v>0</v>
      </c>
      <c r="AD61" s="43"/>
      <c r="AE61" s="148">
        <f t="shared" si="9"/>
        <v>0</v>
      </c>
      <c r="AF61" s="44"/>
      <c r="AG61" s="147">
        <f t="shared" si="10"/>
        <v>0</v>
      </c>
      <c r="AH61" s="43"/>
      <c r="AI61" s="148">
        <f t="shared" si="11"/>
        <v>0</v>
      </c>
      <c r="AJ61" s="44"/>
      <c r="AK61" s="147">
        <f t="shared" si="12"/>
        <v>0</v>
      </c>
      <c r="AL61" s="43"/>
      <c r="AM61" s="148">
        <f t="shared" si="13"/>
        <v>0</v>
      </c>
      <c r="AN61" s="44"/>
      <c r="AO61" s="147">
        <f t="shared" si="14"/>
        <v>0</v>
      </c>
      <c r="AP61" s="43"/>
      <c r="AQ61" s="148">
        <f t="shared" si="15"/>
        <v>0</v>
      </c>
      <c r="AR61" s="44"/>
      <c r="AS61" s="147">
        <f t="shared" si="16"/>
        <v>0</v>
      </c>
      <c r="AT61" s="43"/>
      <c r="AU61" s="152">
        <f t="shared" si="17"/>
        <v>0</v>
      </c>
    </row>
    <row r="62" spans="1:47" ht="25.5" x14ac:dyDescent="0.2">
      <c r="A62" s="74" t="s">
        <v>416</v>
      </c>
      <c r="B62" s="26" t="s">
        <v>403</v>
      </c>
      <c r="C62" s="27" t="s">
        <v>1841</v>
      </c>
      <c r="D62" s="74" t="s">
        <v>1191</v>
      </c>
      <c r="E62" s="74" t="s">
        <v>10</v>
      </c>
      <c r="F62" s="74">
        <v>50</v>
      </c>
      <c r="G62" s="74" t="s">
        <v>3146</v>
      </c>
      <c r="H62" s="76" t="s">
        <v>3146</v>
      </c>
      <c r="I62" s="74" t="s">
        <v>3400</v>
      </c>
      <c r="J62" s="24" t="s">
        <v>3132</v>
      </c>
      <c r="K62" s="102">
        <v>1</v>
      </c>
      <c r="L62" s="144">
        <v>4.29</v>
      </c>
      <c r="M62" s="144">
        <v>4.55</v>
      </c>
      <c r="N62" s="144">
        <v>4.78</v>
      </c>
      <c r="O62" s="219">
        <v>5.0199999999999996</v>
      </c>
      <c r="P62" s="371">
        <f t="shared" si="1"/>
        <v>0</v>
      </c>
      <c r="Q62" s="372">
        <f t="shared" si="2"/>
        <v>0</v>
      </c>
      <c r="R62" s="43"/>
      <c r="S62" s="148">
        <f t="shared" si="3"/>
        <v>0</v>
      </c>
      <c r="T62" s="44"/>
      <c r="U62" s="147">
        <f t="shared" si="4"/>
        <v>0</v>
      </c>
      <c r="V62" s="43"/>
      <c r="W62" s="148">
        <f t="shared" si="5"/>
        <v>0</v>
      </c>
      <c r="X62" s="44"/>
      <c r="Y62" s="147">
        <f t="shared" si="6"/>
        <v>0</v>
      </c>
      <c r="Z62" s="43"/>
      <c r="AA62" s="148">
        <f t="shared" si="7"/>
        <v>0</v>
      </c>
      <c r="AB62" s="44"/>
      <c r="AC62" s="147">
        <f t="shared" si="8"/>
        <v>0</v>
      </c>
      <c r="AD62" s="43"/>
      <c r="AE62" s="148">
        <f t="shared" si="9"/>
        <v>0</v>
      </c>
      <c r="AF62" s="44"/>
      <c r="AG62" s="147">
        <f t="shared" si="10"/>
        <v>0</v>
      </c>
      <c r="AH62" s="43"/>
      <c r="AI62" s="148">
        <f t="shared" si="11"/>
        <v>0</v>
      </c>
      <c r="AJ62" s="44"/>
      <c r="AK62" s="147">
        <f t="shared" si="12"/>
        <v>0</v>
      </c>
      <c r="AL62" s="43"/>
      <c r="AM62" s="148">
        <f t="shared" si="13"/>
        <v>0</v>
      </c>
      <c r="AN62" s="44"/>
      <c r="AO62" s="147">
        <f t="shared" si="14"/>
        <v>0</v>
      </c>
      <c r="AP62" s="43"/>
      <c r="AQ62" s="148">
        <f t="shared" si="15"/>
        <v>0</v>
      </c>
      <c r="AR62" s="44"/>
      <c r="AS62" s="147">
        <f t="shared" si="16"/>
        <v>0</v>
      </c>
      <c r="AT62" s="43"/>
      <c r="AU62" s="152">
        <f t="shared" si="17"/>
        <v>0</v>
      </c>
    </row>
    <row r="63" spans="1:47" ht="25.5" x14ac:dyDescent="0.2">
      <c r="A63" s="255" t="s">
        <v>416</v>
      </c>
      <c r="B63" s="262" t="s">
        <v>403</v>
      </c>
      <c r="C63" s="261" t="s">
        <v>1841</v>
      </c>
      <c r="D63" s="255" t="s">
        <v>742</v>
      </c>
      <c r="E63" s="255" t="s">
        <v>2340</v>
      </c>
      <c r="F63" s="255">
        <v>50</v>
      </c>
      <c r="G63" s="255" t="s">
        <v>2579</v>
      </c>
      <c r="H63" s="320" t="s">
        <v>4085</v>
      </c>
      <c r="I63" s="255" t="s">
        <v>3747</v>
      </c>
      <c r="J63" s="258" t="s">
        <v>4733</v>
      </c>
      <c r="K63" s="256"/>
      <c r="L63" s="257"/>
      <c r="M63" s="257"/>
      <c r="N63" s="257"/>
      <c r="O63" s="377">
        <v>5.03</v>
      </c>
      <c r="P63" s="371">
        <f t="shared" si="1"/>
        <v>0</v>
      </c>
      <c r="Q63" s="372">
        <f t="shared" si="2"/>
        <v>0</v>
      </c>
      <c r="R63" s="43"/>
      <c r="S63" s="148">
        <f t="shared" si="3"/>
        <v>0</v>
      </c>
      <c r="T63" s="44"/>
      <c r="U63" s="147">
        <f t="shared" si="4"/>
        <v>0</v>
      </c>
      <c r="V63" s="43"/>
      <c r="W63" s="148">
        <f t="shared" si="5"/>
        <v>0</v>
      </c>
      <c r="X63" s="44"/>
      <c r="Y63" s="147">
        <f t="shared" si="6"/>
        <v>0</v>
      </c>
      <c r="Z63" s="43"/>
      <c r="AA63" s="148">
        <f t="shared" si="7"/>
        <v>0</v>
      </c>
      <c r="AB63" s="44"/>
      <c r="AC63" s="147">
        <f t="shared" si="8"/>
        <v>0</v>
      </c>
      <c r="AD63" s="43"/>
      <c r="AE63" s="148">
        <f t="shared" si="9"/>
        <v>0</v>
      </c>
      <c r="AF63" s="44"/>
      <c r="AG63" s="147">
        <f t="shared" si="10"/>
        <v>0</v>
      </c>
      <c r="AH63" s="43"/>
      <c r="AI63" s="148">
        <f t="shared" si="11"/>
        <v>0</v>
      </c>
      <c r="AJ63" s="44"/>
      <c r="AK63" s="147">
        <f t="shared" si="12"/>
        <v>0</v>
      </c>
      <c r="AL63" s="43"/>
      <c r="AM63" s="148">
        <f t="shared" si="13"/>
        <v>0</v>
      </c>
      <c r="AN63" s="44"/>
      <c r="AO63" s="147">
        <f t="shared" si="14"/>
        <v>0</v>
      </c>
      <c r="AP63" s="43"/>
      <c r="AQ63" s="148">
        <f t="shared" si="15"/>
        <v>0</v>
      </c>
      <c r="AR63" s="44"/>
      <c r="AS63" s="147">
        <f t="shared" si="16"/>
        <v>0</v>
      </c>
      <c r="AT63" s="43"/>
      <c r="AU63" s="152">
        <f t="shared" si="17"/>
        <v>0</v>
      </c>
    </row>
    <row r="64" spans="1:47" ht="25.5" x14ac:dyDescent="0.2">
      <c r="A64" s="84" t="s">
        <v>416</v>
      </c>
      <c r="B64" s="32" t="s">
        <v>403</v>
      </c>
      <c r="C64" s="33" t="s">
        <v>1841</v>
      </c>
      <c r="D64" s="84" t="s">
        <v>97</v>
      </c>
      <c r="E64" s="84" t="s">
        <v>2381</v>
      </c>
      <c r="F64" s="84">
        <v>50</v>
      </c>
      <c r="G64" s="84" t="s">
        <v>2579</v>
      </c>
      <c r="H64" s="22" t="s">
        <v>2580</v>
      </c>
      <c r="I64" s="84">
        <v>57681</v>
      </c>
      <c r="J64" s="86" t="s">
        <v>1074</v>
      </c>
      <c r="K64" s="60">
        <v>2</v>
      </c>
      <c r="L64" s="87">
        <v>6.2</v>
      </c>
      <c r="M64" s="87">
        <v>7.07</v>
      </c>
      <c r="N64" s="87">
        <v>7.07</v>
      </c>
      <c r="O64" s="362">
        <v>5.88</v>
      </c>
      <c r="P64" s="371">
        <f t="shared" si="1"/>
        <v>0</v>
      </c>
      <c r="Q64" s="372">
        <f t="shared" si="2"/>
        <v>0</v>
      </c>
      <c r="R64" s="43"/>
      <c r="S64" s="148">
        <f t="shared" si="3"/>
        <v>0</v>
      </c>
      <c r="T64" s="44"/>
      <c r="U64" s="147">
        <f t="shared" si="4"/>
        <v>0</v>
      </c>
      <c r="V64" s="43"/>
      <c r="W64" s="148">
        <f t="shared" si="5"/>
        <v>0</v>
      </c>
      <c r="X64" s="44"/>
      <c r="Y64" s="147">
        <f t="shared" si="6"/>
        <v>0</v>
      </c>
      <c r="Z64" s="43"/>
      <c r="AA64" s="148">
        <f t="shared" si="7"/>
        <v>0</v>
      </c>
      <c r="AB64" s="44"/>
      <c r="AC64" s="147">
        <f t="shared" si="8"/>
        <v>0</v>
      </c>
      <c r="AD64" s="43"/>
      <c r="AE64" s="148">
        <f t="shared" si="9"/>
        <v>0</v>
      </c>
      <c r="AF64" s="44"/>
      <c r="AG64" s="147">
        <f t="shared" si="10"/>
        <v>0</v>
      </c>
      <c r="AH64" s="43"/>
      <c r="AI64" s="148">
        <f t="shared" si="11"/>
        <v>0</v>
      </c>
      <c r="AJ64" s="44"/>
      <c r="AK64" s="147">
        <f t="shared" si="12"/>
        <v>0</v>
      </c>
      <c r="AL64" s="43"/>
      <c r="AM64" s="148">
        <f t="shared" si="13"/>
        <v>0</v>
      </c>
      <c r="AN64" s="44"/>
      <c r="AO64" s="147">
        <f t="shared" si="14"/>
        <v>0</v>
      </c>
      <c r="AP64" s="43"/>
      <c r="AQ64" s="148">
        <f t="shared" si="15"/>
        <v>0</v>
      </c>
      <c r="AR64" s="44"/>
      <c r="AS64" s="147">
        <f t="shared" si="16"/>
        <v>0</v>
      </c>
      <c r="AT64" s="43"/>
      <c r="AU64" s="152">
        <f t="shared" si="17"/>
        <v>0</v>
      </c>
    </row>
    <row r="65" spans="1:47" ht="25.5" x14ac:dyDescent="0.2">
      <c r="A65" s="28" t="s">
        <v>416</v>
      </c>
      <c r="B65" s="30" t="s">
        <v>403</v>
      </c>
      <c r="C65" s="31" t="s">
        <v>1841</v>
      </c>
      <c r="D65" s="28" t="s">
        <v>2301</v>
      </c>
      <c r="E65" s="28" t="s">
        <v>3398</v>
      </c>
      <c r="F65" s="28">
        <v>100</v>
      </c>
      <c r="G65" s="28" t="s">
        <v>2316</v>
      </c>
      <c r="H65" s="89">
        <v>36298</v>
      </c>
      <c r="I65" s="29" t="s">
        <v>3404</v>
      </c>
      <c r="J65" s="79" t="s">
        <v>2338</v>
      </c>
      <c r="K65" s="59">
        <v>3</v>
      </c>
      <c r="L65" s="146">
        <v>6.41</v>
      </c>
      <c r="M65" s="80">
        <v>6.41</v>
      </c>
      <c r="N65" s="80">
        <v>6.41</v>
      </c>
      <c r="O65" s="223">
        <v>6.41</v>
      </c>
      <c r="P65" s="371">
        <f t="shared" si="1"/>
        <v>0</v>
      </c>
      <c r="Q65" s="372">
        <f t="shared" si="2"/>
        <v>0</v>
      </c>
      <c r="R65" s="43"/>
      <c r="S65" s="148">
        <f t="shared" si="3"/>
        <v>0</v>
      </c>
      <c r="T65" s="44"/>
      <c r="U65" s="147">
        <f t="shared" si="4"/>
        <v>0</v>
      </c>
      <c r="V65" s="43"/>
      <c r="W65" s="148">
        <f t="shared" si="5"/>
        <v>0</v>
      </c>
      <c r="X65" s="44"/>
      <c r="Y65" s="147">
        <f t="shared" si="6"/>
        <v>0</v>
      </c>
      <c r="Z65" s="43"/>
      <c r="AA65" s="148">
        <f t="shared" si="7"/>
        <v>0</v>
      </c>
      <c r="AB65" s="44"/>
      <c r="AC65" s="147">
        <f t="shared" si="8"/>
        <v>0</v>
      </c>
      <c r="AD65" s="43"/>
      <c r="AE65" s="148">
        <f t="shared" si="9"/>
        <v>0</v>
      </c>
      <c r="AF65" s="44"/>
      <c r="AG65" s="147">
        <f t="shared" si="10"/>
        <v>0</v>
      </c>
      <c r="AH65" s="43"/>
      <c r="AI65" s="148">
        <f t="shared" si="11"/>
        <v>0</v>
      </c>
      <c r="AJ65" s="44"/>
      <c r="AK65" s="147">
        <f t="shared" si="12"/>
        <v>0</v>
      </c>
      <c r="AL65" s="43"/>
      <c r="AM65" s="148">
        <f t="shared" si="13"/>
        <v>0</v>
      </c>
      <c r="AN65" s="44"/>
      <c r="AO65" s="147">
        <f t="shared" si="14"/>
        <v>0</v>
      </c>
      <c r="AP65" s="43"/>
      <c r="AQ65" s="148">
        <f t="shared" si="15"/>
        <v>0</v>
      </c>
      <c r="AR65" s="44"/>
      <c r="AS65" s="147">
        <f t="shared" si="16"/>
        <v>0</v>
      </c>
      <c r="AT65" s="43"/>
      <c r="AU65" s="152">
        <f t="shared" si="17"/>
        <v>0</v>
      </c>
    </row>
    <row r="66" spans="1:47" ht="25.5" x14ac:dyDescent="0.2">
      <c r="A66" s="28" t="s">
        <v>1849</v>
      </c>
      <c r="B66" s="30" t="s">
        <v>403</v>
      </c>
      <c r="C66" s="25" t="s">
        <v>774</v>
      </c>
      <c r="D66" s="28" t="s">
        <v>2301</v>
      </c>
      <c r="E66" s="28" t="s">
        <v>3398</v>
      </c>
      <c r="F66" s="28">
        <v>50</v>
      </c>
      <c r="G66" s="28" t="s">
        <v>2317</v>
      </c>
      <c r="H66" s="89">
        <v>37781</v>
      </c>
      <c r="I66" s="29" t="s">
        <v>3404</v>
      </c>
      <c r="J66" s="79" t="s">
        <v>2338</v>
      </c>
      <c r="K66" s="59">
        <v>1</v>
      </c>
      <c r="L66" s="146">
        <v>3.24</v>
      </c>
      <c r="M66" s="80">
        <v>3.24</v>
      </c>
      <c r="N66" s="80">
        <v>3.24</v>
      </c>
      <c r="O66" s="223">
        <v>3.24</v>
      </c>
      <c r="P66" s="371">
        <f t="shared" si="1"/>
        <v>0</v>
      </c>
      <c r="Q66" s="372">
        <f t="shared" si="2"/>
        <v>0</v>
      </c>
      <c r="R66" s="43"/>
      <c r="S66" s="148">
        <f t="shared" si="3"/>
        <v>0</v>
      </c>
      <c r="T66" s="44"/>
      <c r="U66" s="147">
        <f t="shared" si="4"/>
        <v>0</v>
      </c>
      <c r="V66" s="43"/>
      <c r="W66" s="148">
        <f t="shared" si="5"/>
        <v>0</v>
      </c>
      <c r="X66" s="44"/>
      <c r="Y66" s="147">
        <f t="shared" si="6"/>
        <v>0</v>
      </c>
      <c r="Z66" s="43"/>
      <c r="AA66" s="148">
        <f t="shared" si="7"/>
        <v>0</v>
      </c>
      <c r="AB66" s="44"/>
      <c r="AC66" s="147">
        <f t="shared" si="8"/>
        <v>0</v>
      </c>
      <c r="AD66" s="43"/>
      <c r="AE66" s="148">
        <f t="shared" si="9"/>
        <v>0</v>
      </c>
      <c r="AF66" s="44"/>
      <c r="AG66" s="147">
        <f t="shared" si="10"/>
        <v>0</v>
      </c>
      <c r="AH66" s="43"/>
      <c r="AI66" s="148">
        <f t="shared" si="11"/>
        <v>0</v>
      </c>
      <c r="AJ66" s="44"/>
      <c r="AK66" s="147">
        <f t="shared" si="12"/>
        <v>0</v>
      </c>
      <c r="AL66" s="43"/>
      <c r="AM66" s="148">
        <f t="shared" si="13"/>
        <v>0</v>
      </c>
      <c r="AN66" s="44"/>
      <c r="AO66" s="147">
        <f t="shared" si="14"/>
        <v>0</v>
      </c>
      <c r="AP66" s="43"/>
      <c r="AQ66" s="148">
        <f t="shared" si="15"/>
        <v>0</v>
      </c>
      <c r="AR66" s="44"/>
      <c r="AS66" s="147">
        <f t="shared" si="16"/>
        <v>0</v>
      </c>
      <c r="AT66" s="43"/>
      <c r="AU66" s="152">
        <f t="shared" si="17"/>
        <v>0</v>
      </c>
    </row>
    <row r="67" spans="1:47" ht="25.5" x14ac:dyDescent="0.2">
      <c r="A67" s="74" t="s">
        <v>1849</v>
      </c>
      <c r="B67" s="26" t="s">
        <v>403</v>
      </c>
      <c r="C67" s="73" t="s">
        <v>774</v>
      </c>
      <c r="D67" s="74" t="s">
        <v>97</v>
      </c>
      <c r="E67" s="74" t="s">
        <v>10</v>
      </c>
      <c r="F67" s="74">
        <v>50</v>
      </c>
      <c r="G67" s="74" t="s">
        <v>1163</v>
      </c>
      <c r="H67" s="76" t="s">
        <v>1163</v>
      </c>
      <c r="I67" s="74" t="s">
        <v>3400</v>
      </c>
      <c r="J67" s="24" t="s">
        <v>3132</v>
      </c>
      <c r="K67" s="102">
        <v>2</v>
      </c>
      <c r="L67" s="77">
        <v>3.6</v>
      </c>
      <c r="M67" s="144">
        <v>3.78</v>
      </c>
      <c r="N67" s="77">
        <v>3.78</v>
      </c>
      <c r="O67" s="219">
        <v>3.97</v>
      </c>
      <c r="P67" s="371">
        <f t="shared" si="1"/>
        <v>0</v>
      </c>
      <c r="Q67" s="372">
        <f t="shared" si="2"/>
        <v>0</v>
      </c>
      <c r="R67" s="43"/>
      <c r="S67" s="148">
        <f t="shared" si="3"/>
        <v>0</v>
      </c>
      <c r="T67" s="44"/>
      <c r="U67" s="147">
        <f t="shared" si="4"/>
        <v>0</v>
      </c>
      <c r="V67" s="43"/>
      <c r="W67" s="148">
        <f t="shared" si="5"/>
        <v>0</v>
      </c>
      <c r="X67" s="44"/>
      <c r="Y67" s="147">
        <f t="shared" si="6"/>
        <v>0</v>
      </c>
      <c r="Z67" s="43"/>
      <c r="AA67" s="148">
        <f t="shared" si="7"/>
        <v>0</v>
      </c>
      <c r="AB67" s="44"/>
      <c r="AC67" s="147">
        <f t="shared" si="8"/>
        <v>0</v>
      </c>
      <c r="AD67" s="43"/>
      <c r="AE67" s="148">
        <f t="shared" si="9"/>
        <v>0</v>
      </c>
      <c r="AF67" s="44"/>
      <c r="AG67" s="147">
        <f t="shared" si="10"/>
        <v>0</v>
      </c>
      <c r="AH67" s="43"/>
      <c r="AI67" s="148">
        <f t="shared" si="11"/>
        <v>0</v>
      </c>
      <c r="AJ67" s="44"/>
      <c r="AK67" s="147">
        <f t="shared" si="12"/>
        <v>0</v>
      </c>
      <c r="AL67" s="43"/>
      <c r="AM67" s="148">
        <f t="shared" si="13"/>
        <v>0</v>
      </c>
      <c r="AN67" s="44"/>
      <c r="AO67" s="147">
        <f t="shared" si="14"/>
        <v>0</v>
      </c>
      <c r="AP67" s="43"/>
      <c r="AQ67" s="148">
        <f t="shared" si="15"/>
        <v>0</v>
      </c>
      <c r="AR67" s="44"/>
      <c r="AS67" s="147">
        <f t="shared" si="16"/>
        <v>0</v>
      </c>
      <c r="AT67" s="43"/>
      <c r="AU67" s="152">
        <f t="shared" si="17"/>
        <v>0</v>
      </c>
    </row>
    <row r="68" spans="1:47" ht="25.5" x14ac:dyDescent="0.2">
      <c r="A68" s="255" t="s">
        <v>1849</v>
      </c>
      <c r="B68" s="262" t="s">
        <v>403</v>
      </c>
      <c r="C68" s="260" t="s">
        <v>774</v>
      </c>
      <c r="D68" s="255" t="s">
        <v>742</v>
      </c>
      <c r="E68" s="255" t="s">
        <v>2340</v>
      </c>
      <c r="F68" s="255">
        <v>50</v>
      </c>
      <c r="G68" s="255" t="s">
        <v>2581</v>
      </c>
      <c r="H68" s="320" t="s">
        <v>4086</v>
      </c>
      <c r="I68" s="255" t="s">
        <v>3747</v>
      </c>
      <c r="J68" s="258" t="s">
        <v>4733</v>
      </c>
      <c r="K68" s="256"/>
      <c r="L68" s="257"/>
      <c r="M68" s="257"/>
      <c r="N68" s="257"/>
      <c r="O68" s="377">
        <v>4.12</v>
      </c>
      <c r="P68" s="371">
        <f t="shared" si="1"/>
        <v>0</v>
      </c>
      <c r="Q68" s="372">
        <f t="shared" si="2"/>
        <v>0</v>
      </c>
      <c r="R68" s="43"/>
      <c r="S68" s="148">
        <f t="shared" si="3"/>
        <v>0</v>
      </c>
      <c r="T68" s="44"/>
      <c r="U68" s="147">
        <f t="shared" si="4"/>
        <v>0</v>
      </c>
      <c r="V68" s="43"/>
      <c r="W68" s="148">
        <f t="shared" si="5"/>
        <v>0</v>
      </c>
      <c r="X68" s="44"/>
      <c r="Y68" s="147">
        <f t="shared" si="6"/>
        <v>0</v>
      </c>
      <c r="Z68" s="43"/>
      <c r="AA68" s="148">
        <f t="shared" si="7"/>
        <v>0</v>
      </c>
      <c r="AB68" s="44"/>
      <c r="AC68" s="147">
        <f t="shared" si="8"/>
        <v>0</v>
      </c>
      <c r="AD68" s="43"/>
      <c r="AE68" s="148">
        <f t="shared" si="9"/>
        <v>0</v>
      </c>
      <c r="AF68" s="44"/>
      <c r="AG68" s="147">
        <f t="shared" si="10"/>
        <v>0</v>
      </c>
      <c r="AH68" s="43"/>
      <c r="AI68" s="148">
        <f t="shared" si="11"/>
        <v>0</v>
      </c>
      <c r="AJ68" s="44"/>
      <c r="AK68" s="147">
        <f t="shared" si="12"/>
        <v>0</v>
      </c>
      <c r="AL68" s="43"/>
      <c r="AM68" s="148">
        <f t="shared" si="13"/>
        <v>0</v>
      </c>
      <c r="AN68" s="44"/>
      <c r="AO68" s="147">
        <f t="shared" si="14"/>
        <v>0</v>
      </c>
      <c r="AP68" s="43"/>
      <c r="AQ68" s="148">
        <f t="shared" si="15"/>
        <v>0</v>
      </c>
      <c r="AR68" s="44"/>
      <c r="AS68" s="147">
        <f t="shared" si="16"/>
        <v>0</v>
      </c>
      <c r="AT68" s="43"/>
      <c r="AU68" s="152">
        <f t="shared" si="17"/>
        <v>0</v>
      </c>
    </row>
    <row r="69" spans="1:47" ht="25.5" x14ac:dyDescent="0.2">
      <c r="A69" s="84" t="s">
        <v>1849</v>
      </c>
      <c r="B69" s="32" t="s">
        <v>403</v>
      </c>
      <c r="C69" s="82" t="s">
        <v>774</v>
      </c>
      <c r="D69" s="84" t="s">
        <v>97</v>
      </c>
      <c r="E69" s="84" t="s">
        <v>2381</v>
      </c>
      <c r="F69" s="84">
        <v>50</v>
      </c>
      <c r="G69" s="84" t="s">
        <v>2581</v>
      </c>
      <c r="H69" s="22" t="s">
        <v>2582</v>
      </c>
      <c r="I69" s="84">
        <v>57681</v>
      </c>
      <c r="J69" s="86" t="s">
        <v>1074</v>
      </c>
      <c r="K69" s="60">
        <v>3</v>
      </c>
      <c r="L69" s="87">
        <v>5.56</v>
      </c>
      <c r="M69" s="87">
        <v>6.53</v>
      </c>
      <c r="N69" s="87">
        <v>6.53</v>
      </c>
      <c r="O69" s="362">
        <v>5.88</v>
      </c>
      <c r="P69" s="371">
        <f t="shared" si="1"/>
        <v>0</v>
      </c>
      <c r="Q69" s="372">
        <f t="shared" si="2"/>
        <v>0</v>
      </c>
      <c r="R69" s="43"/>
      <c r="S69" s="148">
        <f t="shared" si="3"/>
        <v>0</v>
      </c>
      <c r="T69" s="44"/>
      <c r="U69" s="147">
        <f t="shared" si="4"/>
        <v>0</v>
      </c>
      <c r="V69" s="43"/>
      <c r="W69" s="148">
        <f t="shared" si="5"/>
        <v>0</v>
      </c>
      <c r="X69" s="44"/>
      <c r="Y69" s="147">
        <f t="shared" si="6"/>
        <v>0</v>
      </c>
      <c r="Z69" s="43"/>
      <c r="AA69" s="148">
        <f t="shared" si="7"/>
        <v>0</v>
      </c>
      <c r="AB69" s="44"/>
      <c r="AC69" s="147">
        <f t="shared" si="8"/>
        <v>0</v>
      </c>
      <c r="AD69" s="43"/>
      <c r="AE69" s="148">
        <f t="shared" si="9"/>
        <v>0</v>
      </c>
      <c r="AF69" s="44"/>
      <c r="AG69" s="147">
        <f t="shared" si="10"/>
        <v>0</v>
      </c>
      <c r="AH69" s="43"/>
      <c r="AI69" s="148">
        <f t="shared" si="11"/>
        <v>0</v>
      </c>
      <c r="AJ69" s="44"/>
      <c r="AK69" s="147">
        <f t="shared" si="12"/>
        <v>0</v>
      </c>
      <c r="AL69" s="43"/>
      <c r="AM69" s="148">
        <f t="shared" si="13"/>
        <v>0</v>
      </c>
      <c r="AN69" s="44"/>
      <c r="AO69" s="147">
        <f t="shared" si="14"/>
        <v>0</v>
      </c>
      <c r="AP69" s="43"/>
      <c r="AQ69" s="148">
        <f t="shared" si="15"/>
        <v>0</v>
      </c>
      <c r="AR69" s="44"/>
      <c r="AS69" s="147">
        <f t="shared" si="16"/>
        <v>0</v>
      </c>
      <c r="AT69" s="43"/>
      <c r="AU69" s="152">
        <f t="shared" si="17"/>
        <v>0</v>
      </c>
    </row>
    <row r="70" spans="1:47" ht="25.5" x14ac:dyDescent="0.2">
      <c r="A70" s="255" t="s">
        <v>415</v>
      </c>
      <c r="B70" s="262" t="s">
        <v>403</v>
      </c>
      <c r="C70" s="261" t="s">
        <v>776</v>
      </c>
      <c r="D70" s="255" t="s">
        <v>742</v>
      </c>
      <c r="E70" s="255" t="s">
        <v>2340</v>
      </c>
      <c r="F70" s="255">
        <v>50</v>
      </c>
      <c r="G70" s="255" t="s">
        <v>4057</v>
      </c>
      <c r="H70" s="320" t="s">
        <v>4087</v>
      </c>
      <c r="I70" s="255" t="s">
        <v>3747</v>
      </c>
      <c r="J70" s="258" t="s">
        <v>4733</v>
      </c>
      <c r="K70" s="256"/>
      <c r="L70" s="257"/>
      <c r="M70" s="257"/>
      <c r="N70" s="257"/>
      <c r="O70" s="377">
        <v>3.82</v>
      </c>
      <c r="P70" s="371">
        <f t="shared" ref="P70:P133" si="18">SUM(R70,T70,V70,X70,Z70,AB70,AD70,AF70,AH70,AJ70,AL70,AN70,AP70,AR70,AT70)</f>
        <v>0</v>
      </c>
      <c r="Q70" s="372">
        <f t="shared" ref="Q70:Q133" si="19">SUM(P70*O70)</f>
        <v>0</v>
      </c>
      <c r="R70" s="43"/>
      <c r="S70" s="148">
        <f t="shared" ref="S70:S133" si="20">SUM(R70*O70)</f>
        <v>0</v>
      </c>
      <c r="T70" s="44"/>
      <c r="U70" s="147">
        <f t="shared" ref="U70:U133" si="21">SUM(T70*O70)</f>
        <v>0</v>
      </c>
      <c r="V70" s="43"/>
      <c r="W70" s="148">
        <f t="shared" ref="W70:W133" si="22">SUM(V70*O70)</f>
        <v>0</v>
      </c>
      <c r="X70" s="44"/>
      <c r="Y70" s="147">
        <f t="shared" ref="Y70:Y133" si="23">SUM(X70*O70)</f>
        <v>0</v>
      </c>
      <c r="Z70" s="43"/>
      <c r="AA70" s="148">
        <f t="shared" ref="AA70:AA133" si="24">SUM(Z70*O70)</f>
        <v>0</v>
      </c>
      <c r="AB70" s="44"/>
      <c r="AC70" s="147">
        <f t="shared" ref="AC70:AC133" si="25">SUM(AB70*O70)</f>
        <v>0</v>
      </c>
      <c r="AD70" s="43"/>
      <c r="AE70" s="148">
        <f t="shared" ref="AE70:AE133" si="26">SUM(AD70*O70)</f>
        <v>0</v>
      </c>
      <c r="AF70" s="44"/>
      <c r="AG70" s="147">
        <f t="shared" ref="AG70:AG133" si="27">SUM(AF70*O70)</f>
        <v>0</v>
      </c>
      <c r="AH70" s="43"/>
      <c r="AI70" s="148">
        <f t="shared" ref="AI70:AI133" si="28">SUM(AH70*O70)</f>
        <v>0</v>
      </c>
      <c r="AJ70" s="44"/>
      <c r="AK70" s="147">
        <f t="shared" ref="AK70:AK133" si="29">SUM(AJ70*O70)</f>
        <v>0</v>
      </c>
      <c r="AL70" s="43"/>
      <c r="AM70" s="148">
        <f t="shared" ref="AM70:AM133" si="30">SUM(AL70*O70)</f>
        <v>0</v>
      </c>
      <c r="AN70" s="44"/>
      <c r="AO70" s="147">
        <f t="shared" ref="AO70:AO133" si="31">SUM(AN70*O70)</f>
        <v>0</v>
      </c>
      <c r="AP70" s="43"/>
      <c r="AQ70" s="148">
        <f t="shared" ref="AQ70:AQ133" si="32">SUM(AP70*O70)</f>
        <v>0</v>
      </c>
      <c r="AR70" s="44"/>
      <c r="AS70" s="147">
        <f t="shared" ref="AS70:AS133" si="33">SUM(AR70*O70)</f>
        <v>0</v>
      </c>
      <c r="AT70" s="43"/>
      <c r="AU70" s="152">
        <f t="shared" ref="AU70:AU133" si="34">SUM(AT70*O70)</f>
        <v>0</v>
      </c>
    </row>
    <row r="71" spans="1:47" ht="25.5" x14ac:dyDescent="0.2">
      <c r="A71" s="74" t="s">
        <v>415</v>
      </c>
      <c r="B71" s="26" t="s">
        <v>403</v>
      </c>
      <c r="C71" s="27" t="s">
        <v>776</v>
      </c>
      <c r="D71" s="74" t="s">
        <v>1191</v>
      </c>
      <c r="E71" s="74" t="s">
        <v>10</v>
      </c>
      <c r="F71" s="74">
        <v>50</v>
      </c>
      <c r="G71" s="74" t="s">
        <v>3147</v>
      </c>
      <c r="H71" s="76" t="s">
        <v>3147</v>
      </c>
      <c r="I71" s="74" t="s">
        <v>3400</v>
      </c>
      <c r="J71" s="24" t="s">
        <v>3132</v>
      </c>
      <c r="K71" s="102">
        <v>1</v>
      </c>
      <c r="L71" s="144">
        <v>6.13</v>
      </c>
      <c r="M71" s="144">
        <v>6.44</v>
      </c>
      <c r="N71" s="144">
        <v>6.76</v>
      </c>
      <c r="O71" s="219">
        <v>7.1</v>
      </c>
      <c r="P71" s="371">
        <f t="shared" si="18"/>
        <v>0</v>
      </c>
      <c r="Q71" s="372">
        <f t="shared" si="19"/>
        <v>0</v>
      </c>
      <c r="R71" s="43"/>
      <c r="S71" s="148">
        <f t="shared" si="20"/>
        <v>0</v>
      </c>
      <c r="T71" s="44"/>
      <c r="U71" s="147">
        <f t="shared" si="21"/>
        <v>0</v>
      </c>
      <c r="V71" s="43"/>
      <c r="W71" s="148">
        <f t="shared" si="22"/>
        <v>0</v>
      </c>
      <c r="X71" s="44"/>
      <c r="Y71" s="147">
        <f t="shared" si="23"/>
        <v>0</v>
      </c>
      <c r="Z71" s="43"/>
      <c r="AA71" s="148">
        <f t="shared" si="24"/>
        <v>0</v>
      </c>
      <c r="AB71" s="44"/>
      <c r="AC71" s="147">
        <f t="shared" si="25"/>
        <v>0</v>
      </c>
      <c r="AD71" s="43"/>
      <c r="AE71" s="148">
        <f t="shared" si="26"/>
        <v>0</v>
      </c>
      <c r="AF71" s="44"/>
      <c r="AG71" s="147">
        <f t="shared" si="27"/>
        <v>0</v>
      </c>
      <c r="AH71" s="43"/>
      <c r="AI71" s="148">
        <f t="shared" si="28"/>
        <v>0</v>
      </c>
      <c r="AJ71" s="44"/>
      <c r="AK71" s="147">
        <f t="shared" si="29"/>
        <v>0</v>
      </c>
      <c r="AL71" s="43"/>
      <c r="AM71" s="148">
        <f t="shared" si="30"/>
        <v>0</v>
      </c>
      <c r="AN71" s="44"/>
      <c r="AO71" s="147">
        <f t="shared" si="31"/>
        <v>0</v>
      </c>
      <c r="AP71" s="43"/>
      <c r="AQ71" s="148">
        <f t="shared" si="32"/>
        <v>0</v>
      </c>
      <c r="AR71" s="44"/>
      <c r="AS71" s="147">
        <f t="shared" si="33"/>
        <v>0</v>
      </c>
      <c r="AT71" s="43"/>
      <c r="AU71" s="152">
        <f t="shared" si="34"/>
        <v>0</v>
      </c>
    </row>
    <row r="72" spans="1:47" ht="25.5" x14ac:dyDescent="0.2">
      <c r="A72" s="84" t="s">
        <v>415</v>
      </c>
      <c r="B72" s="32" t="s">
        <v>403</v>
      </c>
      <c r="C72" s="33" t="s">
        <v>776</v>
      </c>
      <c r="D72" s="84" t="s">
        <v>97</v>
      </c>
      <c r="E72" s="84" t="s">
        <v>2381</v>
      </c>
      <c r="F72" s="84">
        <v>50</v>
      </c>
      <c r="G72" s="84" t="s">
        <v>2583</v>
      </c>
      <c r="H72" s="22" t="s">
        <v>2584</v>
      </c>
      <c r="I72" s="84">
        <v>57681</v>
      </c>
      <c r="J72" s="86" t="s">
        <v>1074</v>
      </c>
      <c r="K72" s="60">
        <v>2</v>
      </c>
      <c r="L72" s="87">
        <v>9.24</v>
      </c>
      <c r="M72" s="87">
        <v>11.16</v>
      </c>
      <c r="N72" s="87">
        <v>11.16</v>
      </c>
      <c r="O72" s="362">
        <v>9.56</v>
      </c>
      <c r="P72" s="371">
        <f t="shared" si="18"/>
        <v>0</v>
      </c>
      <c r="Q72" s="372">
        <f t="shared" si="19"/>
        <v>0</v>
      </c>
      <c r="R72" s="43"/>
      <c r="S72" s="148">
        <f t="shared" si="20"/>
        <v>0</v>
      </c>
      <c r="T72" s="44"/>
      <c r="U72" s="147">
        <f t="shared" si="21"/>
        <v>0</v>
      </c>
      <c r="V72" s="43"/>
      <c r="W72" s="148">
        <f t="shared" si="22"/>
        <v>0</v>
      </c>
      <c r="X72" s="44"/>
      <c r="Y72" s="147">
        <f t="shared" si="23"/>
        <v>0</v>
      </c>
      <c r="Z72" s="43"/>
      <c r="AA72" s="148">
        <f t="shared" si="24"/>
        <v>0</v>
      </c>
      <c r="AB72" s="44"/>
      <c r="AC72" s="147">
        <f t="shared" si="25"/>
        <v>0</v>
      </c>
      <c r="AD72" s="43"/>
      <c r="AE72" s="148">
        <f t="shared" si="26"/>
        <v>0</v>
      </c>
      <c r="AF72" s="44"/>
      <c r="AG72" s="147">
        <f t="shared" si="27"/>
        <v>0</v>
      </c>
      <c r="AH72" s="43"/>
      <c r="AI72" s="148">
        <f t="shared" si="28"/>
        <v>0</v>
      </c>
      <c r="AJ72" s="44"/>
      <c r="AK72" s="147">
        <f t="shared" si="29"/>
        <v>0</v>
      </c>
      <c r="AL72" s="43"/>
      <c r="AM72" s="148">
        <f t="shared" si="30"/>
        <v>0</v>
      </c>
      <c r="AN72" s="44"/>
      <c r="AO72" s="147">
        <f t="shared" si="31"/>
        <v>0</v>
      </c>
      <c r="AP72" s="43"/>
      <c r="AQ72" s="148">
        <f t="shared" si="32"/>
        <v>0</v>
      </c>
      <c r="AR72" s="44"/>
      <c r="AS72" s="147">
        <f t="shared" si="33"/>
        <v>0</v>
      </c>
      <c r="AT72" s="43"/>
      <c r="AU72" s="152">
        <f t="shared" si="34"/>
        <v>0</v>
      </c>
    </row>
    <row r="73" spans="1:47" ht="25.5" x14ac:dyDescent="0.2">
      <c r="A73" s="28" t="s">
        <v>414</v>
      </c>
      <c r="B73" s="30" t="s">
        <v>403</v>
      </c>
      <c r="C73" s="25" t="s">
        <v>775</v>
      </c>
      <c r="D73" s="28" t="s">
        <v>2301</v>
      </c>
      <c r="E73" s="28" t="s">
        <v>3398</v>
      </c>
      <c r="F73" s="28">
        <v>50</v>
      </c>
      <c r="G73" s="28" t="s">
        <v>2318</v>
      </c>
      <c r="H73" s="89">
        <v>37743</v>
      </c>
      <c r="I73" s="29" t="s">
        <v>3404</v>
      </c>
      <c r="J73" s="79" t="s">
        <v>2338</v>
      </c>
      <c r="K73" s="59">
        <v>1</v>
      </c>
      <c r="L73" s="146">
        <v>3.21</v>
      </c>
      <c r="M73" s="80">
        <v>3.21</v>
      </c>
      <c r="N73" s="80">
        <v>3.21</v>
      </c>
      <c r="O73" s="223">
        <v>3.21</v>
      </c>
      <c r="P73" s="371">
        <f t="shared" si="18"/>
        <v>0</v>
      </c>
      <c r="Q73" s="372">
        <f t="shared" si="19"/>
        <v>0</v>
      </c>
      <c r="R73" s="43"/>
      <c r="S73" s="148">
        <f t="shared" si="20"/>
        <v>0</v>
      </c>
      <c r="T73" s="44"/>
      <c r="U73" s="147">
        <f t="shared" si="21"/>
        <v>0</v>
      </c>
      <c r="V73" s="43"/>
      <c r="W73" s="148">
        <f t="shared" si="22"/>
        <v>0</v>
      </c>
      <c r="X73" s="44"/>
      <c r="Y73" s="147">
        <f t="shared" si="23"/>
        <v>0</v>
      </c>
      <c r="Z73" s="43"/>
      <c r="AA73" s="148">
        <f t="shared" si="24"/>
        <v>0</v>
      </c>
      <c r="AB73" s="44"/>
      <c r="AC73" s="147">
        <f t="shared" si="25"/>
        <v>0</v>
      </c>
      <c r="AD73" s="43"/>
      <c r="AE73" s="148">
        <f t="shared" si="26"/>
        <v>0</v>
      </c>
      <c r="AF73" s="44"/>
      <c r="AG73" s="147">
        <f t="shared" si="27"/>
        <v>0</v>
      </c>
      <c r="AH73" s="43"/>
      <c r="AI73" s="148">
        <f t="shared" si="28"/>
        <v>0</v>
      </c>
      <c r="AJ73" s="44"/>
      <c r="AK73" s="147">
        <f t="shared" si="29"/>
        <v>0</v>
      </c>
      <c r="AL73" s="43"/>
      <c r="AM73" s="148">
        <f t="shared" si="30"/>
        <v>0</v>
      </c>
      <c r="AN73" s="44"/>
      <c r="AO73" s="147">
        <f t="shared" si="31"/>
        <v>0</v>
      </c>
      <c r="AP73" s="43"/>
      <c r="AQ73" s="148">
        <f t="shared" si="32"/>
        <v>0</v>
      </c>
      <c r="AR73" s="44"/>
      <c r="AS73" s="147">
        <f t="shared" si="33"/>
        <v>0</v>
      </c>
      <c r="AT73" s="43"/>
      <c r="AU73" s="152">
        <f t="shared" si="34"/>
        <v>0</v>
      </c>
    </row>
    <row r="74" spans="1:47" ht="25.5" x14ac:dyDescent="0.2">
      <c r="A74" s="74" t="s">
        <v>414</v>
      </c>
      <c r="B74" s="26" t="s">
        <v>403</v>
      </c>
      <c r="C74" s="73" t="s">
        <v>775</v>
      </c>
      <c r="D74" s="74" t="s">
        <v>97</v>
      </c>
      <c r="E74" s="74" t="s">
        <v>10</v>
      </c>
      <c r="F74" s="74">
        <v>50</v>
      </c>
      <c r="G74" s="74" t="s">
        <v>1164</v>
      </c>
      <c r="H74" s="74" t="s">
        <v>1164</v>
      </c>
      <c r="I74" s="74" t="s">
        <v>3400</v>
      </c>
      <c r="J74" s="24" t="s">
        <v>3132</v>
      </c>
      <c r="K74" s="102">
        <v>2</v>
      </c>
      <c r="L74" s="144">
        <v>6.74</v>
      </c>
      <c r="M74" s="144">
        <v>7.08</v>
      </c>
      <c r="N74" s="144">
        <v>7.43</v>
      </c>
      <c r="O74" s="220">
        <v>7.43</v>
      </c>
      <c r="P74" s="371">
        <f t="shared" si="18"/>
        <v>0</v>
      </c>
      <c r="Q74" s="372">
        <f t="shared" si="19"/>
        <v>0</v>
      </c>
      <c r="R74" s="43"/>
      <c r="S74" s="148">
        <f t="shared" si="20"/>
        <v>0</v>
      </c>
      <c r="T74" s="44"/>
      <c r="U74" s="147">
        <f t="shared" si="21"/>
        <v>0</v>
      </c>
      <c r="V74" s="43"/>
      <c r="W74" s="148">
        <f t="shared" si="22"/>
        <v>0</v>
      </c>
      <c r="X74" s="44"/>
      <c r="Y74" s="147">
        <f t="shared" si="23"/>
        <v>0</v>
      </c>
      <c r="Z74" s="43"/>
      <c r="AA74" s="148">
        <f t="shared" si="24"/>
        <v>0</v>
      </c>
      <c r="AB74" s="44"/>
      <c r="AC74" s="147">
        <f t="shared" si="25"/>
        <v>0</v>
      </c>
      <c r="AD74" s="43"/>
      <c r="AE74" s="148">
        <f t="shared" si="26"/>
        <v>0</v>
      </c>
      <c r="AF74" s="44"/>
      <c r="AG74" s="147">
        <f t="shared" si="27"/>
        <v>0</v>
      </c>
      <c r="AH74" s="43"/>
      <c r="AI74" s="148">
        <f t="shared" si="28"/>
        <v>0</v>
      </c>
      <c r="AJ74" s="44"/>
      <c r="AK74" s="147">
        <f t="shared" si="29"/>
        <v>0</v>
      </c>
      <c r="AL74" s="43"/>
      <c r="AM74" s="148">
        <f t="shared" si="30"/>
        <v>0</v>
      </c>
      <c r="AN74" s="44"/>
      <c r="AO74" s="147">
        <f t="shared" si="31"/>
        <v>0</v>
      </c>
      <c r="AP74" s="43"/>
      <c r="AQ74" s="148">
        <f t="shared" si="32"/>
        <v>0</v>
      </c>
      <c r="AR74" s="44"/>
      <c r="AS74" s="147">
        <f t="shared" si="33"/>
        <v>0</v>
      </c>
      <c r="AT74" s="43"/>
      <c r="AU74" s="152">
        <f t="shared" si="34"/>
        <v>0</v>
      </c>
    </row>
    <row r="75" spans="1:47" ht="25.5" x14ac:dyDescent="0.2">
      <c r="A75" s="255" t="s">
        <v>1850</v>
      </c>
      <c r="B75" s="262" t="s">
        <v>403</v>
      </c>
      <c r="C75" s="260" t="s">
        <v>1227</v>
      </c>
      <c r="D75" s="255" t="s">
        <v>742</v>
      </c>
      <c r="E75" s="255" t="s">
        <v>2340</v>
      </c>
      <c r="F75" s="255">
        <v>50</v>
      </c>
      <c r="G75" s="255" t="s">
        <v>2585</v>
      </c>
      <c r="H75" s="320" t="s">
        <v>4088</v>
      </c>
      <c r="I75" s="255" t="s">
        <v>3747</v>
      </c>
      <c r="J75" s="258" t="s">
        <v>4733</v>
      </c>
      <c r="K75" s="256"/>
      <c r="L75" s="257"/>
      <c r="M75" s="257"/>
      <c r="N75" s="257"/>
      <c r="O75" s="377">
        <v>3.46</v>
      </c>
      <c r="P75" s="371">
        <f t="shared" si="18"/>
        <v>0</v>
      </c>
      <c r="Q75" s="372">
        <f t="shared" si="19"/>
        <v>0</v>
      </c>
      <c r="R75" s="43"/>
      <c r="S75" s="148">
        <f t="shared" si="20"/>
        <v>0</v>
      </c>
      <c r="T75" s="44"/>
      <c r="U75" s="147">
        <f t="shared" si="21"/>
        <v>0</v>
      </c>
      <c r="V75" s="43"/>
      <c r="W75" s="148">
        <f t="shared" si="22"/>
        <v>0</v>
      </c>
      <c r="X75" s="44"/>
      <c r="Y75" s="147">
        <f t="shared" si="23"/>
        <v>0</v>
      </c>
      <c r="Z75" s="43"/>
      <c r="AA75" s="148">
        <f t="shared" si="24"/>
        <v>0</v>
      </c>
      <c r="AB75" s="44"/>
      <c r="AC75" s="147">
        <f t="shared" si="25"/>
        <v>0</v>
      </c>
      <c r="AD75" s="43"/>
      <c r="AE75" s="148">
        <f t="shared" si="26"/>
        <v>0</v>
      </c>
      <c r="AF75" s="44"/>
      <c r="AG75" s="147">
        <f t="shared" si="27"/>
        <v>0</v>
      </c>
      <c r="AH75" s="43"/>
      <c r="AI75" s="148">
        <f t="shared" si="28"/>
        <v>0</v>
      </c>
      <c r="AJ75" s="44"/>
      <c r="AK75" s="147">
        <f t="shared" si="29"/>
        <v>0</v>
      </c>
      <c r="AL75" s="43"/>
      <c r="AM75" s="148">
        <f t="shared" si="30"/>
        <v>0</v>
      </c>
      <c r="AN75" s="44"/>
      <c r="AO75" s="147">
        <f t="shared" si="31"/>
        <v>0</v>
      </c>
      <c r="AP75" s="43"/>
      <c r="AQ75" s="148">
        <f t="shared" si="32"/>
        <v>0</v>
      </c>
      <c r="AR75" s="44"/>
      <c r="AS75" s="147">
        <f t="shared" si="33"/>
        <v>0</v>
      </c>
      <c r="AT75" s="43"/>
      <c r="AU75" s="152">
        <f t="shared" si="34"/>
        <v>0</v>
      </c>
    </row>
    <row r="76" spans="1:47" ht="25.5" x14ac:dyDescent="0.2">
      <c r="A76" s="84" t="s">
        <v>1850</v>
      </c>
      <c r="B76" s="32" t="s">
        <v>403</v>
      </c>
      <c r="C76" s="82" t="s">
        <v>1227</v>
      </c>
      <c r="D76" s="84" t="s">
        <v>97</v>
      </c>
      <c r="E76" s="84" t="s">
        <v>2381</v>
      </c>
      <c r="F76" s="84">
        <v>50</v>
      </c>
      <c r="G76" s="84" t="s">
        <v>2585</v>
      </c>
      <c r="H76" s="22" t="s">
        <v>2586</v>
      </c>
      <c r="I76" s="84">
        <v>57681</v>
      </c>
      <c r="J76" s="86" t="s">
        <v>1074</v>
      </c>
      <c r="K76" s="60">
        <v>1</v>
      </c>
      <c r="L76" s="87">
        <v>5.56</v>
      </c>
      <c r="M76" s="87">
        <v>6.53</v>
      </c>
      <c r="N76" s="87">
        <v>6.53</v>
      </c>
      <c r="O76" s="362">
        <v>5.88</v>
      </c>
      <c r="P76" s="371">
        <f t="shared" si="18"/>
        <v>0</v>
      </c>
      <c r="Q76" s="372">
        <f t="shared" si="19"/>
        <v>0</v>
      </c>
      <c r="R76" s="43"/>
      <c r="S76" s="148">
        <f t="shared" si="20"/>
        <v>0</v>
      </c>
      <c r="T76" s="44"/>
      <c r="U76" s="147">
        <f t="shared" si="21"/>
        <v>0</v>
      </c>
      <c r="V76" s="43"/>
      <c r="W76" s="148">
        <f t="shared" si="22"/>
        <v>0</v>
      </c>
      <c r="X76" s="44"/>
      <c r="Y76" s="147">
        <f t="shared" si="23"/>
        <v>0</v>
      </c>
      <c r="Z76" s="43"/>
      <c r="AA76" s="148">
        <f t="shared" si="24"/>
        <v>0</v>
      </c>
      <c r="AB76" s="44"/>
      <c r="AC76" s="147">
        <f t="shared" si="25"/>
        <v>0</v>
      </c>
      <c r="AD76" s="43"/>
      <c r="AE76" s="148">
        <f t="shared" si="26"/>
        <v>0</v>
      </c>
      <c r="AF76" s="44"/>
      <c r="AG76" s="147">
        <f t="shared" si="27"/>
        <v>0</v>
      </c>
      <c r="AH76" s="43"/>
      <c r="AI76" s="148">
        <f t="shared" si="28"/>
        <v>0</v>
      </c>
      <c r="AJ76" s="44"/>
      <c r="AK76" s="147">
        <f t="shared" si="29"/>
        <v>0</v>
      </c>
      <c r="AL76" s="43"/>
      <c r="AM76" s="148">
        <f t="shared" si="30"/>
        <v>0</v>
      </c>
      <c r="AN76" s="44"/>
      <c r="AO76" s="147">
        <f t="shared" si="31"/>
        <v>0</v>
      </c>
      <c r="AP76" s="43"/>
      <c r="AQ76" s="148">
        <f t="shared" si="32"/>
        <v>0</v>
      </c>
      <c r="AR76" s="44"/>
      <c r="AS76" s="147">
        <f t="shared" si="33"/>
        <v>0</v>
      </c>
      <c r="AT76" s="43"/>
      <c r="AU76" s="152">
        <f t="shared" si="34"/>
        <v>0</v>
      </c>
    </row>
    <row r="77" spans="1:47" ht="25.5" x14ac:dyDescent="0.2">
      <c r="A77" s="74" t="s">
        <v>413</v>
      </c>
      <c r="B77" s="26" t="s">
        <v>403</v>
      </c>
      <c r="C77" s="73" t="s">
        <v>1225</v>
      </c>
      <c r="D77" s="74" t="s">
        <v>1191</v>
      </c>
      <c r="E77" s="74" t="s">
        <v>10</v>
      </c>
      <c r="F77" s="74">
        <v>50</v>
      </c>
      <c r="G77" s="74" t="s">
        <v>1165</v>
      </c>
      <c r="H77" s="76" t="s">
        <v>1165</v>
      </c>
      <c r="I77" s="74" t="s">
        <v>3400</v>
      </c>
      <c r="J77" s="24" t="s">
        <v>3132</v>
      </c>
      <c r="K77" s="102">
        <v>1</v>
      </c>
      <c r="L77" s="77">
        <v>3.6</v>
      </c>
      <c r="M77" s="144">
        <v>3.97</v>
      </c>
      <c r="N77" s="144">
        <v>3.97</v>
      </c>
      <c r="O77" s="219">
        <v>4.17</v>
      </c>
      <c r="P77" s="371">
        <f t="shared" si="18"/>
        <v>0</v>
      </c>
      <c r="Q77" s="372">
        <f t="shared" si="19"/>
        <v>0</v>
      </c>
      <c r="R77" s="43"/>
      <c r="S77" s="148">
        <f t="shared" si="20"/>
        <v>0</v>
      </c>
      <c r="T77" s="44"/>
      <c r="U77" s="147">
        <f t="shared" si="21"/>
        <v>0</v>
      </c>
      <c r="V77" s="43"/>
      <c r="W77" s="148">
        <f t="shared" si="22"/>
        <v>0</v>
      </c>
      <c r="X77" s="44"/>
      <c r="Y77" s="147">
        <f t="shared" si="23"/>
        <v>0</v>
      </c>
      <c r="Z77" s="43"/>
      <c r="AA77" s="148">
        <f t="shared" si="24"/>
        <v>0</v>
      </c>
      <c r="AB77" s="44"/>
      <c r="AC77" s="147">
        <f t="shared" si="25"/>
        <v>0</v>
      </c>
      <c r="AD77" s="43"/>
      <c r="AE77" s="148">
        <f t="shared" si="26"/>
        <v>0</v>
      </c>
      <c r="AF77" s="44"/>
      <c r="AG77" s="147">
        <f t="shared" si="27"/>
        <v>0</v>
      </c>
      <c r="AH77" s="43"/>
      <c r="AI77" s="148">
        <f t="shared" si="28"/>
        <v>0</v>
      </c>
      <c r="AJ77" s="44"/>
      <c r="AK77" s="147">
        <f t="shared" si="29"/>
        <v>0</v>
      </c>
      <c r="AL77" s="43"/>
      <c r="AM77" s="148">
        <f t="shared" si="30"/>
        <v>0</v>
      </c>
      <c r="AN77" s="44"/>
      <c r="AO77" s="147">
        <f t="shared" si="31"/>
        <v>0</v>
      </c>
      <c r="AP77" s="43"/>
      <c r="AQ77" s="148">
        <f t="shared" si="32"/>
        <v>0</v>
      </c>
      <c r="AR77" s="44"/>
      <c r="AS77" s="147">
        <f t="shared" si="33"/>
        <v>0</v>
      </c>
      <c r="AT77" s="43"/>
      <c r="AU77" s="152">
        <f t="shared" si="34"/>
        <v>0</v>
      </c>
    </row>
    <row r="78" spans="1:47" ht="25.5" x14ac:dyDescent="0.2">
      <c r="A78" s="255" t="s">
        <v>413</v>
      </c>
      <c r="B78" s="262" t="s">
        <v>403</v>
      </c>
      <c r="C78" s="260" t="s">
        <v>1225</v>
      </c>
      <c r="D78" s="255" t="s">
        <v>742</v>
      </c>
      <c r="E78" s="255" t="s">
        <v>2340</v>
      </c>
      <c r="F78" s="255">
        <v>50</v>
      </c>
      <c r="G78" s="255" t="s">
        <v>2587</v>
      </c>
      <c r="H78" s="320" t="s">
        <v>4089</v>
      </c>
      <c r="I78" s="255" t="s">
        <v>3747</v>
      </c>
      <c r="J78" s="258" t="s">
        <v>4733</v>
      </c>
      <c r="K78" s="256"/>
      <c r="L78" s="257"/>
      <c r="M78" s="257"/>
      <c r="N78" s="257"/>
      <c r="O78" s="377">
        <v>4.47</v>
      </c>
      <c r="P78" s="371">
        <f t="shared" si="18"/>
        <v>0</v>
      </c>
      <c r="Q78" s="372">
        <f t="shared" si="19"/>
        <v>0</v>
      </c>
      <c r="R78" s="43"/>
      <c r="S78" s="148">
        <f t="shared" si="20"/>
        <v>0</v>
      </c>
      <c r="T78" s="44"/>
      <c r="U78" s="147">
        <f t="shared" si="21"/>
        <v>0</v>
      </c>
      <c r="V78" s="43"/>
      <c r="W78" s="148">
        <f t="shared" si="22"/>
        <v>0</v>
      </c>
      <c r="X78" s="44"/>
      <c r="Y78" s="147">
        <f t="shared" si="23"/>
        <v>0</v>
      </c>
      <c r="Z78" s="43"/>
      <c r="AA78" s="148">
        <f t="shared" si="24"/>
        <v>0</v>
      </c>
      <c r="AB78" s="44"/>
      <c r="AC78" s="147">
        <f t="shared" si="25"/>
        <v>0</v>
      </c>
      <c r="AD78" s="43"/>
      <c r="AE78" s="148">
        <f t="shared" si="26"/>
        <v>0</v>
      </c>
      <c r="AF78" s="44"/>
      <c r="AG78" s="147">
        <f t="shared" si="27"/>
        <v>0</v>
      </c>
      <c r="AH78" s="43"/>
      <c r="AI78" s="148">
        <f t="shared" si="28"/>
        <v>0</v>
      </c>
      <c r="AJ78" s="44"/>
      <c r="AK78" s="147">
        <f t="shared" si="29"/>
        <v>0</v>
      </c>
      <c r="AL78" s="43"/>
      <c r="AM78" s="148">
        <f t="shared" si="30"/>
        <v>0</v>
      </c>
      <c r="AN78" s="44"/>
      <c r="AO78" s="147">
        <f t="shared" si="31"/>
        <v>0</v>
      </c>
      <c r="AP78" s="43"/>
      <c r="AQ78" s="148">
        <f t="shared" si="32"/>
        <v>0</v>
      </c>
      <c r="AR78" s="44"/>
      <c r="AS78" s="147">
        <f t="shared" si="33"/>
        <v>0</v>
      </c>
      <c r="AT78" s="43"/>
      <c r="AU78" s="152">
        <f t="shared" si="34"/>
        <v>0</v>
      </c>
    </row>
    <row r="79" spans="1:47" ht="25.5" x14ac:dyDescent="0.2">
      <c r="A79" s="84" t="s">
        <v>413</v>
      </c>
      <c r="B79" s="32" t="s">
        <v>403</v>
      </c>
      <c r="C79" s="82" t="s">
        <v>1225</v>
      </c>
      <c r="D79" s="84" t="s">
        <v>97</v>
      </c>
      <c r="E79" s="84" t="s">
        <v>2381</v>
      </c>
      <c r="F79" s="84">
        <v>50</v>
      </c>
      <c r="G79" s="84" t="s">
        <v>2587</v>
      </c>
      <c r="H79" s="22" t="s">
        <v>2588</v>
      </c>
      <c r="I79" s="84">
        <v>57681</v>
      </c>
      <c r="J79" s="86" t="s">
        <v>1074</v>
      </c>
      <c r="K79" s="60">
        <v>2</v>
      </c>
      <c r="L79" s="87">
        <v>5.56</v>
      </c>
      <c r="M79" s="87">
        <v>6.53</v>
      </c>
      <c r="N79" s="87">
        <v>6.53</v>
      </c>
      <c r="O79" s="362">
        <v>5.88</v>
      </c>
      <c r="P79" s="371">
        <f t="shared" si="18"/>
        <v>0</v>
      </c>
      <c r="Q79" s="372">
        <f t="shared" si="19"/>
        <v>0</v>
      </c>
      <c r="R79" s="43"/>
      <c r="S79" s="148">
        <f t="shared" si="20"/>
        <v>0</v>
      </c>
      <c r="T79" s="44"/>
      <c r="U79" s="147">
        <f t="shared" si="21"/>
        <v>0</v>
      </c>
      <c r="V79" s="43"/>
      <c r="W79" s="148">
        <f t="shared" si="22"/>
        <v>0</v>
      </c>
      <c r="X79" s="44"/>
      <c r="Y79" s="147">
        <f t="shared" si="23"/>
        <v>0</v>
      </c>
      <c r="Z79" s="43"/>
      <c r="AA79" s="148">
        <f t="shared" si="24"/>
        <v>0</v>
      </c>
      <c r="AB79" s="44"/>
      <c r="AC79" s="147">
        <f t="shared" si="25"/>
        <v>0</v>
      </c>
      <c r="AD79" s="43"/>
      <c r="AE79" s="148">
        <f t="shared" si="26"/>
        <v>0</v>
      </c>
      <c r="AF79" s="44"/>
      <c r="AG79" s="147">
        <f t="shared" si="27"/>
        <v>0</v>
      </c>
      <c r="AH79" s="43"/>
      <c r="AI79" s="148">
        <f t="shared" si="28"/>
        <v>0</v>
      </c>
      <c r="AJ79" s="44"/>
      <c r="AK79" s="147">
        <f t="shared" si="29"/>
        <v>0</v>
      </c>
      <c r="AL79" s="43"/>
      <c r="AM79" s="148">
        <f t="shared" si="30"/>
        <v>0</v>
      </c>
      <c r="AN79" s="44"/>
      <c r="AO79" s="147">
        <f t="shared" si="31"/>
        <v>0</v>
      </c>
      <c r="AP79" s="43"/>
      <c r="AQ79" s="148">
        <f t="shared" si="32"/>
        <v>0</v>
      </c>
      <c r="AR79" s="44"/>
      <c r="AS79" s="147">
        <f t="shared" si="33"/>
        <v>0</v>
      </c>
      <c r="AT79" s="43"/>
      <c r="AU79" s="152">
        <f t="shared" si="34"/>
        <v>0</v>
      </c>
    </row>
    <row r="80" spans="1:47" ht="25.5" x14ac:dyDescent="0.2">
      <c r="A80" s="28" t="s">
        <v>412</v>
      </c>
      <c r="B80" s="30" t="s">
        <v>403</v>
      </c>
      <c r="C80" s="25" t="s">
        <v>781</v>
      </c>
      <c r="D80" s="28" t="s">
        <v>2301</v>
      </c>
      <c r="E80" s="28" t="s">
        <v>3398</v>
      </c>
      <c r="F80" s="28">
        <v>50</v>
      </c>
      <c r="G80" s="28" t="s">
        <v>2319</v>
      </c>
      <c r="H80" s="89">
        <v>37720</v>
      </c>
      <c r="I80" s="29" t="s">
        <v>3404</v>
      </c>
      <c r="J80" s="79" t="s">
        <v>2338</v>
      </c>
      <c r="K80" s="59">
        <v>1</v>
      </c>
      <c r="L80" s="146">
        <v>3.68</v>
      </c>
      <c r="M80" s="80">
        <v>3.68</v>
      </c>
      <c r="N80" s="80">
        <v>3.68</v>
      </c>
      <c r="O80" s="223">
        <v>3.68</v>
      </c>
      <c r="P80" s="371">
        <f t="shared" si="18"/>
        <v>0</v>
      </c>
      <c r="Q80" s="372">
        <f t="shared" si="19"/>
        <v>0</v>
      </c>
      <c r="R80" s="43"/>
      <c r="S80" s="148">
        <f t="shared" si="20"/>
        <v>0</v>
      </c>
      <c r="T80" s="44"/>
      <c r="U80" s="147">
        <f t="shared" si="21"/>
        <v>0</v>
      </c>
      <c r="V80" s="43"/>
      <c r="W80" s="148">
        <f t="shared" si="22"/>
        <v>0</v>
      </c>
      <c r="X80" s="44"/>
      <c r="Y80" s="147">
        <f t="shared" si="23"/>
        <v>0</v>
      </c>
      <c r="Z80" s="43"/>
      <c r="AA80" s="148">
        <f t="shared" si="24"/>
        <v>0</v>
      </c>
      <c r="AB80" s="44"/>
      <c r="AC80" s="147">
        <f t="shared" si="25"/>
        <v>0</v>
      </c>
      <c r="AD80" s="43"/>
      <c r="AE80" s="148">
        <f t="shared" si="26"/>
        <v>0</v>
      </c>
      <c r="AF80" s="44"/>
      <c r="AG80" s="147">
        <f t="shared" si="27"/>
        <v>0</v>
      </c>
      <c r="AH80" s="43"/>
      <c r="AI80" s="148">
        <f t="shared" si="28"/>
        <v>0</v>
      </c>
      <c r="AJ80" s="44"/>
      <c r="AK80" s="147">
        <f t="shared" si="29"/>
        <v>0</v>
      </c>
      <c r="AL80" s="43"/>
      <c r="AM80" s="148">
        <f t="shared" si="30"/>
        <v>0</v>
      </c>
      <c r="AN80" s="44"/>
      <c r="AO80" s="147">
        <f t="shared" si="31"/>
        <v>0</v>
      </c>
      <c r="AP80" s="43"/>
      <c r="AQ80" s="148">
        <f t="shared" si="32"/>
        <v>0</v>
      </c>
      <c r="AR80" s="44"/>
      <c r="AS80" s="147">
        <f t="shared" si="33"/>
        <v>0</v>
      </c>
      <c r="AT80" s="43"/>
      <c r="AU80" s="152">
        <f t="shared" si="34"/>
        <v>0</v>
      </c>
    </row>
    <row r="81" spans="1:47" ht="25.5" x14ac:dyDescent="0.2">
      <c r="A81" s="74" t="s">
        <v>412</v>
      </c>
      <c r="B81" s="26" t="s">
        <v>403</v>
      </c>
      <c r="C81" s="73" t="s">
        <v>781</v>
      </c>
      <c r="D81" s="74" t="s">
        <v>97</v>
      </c>
      <c r="E81" s="74" t="s">
        <v>10</v>
      </c>
      <c r="F81" s="74">
        <v>50</v>
      </c>
      <c r="G81" s="74" t="s">
        <v>1165</v>
      </c>
      <c r="H81" s="76" t="s">
        <v>1165</v>
      </c>
      <c r="I81" s="74" t="s">
        <v>3400</v>
      </c>
      <c r="J81" s="24" t="s">
        <v>3132</v>
      </c>
      <c r="K81" s="102">
        <v>2</v>
      </c>
      <c r="L81" s="77">
        <v>3.6</v>
      </c>
      <c r="M81" s="144">
        <v>3.78</v>
      </c>
      <c r="N81" s="77">
        <v>3.78</v>
      </c>
      <c r="O81" s="219">
        <v>4.17</v>
      </c>
      <c r="P81" s="371">
        <f t="shared" si="18"/>
        <v>0</v>
      </c>
      <c r="Q81" s="372">
        <f t="shared" si="19"/>
        <v>0</v>
      </c>
      <c r="R81" s="43"/>
      <c r="S81" s="148">
        <f t="shared" si="20"/>
        <v>0</v>
      </c>
      <c r="T81" s="44"/>
      <c r="U81" s="147">
        <f t="shared" si="21"/>
        <v>0</v>
      </c>
      <c r="V81" s="43"/>
      <c r="W81" s="148">
        <f t="shared" si="22"/>
        <v>0</v>
      </c>
      <c r="X81" s="44"/>
      <c r="Y81" s="147">
        <f t="shared" si="23"/>
        <v>0</v>
      </c>
      <c r="Z81" s="43"/>
      <c r="AA81" s="148">
        <f t="shared" si="24"/>
        <v>0</v>
      </c>
      <c r="AB81" s="44"/>
      <c r="AC81" s="147">
        <f t="shared" si="25"/>
        <v>0</v>
      </c>
      <c r="AD81" s="43"/>
      <c r="AE81" s="148">
        <f t="shared" si="26"/>
        <v>0</v>
      </c>
      <c r="AF81" s="44"/>
      <c r="AG81" s="147">
        <f t="shared" si="27"/>
        <v>0</v>
      </c>
      <c r="AH81" s="43"/>
      <c r="AI81" s="148">
        <f t="shared" si="28"/>
        <v>0</v>
      </c>
      <c r="AJ81" s="44"/>
      <c r="AK81" s="147">
        <f t="shared" si="29"/>
        <v>0</v>
      </c>
      <c r="AL81" s="43"/>
      <c r="AM81" s="148">
        <f t="shared" si="30"/>
        <v>0</v>
      </c>
      <c r="AN81" s="44"/>
      <c r="AO81" s="147">
        <f t="shared" si="31"/>
        <v>0</v>
      </c>
      <c r="AP81" s="43"/>
      <c r="AQ81" s="148">
        <f t="shared" si="32"/>
        <v>0</v>
      </c>
      <c r="AR81" s="44"/>
      <c r="AS81" s="147">
        <f t="shared" si="33"/>
        <v>0</v>
      </c>
      <c r="AT81" s="43"/>
      <c r="AU81" s="152">
        <f t="shared" si="34"/>
        <v>0</v>
      </c>
    </row>
    <row r="82" spans="1:47" ht="25.5" x14ac:dyDescent="0.2">
      <c r="A82" s="74" t="s">
        <v>411</v>
      </c>
      <c r="B82" s="101" t="s">
        <v>392</v>
      </c>
      <c r="C82" s="73" t="s">
        <v>751</v>
      </c>
      <c r="D82" s="74" t="s">
        <v>97</v>
      </c>
      <c r="E82" s="74" t="s">
        <v>10</v>
      </c>
      <c r="F82" s="74">
        <v>50</v>
      </c>
      <c r="G82" s="74" t="s">
        <v>1073</v>
      </c>
      <c r="H82" s="76" t="s">
        <v>1073</v>
      </c>
      <c r="I82" s="74" t="s">
        <v>3400</v>
      </c>
      <c r="J82" s="24" t="s">
        <v>3132</v>
      </c>
      <c r="K82" s="102">
        <v>1</v>
      </c>
      <c r="L82" s="77">
        <v>1.69</v>
      </c>
      <c r="M82" s="144">
        <v>1.77</v>
      </c>
      <c r="N82" s="157">
        <v>1</v>
      </c>
      <c r="O82" s="219">
        <v>1.03</v>
      </c>
      <c r="P82" s="371">
        <f t="shared" si="18"/>
        <v>0</v>
      </c>
      <c r="Q82" s="372">
        <f t="shared" si="19"/>
        <v>0</v>
      </c>
      <c r="R82" s="43"/>
      <c r="S82" s="148">
        <f t="shared" si="20"/>
        <v>0</v>
      </c>
      <c r="T82" s="44"/>
      <c r="U82" s="147">
        <f t="shared" si="21"/>
        <v>0</v>
      </c>
      <c r="V82" s="43"/>
      <c r="W82" s="148">
        <f t="shared" si="22"/>
        <v>0</v>
      </c>
      <c r="X82" s="44"/>
      <c r="Y82" s="147">
        <f t="shared" si="23"/>
        <v>0</v>
      </c>
      <c r="Z82" s="43"/>
      <c r="AA82" s="148">
        <f t="shared" si="24"/>
        <v>0</v>
      </c>
      <c r="AB82" s="44"/>
      <c r="AC82" s="147">
        <f t="shared" si="25"/>
        <v>0</v>
      </c>
      <c r="AD82" s="43"/>
      <c r="AE82" s="148">
        <f t="shared" si="26"/>
        <v>0</v>
      </c>
      <c r="AF82" s="44"/>
      <c r="AG82" s="147">
        <f t="shared" si="27"/>
        <v>0</v>
      </c>
      <c r="AH82" s="43"/>
      <c r="AI82" s="148">
        <f t="shared" si="28"/>
        <v>0</v>
      </c>
      <c r="AJ82" s="44"/>
      <c r="AK82" s="147">
        <f t="shared" si="29"/>
        <v>0</v>
      </c>
      <c r="AL82" s="43"/>
      <c r="AM82" s="148">
        <f t="shared" si="30"/>
        <v>0</v>
      </c>
      <c r="AN82" s="44"/>
      <c r="AO82" s="147">
        <f t="shared" si="31"/>
        <v>0</v>
      </c>
      <c r="AP82" s="43"/>
      <c r="AQ82" s="148">
        <f t="shared" si="32"/>
        <v>0</v>
      </c>
      <c r="AR82" s="44"/>
      <c r="AS82" s="147">
        <f t="shared" si="33"/>
        <v>0</v>
      </c>
      <c r="AT82" s="43"/>
      <c r="AU82" s="152">
        <f t="shared" si="34"/>
        <v>0</v>
      </c>
    </row>
    <row r="83" spans="1:47" ht="25.5" x14ac:dyDescent="0.2">
      <c r="A83" s="255" t="s">
        <v>411</v>
      </c>
      <c r="B83" s="259" t="s">
        <v>392</v>
      </c>
      <c r="C83" s="260" t="s">
        <v>751</v>
      </c>
      <c r="D83" s="255" t="s">
        <v>742</v>
      </c>
      <c r="E83" s="255" t="s">
        <v>2340</v>
      </c>
      <c r="F83" s="255">
        <v>50</v>
      </c>
      <c r="G83" s="255" t="s">
        <v>4058</v>
      </c>
      <c r="H83" s="320" t="s">
        <v>4090</v>
      </c>
      <c r="I83" s="255" t="s">
        <v>3747</v>
      </c>
      <c r="J83" s="258" t="s">
        <v>4733</v>
      </c>
      <c r="K83" s="256"/>
      <c r="L83" s="257"/>
      <c r="M83" s="257"/>
      <c r="N83" s="257"/>
      <c r="O83" s="377">
        <v>1.63</v>
      </c>
      <c r="P83" s="371">
        <f t="shared" si="18"/>
        <v>0</v>
      </c>
      <c r="Q83" s="372">
        <f t="shared" si="19"/>
        <v>0</v>
      </c>
      <c r="R83" s="43"/>
      <c r="S83" s="148">
        <f t="shared" si="20"/>
        <v>0</v>
      </c>
      <c r="T83" s="44"/>
      <c r="U83" s="147">
        <f t="shared" si="21"/>
        <v>0</v>
      </c>
      <c r="V83" s="43"/>
      <c r="W83" s="148">
        <f t="shared" si="22"/>
        <v>0</v>
      </c>
      <c r="X83" s="44"/>
      <c r="Y83" s="147">
        <f t="shared" si="23"/>
        <v>0</v>
      </c>
      <c r="Z83" s="43"/>
      <c r="AA83" s="148">
        <f t="shared" si="24"/>
        <v>0</v>
      </c>
      <c r="AB83" s="44"/>
      <c r="AC83" s="147">
        <f t="shared" si="25"/>
        <v>0</v>
      </c>
      <c r="AD83" s="43"/>
      <c r="AE83" s="148">
        <f t="shared" si="26"/>
        <v>0</v>
      </c>
      <c r="AF83" s="44"/>
      <c r="AG83" s="147">
        <f t="shared" si="27"/>
        <v>0</v>
      </c>
      <c r="AH83" s="43"/>
      <c r="AI83" s="148">
        <f t="shared" si="28"/>
        <v>0</v>
      </c>
      <c r="AJ83" s="44"/>
      <c r="AK83" s="147">
        <f t="shared" si="29"/>
        <v>0</v>
      </c>
      <c r="AL83" s="43"/>
      <c r="AM83" s="148">
        <f t="shared" si="30"/>
        <v>0</v>
      </c>
      <c r="AN83" s="44"/>
      <c r="AO83" s="147">
        <f t="shared" si="31"/>
        <v>0</v>
      </c>
      <c r="AP83" s="43"/>
      <c r="AQ83" s="148">
        <f t="shared" si="32"/>
        <v>0</v>
      </c>
      <c r="AR83" s="44"/>
      <c r="AS83" s="147">
        <f t="shared" si="33"/>
        <v>0</v>
      </c>
      <c r="AT83" s="43"/>
      <c r="AU83" s="152">
        <f t="shared" si="34"/>
        <v>0</v>
      </c>
    </row>
    <row r="84" spans="1:47" ht="25.5" x14ac:dyDescent="0.2">
      <c r="A84" s="28" t="s">
        <v>411</v>
      </c>
      <c r="B84" s="29" t="s">
        <v>392</v>
      </c>
      <c r="C84" s="25" t="s">
        <v>751</v>
      </c>
      <c r="D84" s="28" t="s">
        <v>2301</v>
      </c>
      <c r="E84" s="28" t="s">
        <v>3398</v>
      </c>
      <c r="F84" s="28">
        <v>50</v>
      </c>
      <c r="G84" s="28" t="s">
        <v>2305</v>
      </c>
      <c r="H84" s="89">
        <v>37630</v>
      </c>
      <c r="I84" s="29" t="s">
        <v>3404</v>
      </c>
      <c r="J84" s="79" t="s">
        <v>2338</v>
      </c>
      <c r="K84" s="59">
        <v>2</v>
      </c>
      <c r="L84" s="146">
        <v>1.64</v>
      </c>
      <c r="M84" s="80">
        <v>1.64</v>
      </c>
      <c r="N84" s="80">
        <v>1.64</v>
      </c>
      <c r="O84" s="223">
        <v>1.64</v>
      </c>
      <c r="P84" s="371">
        <f t="shared" si="18"/>
        <v>0</v>
      </c>
      <c r="Q84" s="372">
        <f t="shared" si="19"/>
        <v>0</v>
      </c>
      <c r="R84" s="43"/>
      <c r="S84" s="148">
        <f t="shared" si="20"/>
        <v>0</v>
      </c>
      <c r="T84" s="44"/>
      <c r="U84" s="147">
        <f t="shared" si="21"/>
        <v>0</v>
      </c>
      <c r="V84" s="43"/>
      <c r="W84" s="148">
        <f t="shared" si="22"/>
        <v>0</v>
      </c>
      <c r="X84" s="44"/>
      <c r="Y84" s="147">
        <f t="shared" si="23"/>
        <v>0</v>
      </c>
      <c r="Z84" s="43"/>
      <c r="AA84" s="148">
        <f t="shared" si="24"/>
        <v>0</v>
      </c>
      <c r="AB84" s="44"/>
      <c r="AC84" s="147">
        <f t="shared" si="25"/>
        <v>0</v>
      </c>
      <c r="AD84" s="43"/>
      <c r="AE84" s="148">
        <f t="shared" si="26"/>
        <v>0</v>
      </c>
      <c r="AF84" s="44"/>
      <c r="AG84" s="147">
        <f t="shared" si="27"/>
        <v>0</v>
      </c>
      <c r="AH84" s="43"/>
      <c r="AI84" s="148">
        <f t="shared" si="28"/>
        <v>0</v>
      </c>
      <c r="AJ84" s="44"/>
      <c r="AK84" s="147">
        <f t="shared" si="29"/>
        <v>0</v>
      </c>
      <c r="AL84" s="43"/>
      <c r="AM84" s="148">
        <f t="shared" si="30"/>
        <v>0</v>
      </c>
      <c r="AN84" s="44"/>
      <c r="AO84" s="147">
        <f t="shared" si="31"/>
        <v>0</v>
      </c>
      <c r="AP84" s="43"/>
      <c r="AQ84" s="148">
        <f t="shared" si="32"/>
        <v>0</v>
      </c>
      <c r="AR84" s="44"/>
      <c r="AS84" s="147">
        <f t="shared" si="33"/>
        <v>0</v>
      </c>
      <c r="AT84" s="43"/>
      <c r="AU84" s="152">
        <f t="shared" si="34"/>
        <v>0</v>
      </c>
    </row>
    <row r="85" spans="1:47" ht="25.5" x14ac:dyDescent="0.2">
      <c r="A85" s="84" t="s">
        <v>411</v>
      </c>
      <c r="B85" s="83" t="s">
        <v>392</v>
      </c>
      <c r="C85" s="82" t="s">
        <v>751</v>
      </c>
      <c r="D85" s="84" t="s">
        <v>97</v>
      </c>
      <c r="E85" s="84" t="s">
        <v>2340</v>
      </c>
      <c r="F85" s="84">
        <v>50</v>
      </c>
      <c r="G85" s="84" t="s">
        <v>2549</v>
      </c>
      <c r="H85" s="22" t="s">
        <v>2550</v>
      </c>
      <c r="I85" s="84">
        <v>57681</v>
      </c>
      <c r="J85" s="86" t="s">
        <v>1074</v>
      </c>
      <c r="K85" s="60">
        <v>3</v>
      </c>
      <c r="L85" s="87">
        <v>2.84</v>
      </c>
      <c r="M85" s="87">
        <v>3.06</v>
      </c>
      <c r="N85" s="87">
        <v>3.06</v>
      </c>
      <c r="O85" s="362">
        <v>2.92</v>
      </c>
      <c r="P85" s="371">
        <f t="shared" si="18"/>
        <v>0</v>
      </c>
      <c r="Q85" s="372">
        <f t="shared" si="19"/>
        <v>0</v>
      </c>
      <c r="R85" s="43"/>
      <c r="S85" s="148">
        <f t="shared" si="20"/>
        <v>0</v>
      </c>
      <c r="T85" s="44"/>
      <c r="U85" s="147">
        <f t="shared" si="21"/>
        <v>0</v>
      </c>
      <c r="V85" s="43"/>
      <c r="W85" s="148">
        <f t="shared" si="22"/>
        <v>0</v>
      </c>
      <c r="X85" s="44"/>
      <c r="Y85" s="147">
        <f t="shared" si="23"/>
        <v>0</v>
      </c>
      <c r="Z85" s="43"/>
      <c r="AA85" s="148">
        <f t="shared" si="24"/>
        <v>0</v>
      </c>
      <c r="AB85" s="44"/>
      <c r="AC85" s="147">
        <f t="shared" si="25"/>
        <v>0</v>
      </c>
      <c r="AD85" s="43"/>
      <c r="AE85" s="148">
        <f t="shared" si="26"/>
        <v>0</v>
      </c>
      <c r="AF85" s="44"/>
      <c r="AG85" s="147">
        <f t="shared" si="27"/>
        <v>0</v>
      </c>
      <c r="AH85" s="43"/>
      <c r="AI85" s="148">
        <f t="shared" si="28"/>
        <v>0</v>
      </c>
      <c r="AJ85" s="44"/>
      <c r="AK85" s="147">
        <f t="shared" si="29"/>
        <v>0</v>
      </c>
      <c r="AL85" s="43"/>
      <c r="AM85" s="148">
        <f t="shared" si="30"/>
        <v>0</v>
      </c>
      <c r="AN85" s="44"/>
      <c r="AO85" s="147">
        <f t="shared" si="31"/>
        <v>0</v>
      </c>
      <c r="AP85" s="43"/>
      <c r="AQ85" s="148">
        <f t="shared" si="32"/>
        <v>0</v>
      </c>
      <c r="AR85" s="44"/>
      <c r="AS85" s="147">
        <f t="shared" si="33"/>
        <v>0</v>
      </c>
      <c r="AT85" s="43"/>
      <c r="AU85" s="152">
        <f t="shared" si="34"/>
        <v>0</v>
      </c>
    </row>
    <row r="86" spans="1:47" ht="25.5" x14ac:dyDescent="0.2">
      <c r="A86" s="255" t="s">
        <v>1851</v>
      </c>
      <c r="B86" s="262" t="s">
        <v>403</v>
      </c>
      <c r="C86" s="261" t="s">
        <v>779</v>
      </c>
      <c r="D86" s="255" t="s">
        <v>742</v>
      </c>
      <c r="E86" s="255" t="s">
        <v>2340</v>
      </c>
      <c r="F86" s="255">
        <v>50</v>
      </c>
      <c r="G86" s="255" t="s">
        <v>4059</v>
      </c>
      <c r="H86" s="320" t="s">
        <v>4091</v>
      </c>
      <c r="I86" s="255" t="s">
        <v>3747</v>
      </c>
      <c r="J86" s="258" t="s">
        <v>4733</v>
      </c>
      <c r="K86" s="256"/>
      <c r="L86" s="257"/>
      <c r="M86" s="257"/>
      <c r="N86" s="257"/>
      <c r="O86" s="377">
        <v>3.46</v>
      </c>
      <c r="P86" s="371">
        <f t="shared" si="18"/>
        <v>0</v>
      </c>
      <c r="Q86" s="372">
        <f t="shared" si="19"/>
        <v>0</v>
      </c>
      <c r="R86" s="43"/>
      <c r="S86" s="148">
        <f t="shared" si="20"/>
        <v>0</v>
      </c>
      <c r="T86" s="44"/>
      <c r="U86" s="147">
        <f t="shared" si="21"/>
        <v>0</v>
      </c>
      <c r="V86" s="43"/>
      <c r="W86" s="148">
        <f t="shared" si="22"/>
        <v>0</v>
      </c>
      <c r="X86" s="44"/>
      <c r="Y86" s="147">
        <f t="shared" si="23"/>
        <v>0</v>
      </c>
      <c r="Z86" s="43"/>
      <c r="AA86" s="148">
        <f t="shared" si="24"/>
        <v>0</v>
      </c>
      <c r="AB86" s="44"/>
      <c r="AC86" s="147">
        <f t="shared" si="25"/>
        <v>0</v>
      </c>
      <c r="AD86" s="43"/>
      <c r="AE86" s="148">
        <f t="shared" si="26"/>
        <v>0</v>
      </c>
      <c r="AF86" s="44"/>
      <c r="AG86" s="147">
        <f t="shared" si="27"/>
        <v>0</v>
      </c>
      <c r="AH86" s="43"/>
      <c r="AI86" s="148">
        <f t="shared" si="28"/>
        <v>0</v>
      </c>
      <c r="AJ86" s="44"/>
      <c r="AK86" s="147">
        <f t="shared" si="29"/>
        <v>0</v>
      </c>
      <c r="AL86" s="43"/>
      <c r="AM86" s="148">
        <f t="shared" si="30"/>
        <v>0</v>
      </c>
      <c r="AN86" s="44"/>
      <c r="AO86" s="147">
        <f t="shared" si="31"/>
        <v>0</v>
      </c>
      <c r="AP86" s="43"/>
      <c r="AQ86" s="148">
        <f t="shared" si="32"/>
        <v>0</v>
      </c>
      <c r="AR86" s="44"/>
      <c r="AS86" s="147">
        <f t="shared" si="33"/>
        <v>0</v>
      </c>
      <c r="AT86" s="43"/>
      <c r="AU86" s="152">
        <f t="shared" si="34"/>
        <v>0</v>
      </c>
    </row>
    <row r="87" spans="1:47" ht="25.5" x14ac:dyDescent="0.2">
      <c r="A87" s="84" t="s">
        <v>1851</v>
      </c>
      <c r="B87" s="32" t="s">
        <v>403</v>
      </c>
      <c r="C87" s="33" t="s">
        <v>779</v>
      </c>
      <c r="D87" s="84" t="s">
        <v>97</v>
      </c>
      <c r="E87" s="84" t="s">
        <v>2381</v>
      </c>
      <c r="F87" s="84">
        <v>50</v>
      </c>
      <c r="G87" s="84" t="s">
        <v>2589</v>
      </c>
      <c r="H87" s="22" t="s">
        <v>2590</v>
      </c>
      <c r="I87" s="84">
        <v>57681</v>
      </c>
      <c r="J87" s="86" t="s">
        <v>1074</v>
      </c>
      <c r="K87" s="60">
        <v>1</v>
      </c>
      <c r="L87" s="87">
        <v>5.56</v>
      </c>
      <c r="M87" s="87">
        <v>6.53</v>
      </c>
      <c r="N87" s="87">
        <v>6.53</v>
      </c>
      <c r="O87" s="362">
        <v>5.88</v>
      </c>
      <c r="P87" s="371">
        <f t="shared" si="18"/>
        <v>0</v>
      </c>
      <c r="Q87" s="372">
        <f t="shared" si="19"/>
        <v>0</v>
      </c>
      <c r="R87" s="43"/>
      <c r="S87" s="148">
        <f t="shared" si="20"/>
        <v>0</v>
      </c>
      <c r="T87" s="44"/>
      <c r="U87" s="147">
        <f t="shared" si="21"/>
        <v>0</v>
      </c>
      <c r="V87" s="43"/>
      <c r="W87" s="148">
        <f t="shared" si="22"/>
        <v>0</v>
      </c>
      <c r="X87" s="44"/>
      <c r="Y87" s="147">
        <f t="shared" si="23"/>
        <v>0</v>
      </c>
      <c r="Z87" s="43"/>
      <c r="AA87" s="148">
        <f t="shared" si="24"/>
        <v>0</v>
      </c>
      <c r="AB87" s="44"/>
      <c r="AC87" s="147">
        <f t="shared" si="25"/>
        <v>0</v>
      </c>
      <c r="AD87" s="43"/>
      <c r="AE87" s="148">
        <f t="shared" si="26"/>
        <v>0</v>
      </c>
      <c r="AF87" s="44"/>
      <c r="AG87" s="147">
        <f t="shared" si="27"/>
        <v>0</v>
      </c>
      <c r="AH87" s="43"/>
      <c r="AI87" s="148">
        <f t="shared" si="28"/>
        <v>0</v>
      </c>
      <c r="AJ87" s="44"/>
      <c r="AK87" s="147">
        <f t="shared" si="29"/>
        <v>0</v>
      </c>
      <c r="AL87" s="43"/>
      <c r="AM87" s="148">
        <f t="shared" si="30"/>
        <v>0</v>
      </c>
      <c r="AN87" s="44"/>
      <c r="AO87" s="147">
        <f t="shared" si="31"/>
        <v>0</v>
      </c>
      <c r="AP87" s="43"/>
      <c r="AQ87" s="148">
        <f t="shared" si="32"/>
        <v>0</v>
      </c>
      <c r="AR87" s="44"/>
      <c r="AS87" s="147">
        <f t="shared" si="33"/>
        <v>0</v>
      </c>
      <c r="AT87" s="43"/>
      <c r="AU87" s="152">
        <f t="shared" si="34"/>
        <v>0</v>
      </c>
    </row>
    <row r="88" spans="1:47" ht="25.5" x14ac:dyDescent="0.2">
      <c r="A88" s="74" t="s">
        <v>1851</v>
      </c>
      <c r="B88" s="26" t="s">
        <v>403</v>
      </c>
      <c r="C88" s="27" t="s">
        <v>779</v>
      </c>
      <c r="D88" s="74" t="s">
        <v>1910</v>
      </c>
      <c r="E88" s="74" t="s">
        <v>10</v>
      </c>
      <c r="F88" s="74">
        <v>50</v>
      </c>
      <c r="G88" s="74" t="s">
        <v>3148</v>
      </c>
      <c r="H88" s="76" t="s">
        <v>3148</v>
      </c>
      <c r="I88" s="74" t="s">
        <v>3400</v>
      </c>
      <c r="J88" s="24" t="s">
        <v>3132</v>
      </c>
      <c r="K88" s="102">
        <v>1</v>
      </c>
      <c r="L88" s="144">
        <v>6.72</v>
      </c>
      <c r="M88" s="144">
        <v>7.06</v>
      </c>
      <c r="N88" s="77">
        <v>7.06</v>
      </c>
      <c r="O88" s="219">
        <v>7.41</v>
      </c>
      <c r="P88" s="371">
        <f t="shared" si="18"/>
        <v>0</v>
      </c>
      <c r="Q88" s="372">
        <f t="shared" si="19"/>
        <v>0</v>
      </c>
      <c r="R88" s="43"/>
      <c r="S88" s="148">
        <f t="shared" si="20"/>
        <v>0</v>
      </c>
      <c r="T88" s="44"/>
      <c r="U88" s="147">
        <f t="shared" si="21"/>
        <v>0</v>
      </c>
      <c r="V88" s="43"/>
      <c r="W88" s="148">
        <f t="shared" si="22"/>
        <v>0</v>
      </c>
      <c r="X88" s="44"/>
      <c r="Y88" s="147">
        <f t="shared" si="23"/>
        <v>0</v>
      </c>
      <c r="Z88" s="43"/>
      <c r="AA88" s="148">
        <f t="shared" si="24"/>
        <v>0</v>
      </c>
      <c r="AB88" s="44"/>
      <c r="AC88" s="147">
        <f t="shared" si="25"/>
        <v>0</v>
      </c>
      <c r="AD88" s="43"/>
      <c r="AE88" s="148">
        <f t="shared" si="26"/>
        <v>0</v>
      </c>
      <c r="AF88" s="44"/>
      <c r="AG88" s="147">
        <f t="shared" si="27"/>
        <v>0</v>
      </c>
      <c r="AH88" s="43"/>
      <c r="AI88" s="148">
        <f t="shared" si="28"/>
        <v>0</v>
      </c>
      <c r="AJ88" s="44"/>
      <c r="AK88" s="147">
        <f t="shared" si="29"/>
        <v>0</v>
      </c>
      <c r="AL88" s="43"/>
      <c r="AM88" s="148">
        <f t="shared" si="30"/>
        <v>0</v>
      </c>
      <c r="AN88" s="44"/>
      <c r="AO88" s="147">
        <f t="shared" si="31"/>
        <v>0</v>
      </c>
      <c r="AP88" s="43"/>
      <c r="AQ88" s="148">
        <f t="shared" si="32"/>
        <v>0</v>
      </c>
      <c r="AR88" s="44"/>
      <c r="AS88" s="147">
        <f t="shared" si="33"/>
        <v>0</v>
      </c>
      <c r="AT88" s="43"/>
      <c r="AU88" s="152">
        <f t="shared" si="34"/>
        <v>0</v>
      </c>
    </row>
    <row r="89" spans="1:47" ht="25.5" x14ac:dyDescent="0.2">
      <c r="A89" s="255" t="s">
        <v>1852</v>
      </c>
      <c r="B89" s="262" t="s">
        <v>403</v>
      </c>
      <c r="C89" s="260" t="s">
        <v>777</v>
      </c>
      <c r="D89" s="255" t="s">
        <v>742</v>
      </c>
      <c r="E89" s="255" t="s">
        <v>2340</v>
      </c>
      <c r="F89" s="255">
        <v>50</v>
      </c>
      <c r="G89" s="255" t="s">
        <v>2591</v>
      </c>
      <c r="H89" s="320" t="s">
        <v>4092</v>
      </c>
      <c r="I89" s="255" t="s">
        <v>3747</v>
      </c>
      <c r="J89" s="258" t="s">
        <v>4733</v>
      </c>
      <c r="K89" s="256"/>
      <c r="L89" s="257"/>
      <c r="M89" s="257"/>
      <c r="N89" s="257"/>
      <c r="O89" s="377">
        <v>3.61</v>
      </c>
      <c r="P89" s="371">
        <f t="shared" si="18"/>
        <v>0</v>
      </c>
      <c r="Q89" s="372">
        <f t="shared" si="19"/>
        <v>0</v>
      </c>
      <c r="R89" s="43"/>
      <c r="S89" s="148">
        <f t="shared" si="20"/>
        <v>0</v>
      </c>
      <c r="T89" s="44"/>
      <c r="U89" s="147">
        <f t="shared" si="21"/>
        <v>0</v>
      </c>
      <c r="V89" s="43"/>
      <c r="W89" s="148">
        <f t="shared" si="22"/>
        <v>0</v>
      </c>
      <c r="X89" s="44"/>
      <c r="Y89" s="147">
        <f t="shared" si="23"/>
        <v>0</v>
      </c>
      <c r="Z89" s="43"/>
      <c r="AA89" s="148">
        <f t="shared" si="24"/>
        <v>0</v>
      </c>
      <c r="AB89" s="44"/>
      <c r="AC89" s="147">
        <f t="shared" si="25"/>
        <v>0</v>
      </c>
      <c r="AD89" s="43"/>
      <c r="AE89" s="148">
        <f t="shared" si="26"/>
        <v>0</v>
      </c>
      <c r="AF89" s="44"/>
      <c r="AG89" s="147">
        <f t="shared" si="27"/>
        <v>0</v>
      </c>
      <c r="AH89" s="43"/>
      <c r="AI89" s="148">
        <f t="shared" si="28"/>
        <v>0</v>
      </c>
      <c r="AJ89" s="44"/>
      <c r="AK89" s="147">
        <f t="shared" si="29"/>
        <v>0</v>
      </c>
      <c r="AL89" s="43"/>
      <c r="AM89" s="148">
        <f t="shared" si="30"/>
        <v>0</v>
      </c>
      <c r="AN89" s="44"/>
      <c r="AO89" s="147">
        <f t="shared" si="31"/>
        <v>0</v>
      </c>
      <c r="AP89" s="43"/>
      <c r="AQ89" s="148">
        <f t="shared" si="32"/>
        <v>0</v>
      </c>
      <c r="AR89" s="44"/>
      <c r="AS89" s="147">
        <f t="shared" si="33"/>
        <v>0</v>
      </c>
      <c r="AT89" s="43"/>
      <c r="AU89" s="152">
        <f t="shared" si="34"/>
        <v>0</v>
      </c>
    </row>
    <row r="90" spans="1:47" ht="25.5" x14ac:dyDescent="0.2">
      <c r="A90" s="74" t="s">
        <v>1852</v>
      </c>
      <c r="B90" s="26" t="s">
        <v>403</v>
      </c>
      <c r="C90" s="73" t="s">
        <v>777</v>
      </c>
      <c r="D90" s="74" t="s">
        <v>97</v>
      </c>
      <c r="E90" s="74" t="s">
        <v>10</v>
      </c>
      <c r="F90" s="74">
        <v>50</v>
      </c>
      <c r="G90" s="74" t="s">
        <v>1166</v>
      </c>
      <c r="H90" s="76" t="s">
        <v>1166</v>
      </c>
      <c r="I90" s="74" t="s">
        <v>3400</v>
      </c>
      <c r="J90" s="24" t="s">
        <v>3132</v>
      </c>
      <c r="K90" s="102">
        <v>1</v>
      </c>
      <c r="L90" s="77">
        <v>3.6</v>
      </c>
      <c r="M90" s="144">
        <v>3.78</v>
      </c>
      <c r="N90" s="144">
        <v>3.97</v>
      </c>
      <c r="O90" s="219">
        <v>4.17</v>
      </c>
      <c r="P90" s="371">
        <f t="shared" si="18"/>
        <v>0</v>
      </c>
      <c r="Q90" s="372">
        <f t="shared" si="19"/>
        <v>0</v>
      </c>
      <c r="R90" s="43"/>
      <c r="S90" s="148">
        <f t="shared" si="20"/>
        <v>0</v>
      </c>
      <c r="T90" s="44"/>
      <c r="U90" s="147">
        <f t="shared" si="21"/>
        <v>0</v>
      </c>
      <c r="V90" s="43"/>
      <c r="W90" s="148">
        <f t="shared" si="22"/>
        <v>0</v>
      </c>
      <c r="X90" s="44"/>
      <c r="Y90" s="147">
        <f t="shared" si="23"/>
        <v>0</v>
      </c>
      <c r="Z90" s="43"/>
      <c r="AA90" s="148">
        <f t="shared" si="24"/>
        <v>0</v>
      </c>
      <c r="AB90" s="44"/>
      <c r="AC90" s="147">
        <f t="shared" si="25"/>
        <v>0</v>
      </c>
      <c r="AD90" s="43"/>
      <c r="AE90" s="148">
        <f t="shared" si="26"/>
        <v>0</v>
      </c>
      <c r="AF90" s="44"/>
      <c r="AG90" s="147">
        <f t="shared" si="27"/>
        <v>0</v>
      </c>
      <c r="AH90" s="43"/>
      <c r="AI90" s="148">
        <f t="shared" si="28"/>
        <v>0</v>
      </c>
      <c r="AJ90" s="44"/>
      <c r="AK90" s="147">
        <f t="shared" si="29"/>
        <v>0</v>
      </c>
      <c r="AL90" s="43"/>
      <c r="AM90" s="148">
        <f t="shared" si="30"/>
        <v>0</v>
      </c>
      <c r="AN90" s="44"/>
      <c r="AO90" s="147">
        <f t="shared" si="31"/>
        <v>0</v>
      </c>
      <c r="AP90" s="43"/>
      <c r="AQ90" s="148">
        <f t="shared" si="32"/>
        <v>0</v>
      </c>
      <c r="AR90" s="44"/>
      <c r="AS90" s="147">
        <f t="shared" si="33"/>
        <v>0</v>
      </c>
      <c r="AT90" s="43"/>
      <c r="AU90" s="152">
        <f t="shared" si="34"/>
        <v>0</v>
      </c>
    </row>
    <row r="91" spans="1:47" ht="25.5" x14ac:dyDescent="0.2">
      <c r="A91" s="84" t="s">
        <v>1852</v>
      </c>
      <c r="B91" s="32" t="s">
        <v>403</v>
      </c>
      <c r="C91" s="82" t="s">
        <v>777</v>
      </c>
      <c r="D91" s="84" t="s">
        <v>97</v>
      </c>
      <c r="E91" s="84" t="s">
        <v>2381</v>
      </c>
      <c r="F91" s="84">
        <v>50</v>
      </c>
      <c r="G91" s="84" t="s">
        <v>2591</v>
      </c>
      <c r="H91" s="22" t="s">
        <v>2592</v>
      </c>
      <c r="I91" s="84">
        <v>57681</v>
      </c>
      <c r="J91" s="86" t="s">
        <v>1074</v>
      </c>
      <c r="K91" s="60">
        <v>2</v>
      </c>
      <c r="L91" s="87">
        <v>5.56</v>
      </c>
      <c r="M91" s="87">
        <v>6.53</v>
      </c>
      <c r="N91" s="87">
        <v>6.53</v>
      </c>
      <c r="O91" s="362">
        <v>5.88</v>
      </c>
      <c r="P91" s="371">
        <f t="shared" si="18"/>
        <v>0</v>
      </c>
      <c r="Q91" s="372">
        <f t="shared" si="19"/>
        <v>0</v>
      </c>
      <c r="R91" s="43"/>
      <c r="S91" s="148">
        <f t="shared" si="20"/>
        <v>0</v>
      </c>
      <c r="T91" s="44"/>
      <c r="U91" s="147">
        <f t="shared" si="21"/>
        <v>0</v>
      </c>
      <c r="V91" s="43"/>
      <c r="W91" s="148">
        <f t="shared" si="22"/>
        <v>0</v>
      </c>
      <c r="X91" s="44"/>
      <c r="Y91" s="147">
        <f t="shared" si="23"/>
        <v>0</v>
      </c>
      <c r="Z91" s="43"/>
      <c r="AA91" s="148">
        <f t="shared" si="24"/>
        <v>0</v>
      </c>
      <c r="AB91" s="44"/>
      <c r="AC91" s="147">
        <f t="shared" si="25"/>
        <v>0</v>
      </c>
      <c r="AD91" s="43"/>
      <c r="AE91" s="148">
        <f t="shared" si="26"/>
        <v>0</v>
      </c>
      <c r="AF91" s="44"/>
      <c r="AG91" s="147">
        <f t="shared" si="27"/>
        <v>0</v>
      </c>
      <c r="AH91" s="43"/>
      <c r="AI91" s="148">
        <f t="shared" si="28"/>
        <v>0</v>
      </c>
      <c r="AJ91" s="44"/>
      <c r="AK91" s="147">
        <f t="shared" si="29"/>
        <v>0</v>
      </c>
      <c r="AL91" s="43"/>
      <c r="AM91" s="148">
        <f t="shared" si="30"/>
        <v>0</v>
      </c>
      <c r="AN91" s="44"/>
      <c r="AO91" s="147">
        <f t="shared" si="31"/>
        <v>0</v>
      </c>
      <c r="AP91" s="43"/>
      <c r="AQ91" s="148">
        <f t="shared" si="32"/>
        <v>0</v>
      </c>
      <c r="AR91" s="44"/>
      <c r="AS91" s="147">
        <f t="shared" si="33"/>
        <v>0</v>
      </c>
      <c r="AT91" s="43"/>
      <c r="AU91" s="152">
        <f t="shared" si="34"/>
        <v>0</v>
      </c>
    </row>
    <row r="92" spans="1:47" ht="25.5" x14ac:dyDescent="0.2">
      <c r="A92" s="28" t="s">
        <v>1852</v>
      </c>
      <c r="B92" s="30" t="s">
        <v>403</v>
      </c>
      <c r="C92" s="25" t="s">
        <v>3395</v>
      </c>
      <c r="D92" s="28" t="s">
        <v>2301</v>
      </c>
      <c r="E92" s="28" t="s">
        <v>3398</v>
      </c>
      <c r="F92" s="28">
        <v>100</v>
      </c>
      <c r="G92" s="28" t="s">
        <v>2320</v>
      </c>
      <c r="H92" s="89">
        <v>36280</v>
      </c>
      <c r="I92" s="29" t="s">
        <v>3404</v>
      </c>
      <c r="J92" s="79" t="s">
        <v>2338</v>
      </c>
      <c r="K92" s="59">
        <v>3</v>
      </c>
      <c r="L92" s="146">
        <v>6.91</v>
      </c>
      <c r="M92" s="80">
        <v>6.91</v>
      </c>
      <c r="N92" s="80">
        <v>6.91</v>
      </c>
      <c r="O92" s="223">
        <v>6.91</v>
      </c>
      <c r="P92" s="371">
        <f t="shared" si="18"/>
        <v>0</v>
      </c>
      <c r="Q92" s="372">
        <f t="shared" si="19"/>
        <v>0</v>
      </c>
      <c r="R92" s="43"/>
      <c r="S92" s="148">
        <f t="shared" si="20"/>
        <v>0</v>
      </c>
      <c r="T92" s="44"/>
      <c r="U92" s="147">
        <f t="shared" si="21"/>
        <v>0</v>
      </c>
      <c r="V92" s="43"/>
      <c r="W92" s="148">
        <f t="shared" si="22"/>
        <v>0</v>
      </c>
      <c r="X92" s="44"/>
      <c r="Y92" s="147">
        <f t="shared" si="23"/>
        <v>0</v>
      </c>
      <c r="Z92" s="43"/>
      <c r="AA92" s="148">
        <f t="shared" si="24"/>
        <v>0</v>
      </c>
      <c r="AB92" s="44"/>
      <c r="AC92" s="147">
        <f t="shared" si="25"/>
        <v>0</v>
      </c>
      <c r="AD92" s="43"/>
      <c r="AE92" s="148">
        <f t="shared" si="26"/>
        <v>0</v>
      </c>
      <c r="AF92" s="44"/>
      <c r="AG92" s="147">
        <f t="shared" si="27"/>
        <v>0</v>
      </c>
      <c r="AH92" s="43"/>
      <c r="AI92" s="148">
        <f t="shared" si="28"/>
        <v>0</v>
      </c>
      <c r="AJ92" s="44"/>
      <c r="AK92" s="147">
        <f t="shared" si="29"/>
        <v>0</v>
      </c>
      <c r="AL92" s="43"/>
      <c r="AM92" s="148">
        <f t="shared" si="30"/>
        <v>0</v>
      </c>
      <c r="AN92" s="44"/>
      <c r="AO92" s="147">
        <f t="shared" si="31"/>
        <v>0</v>
      </c>
      <c r="AP92" s="43"/>
      <c r="AQ92" s="148">
        <f t="shared" si="32"/>
        <v>0</v>
      </c>
      <c r="AR92" s="44"/>
      <c r="AS92" s="147">
        <f t="shared" si="33"/>
        <v>0</v>
      </c>
      <c r="AT92" s="43"/>
      <c r="AU92" s="152">
        <f t="shared" si="34"/>
        <v>0</v>
      </c>
    </row>
    <row r="93" spans="1:47" ht="25.5" x14ac:dyDescent="0.2">
      <c r="A93" s="28" t="s">
        <v>1228</v>
      </c>
      <c r="B93" s="30" t="s">
        <v>403</v>
      </c>
      <c r="C93" s="25" t="s">
        <v>778</v>
      </c>
      <c r="D93" s="28" t="s">
        <v>2301</v>
      </c>
      <c r="E93" s="28" t="s">
        <v>3398</v>
      </c>
      <c r="F93" s="28">
        <v>50</v>
      </c>
      <c r="G93" s="28" t="s">
        <v>2321</v>
      </c>
      <c r="H93" s="89">
        <v>37750</v>
      </c>
      <c r="I93" s="29" t="s">
        <v>3404</v>
      </c>
      <c r="J93" s="79" t="s">
        <v>2338</v>
      </c>
      <c r="K93" s="59">
        <v>1</v>
      </c>
      <c r="L93" s="146">
        <v>3.21</v>
      </c>
      <c r="M93" s="80">
        <v>3.21</v>
      </c>
      <c r="N93" s="80">
        <v>3.21</v>
      </c>
      <c r="O93" s="223">
        <v>3.21</v>
      </c>
      <c r="P93" s="371">
        <f t="shared" si="18"/>
        <v>0</v>
      </c>
      <c r="Q93" s="372">
        <f t="shared" si="19"/>
        <v>0</v>
      </c>
      <c r="R93" s="43"/>
      <c r="S93" s="148">
        <f t="shared" si="20"/>
        <v>0</v>
      </c>
      <c r="T93" s="44"/>
      <c r="U93" s="147">
        <f t="shared" si="21"/>
        <v>0</v>
      </c>
      <c r="V93" s="43"/>
      <c r="W93" s="148">
        <f t="shared" si="22"/>
        <v>0</v>
      </c>
      <c r="X93" s="44"/>
      <c r="Y93" s="147">
        <f t="shared" si="23"/>
        <v>0</v>
      </c>
      <c r="Z93" s="43"/>
      <c r="AA93" s="148">
        <f t="shared" si="24"/>
        <v>0</v>
      </c>
      <c r="AB93" s="44"/>
      <c r="AC93" s="147">
        <f t="shared" si="25"/>
        <v>0</v>
      </c>
      <c r="AD93" s="43"/>
      <c r="AE93" s="148">
        <f t="shared" si="26"/>
        <v>0</v>
      </c>
      <c r="AF93" s="44"/>
      <c r="AG93" s="147">
        <f t="shared" si="27"/>
        <v>0</v>
      </c>
      <c r="AH93" s="43"/>
      <c r="AI93" s="148">
        <f t="shared" si="28"/>
        <v>0</v>
      </c>
      <c r="AJ93" s="44"/>
      <c r="AK93" s="147">
        <f t="shared" si="29"/>
        <v>0</v>
      </c>
      <c r="AL93" s="43"/>
      <c r="AM93" s="148">
        <f t="shared" si="30"/>
        <v>0</v>
      </c>
      <c r="AN93" s="44"/>
      <c r="AO93" s="147">
        <f t="shared" si="31"/>
        <v>0</v>
      </c>
      <c r="AP93" s="43"/>
      <c r="AQ93" s="148">
        <f t="shared" si="32"/>
        <v>0</v>
      </c>
      <c r="AR93" s="44"/>
      <c r="AS93" s="147">
        <f t="shared" si="33"/>
        <v>0</v>
      </c>
      <c r="AT93" s="43"/>
      <c r="AU93" s="152">
        <f t="shared" si="34"/>
        <v>0</v>
      </c>
    </row>
    <row r="94" spans="1:47" ht="25.5" x14ac:dyDescent="0.2">
      <c r="A94" s="255" t="s">
        <v>1228</v>
      </c>
      <c r="B94" s="262" t="s">
        <v>403</v>
      </c>
      <c r="C94" s="260" t="s">
        <v>778</v>
      </c>
      <c r="D94" s="255" t="s">
        <v>742</v>
      </c>
      <c r="E94" s="255" t="s">
        <v>2340</v>
      </c>
      <c r="F94" s="255">
        <v>50</v>
      </c>
      <c r="G94" s="255" t="s">
        <v>2575</v>
      </c>
      <c r="H94" s="320" t="s">
        <v>4093</v>
      </c>
      <c r="I94" s="255" t="s">
        <v>3747</v>
      </c>
      <c r="J94" s="258" t="s">
        <v>4733</v>
      </c>
      <c r="K94" s="256"/>
      <c r="L94" s="257"/>
      <c r="M94" s="257"/>
      <c r="N94" s="257"/>
      <c r="O94" s="377">
        <v>3.82</v>
      </c>
      <c r="P94" s="371">
        <f t="shared" si="18"/>
        <v>0</v>
      </c>
      <c r="Q94" s="372">
        <f t="shared" si="19"/>
        <v>0</v>
      </c>
      <c r="R94" s="43"/>
      <c r="S94" s="148">
        <f t="shared" si="20"/>
        <v>0</v>
      </c>
      <c r="T94" s="44"/>
      <c r="U94" s="147">
        <f t="shared" si="21"/>
        <v>0</v>
      </c>
      <c r="V94" s="43"/>
      <c r="W94" s="148">
        <f t="shared" si="22"/>
        <v>0</v>
      </c>
      <c r="X94" s="44"/>
      <c r="Y94" s="147">
        <f t="shared" si="23"/>
        <v>0</v>
      </c>
      <c r="Z94" s="43"/>
      <c r="AA94" s="148">
        <f t="shared" si="24"/>
        <v>0</v>
      </c>
      <c r="AB94" s="44"/>
      <c r="AC94" s="147">
        <f t="shared" si="25"/>
        <v>0</v>
      </c>
      <c r="AD94" s="43"/>
      <c r="AE94" s="148">
        <f t="shared" si="26"/>
        <v>0</v>
      </c>
      <c r="AF94" s="44"/>
      <c r="AG94" s="147">
        <f t="shared" si="27"/>
        <v>0</v>
      </c>
      <c r="AH94" s="43"/>
      <c r="AI94" s="148">
        <f t="shared" si="28"/>
        <v>0</v>
      </c>
      <c r="AJ94" s="44"/>
      <c r="AK94" s="147">
        <f t="shared" si="29"/>
        <v>0</v>
      </c>
      <c r="AL94" s="43"/>
      <c r="AM94" s="148">
        <f t="shared" si="30"/>
        <v>0</v>
      </c>
      <c r="AN94" s="44"/>
      <c r="AO94" s="147">
        <f t="shared" si="31"/>
        <v>0</v>
      </c>
      <c r="AP94" s="43"/>
      <c r="AQ94" s="148">
        <f t="shared" si="32"/>
        <v>0</v>
      </c>
      <c r="AR94" s="44"/>
      <c r="AS94" s="147">
        <f t="shared" si="33"/>
        <v>0</v>
      </c>
      <c r="AT94" s="43"/>
      <c r="AU94" s="152">
        <f t="shared" si="34"/>
        <v>0</v>
      </c>
    </row>
    <row r="95" spans="1:47" ht="25.5" x14ac:dyDescent="0.2">
      <c r="A95" s="84" t="s">
        <v>1228</v>
      </c>
      <c r="B95" s="32" t="s">
        <v>403</v>
      </c>
      <c r="C95" s="82" t="s">
        <v>778</v>
      </c>
      <c r="D95" s="84" t="s">
        <v>97</v>
      </c>
      <c r="E95" s="84" t="s">
        <v>2381</v>
      </c>
      <c r="F95" s="84">
        <v>50</v>
      </c>
      <c r="G95" s="84" t="s">
        <v>2575</v>
      </c>
      <c r="H95" s="22" t="s">
        <v>2593</v>
      </c>
      <c r="I95" s="84">
        <v>57681</v>
      </c>
      <c r="J95" s="86" t="s">
        <v>1074</v>
      </c>
      <c r="K95" s="60">
        <v>2</v>
      </c>
      <c r="L95" s="87">
        <v>5.56</v>
      </c>
      <c r="M95" s="87">
        <v>6.53</v>
      </c>
      <c r="N95" s="87">
        <v>6.53</v>
      </c>
      <c r="O95" s="362">
        <v>5.88</v>
      </c>
      <c r="P95" s="371">
        <f t="shared" si="18"/>
        <v>0</v>
      </c>
      <c r="Q95" s="372">
        <f t="shared" si="19"/>
        <v>0</v>
      </c>
      <c r="R95" s="43"/>
      <c r="S95" s="148">
        <f t="shared" si="20"/>
        <v>0</v>
      </c>
      <c r="T95" s="44"/>
      <c r="U95" s="147">
        <f t="shared" si="21"/>
        <v>0</v>
      </c>
      <c r="V95" s="43"/>
      <c r="W95" s="148">
        <f t="shared" si="22"/>
        <v>0</v>
      </c>
      <c r="X95" s="44"/>
      <c r="Y95" s="147">
        <f t="shared" si="23"/>
        <v>0</v>
      </c>
      <c r="Z95" s="43"/>
      <c r="AA95" s="148">
        <f t="shared" si="24"/>
        <v>0</v>
      </c>
      <c r="AB95" s="44"/>
      <c r="AC95" s="147">
        <f t="shared" si="25"/>
        <v>0</v>
      </c>
      <c r="AD95" s="43"/>
      <c r="AE95" s="148">
        <f t="shared" si="26"/>
        <v>0</v>
      </c>
      <c r="AF95" s="44"/>
      <c r="AG95" s="147">
        <f t="shared" si="27"/>
        <v>0</v>
      </c>
      <c r="AH95" s="43"/>
      <c r="AI95" s="148">
        <f t="shared" si="28"/>
        <v>0</v>
      </c>
      <c r="AJ95" s="44"/>
      <c r="AK95" s="147">
        <f t="shared" si="29"/>
        <v>0</v>
      </c>
      <c r="AL95" s="43"/>
      <c r="AM95" s="148">
        <f t="shared" si="30"/>
        <v>0</v>
      </c>
      <c r="AN95" s="44"/>
      <c r="AO95" s="147">
        <f t="shared" si="31"/>
        <v>0</v>
      </c>
      <c r="AP95" s="43"/>
      <c r="AQ95" s="148">
        <f t="shared" si="32"/>
        <v>0</v>
      </c>
      <c r="AR95" s="44"/>
      <c r="AS95" s="147">
        <f t="shared" si="33"/>
        <v>0</v>
      </c>
      <c r="AT95" s="43"/>
      <c r="AU95" s="152">
        <f t="shared" si="34"/>
        <v>0</v>
      </c>
    </row>
    <row r="96" spans="1:47" ht="25.5" x14ac:dyDescent="0.2">
      <c r="A96" s="28" t="s">
        <v>1224</v>
      </c>
      <c r="B96" s="29" t="s">
        <v>393</v>
      </c>
      <c r="C96" s="25" t="s">
        <v>1834</v>
      </c>
      <c r="D96" s="28" t="s">
        <v>2301</v>
      </c>
      <c r="E96" s="28" t="s">
        <v>3398</v>
      </c>
      <c r="F96" s="28">
        <v>50</v>
      </c>
      <c r="G96" s="28" t="s">
        <v>2322</v>
      </c>
      <c r="H96" s="89">
        <v>37598</v>
      </c>
      <c r="I96" s="29" t="s">
        <v>3404</v>
      </c>
      <c r="J96" s="79" t="s">
        <v>2338</v>
      </c>
      <c r="K96" s="59">
        <v>1</v>
      </c>
      <c r="L96" s="146">
        <v>0.81</v>
      </c>
      <c r="M96" s="80">
        <v>0.81</v>
      </c>
      <c r="N96" s="80">
        <v>0.81</v>
      </c>
      <c r="O96" s="223">
        <v>0.81</v>
      </c>
      <c r="P96" s="371">
        <f t="shared" si="18"/>
        <v>0</v>
      </c>
      <c r="Q96" s="372">
        <f t="shared" si="19"/>
        <v>0</v>
      </c>
      <c r="R96" s="43"/>
      <c r="S96" s="148">
        <f t="shared" si="20"/>
        <v>0</v>
      </c>
      <c r="T96" s="44"/>
      <c r="U96" s="147">
        <f t="shared" si="21"/>
        <v>0</v>
      </c>
      <c r="V96" s="43"/>
      <c r="W96" s="148">
        <f t="shared" si="22"/>
        <v>0</v>
      </c>
      <c r="X96" s="44"/>
      <c r="Y96" s="147">
        <f t="shared" si="23"/>
        <v>0</v>
      </c>
      <c r="Z96" s="43"/>
      <c r="AA96" s="148">
        <f t="shared" si="24"/>
        <v>0</v>
      </c>
      <c r="AB96" s="44"/>
      <c r="AC96" s="147">
        <f t="shared" si="25"/>
        <v>0</v>
      </c>
      <c r="AD96" s="43"/>
      <c r="AE96" s="148">
        <f t="shared" si="26"/>
        <v>0</v>
      </c>
      <c r="AF96" s="44"/>
      <c r="AG96" s="147">
        <f t="shared" si="27"/>
        <v>0</v>
      </c>
      <c r="AH96" s="43"/>
      <c r="AI96" s="148">
        <f t="shared" si="28"/>
        <v>0</v>
      </c>
      <c r="AJ96" s="44"/>
      <c r="AK96" s="147">
        <f t="shared" si="29"/>
        <v>0</v>
      </c>
      <c r="AL96" s="43"/>
      <c r="AM96" s="148">
        <f t="shared" si="30"/>
        <v>0</v>
      </c>
      <c r="AN96" s="44"/>
      <c r="AO96" s="147">
        <f t="shared" si="31"/>
        <v>0</v>
      </c>
      <c r="AP96" s="43"/>
      <c r="AQ96" s="148">
        <f t="shared" si="32"/>
        <v>0</v>
      </c>
      <c r="AR96" s="44"/>
      <c r="AS96" s="147">
        <f t="shared" si="33"/>
        <v>0</v>
      </c>
      <c r="AT96" s="43"/>
      <c r="AU96" s="152">
        <f t="shared" si="34"/>
        <v>0</v>
      </c>
    </row>
    <row r="97" spans="1:47" ht="25.5" x14ac:dyDescent="0.2">
      <c r="A97" s="255" t="s">
        <v>1224</v>
      </c>
      <c r="B97" s="259" t="s">
        <v>393</v>
      </c>
      <c r="C97" s="260" t="s">
        <v>1834</v>
      </c>
      <c r="D97" s="255" t="s">
        <v>742</v>
      </c>
      <c r="E97" s="255" t="s">
        <v>2340</v>
      </c>
      <c r="F97" s="255">
        <v>50</v>
      </c>
      <c r="G97" s="255" t="s">
        <v>2594</v>
      </c>
      <c r="H97" s="320" t="s">
        <v>4120</v>
      </c>
      <c r="I97" s="255" t="s">
        <v>3747</v>
      </c>
      <c r="J97" s="258" t="s">
        <v>4733</v>
      </c>
      <c r="K97" s="256"/>
      <c r="L97" s="257"/>
      <c r="M97" s="257"/>
      <c r="N97" s="257"/>
      <c r="O97" s="377">
        <v>0.96</v>
      </c>
      <c r="P97" s="371">
        <f t="shared" si="18"/>
        <v>0</v>
      </c>
      <c r="Q97" s="372">
        <f t="shared" si="19"/>
        <v>0</v>
      </c>
      <c r="R97" s="43"/>
      <c r="S97" s="148">
        <f t="shared" si="20"/>
        <v>0</v>
      </c>
      <c r="T97" s="44"/>
      <c r="U97" s="147">
        <f t="shared" si="21"/>
        <v>0</v>
      </c>
      <c r="V97" s="43"/>
      <c r="W97" s="148">
        <f t="shared" si="22"/>
        <v>0</v>
      </c>
      <c r="X97" s="44"/>
      <c r="Y97" s="147">
        <f t="shared" si="23"/>
        <v>0</v>
      </c>
      <c r="Z97" s="43"/>
      <c r="AA97" s="148">
        <f t="shared" si="24"/>
        <v>0</v>
      </c>
      <c r="AB97" s="44"/>
      <c r="AC97" s="147">
        <f t="shared" si="25"/>
        <v>0</v>
      </c>
      <c r="AD97" s="43"/>
      <c r="AE97" s="148">
        <f t="shared" si="26"/>
        <v>0</v>
      </c>
      <c r="AF97" s="44"/>
      <c r="AG97" s="147">
        <f t="shared" si="27"/>
        <v>0</v>
      </c>
      <c r="AH97" s="43"/>
      <c r="AI97" s="148">
        <f t="shared" si="28"/>
        <v>0</v>
      </c>
      <c r="AJ97" s="44"/>
      <c r="AK97" s="147">
        <f t="shared" si="29"/>
        <v>0</v>
      </c>
      <c r="AL97" s="43"/>
      <c r="AM97" s="148">
        <f t="shared" si="30"/>
        <v>0</v>
      </c>
      <c r="AN97" s="44"/>
      <c r="AO97" s="147">
        <f t="shared" si="31"/>
        <v>0</v>
      </c>
      <c r="AP97" s="43"/>
      <c r="AQ97" s="148">
        <f t="shared" si="32"/>
        <v>0</v>
      </c>
      <c r="AR97" s="44"/>
      <c r="AS97" s="147">
        <f t="shared" si="33"/>
        <v>0</v>
      </c>
      <c r="AT97" s="43"/>
      <c r="AU97" s="152">
        <f t="shared" si="34"/>
        <v>0</v>
      </c>
    </row>
    <row r="98" spans="1:47" x14ac:dyDescent="0.2">
      <c r="A98" s="74" t="s">
        <v>1224</v>
      </c>
      <c r="B98" s="101" t="s">
        <v>393</v>
      </c>
      <c r="C98" s="73" t="s">
        <v>1834</v>
      </c>
      <c r="D98" s="74" t="s">
        <v>97</v>
      </c>
      <c r="E98" s="74" t="s">
        <v>10</v>
      </c>
      <c r="F98" s="74">
        <v>50</v>
      </c>
      <c r="G98" s="74" t="s">
        <v>1167</v>
      </c>
      <c r="H98" s="76" t="s">
        <v>1167</v>
      </c>
      <c r="I98" s="74" t="s">
        <v>3400</v>
      </c>
      <c r="J98" s="24" t="s">
        <v>3132</v>
      </c>
      <c r="K98" s="102">
        <v>2</v>
      </c>
      <c r="L98" s="77">
        <v>0.9</v>
      </c>
      <c r="M98" s="144">
        <v>0.95</v>
      </c>
      <c r="N98" s="77">
        <v>0.95</v>
      </c>
      <c r="O98" s="219">
        <v>0.98</v>
      </c>
      <c r="P98" s="371">
        <f t="shared" si="18"/>
        <v>0</v>
      </c>
      <c r="Q98" s="372">
        <f t="shared" si="19"/>
        <v>0</v>
      </c>
      <c r="R98" s="43"/>
      <c r="S98" s="148">
        <f t="shared" si="20"/>
        <v>0</v>
      </c>
      <c r="T98" s="44"/>
      <c r="U98" s="147">
        <f t="shared" si="21"/>
        <v>0</v>
      </c>
      <c r="V98" s="43"/>
      <c r="W98" s="148">
        <f t="shared" si="22"/>
        <v>0</v>
      </c>
      <c r="X98" s="44"/>
      <c r="Y98" s="147">
        <f t="shared" si="23"/>
        <v>0</v>
      </c>
      <c r="Z98" s="43"/>
      <c r="AA98" s="148">
        <f t="shared" si="24"/>
        <v>0</v>
      </c>
      <c r="AB98" s="44"/>
      <c r="AC98" s="147">
        <f t="shared" si="25"/>
        <v>0</v>
      </c>
      <c r="AD98" s="43"/>
      <c r="AE98" s="148">
        <f t="shared" si="26"/>
        <v>0</v>
      </c>
      <c r="AF98" s="44"/>
      <c r="AG98" s="147">
        <f t="shared" si="27"/>
        <v>0</v>
      </c>
      <c r="AH98" s="43"/>
      <c r="AI98" s="148">
        <f t="shared" si="28"/>
        <v>0</v>
      </c>
      <c r="AJ98" s="44"/>
      <c r="AK98" s="147">
        <f t="shared" si="29"/>
        <v>0</v>
      </c>
      <c r="AL98" s="43"/>
      <c r="AM98" s="148">
        <f t="shared" si="30"/>
        <v>0</v>
      </c>
      <c r="AN98" s="44"/>
      <c r="AO98" s="147">
        <f t="shared" si="31"/>
        <v>0</v>
      </c>
      <c r="AP98" s="43"/>
      <c r="AQ98" s="148">
        <f t="shared" si="32"/>
        <v>0</v>
      </c>
      <c r="AR98" s="44"/>
      <c r="AS98" s="147">
        <f t="shared" si="33"/>
        <v>0</v>
      </c>
      <c r="AT98" s="43"/>
      <c r="AU98" s="152">
        <f t="shared" si="34"/>
        <v>0</v>
      </c>
    </row>
    <row r="99" spans="1:47" x14ac:dyDescent="0.2">
      <c r="A99" s="84" t="s">
        <v>1224</v>
      </c>
      <c r="B99" s="83" t="s">
        <v>393</v>
      </c>
      <c r="C99" s="82" t="s">
        <v>1834</v>
      </c>
      <c r="D99" s="84" t="s">
        <v>97</v>
      </c>
      <c r="E99" s="84" t="s">
        <v>2381</v>
      </c>
      <c r="F99" s="84">
        <v>50</v>
      </c>
      <c r="G99" s="84" t="s">
        <v>2594</v>
      </c>
      <c r="H99" s="22" t="s">
        <v>2595</v>
      </c>
      <c r="I99" s="84">
        <v>57681</v>
      </c>
      <c r="J99" s="86" t="s">
        <v>1074</v>
      </c>
      <c r="K99" s="60">
        <v>3</v>
      </c>
      <c r="L99" s="87">
        <v>1.6</v>
      </c>
      <c r="M99" s="87">
        <v>1.64</v>
      </c>
      <c r="N99" s="87">
        <v>1.64</v>
      </c>
      <c r="O99" s="361">
        <v>1.72</v>
      </c>
      <c r="P99" s="371">
        <f t="shared" si="18"/>
        <v>0</v>
      </c>
      <c r="Q99" s="372">
        <f t="shared" si="19"/>
        <v>0</v>
      </c>
      <c r="R99" s="43"/>
      <c r="S99" s="148">
        <f t="shared" si="20"/>
        <v>0</v>
      </c>
      <c r="T99" s="44"/>
      <c r="U99" s="147">
        <f t="shared" si="21"/>
        <v>0</v>
      </c>
      <c r="V99" s="43"/>
      <c r="W99" s="148">
        <f t="shared" si="22"/>
        <v>0</v>
      </c>
      <c r="X99" s="44"/>
      <c r="Y99" s="147">
        <f t="shared" si="23"/>
        <v>0</v>
      </c>
      <c r="Z99" s="43"/>
      <c r="AA99" s="148">
        <f t="shared" si="24"/>
        <v>0</v>
      </c>
      <c r="AB99" s="44"/>
      <c r="AC99" s="147">
        <f t="shared" si="25"/>
        <v>0</v>
      </c>
      <c r="AD99" s="43"/>
      <c r="AE99" s="148">
        <f t="shared" si="26"/>
        <v>0</v>
      </c>
      <c r="AF99" s="44"/>
      <c r="AG99" s="147">
        <f t="shared" si="27"/>
        <v>0</v>
      </c>
      <c r="AH99" s="43"/>
      <c r="AI99" s="148">
        <f t="shared" si="28"/>
        <v>0</v>
      </c>
      <c r="AJ99" s="44"/>
      <c r="AK99" s="147">
        <f t="shared" si="29"/>
        <v>0</v>
      </c>
      <c r="AL99" s="43"/>
      <c r="AM99" s="148">
        <f t="shared" si="30"/>
        <v>0</v>
      </c>
      <c r="AN99" s="44"/>
      <c r="AO99" s="147">
        <f t="shared" si="31"/>
        <v>0</v>
      </c>
      <c r="AP99" s="43"/>
      <c r="AQ99" s="148">
        <f t="shared" si="32"/>
        <v>0</v>
      </c>
      <c r="AR99" s="44"/>
      <c r="AS99" s="147">
        <f t="shared" si="33"/>
        <v>0</v>
      </c>
      <c r="AT99" s="43"/>
      <c r="AU99" s="152">
        <f t="shared" si="34"/>
        <v>0</v>
      </c>
    </row>
    <row r="100" spans="1:47" ht="25.5" x14ac:dyDescent="0.2">
      <c r="A100" s="28" t="s">
        <v>410</v>
      </c>
      <c r="B100" s="29" t="s">
        <v>393</v>
      </c>
      <c r="C100" s="25" t="s">
        <v>766</v>
      </c>
      <c r="D100" s="28" t="s">
        <v>2301</v>
      </c>
      <c r="E100" s="28" t="s">
        <v>3398</v>
      </c>
      <c r="F100" s="28">
        <v>50</v>
      </c>
      <c r="G100" s="28" t="s">
        <v>2323</v>
      </c>
      <c r="H100" s="89">
        <v>37581</v>
      </c>
      <c r="I100" s="29" t="s">
        <v>3404</v>
      </c>
      <c r="J100" s="79" t="s">
        <v>2338</v>
      </c>
      <c r="K100" s="59">
        <v>1</v>
      </c>
      <c r="L100" s="146">
        <v>0.81</v>
      </c>
      <c r="M100" s="80">
        <v>0.81</v>
      </c>
      <c r="N100" s="80">
        <v>0.81</v>
      </c>
      <c r="O100" s="223">
        <v>0.81</v>
      </c>
      <c r="P100" s="371">
        <f t="shared" si="18"/>
        <v>0</v>
      </c>
      <c r="Q100" s="372">
        <f t="shared" si="19"/>
        <v>0</v>
      </c>
      <c r="R100" s="43"/>
      <c r="S100" s="148">
        <f t="shared" si="20"/>
        <v>0</v>
      </c>
      <c r="T100" s="44"/>
      <c r="U100" s="147">
        <f t="shared" si="21"/>
        <v>0</v>
      </c>
      <c r="V100" s="43"/>
      <c r="W100" s="148">
        <f t="shared" si="22"/>
        <v>0</v>
      </c>
      <c r="X100" s="44"/>
      <c r="Y100" s="147">
        <f t="shared" si="23"/>
        <v>0</v>
      </c>
      <c r="Z100" s="43"/>
      <c r="AA100" s="148">
        <f t="shared" si="24"/>
        <v>0</v>
      </c>
      <c r="AB100" s="44"/>
      <c r="AC100" s="147">
        <f t="shared" si="25"/>
        <v>0</v>
      </c>
      <c r="AD100" s="43"/>
      <c r="AE100" s="148">
        <f t="shared" si="26"/>
        <v>0</v>
      </c>
      <c r="AF100" s="44"/>
      <c r="AG100" s="147">
        <f t="shared" si="27"/>
        <v>0</v>
      </c>
      <c r="AH100" s="43"/>
      <c r="AI100" s="148">
        <f t="shared" si="28"/>
        <v>0</v>
      </c>
      <c r="AJ100" s="44"/>
      <c r="AK100" s="147">
        <f t="shared" si="29"/>
        <v>0</v>
      </c>
      <c r="AL100" s="43"/>
      <c r="AM100" s="148">
        <f t="shared" si="30"/>
        <v>0</v>
      </c>
      <c r="AN100" s="44"/>
      <c r="AO100" s="147">
        <f t="shared" si="31"/>
        <v>0</v>
      </c>
      <c r="AP100" s="43"/>
      <c r="AQ100" s="148">
        <f t="shared" si="32"/>
        <v>0</v>
      </c>
      <c r="AR100" s="44"/>
      <c r="AS100" s="147">
        <f t="shared" si="33"/>
        <v>0</v>
      </c>
      <c r="AT100" s="43"/>
      <c r="AU100" s="152">
        <f t="shared" si="34"/>
        <v>0</v>
      </c>
    </row>
    <row r="101" spans="1:47" ht="25.5" x14ac:dyDescent="0.2">
      <c r="A101" s="255" t="s">
        <v>410</v>
      </c>
      <c r="B101" s="259" t="s">
        <v>393</v>
      </c>
      <c r="C101" s="260" t="s">
        <v>766</v>
      </c>
      <c r="D101" s="255" t="s">
        <v>742</v>
      </c>
      <c r="E101" s="255" t="s">
        <v>2340</v>
      </c>
      <c r="F101" s="255">
        <v>50</v>
      </c>
      <c r="G101" s="255" t="s">
        <v>2596</v>
      </c>
      <c r="H101" s="320" t="s">
        <v>4121</v>
      </c>
      <c r="I101" s="255" t="s">
        <v>3747</v>
      </c>
      <c r="J101" s="258" t="s">
        <v>4733</v>
      </c>
      <c r="K101" s="256"/>
      <c r="L101" s="257"/>
      <c r="M101" s="257"/>
      <c r="N101" s="257"/>
      <c r="O101" s="377">
        <v>0.9</v>
      </c>
      <c r="P101" s="371">
        <f t="shared" si="18"/>
        <v>0</v>
      </c>
      <c r="Q101" s="372">
        <f t="shared" si="19"/>
        <v>0</v>
      </c>
      <c r="R101" s="43"/>
      <c r="S101" s="148">
        <f t="shared" si="20"/>
        <v>0</v>
      </c>
      <c r="T101" s="44"/>
      <c r="U101" s="147">
        <f t="shared" si="21"/>
        <v>0</v>
      </c>
      <c r="V101" s="43"/>
      <c r="W101" s="148">
        <f t="shared" si="22"/>
        <v>0</v>
      </c>
      <c r="X101" s="44"/>
      <c r="Y101" s="147">
        <f t="shared" si="23"/>
        <v>0</v>
      </c>
      <c r="Z101" s="43"/>
      <c r="AA101" s="148">
        <f t="shared" si="24"/>
        <v>0</v>
      </c>
      <c r="AB101" s="44"/>
      <c r="AC101" s="147">
        <f t="shared" si="25"/>
        <v>0</v>
      </c>
      <c r="AD101" s="43"/>
      <c r="AE101" s="148">
        <f t="shared" si="26"/>
        <v>0</v>
      </c>
      <c r="AF101" s="44"/>
      <c r="AG101" s="147">
        <f t="shared" si="27"/>
        <v>0</v>
      </c>
      <c r="AH101" s="43"/>
      <c r="AI101" s="148">
        <f t="shared" si="28"/>
        <v>0</v>
      </c>
      <c r="AJ101" s="44"/>
      <c r="AK101" s="147">
        <f t="shared" si="29"/>
        <v>0</v>
      </c>
      <c r="AL101" s="43"/>
      <c r="AM101" s="148">
        <f t="shared" si="30"/>
        <v>0</v>
      </c>
      <c r="AN101" s="44"/>
      <c r="AO101" s="147">
        <f t="shared" si="31"/>
        <v>0</v>
      </c>
      <c r="AP101" s="43"/>
      <c r="AQ101" s="148">
        <f t="shared" si="32"/>
        <v>0</v>
      </c>
      <c r="AR101" s="44"/>
      <c r="AS101" s="147">
        <f t="shared" si="33"/>
        <v>0</v>
      </c>
      <c r="AT101" s="43"/>
      <c r="AU101" s="152">
        <f t="shared" si="34"/>
        <v>0</v>
      </c>
    </row>
    <row r="102" spans="1:47" x14ac:dyDescent="0.2">
      <c r="A102" s="74" t="s">
        <v>410</v>
      </c>
      <c r="B102" s="101" t="s">
        <v>393</v>
      </c>
      <c r="C102" s="73" t="s">
        <v>766</v>
      </c>
      <c r="D102" s="74" t="s">
        <v>97</v>
      </c>
      <c r="E102" s="74" t="s">
        <v>10</v>
      </c>
      <c r="F102" s="74">
        <v>50</v>
      </c>
      <c r="G102" s="74" t="s">
        <v>1168</v>
      </c>
      <c r="H102" s="76" t="s">
        <v>1168</v>
      </c>
      <c r="I102" s="74" t="s">
        <v>3400</v>
      </c>
      <c r="J102" s="24" t="s">
        <v>3132</v>
      </c>
      <c r="K102" s="102">
        <v>2</v>
      </c>
      <c r="L102" s="77">
        <v>0.9</v>
      </c>
      <c r="M102" s="144">
        <v>0.95</v>
      </c>
      <c r="N102" s="77">
        <v>0.95</v>
      </c>
      <c r="O102" s="220">
        <v>0.95</v>
      </c>
      <c r="P102" s="371">
        <f t="shared" si="18"/>
        <v>0</v>
      </c>
      <c r="Q102" s="372">
        <f t="shared" si="19"/>
        <v>0</v>
      </c>
      <c r="R102" s="43"/>
      <c r="S102" s="148">
        <f t="shared" si="20"/>
        <v>0</v>
      </c>
      <c r="T102" s="44"/>
      <c r="U102" s="147">
        <f t="shared" si="21"/>
        <v>0</v>
      </c>
      <c r="V102" s="43"/>
      <c r="W102" s="148">
        <f t="shared" si="22"/>
        <v>0</v>
      </c>
      <c r="X102" s="44"/>
      <c r="Y102" s="147">
        <f t="shared" si="23"/>
        <v>0</v>
      </c>
      <c r="Z102" s="43"/>
      <c r="AA102" s="148">
        <f t="shared" si="24"/>
        <v>0</v>
      </c>
      <c r="AB102" s="44"/>
      <c r="AC102" s="147">
        <f t="shared" si="25"/>
        <v>0</v>
      </c>
      <c r="AD102" s="43"/>
      <c r="AE102" s="148">
        <f t="shared" si="26"/>
        <v>0</v>
      </c>
      <c r="AF102" s="44"/>
      <c r="AG102" s="147">
        <f t="shared" si="27"/>
        <v>0</v>
      </c>
      <c r="AH102" s="43"/>
      <c r="AI102" s="148">
        <f t="shared" si="28"/>
        <v>0</v>
      </c>
      <c r="AJ102" s="44"/>
      <c r="AK102" s="147">
        <f t="shared" si="29"/>
        <v>0</v>
      </c>
      <c r="AL102" s="43"/>
      <c r="AM102" s="148">
        <f t="shared" si="30"/>
        <v>0</v>
      </c>
      <c r="AN102" s="44"/>
      <c r="AO102" s="147">
        <f t="shared" si="31"/>
        <v>0</v>
      </c>
      <c r="AP102" s="43"/>
      <c r="AQ102" s="148">
        <f t="shared" si="32"/>
        <v>0</v>
      </c>
      <c r="AR102" s="44"/>
      <c r="AS102" s="147">
        <f t="shared" si="33"/>
        <v>0</v>
      </c>
      <c r="AT102" s="43"/>
      <c r="AU102" s="152">
        <f t="shared" si="34"/>
        <v>0</v>
      </c>
    </row>
    <row r="103" spans="1:47" ht="25.5" x14ac:dyDescent="0.2">
      <c r="A103" s="84" t="s">
        <v>410</v>
      </c>
      <c r="B103" s="83" t="s">
        <v>393</v>
      </c>
      <c r="C103" s="82" t="s">
        <v>766</v>
      </c>
      <c r="D103" s="84" t="s">
        <v>97</v>
      </c>
      <c r="E103" s="84" t="s">
        <v>2381</v>
      </c>
      <c r="F103" s="84">
        <v>50</v>
      </c>
      <c r="G103" s="84" t="s">
        <v>2596</v>
      </c>
      <c r="H103" s="22" t="s">
        <v>2597</v>
      </c>
      <c r="I103" s="84">
        <v>57681</v>
      </c>
      <c r="J103" s="86" t="s">
        <v>1074</v>
      </c>
      <c r="K103" s="60">
        <v>3</v>
      </c>
      <c r="L103" s="87">
        <v>1.6</v>
      </c>
      <c r="M103" s="87">
        <v>1.64</v>
      </c>
      <c r="N103" s="87">
        <v>1.64</v>
      </c>
      <c r="O103" s="361">
        <v>1.72</v>
      </c>
      <c r="P103" s="371">
        <f t="shared" si="18"/>
        <v>0</v>
      </c>
      <c r="Q103" s="372">
        <f t="shared" si="19"/>
        <v>0</v>
      </c>
      <c r="R103" s="43"/>
      <c r="S103" s="148">
        <f t="shared" si="20"/>
        <v>0</v>
      </c>
      <c r="T103" s="44"/>
      <c r="U103" s="147">
        <f t="shared" si="21"/>
        <v>0</v>
      </c>
      <c r="V103" s="43"/>
      <c r="W103" s="148">
        <f t="shared" si="22"/>
        <v>0</v>
      </c>
      <c r="X103" s="44"/>
      <c r="Y103" s="147">
        <f t="shared" si="23"/>
        <v>0</v>
      </c>
      <c r="Z103" s="43"/>
      <c r="AA103" s="148">
        <f t="shared" si="24"/>
        <v>0</v>
      </c>
      <c r="AB103" s="44"/>
      <c r="AC103" s="147">
        <f t="shared" si="25"/>
        <v>0</v>
      </c>
      <c r="AD103" s="43"/>
      <c r="AE103" s="148">
        <f t="shared" si="26"/>
        <v>0</v>
      </c>
      <c r="AF103" s="44"/>
      <c r="AG103" s="147">
        <f t="shared" si="27"/>
        <v>0</v>
      </c>
      <c r="AH103" s="43"/>
      <c r="AI103" s="148">
        <f t="shared" si="28"/>
        <v>0</v>
      </c>
      <c r="AJ103" s="44"/>
      <c r="AK103" s="147">
        <f t="shared" si="29"/>
        <v>0</v>
      </c>
      <c r="AL103" s="43"/>
      <c r="AM103" s="148">
        <f t="shared" si="30"/>
        <v>0</v>
      </c>
      <c r="AN103" s="44"/>
      <c r="AO103" s="147">
        <f t="shared" si="31"/>
        <v>0</v>
      </c>
      <c r="AP103" s="43"/>
      <c r="AQ103" s="148">
        <f t="shared" si="32"/>
        <v>0</v>
      </c>
      <c r="AR103" s="44"/>
      <c r="AS103" s="147">
        <f t="shared" si="33"/>
        <v>0</v>
      </c>
      <c r="AT103" s="43"/>
      <c r="AU103" s="152">
        <f t="shared" si="34"/>
        <v>0</v>
      </c>
    </row>
    <row r="104" spans="1:47" ht="25.5" x14ac:dyDescent="0.2">
      <c r="A104" s="28" t="s">
        <v>409</v>
      </c>
      <c r="B104" s="29" t="s">
        <v>393</v>
      </c>
      <c r="C104" s="25" t="s">
        <v>767</v>
      </c>
      <c r="D104" s="28" t="s">
        <v>2301</v>
      </c>
      <c r="E104" s="28" t="s">
        <v>3398</v>
      </c>
      <c r="F104" s="28">
        <v>50</v>
      </c>
      <c r="G104" s="28" t="s">
        <v>2324</v>
      </c>
      <c r="H104" s="89">
        <v>37530</v>
      </c>
      <c r="I104" s="29" t="s">
        <v>3404</v>
      </c>
      <c r="J104" s="79" t="s">
        <v>2338</v>
      </c>
      <c r="K104" s="59">
        <v>1</v>
      </c>
      <c r="L104" s="146">
        <v>0.81</v>
      </c>
      <c r="M104" s="80">
        <v>0.81</v>
      </c>
      <c r="N104" s="80">
        <v>0.81</v>
      </c>
      <c r="O104" s="223">
        <v>0.81</v>
      </c>
      <c r="P104" s="371">
        <f t="shared" si="18"/>
        <v>0</v>
      </c>
      <c r="Q104" s="372">
        <f t="shared" si="19"/>
        <v>0</v>
      </c>
      <c r="R104" s="43"/>
      <c r="S104" s="148">
        <f t="shared" si="20"/>
        <v>0</v>
      </c>
      <c r="T104" s="44"/>
      <c r="U104" s="147">
        <f t="shared" si="21"/>
        <v>0</v>
      </c>
      <c r="V104" s="43"/>
      <c r="W104" s="148">
        <f t="shared" si="22"/>
        <v>0</v>
      </c>
      <c r="X104" s="44"/>
      <c r="Y104" s="147">
        <f t="shared" si="23"/>
        <v>0</v>
      </c>
      <c r="Z104" s="43"/>
      <c r="AA104" s="148">
        <f t="shared" si="24"/>
        <v>0</v>
      </c>
      <c r="AB104" s="44"/>
      <c r="AC104" s="147">
        <f t="shared" si="25"/>
        <v>0</v>
      </c>
      <c r="AD104" s="43"/>
      <c r="AE104" s="148">
        <f t="shared" si="26"/>
        <v>0</v>
      </c>
      <c r="AF104" s="44"/>
      <c r="AG104" s="147">
        <f t="shared" si="27"/>
        <v>0</v>
      </c>
      <c r="AH104" s="43"/>
      <c r="AI104" s="148">
        <f t="shared" si="28"/>
        <v>0</v>
      </c>
      <c r="AJ104" s="44"/>
      <c r="AK104" s="147">
        <f t="shared" si="29"/>
        <v>0</v>
      </c>
      <c r="AL104" s="43"/>
      <c r="AM104" s="148">
        <f t="shared" si="30"/>
        <v>0</v>
      </c>
      <c r="AN104" s="44"/>
      <c r="AO104" s="147">
        <f t="shared" si="31"/>
        <v>0</v>
      </c>
      <c r="AP104" s="43"/>
      <c r="AQ104" s="148">
        <f t="shared" si="32"/>
        <v>0</v>
      </c>
      <c r="AR104" s="44"/>
      <c r="AS104" s="147">
        <f t="shared" si="33"/>
        <v>0</v>
      </c>
      <c r="AT104" s="43"/>
      <c r="AU104" s="152">
        <f t="shared" si="34"/>
        <v>0</v>
      </c>
    </row>
    <row r="105" spans="1:47" ht="25.5" x14ac:dyDescent="0.2">
      <c r="A105" s="255" t="s">
        <v>409</v>
      </c>
      <c r="B105" s="259" t="s">
        <v>393</v>
      </c>
      <c r="C105" s="260" t="s">
        <v>767</v>
      </c>
      <c r="D105" s="255" t="s">
        <v>742</v>
      </c>
      <c r="E105" s="255" t="s">
        <v>2340</v>
      </c>
      <c r="F105" s="255">
        <v>50</v>
      </c>
      <c r="G105" s="255" t="s">
        <v>4060</v>
      </c>
      <c r="H105" s="320" t="s">
        <v>4094</v>
      </c>
      <c r="I105" s="255" t="s">
        <v>3747</v>
      </c>
      <c r="J105" s="258" t="s">
        <v>4733</v>
      </c>
      <c r="K105" s="256"/>
      <c r="L105" s="257"/>
      <c r="M105" s="257"/>
      <c r="N105" s="257"/>
      <c r="O105" s="377">
        <v>0.86</v>
      </c>
      <c r="P105" s="371">
        <f t="shared" si="18"/>
        <v>0</v>
      </c>
      <c r="Q105" s="372">
        <f t="shared" si="19"/>
        <v>0</v>
      </c>
      <c r="R105" s="43"/>
      <c r="S105" s="148">
        <f t="shared" si="20"/>
        <v>0</v>
      </c>
      <c r="T105" s="44"/>
      <c r="U105" s="147">
        <f t="shared" si="21"/>
        <v>0</v>
      </c>
      <c r="V105" s="43"/>
      <c r="W105" s="148">
        <f t="shared" si="22"/>
        <v>0</v>
      </c>
      <c r="X105" s="44"/>
      <c r="Y105" s="147">
        <f t="shared" si="23"/>
        <v>0</v>
      </c>
      <c r="Z105" s="43"/>
      <c r="AA105" s="148">
        <f t="shared" si="24"/>
        <v>0</v>
      </c>
      <c r="AB105" s="44"/>
      <c r="AC105" s="147">
        <f t="shared" si="25"/>
        <v>0</v>
      </c>
      <c r="AD105" s="43"/>
      <c r="AE105" s="148">
        <f t="shared" si="26"/>
        <v>0</v>
      </c>
      <c r="AF105" s="44"/>
      <c r="AG105" s="147">
        <f t="shared" si="27"/>
        <v>0</v>
      </c>
      <c r="AH105" s="43"/>
      <c r="AI105" s="148">
        <f t="shared" si="28"/>
        <v>0</v>
      </c>
      <c r="AJ105" s="44"/>
      <c r="AK105" s="147">
        <f t="shared" si="29"/>
        <v>0</v>
      </c>
      <c r="AL105" s="43"/>
      <c r="AM105" s="148">
        <f t="shared" si="30"/>
        <v>0</v>
      </c>
      <c r="AN105" s="44"/>
      <c r="AO105" s="147">
        <f t="shared" si="31"/>
        <v>0</v>
      </c>
      <c r="AP105" s="43"/>
      <c r="AQ105" s="148">
        <f t="shared" si="32"/>
        <v>0</v>
      </c>
      <c r="AR105" s="44"/>
      <c r="AS105" s="147">
        <f t="shared" si="33"/>
        <v>0</v>
      </c>
      <c r="AT105" s="43"/>
      <c r="AU105" s="152">
        <f t="shared" si="34"/>
        <v>0</v>
      </c>
    </row>
    <row r="106" spans="1:47" x14ac:dyDescent="0.2">
      <c r="A106" s="74" t="s">
        <v>409</v>
      </c>
      <c r="B106" s="101" t="s">
        <v>393</v>
      </c>
      <c r="C106" s="73" t="s">
        <v>767</v>
      </c>
      <c r="D106" s="74" t="s">
        <v>97</v>
      </c>
      <c r="E106" s="74" t="s">
        <v>10</v>
      </c>
      <c r="F106" s="74">
        <v>50</v>
      </c>
      <c r="G106" s="74" t="s">
        <v>1169</v>
      </c>
      <c r="H106" s="76" t="s">
        <v>1169</v>
      </c>
      <c r="I106" s="74" t="s">
        <v>3400</v>
      </c>
      <c r="J106" s="24" t="s">
        <v>3132</v>
      </c>
      <c r="K106" s="102">
        <v>2</v>
      </c>
      <c r="L106" s="77">
        <v>0.9</v>
      </c>
      <c r="M106" s="77">
        <v>0.9</v>
      </c>
      <c r="N106" s="77">
        <v>0.9</v>
      </c>
      <c r="O106" s="219">
        <v>0.93</v>
      </c>
      <c r="P106" s="371">
        <f t="shared" si="18"/>
        <v>0</v>
      </c>
      <c r="Q106" s="372">
        <f t="shared" si="19"/>
        <v>0</v>
      </c>
      <c r="R106" s="43"/>
      <c r="S106" s="148">
        <f t="shared" si="20"/>
        <v>0</v>
      </c>
      <c r="T106" s="44"/>
      <c r="U106" s="147">
        <f t="shared" si="21"/>
        <v>0</v>
      </c>
      <c r="V106" s="43"/>
      <c r="W106" s="148">
        <f t="shared" si="22"/>
        <v>0</v>
      </c>
      <c r="X106" s="44"/>
      <c r="Y106" s="147">
        <f t="shared" si="23"/>
        <v>0</v>
      </c>
      <c r="Z106" s="43"/>
      <c r="AA106" s="148">
        <f t="shared" si="24"/>
        <v>0</v>
      </c>
      <c r="AB106" s="44"/>
      <c r="AC106" s="147">
        <f t="shared" si="25"/>
        <v>0</v>
      </c>
      <c r="AD106" s="43"/>
      <c r="AE106" s="148">
        <f t="shared" si="26"/>
        <v>0</v>
      </c>
      <c r="AF106" s="44"/>
      <c r="AG106" s="147">
        <f t="shared" si="27"/>
        <v>0</v>
      </c>
      <c r="AH106" s="43"/>
      <c r="AI106" s="148">
        <f t="shared" si="28"/>
        <v>0</v>
      </c>
      <c r="AJ106" s="44"/>
      <c r="AK106" s="147">
        <f t="shared" si="29"/>
        <v>0</v>
      </c>
      <c r="AL106" s="43"/>
      <c r="AM106" s="148">
        <f t="shared" si="30"/>
        <v>0</v>
      </c>
      <c r="AN106" s="44"/>
      <c r="AO106" s="147">
        <f t="shared" si="31"/>
        <v>0</v>
      </c>
      <c r="AP106" s="43"/>
      <c r="AQ106" s="148">
        <f t="shared" si="32"/>
        <v>0</v>
      </c>
      <c r="AR106" s="44"/>
      <c r="AS106" s="147">
        <f t="shared" si="33"/>
        <v>0</v>
      </c>
      <c r="AT106" s="43"/>
      <c r="AU106" s="152">
        <f t="shared" si="34"/>
        <v>0</v>
      </c>
    </row>
    <row r="107" spans="1:47" x14ac:dyDescent="0.2">
      <c r="A107" s="84" t="s">
        <v>409</v>
      </c>
      <c r="B107" s="83" t="s">
        <v>393</v>
      </c>
      <c r="C107" s="82" t="s">
        <v>767</v>
      </c>
      <c r="D107" s="84" t="s">
        <v>97</v>
      </c>
      <c r="E107" s="84" t="s">
        <v>2381</v>
      </c>
      <c r="F107" s="84">
        <v>50</v>
      </c>
      <c r="G107" s="84" t="s">
        <v>2598</v>
      </c>
      <c r="H107" s="22" t="s">
        <v>2599</v>
      </c>
      <c r="I107" s="84">
        <v>57681</v>
      </c>
      <c r="J107" s="86" t="s">
        <v>1074</v>
      </c>
      <c r="K107" s="60">
        <v>3</v>
      </c>
      <c r="L107" s="87">
        <v>1.6</v>
      </c>
      <c r="M107" s="87">
        <v>1.64</v>
      </c>
      <c r="N107" s="87">
        <v>1.64</v>
      </c>
      <c r="O107" s="361">
        <v>1.72</v>
      </c>
      <c r="P107" s="371">
        <f t="shared" si="18"/>
        <v>0</v>
      </c>
      <c r="Q107" s="372">
        <f t="shared" si="19"/>
        <v>0</v>
      </c>
      <c r="R107" s="43"/>
      <c r="S107" s="148">
        <f t="shared" si="20"/>
        <v>0</v>
      </c>
      <c r="T107" s="44"/>
      <c r="U107" s="147">
        <f t="shared" si="21"/>
        <v>0</v>
      </c>
      <c r="V107" s="43"/>
      <c r="W107" s="148">
        <f t="shared" si="22"/>
        <v>0</v>
      </c>
      <c r="X107" s="44"/>
      <c r="Y107" s="147">
        <f t="shared" si="23"/>
        <v>0</v>
      </c>
      <c r="Z107" s="43"/>
      <c r="AA107" s="148">
        <f t="shared" si="24"/>
        <v>0</v>
      </c>
      <c r="AB107" s="44"/>
      <c r="AC107" s="147">
        <f t="shared" si="25"/>
        <v>0</v>
      </c>
      <c r="AD107" s="43"/>
      <c r="AE107" s="148">
        <f t="shared" si="26"/>
        <v>0</v>
      </c>
      <c r="AF107" s="44"/>
      <c r="AG107" s="147">
        <f t="shared" si="27"/>
        <v>0</v>
      </c>
      <c r="AH107" s="43"/>
      <c r="AI107" s="148">
        <f t="shared" si="28"/>
        <v>0</v>
      </c>
      <c r="AJ107" s="44"/>
      <c r="AK107" s="147">
        <f t="shared" si="29"/>
        <v>0</v>
      </c>
      <c r="AL107" s="43"/>
      <c r="AM107" s="148">
        <f t="shared" si="30"/>
        <v>0</v>
      </c>
      <c r="AN107" s="44"/>
      <c r="AO107" s="147">
        <f t="shared" si="31"/>
        <v>0</v>
      </c>
      <c r="AP107" s="43"/>
      <c r="AQ107" s="148">
        <f t="shared" si="32"/>
        <v>0</v>
      </c>
      <c r="AR107" s="44"/>
      <c r="AS107" s="147">
        <f t="shared" si="33"/>
        <v>0</v>
      </c>
      <c r="AT107" s="43"/>
      <c r="AU107" s="152">
        <f t="shared" si="34"/>
        <v>0</v>
      </c>
    </row>
    <row r="108" spans="1:47" ht="25.5" x14ac:dyDescent="0.2">
      <c r="A108" s="28" t="s">
        <v>408</v>
      </c>
      <c r="B108" s="29" t="s">
        <v>393</v>
      </c>
      <c r="C108" s="25" t="s">
        <v>768</v>
      </c>
      <c r="D108" s="28" t="s">
        <v>2301</v>
      </c>
      <c r="E108" s="28" t="s">
        <v>3398</v>
      </c>
      <c r="F108" s="28">
        <v>50</v>
      </c>
      <c r="G108" s="28" t="s">
        <v>2325</v>
      </c>
      <c r="H108" s="89">
        <v>37517</v>
      </c>
      <c r="I108" s="29" t="s">
        <v>3404</v>
      </c>
      <c r="J108" s="79" t="s">
        <v>2338</v>
      </c>
      <c r="K108" s="59">
        <v>1</v>
      </c>
      <c r="L108" s="146">
        <v>0.82</v>
      </c>
      <c r="M108" s="80">
        <v>0.82</v>
      </c>
      <c r="N108" s="80">
        <v>0.82</v>
      </c>
      <c r="O108" s="223">
        <v>0.82</v>
      </c>
      <c r="P108" s="371">
        <f t="shared" si="18"/>
        <v>0</v>
      </c>
      <c r="Q108" s="372">
        <f t="shared" si="19"/>
        <v>0</v>
      </c>
      <c r="R108" s="43"/>
      <c r="S108" s="148">
        <f t="shared" si="20"/>
        <v>0</v>
      </c>
      <c r="T108" s="44"/>
      <c r="U108" s="147">
        <f t="shared" si="21"/>
        <v>0</v>
      </c>
      <c r="V108" s="43"/>
      <c r="W108" s="148">
        <f t="shared" si="22"/>
        <v>0</v>
      </c>
      <c r="X108" s="44"/>
      <c r="Y108" s="147">
        <f t="shared" si="23"/>
        <v>0</v>
      </c>
      <c r="Z108" s="43"/>
      <c r="AA108" s="148">
        <f t="shared" si="24"/>
        <v>0</v>
      </c>
      <c r="AB108" s="44"/>
      <c r="AC108" s="147">
        <f t="shared" si="25"/>
        <v>0</v>
      </c>
      <c r="AD108" s="43"/>
      <c r="AE108" s="148">
        <f t="shared" si="26"/>
        <v>0</v>
      </c>
      <c r="AF108" s="44"/>
      <c r="AG108" s="147">
        <f t="shared" si="27"/>
        <v>0</v>
      </c>
      <c r="AH108" s="43"/>
      <c r="AI108" s="148">
        <f t="shared" si="28"/>
        <v>0</v>
      </c>
      <c r="AJ108" s="44"/>
      <c r="AK108" s="147">
        <f t="shared" si="29"/>
        <v>0</v>
      </c>
      <c r="AL108" s="43"/>
      <c r="AM108" s="148">
        <f t="shared" si="30"/>
        <v>0</v>
      </c>
      <c r="AN108" s="44"/>
      <c r="AO108" s="147">
        <f t="shared" si="31"/>
        <v>0</v>
      </c>
      <c r="AP108" s="43"/>
      <c r="AQ108" s="148">
        <f t="shared" si="32"/>
        <v>0</v>
      </c>
      <c r="AR108" s="44"/>
      <c r="AS108" s="147">
        <f t="shared" si="33"/>
        <v>0</v>
      </c>
      <c r="AT108" s="43"/>
      <c r="AU108" s="152">
        <f t="shared" si="34"/>
        <v>0</v>
      </c>
    </row>
    <row r="109" spans="1:47" x14ac:dyDescent="0.2">
      <c r="A109" s="74" t="s">
        <v>408</v>
      </c>
      <c r="B109" s="101" t="s">
        <v>393</v>
      </c>
      <c r="C109" s="73" t="s">
        <v>768</v>
      </c>
      <c r="D109" s="74" t="s">
        <v>97</v>
      </c>
      <c r="E109" s="74" t="s">
        <v>10</v>
      </c>
      <c r="F109" s="74">
        <v>50</v>
      </c>
      <c r="G109" s="74" t="s">
        <v>1171</v>
      </c>
      <c r="H109" s="76" t="s">
        <v>1171</v>
      </c>
      <c r="I109" s="74" t="s">
        <v>3400</v>
      </c>
      <c r="J109" s="24" t="s">
        <v>3132</v>
      </c>
      <c r="K109" s="102">
        <v>2</v>
      </c>
      <c r="L109" s="77">
        <v>0.9</v>
      </c>
      <c r="M109" s="144">
        <v>0.95</v>
      </c>
      <c r="N109" s="77">
        <v>0.95</v>
      </c>
      <c r="O109" s="219">
        <v>1</v>
      </c>
      <c r="P109" s="371">
        <f t="shared" si="18"/>
        <v>0</v>
      </c>
      <c r="Q109" s="372">
        <f t="shared" si="19"/>
        <v>0</v>
      </c>
      <c r="R109" s="43"/>
      <c r="S109" s="148">
        <f t="shared" si="20"/>
        <v>0</v>
      </c>
      <c r="T109" s="44"/>
      <c r="U109" s="147">
        <f t="shared" si="21"/>
        <v>0</v>
      </c>
      <c r="V109" s="43"/>
      <c r="W109" s="148">
        <f t="shared" si="22"/>
        <v>0</v>
      </c>
      <c r="X109" s="44"/>
      <c r="Y109" s="147">
        <f t="shared" si="23"/>
        <v>0</v>
      </c>
      <c r="Z109" s="43"/>
      <c r="AA109" s="148">
        <f t="shared" si="24"/>
        <v>0</v>
      </c>
      <c r="AB109" s="44"/>
      <c r="AC109" s="147">
        <f t="shared" si="25"/>
        <v>0</v>
      </c>
      <c r="AD109" s="43"/>
      <c r="AE109" s="148">
        <f t="shared" si="26"/>
        <v>0</v>
      </c>
      <c r="AF109" s="44"/>
      <c r="AG109" s="147">
        <f t="shared" si="27"/>
        <v>0</v>
      </c>
      <c r="AH109" s="43"/>
      <c r="AI109" s="148">
        <f t="shared" si="28"/>
        <v>0</v>
      </c>
      <c r="AJ109" s="44"/>
      <c r="AK109" s="147">
        <f t="shared" si="29"/>
        <v>0</v>
      </c>
      <c r="AL109" s="43"/>
      <c r="AM109" s="148">
        <f t="shared" si="30"/>
        <v>0</v>
      </c>
      <c r="AN109" s="44"/>
      <c r="AO109" s="147">
        <f t="shared" si="31"/>
        <v>0</v>
      </c>
      <c r="AP109" s="43"/>
      <c r="AQ109" s="148">
        <f t="shared" si="32"/>
        <v>0</v>
      </c>
      <c r="AR109" s="44"/>
      <c r="AS109" s="147">
        <f t="shared" si="33"/>
        <v>0</v>
      </c>
      <c r="AT109" s="43"/>
      <c r="AU109" s="152">
        <f t="shared" si="34"/>
        <v>0</v>
      </c>
    </row>
    <row r="110" spans="1:47" ht="25.5" x14ac:dyDescent="0.2">
      <c r="A110" s="255" t="s">
        <v>408</v>
      </c>
      <c r="B110" s="259" t="s">
        <v>393</v>
      </c>
      <c r="C110" s="260" t="s">
        <v>768</v>
      </c>
      <c r="D110" s="255" t="s">
        <v>742</v>
      </c>
      <c r="E110" s="255" t="s">
        <v>2340</v>
      </c>
      <c r="F110" s="255">
        <v>50</v>
      </c>
      <c r="G110" s="255" t="s">
        <v>2600</v>
      </c>
      <c r="H110" s="320" t="s">
        <v>4095</v>
      </c>
      <c r="I110" s="255" t="s">
        <v>3747</v>
      </c>
      <c r="J110" s="258" t="s">
        <v>4733</v>
      </c>
      <c r="K110" s="256"/>
      <c r="L110" s="257"/>
      <c r="M110" s="257"/>
      <c r="N110" s="257"/>
      <c r="O110" s="377">
        <v>1</v>
      </c>
      <c r="P110" s="371">
        <f t="shared" si="18"/>
        <v>0</v>
      </c>
      <c r="Q110" s="372">
        <f t="shared" si="19"/>
        <v>0</v>
      </c>
      <c r="R110" s="43"/>
      <c r="S110" s="148">
        <f t="shared" si="20"/>
        <v>0</v>
      </c>
      <c r="T110" s="44"/>
      <c r="U110" s="147">
        <f t="shared" si="21"/>
        <v>0</v>
      </c>
      <c r="V110" s="43"/>
      <c r="W110" s="148">
        <f t="shared" si="22"/>
        <v>0</v>
      </c>
      <c r="X110" s="44"/>
      <c r="Y110" s="147">
        <f t="shared" si="23"/>
        <v>0</v>
      </c>
      <c r="Z110" s="43"/>
      <c r="AA110" s="148">
        <f t="shared" si="24"/>
        <v>0</v>
      </c>
      <c r="AB110" s="44"/>
      <c r="AC110" s="147">
        <f t="shared" si="25"/>
        <v>0</v>
      </c>
      <c r="AD110" s="43"/>
      <c r="AE110" s="148">
        <f t="shared" si="26"/>
        <v>0</v>
      </c>
      <c r="AF110" s="44"/>
      <c r="AG110" s="147">
        <f t="shared" si="27"/>
        <v>0</v>
      </c>
      <c r="AH110" s="43"/>
      <c r="AI110" s="148">
        <f t="shared" si="28"/>
        <v>0</v>
      </c>
      <c r="AJ110" s="44"/>
      <c r="AK110" s="147">
        <f t="shared" si="29"/>
        <v>0</v>
      </c>
      <c r="AL110" s="43"/>
      <c r="AM110" s="148">
        <f t="shared" si="30"/>
        <v>0</v>
      </c>
      <c r="AN110" s="44"/>
      <c r="AO110" s="147">
        <f t="shared" si="31"/>
        <v>0</v>
      </c>
      <c r="AP110" s="43"/>
      <c r="AQ110" s="148">
        <f t="shared" si="32"/>
        <v>0</v>
      </c>
      <c r="AR110" s="44"/>
      <c r="AS110" s="147">
        <f t="shared" si="33"/>
        <v>0</v>
      </c>
      <c r="AT110" s="43"/>
      <c r="AU110" s="152">
        <f t="shared" si="34"/>
        <v>0</v>
      </c>
    </row>
    <row r="111" spans="1:47" ht="25.5" x14ac:dyDescent="0.2">
      <c r="A111" s="84" t="s">
        <v>408</v>
      </c>
      <c r="B111" s="83" t="s">
        <v>393</v>
      </c>
      <c r="C111" s="82" t="s">
        <v>768</v>
      </c>
      <c r="D111" s="84" t="s">
        <v>97</v>
      </c>
      <c r="E111" s="84" t="s">
        <v>2381</v>
      </c>
      <c r="F111" s="84">
        <v>50</v>
      </c>
      <c r="G111" s="84" t="s">
        <v>2600</v>
      </c>
      <c r="H111" s="22" t="s">
        <v>2601</v>
      </c>
      <c r="I111" s="84">
        <v>57681</v>
      </c>
      <c r="J111" s="86" t="s">
        <v>1074</v>
      </c>
      <c r="K111" s="60">
        <v>3</v>
      </c>
      <c r="L111" s="87">
        <v>1.6</v>
      </c>
      <c r="M111" s="87">
        <v>1.76</v>
      </c>
      <c r="N111" s="87">
        <v>1.76</v>
      </c>
      <c r="O111" s="362">
        <v>1.72</v>
      </c>
      <c r="P111" s="371">
        <f t="shared" si="18"/>
        <v>0</v>
      </c>
      <c r="Q111" s="372">
        <f t="shared" si="19"/>
        <v>0</v>
      </c>
      <c r="R111" s="43"/>
      <c r="S111" s="148">
        <f t="shared" si="20"/>
        <v>0</v>
      </c>
      <c r="T111" s="44"/>
      <c r="U111" s="147">
        <f t="shared" si="21"/>
        <v>0</v>
      </c>
      <c r="V111" s="43"/>
      <c r="W111" s="148">
        <f t="shared" si="22"/>
        <v>0</v>
      </c>
      <c r="X111" s="44"/>
      <c r="Y111" s="147">
        <f t="shared" si="23"/>
        <v>0</v>
      </c>
      <c r="Z111" s="43"/>
      <c r="AA111" s="148">
        <f t="shared" si="24"/>
        <v>0</v>
      </c>
      <c r="AB111" s="44"/>
      <c r="AC111" s="147">
        <f t="shared" si="25"/>
        <v>0</v>
      </c>
      <c r="AD111" s="43"/>
      <c r="AE111" s="148">
        <f t="shared" si="26"/>
        <v>0</v>
      </c>
      <c r="AF111" s="44"/>
      <c r="AG111" s="147">
        <f t="shared" si="27"/>
        <v>0</v>
      </c>
      <c r="AH111" s="43"/>
      <c r="AI111" s="148">
        <f t="shared" si="28"/>
        <v>0</v>
      </c>
      <c r="AJ111" s="44"/>
      <c r="AK111" s="147">
        <f t="shared" si="29"/>
        <v>0</v>
      </c>
      <c r="AL111" s="43"/>
      <c r="AM111" s="148">
        <f t="shared" si="30"/>
        <v>0</v>
      </c>
      <c r="AN111" s="44"/>
      <c r="AO111" s="147">
        <f t="shared" si="31"/>
        <v>0</v>
      </c>
      <c r="AP111" s="43"/>
      <c r="AQ111" s="148">
        <f t="shared" si="32"/>
        <v>0</v>
      </c>
      <c r="AR111" s="44"/>
      <c r="AS111" s="147">
        <f t="shared" si="33"/>
        <v>0</v>
      </c>
      <c r="AT111" s="43"/>
      <c r="AU111" s="152">
        <f t="shared" si="34"/>
        <v>0</v>
      </c>
    </row>
    <row r="112" spans="1:47" ht="25.5" x14ac:dyDescent="0.2">
      <c r="A112" s="255" t="s">
        <v>407</v>
      </c>
      <c r="B112" s="259" t="s">
        <v>393</v>
      </c>
      <c r="C112" s="261" t="s">
        <v>769</v>
      </c>
      <c r="D112" s="255" t="s">
        <v>742</v>
      </c>
      <c r="E112" s="255" t="s">
        <v>2340</v>
      </c>
      <c r="F112" s="255">
        <v>50</v>
      </c>
      <c r="G112" s="255" t="s">
        <v>2602</v>
      </c>
      <c r="H112" s="320" t="s">
        <v>4096</v>
      </c>
      <c r="I112" s="255" t="s">
        <v>3747</v>
      </c>
      <c r="J112" s="258" t="s">
        <v>4733</v>
      </c>
      <c r="K112" s="256"/>
      <c r="L112" s="257"/>
      <c r="M112" s="257"/>
      <c r="N112" s="257"/>
      <c r="O112" s="377">
        <v>0.86</v>
      </c>
      <c r="P112" s="371">
        <f t="shared" si="18"/>
        <v>0</v>
      </c>
      <c r="Q112" s="372">
        <f t="shared" si="19"/>
        <v>0</v>
      </c>
      <c r="R112" s="43"/>
      <c r="S112" s="148">
        <f t="shared" si="20"/>
        <v>0</v>
      </c>
      <c r="T112" s="44"/>
      <c r="U112" s="147">
        <f t="shared" si="21"/>
        <v>0</v>
      </c>
      <c r="V112" s="43"/>
      <c r="W112" s="148">
        <f t="shared" si="22"/>
        <v>0</v>
      </c>
      <c r="X112" s="44"/>
      <c r="Y112" s="147">
        <f t="shared" si="23"/>
        <v>0</v>
      </c>
      <c r="Z112" s="43"/>
      <c r="AA112" s="148">
        <f t="shared" si="24"/>
        <v>0</v>
      </c>
      <c r="AB112" s="44"/>
      <c r="AC112" s="147">
        <f t="shared" si="25"/>
        <v>0</v>
      </c>
      <c r="AD112" s="43"/>
      <c r="AE112" s="148">
        <f t="shared" si="26"/>
        <v>0</v>
      </c>
      <c r="AF112" s="44"/>
      <c r="AG112" s="147">
        <f t="shared" si="27"/>
        <v>0</v>
      </c>
      <c r="AH112" s="43"/>
      <c r="AI112" s="148">
        <f t="shared" si="28"/>
        <v>0</v>
      </c>
      <c r="AJ112" s="44"/>
      <c r="AK112" s="147">
        <f t="shared" si="29"/>
        <v>0</v>
      </c>
      <c r="AL112" s="43"/>
      <c r="AM112" s="148">
        <f t="shared" si="30"/>
        <v>0</v>
      </c>
      <c r="AN112" s="44"/>
      <c r="AO112" s="147">
        <f t="shared" si="31"/>
        <v>0</v>
      </c>
      <c r="AP112" s="43"/>
      <c r="AQ112" s="148">
        <f t="shared" si="32"/>
        <v>0</v>
      </c>
      <c r="AR112" s="44"/>
      <c r="AS112" s="147">
        <f t="shared" si="33"/>
        <v>0</v>
      </c>
      <c r="AT112" s="43"/>
      <c r="AU112" s="152">
        <f t="shared" si="34"/>
        <v>0</v>
      </c>
    </row>
    <row r="113" spans="1:47" x14ac:dyDescent="0.2">
      <c r="A113" s="74" t="s">
        <v>407</v>
      </c>
      <c r="B113" s="101" t="s">
        <v>393</v>
      </c>
      <c r="C113" s="27" t="s">
        <v>769</v>
      </c>
      <c r="D113" s="74" t="s">
        <v>97</v>
      </c>
      <c r="E113" s="74" t="s">
        <v>10</v>
      </c>
      <c r="F113" s="74">
        <v>50</v>
      </c>
      <c r="G113" s="74" t="s">
        <v>1161</v>
      </c>
      <c r="H113" s="76" t="s">
        <v>1161</v>
      </c>
      <c r="I113" s="74" t="s">
        <v>3400</v>
      </c>
      <c r="J113" s="24" t="s">
        <v>3132</v>
      </c>
      <c r="K113" s="102">
        <v>1</v>
      </c>
      <c r="L113" s="77">
        <v>0.9</v>
      </c>
      <c r="M113" s="77">
        <v>0.9</v>
      </c>
      <c r="N113" s="77">
        <v>0.9</v>
      </c>
      <c r="O113" s="219">
        <v>0.93</v>
      </c>
      <c r="P113" s="371">
        <f t="shared" si="18"/>
        <v>0</v>
      </c>
      <c r="Q113" s="372">
        <f t="shared" si="19"/>
        <v>0</v>
      </c>
      <c r="R113" s="43"/>
      <c r="S113" s="148">
        <f t="shared" si="20"/>
        <v>0</v>
      </c>
      <c r="T113" s="44"/>
      <c r="U113" s="147">
        <f t="shared" si="21"/>
        <v>0</v>
      </c>
      <c r="V113" s="43"/>
      <c r="W113" s="148">
        <f t="shared" si="22"/>
        <v>0</v>
      </c>
      <c r="X113" s="44"/>
      <c r="Y113" s="147">
        <f t="shared" si="23"/>
        <v>0</v>
      </c>
      <c r="Z113" s="43"/>
      <c r="AA113" s="148">
        <f t="shared" si="24"/>
        <v>0</v>
      </c>
      <c r="AB113" s="44"/>
      <c r="AC113" s="147">
        <f t="shared" si="25"/>
        <v>0</v>
      </c>
      <c r="AD113" s="43"/>
      <c r="AE113" s="148">
        <f t="shared" si="26"/>
        <v>0</v>
      </c>
      <c r="AF113" s="44"/>
      <c r="AG113" s="147">
        <f t="shared" si="27"/>
        <v>0</v>
      </c>
      <c r="AH113" s="43"/>
      <c r="AI113" s="148">
        <f t="shared" si="28"/>
        <v>0</v>
      </c>
      <c r="AJ113" s="44"/>
      <c r="AK113" s="147">
        <f t="shared" si="29"/>
        <v>0</v>
      </c>
      <c r="AL113" s="43"/>
      <c r="AM113" s="148">
        <f t="shared" si="30"/>
        <v>0</v>
      </c>
      <c r="AN113" s="44"/>
      <c r="AO113" s="147">
        <f t="shared" si="31"/>
        <v>0</v>
      </c>
      <c r="AP113" s="43"/>
      <c r="AQ113" s="148">
        <f t="shared" si="32"/>
        <v>0</v>
      </c>
      <c r="AR113" s="44"/>
      <c r="AS113" s="147">
        <f t="shared" si="33"/>
        <v>0</v>
      </c>
      <c r="AT113" s="43"/>
      <c r="AU113" s="152">
        <f t="shared" si="34"/>
        <v>0</v>
      </c>
    </row>
    <row r="114" spans="1:47" ht="25.5" x14ac:dyDescent="0.2">
      <c r="A114" s="28" t="s">
        <v>407</v>
      </c>
      <c r="B114" s="29" t="s">
        <v>393</v>
      </c>
      <c r="C114" s="31" t="s">
        <v>3396</v>
      </c>
      <c r="D114" s="28" t="s">
        <v>1910</v>
      </c>
      <c r="E114" s="28" t="s">
        <v>3398</v>
      </c>
      <c r="F114" s="28">
        <v>50</v>
      </c>
      <c r="G114" s="28" t="s">
        <v>1914</v>
      </c>
      <c r="H114" s="89">
        <v>37040</v>
      </c>
      <c r="I114" s="29" t="s">
        <v>3404</v>
      </c>
      <c r="J114" s="79" t="s">
        <v>2338</v>
      </c>
      <c r="K114" s="59">
        <v>2</v>
      </c>
      <c r="L114" s="80">
        <v>1.77</v>
      </c>
      <c r="M114" s="80">
        <v>1.77</v>
      </c>
      <c r="N114" s="80">
        <v>1.77</v>
      </c>
      <c r="O114" s="223">
        <v>1.77</v>
      </c>
      <c r="P114" s="371">
        <f t="shared" si="18"/>
        <v>0</v>
      </c>
      <c r="Q114" s="372">
        <f t="shared" si="19"/>
        <v>0</v>
      </c>
      <c r="R114" s="43"/>
      <c r="S114" s="148">
        <f t="shared" si="20"/>
        <v>0</v>
      </c>
      <c r="T114" s="44"/>
      <c r="U114" s="147">
        <f t="shared" si="21"/>
        <v>0</v>
      </c>
      <c r="V114" s="43"/>
      <c r="W114" s="148">
        <f t="shared" si="22"/>
        <v>0</v>
      </c>
      <c r="X114" s="44"/>
      <c r="Y114" s="147">
        <f t="shared" si="23"/>
        <v>0</v>
      </c>
      <c r="Z114" s="43"/>
      <c r="AA114" s="148">
        <f t="shared" si="24"/>
        <v>0</v>
      </c>
      <c r="AB114" s="44"/>
      <c r="AC114" s="147">
        <f t="shared" si="25"/>
        <v>0</v>
      </c>
      <c r="AD114" s="43"/>
      <c r="AE114" s="148">
        <f t="shared" si="26"/>
        <v>0</v>
      </c>
      <c r="AF114" s="44"/>
      <c r="AG114" s="147">
        <f t="shared" si="27"/>
        <v>0</v>
      </c>
      <c r="AH114" s="43"/>
      <c r="AI114" s="148">
        <f t="shared" si="28"/>
        <v>0</v>
      </c>
      <c r="AJ114" s="44"/>
      <c r="AK114" s="147">
        <f t="shared" si="29"/>
        <v>0</v>
      </c>
      <c r="AL114" s="43"/>
      <c r="AM114" s="148">
        <f t="shared" si="30"/>
        <v>0</v>
      </c>
      <c r="AN114" s="44"/>
      <c r="AO114" s="147">
        <f t="shared" si="31"/>
        <v>0</v>
      </c>
      <c r="AP114" s="43"/>
      <c r="AQ114" s="148">
        <f t="shared" si="32"/>
        <v>0</v>
      </c>
      <c r="AR114" s="44"/>
      <c r="AS114" s="147">
        <f t="shared" si="33"/>
        <v>0</v>
      </c>
      <c r="AT114" s="43"/>
      <c r="AU114" s="152">
        <f t="shared" si="34"/>
        <v>0</v>
      </c>
    </row>
    <row r="115" spans="1:47" x14ac:dyDescent="0.2">
      <c r="A115" s="84" t="s">
        <v>1853</v>
      </c>
      <c r="B115" s="83" t="s">
        <v>393</v>
      </c>
      <c r="C115" s="33" t="s">
        <v>769</v>
      </c>
      <c r="D115" s="84" t="s">
        <v>97</v>
      </c>
      <c r="E115" s="84" t="s">
        <v>2381</v>
      </c>
      <c r="F115" s="84">
        <v>50</v>
      </c>
      <c r="G115" s="84" t="s">
        <v>2602</v>
      </c>
      <c r="H115" s="22" t="s">
        <v>2603</v>
      </c>
      <c r="I115" s="84">
        <v>57681</v>
      </c>
      <c r="J115" s="86" t="s">
        <v>1074</v>
      </c>
      <c r="K115" s="60">
        <v>1</v>
      </c>
      <c r="L115" s="87">
        <v>1.6</v>
      </c>
      <c r="M115" s="87">
        <v>1.64</v>
      </c>
      <c r="N115" s="87">
        <v>1.64</v>
      </c>
      <c r="O115" s="361">
        <v>1.72</v>
      </c>
      <c r="P115" s="371">
        <f t="shared" si="18"/>
        <v>0</v>
      </c>
      <c r="Q115" s="372">
        <f t="shared" si="19"/>
        <v>0</v>
      </c>
      <c r="R115" s="43"/>
      <c r="S115" s="148">
        <f t="shared" si="20"/>
        <v>0</v>
      </c>
      <c r="T115" s="44"/>
      <c r="U115" s="147">
        <f t="shared" si="21"/>
        <v>0</v>
      </c>
      <c r="V115" s="43"/>
      <c r="W115" s="148">
        <f t="shared" si="22"/>
        <v>0</v>
      </c>
      <c r="X115" s="44"/>
      <c r="Y115" s="147">
        <f t="shared" si="23"/>
        <v>0</v>
      </c>
      <c r="Z115" s="43"/>
      <c r="AA115" s="148">
        <f t="shared" si="24"/>
        <v>0</v>
      </c>
      <c r="AB115" s="44"/>
      <c r="AC115" s="147">
        <f t="shared" si="25"/>
        <v>0</v>
      </c>
      <c r="AD115" s="43"/>
      <c r="AE115" s="148">
        <f t="shared" si="26"/>
        <v>0</v>
      </c>
      <c r="AF115" s="44"/>
      <c r="AG115" s="147">
        <f t="shared" si="27"/>
        <v>0</v>
      </c>
      <c r="AH115" s="43"/>
      <c r="AI115" s="148">
        <f t="shared" si="28"/>
        <v>0</v>
      </c>
      <c r="AJ115" s="44"/>
      <c r="AK115" s="147">
        <f t="shared" si="29"/>
        <v>0</v>
      </c>
      <c r="AL115" s="43"/>
      <c r="AM115" s="148">
        <f t="shared" si="30"/>
        <v>0</v>
      </c>
      <c r="AN115" s="44"/>
      <c r="AO115" s="147">
        <f t="shared" si="31"/>
        <v>0</v>
      </c>
      <c r="AP115" s="43"/>
      <c r="AQ115" s="148">
        <f t="shared" si="32"/>
        <v>0</v>
      </c>
      <c r="AR115" s="44"/>
      <c r="AS115" s="147">
        <f t="shared" si="33"/>
        <v>0</v>
      </c>
      <c r="AT115" s="43"/>
      <c r="AU115" s="152">
        <f t="shared" si="34"/>
        <v>0</v>
      </c>
    </row>
    <row r="116" spans="1:47" ht="25.5" x14ac:dyDescent="0.2">
      <c r="A116" s="28" t="s">
        <v>1853</v>
      </c>
      <c r="B116" s="29" t="s">
        <v>393</v>
      </c>
      <c r="C116" s="31" t="s">
        <v>769</v>
      </c>
      <c r="D116" s="28" t="s">
        <v>1910</v>
      </c>
      <c r="E116" s="28" t="s">
        <v>3398</v>
      </c>
      <c r="F116" s="28">
        <v>50</v>
      </c>
      <c r="G116" s="28" t="s">
        <v>1915</v>
      </c>
      <c r="H116" s="89">
        <v>37033</v>
      </c>
      <c r="I116" s="29" t="s">
        <v>3404</v>
      </c>
      <c r="J116" s="79" t="s">
        <v>2338</v>
      </c>
      <c r="K116" s="59">
        <v>2</v>
      </c>
      <c r="L116" s="80">
        <v>1.99</v>
      </c>
      <c r="M116" s="80">
        <v>1.99</v>
      </c>
      <c r="N116" s="80">
        <v>1.99</v>
      </c>
      <c r="O116" s="223">
        <v>1.99</v>
      </c>
      <c r="P116" s="371">
        <f t="shared" si="18"/>
        <v>0</v>
      </c>
      <c r="Q116" s="372">
        <f t="shared" si="19"/>
        <v>0</v>
      </c>
      <c r="R116" s="43"/>
      <c r="S116" s="148">
        <f t="shared" si="20"/>
        <v>0</v>
      </c>
      <c r="T116" s="44"/>
      <c r="U116" s="147">
        <f t="shared" si="21"/>
        <v>0</v>
      </c>
      <c r="V116" s="43"/>
      <c r="W116" s="148">
        <f t="shared" si="22"/>
        <v>0</v>
      </c>
      <c r="X116" s="44"/>
      <c r="Y116" s="147">
        <f t="shared" si="23"/>
        <v>0</v>
      </c>
      <c r="Z116" s="43"/>
      <c r="AA116" s="148">
        <f t="shared" si="24"/>
        <v>0</v>
      </c>
      <c r="AB116" s="44"/>
      <c r="AC116" s="147">
        <f t="shared" si="25"/>
        <v>0</v>
      </c>
      <c r="AD116" s="43"/>
      <c r="AE116" s="148">
        <f t="shared" si="26"/>
        <v>0</v>
      </c>
      <c r="AF116" s="44"/>
      <c r="AG116" s="147">
        <f t="shared" si="27"/>
        <v>0</v>
      </c>
      <c r="AH116" s="43"/>
      <c r="AI116" s="148">
        <f t="shared" si="28"/>
        <v>0</v>
      </c>
      <c r="AJ116" s="44"/>
      <c r="AK116" s="147">
        <f t="shared" si="29"/>
        <v>0</v>
      </c>
      <c r="AL116" s="43"/>
      <c r="AM116" s="148">
        <f t="shared" si="30"/>
        <v>0</v>
      </c>
      <c r="AN116" s="44"/>
      <c r="AO116" s="147">
        <f t="shared" si="31"/>
        <v>0</v>
      </c>
      <c r="AP116" s="43"/>
      <c r="AQ116" s="148">
        <f t="shared" si="32"/>
        <v>0</v>
      </c>
      <c r="AR116" s="44"/>
      <c r="AS116" s="147">
        <f t="shared" si="33"/>
        <v>0</v>
      </c>
      <c r="AT116" s="43"/>
      <c r="AU116" s="152">
        <f t="shared" si="34"/>
        <v>0</v>
      </c>
    </row>
    <row r="117" spans="1:47" ht="25.5" x14ac:dyDescent="0.2">
      <c r="A117" s="74" t="s">
        <v>1853</v>
      </c>
      <c r="B117" s="101" t="s">
        <v>393</v>
      </c>
      <c r="C117" s="27" t="s">
        <v>769</v>
      </c>
      <c r="D117" s="74" t="s">
        <v>1910</v>
      </c>
      <c r="E117" s="74" t="s">
        <v>10</v>
      </c>
      <c r="F117" s="74">
        <v>50</v>
      </c>
      <c r="G117" s="74" t="s">
        <v>3149</v>
      </c>
      <c r="H117" s="76" t="s">
        <v>3149</v>
      </c>
      <c r="I117" s="74" t="s">
        <v>3400</v>
      </c>
      <c r="J117" s="24" t="s">
        <v>3132</v>
      </c>
      <c r="K117" s="102">
        <v>3</v>
      </c>
      <c r="L117" s="77">
        <v>1.98</v>
      </c>
      <c r="M117" s="144">
        <v>2.08</v>
      </c>
      <c r="N117" s="77">
        <v>2.08</v>
      </c>
      <c r="O117" s="219">
        <v>2.14</v>
      </c>
      <c r="P117" s="371">
        <f t="shared" si="18"/>
        <v>0</v>
      </c>
      <c r="Q117" s="372">
        <f t="shared" si="19"/>
        <v>0</v>
      </c>
      <c r="R117" s="43"/>
      <c r="S117" s="148">
        <f t="shared" si="20"/>
        <v>0</v>
      </c>
      <c r="T117" s="44"/>
      <c r="U117" s="147">
        <f t="shared" si="21"/>
        <v>0</v>
      </c>
      <c r="V117" s="43"/>
      <c r="W117" s="148">
        <f t="shared" si="22"/>
        <v>0</v>
      </c>
      <c r="X117" s="44"/>
      <c r="Y117" s="147">
        <f t="shared" si="23"/>
        <v>0</v>
      </c>
      <c r="Z117" s="43"/>
      <c r="AA117" s="148">
        <f t="shared" si="24"/>
        <v>0</v>
      </c>
      <c r="AB117" s="44"/>
      <c r="AC117" s="147">
        <f t="shared" si="25"/>
        <v>0</v>
      </c>
      <c r="AD117" s="43"/>
      <c r="AE117" s="148">
        <f t="shared" si="26"/>
        <v>0</v>
      </c>
      <c r="AF117" s="44"/>
      <c r="AG117" s="147">
        <f t="shared" si="27"/>
        <v>0</v>
      </c>
      <c r="AH117" s="43"/>
      <c r="AI117" s="148">
        <f t="shared" si="28"/>
        <v>0</v>
      </c>
      <c r="AJ117" s="44"/>
      <c r="AK117" s="147">
        <f t="shared" si="29"/>
        <v>0</v>
      </c>
      <c r="AL117" s="43"/>
      <c r="AM117" s="148">
        <f t="shared" si="30"/>
        <v>0</v>
      </c>
      <c r="AN117" s="44"/>
      <c r="AO117" s="147">
        <f t="shared" si="31"/>
        <v>0</v>
      </c>
      <c r="AP117" s="43"/>
      <c r="AQ117" s="148">
        <f t="shared" si="32"/>
        <v>0</v>
      </c>
      <c r="AR117" s="44"/>
      <c r="AS117" s="147">
        <f t="shared" si="33"/>
        <v>0</v>
      </c>
      <c r="AT117" s="43"/>
      <c r="AU117" s="152">
        <f t="shared" si="34"/>
        <v>0</v>
      </c>
    </row>
    <row r="118" spans="1:47" ht="25.5" x14ac:dyDescent="0.2">
      <c r="A118" s="255" t="s">
        <v>1853</v>
      </c>
      <c r="B118" s="259" t="s">
        <v>393</v>
      </c>
      <c r="C118" s="261" t="s">
        <v>769</v>
      </c>
      <c r="D118" s="255" t="s">
        <v>4128</v>
      </c>
      <c r="E118" s="255" t="s">
        <v>2340</v>
      </c>
      <c r="F118" s="255">
        <v>50</v>
      </c>
      <c r="G118" s="255" t="s">
        <v>4061</v>
      </c>
      <c r="H118" s="320" t="s">
        <v>4097</v>
      </c>
      <c r="I118" s="255" t="s">
        <v>3747</v>
      </c>
      <c r="J118" s="258" t="s">
        <v>4733</v>
      </c>
      <c r="K118" s="256"/>
      <c r="L118" s="257"/>
      <c r="M118" s="257"/>
      <c r="N118" s="257"/>
      <c r="O118" s="377">
        <v>2.1800000000000002</v>
      </c>
      <c r="P118" s="371">
        <f t="shared" si="18"/>
        <v>0</v>
      </c>
      <c r="Q118" s="372">
        <f t="shared" si="19"/>
        <v>0</v>
      </c>
      <c r="R118" s="43"/>
      <c r="S118" s="148">
        <f t="shared" si="20"/>
        <v>0</v>
      </c>
      <c r="T118" s="44"/>
      <c r="U118" s="147">
        <f t="shared" si="21"/>
        <v>0</v>
      </c>
      <c r="V118" s="43"/>
      <c r="W118" s="148">
        <f t="shared" si="22"/>
        <v>0</v>
      </c>
      <c r="X118" s="44"/>
      <c r="Y118" s="147">
        <f t="shared" si="23"/>
        <v>0</v>
      </c>
      <c r="Z118" s="43"/>
      <c r="AA118" s="148">
        <f t="shared" si="24"/>
        <v>0</v>
      </c>
      <c r="AB118" s="44"/>
      <c r="AC118" s="147">
        <f t="shared" si="25"/>
        <v>0</v>
      </c>
      <c r="AD118" s="43"/>
      <c r="AE118" s="148">
        <f t="shared" si="26"/>
        <v>0</v>
      </c>
      <c r="AF118" s="44"/>
      <c r="AG118" s="147">
        <f t="shared" si="27"/>
        <v>0</v>
      </c>
      <c r="AH118" s="43"/>
      <c r="AI118" s="148">
        <f t="shared" si="28"/>
        <v>0</v>
      </c>
      <c r="AJ118" s="44"/>
      <c r="AK118" s="147">
        <f t="shared" si="29"/>
        <v>0</v>
      </c>
      <c r="AL118" s="43"/>
      <c r="AM118" s="148">
        <f t="shared" si="30"/>
        <v>0</v>
      </c>
      <c r="AN118" s="44"/>
      <c r="AO118" s="147">
        <f t="shared" si="31"/>
        <v>0</v>
      </c>
      <c r="AP118" s="43"/>
      <c r="AQ118" s="148">
        <f t="shared" si="32"/>
        <v>0</v>
      </c>
      <c r="AR118" s="44"/>
      <c r="AS118" s="147">
        <f t="shared" si="33"/>
        <v>0</v>
      </c>
      <c r="AT118" s="43"/>
      <c r="AU118" s="152">
        <f t="shared" si="34"/>
        <v>0</v>
      </c>
    </row>
    <row r="119" spans="1:47" ht="25.5" x14ac:dyDescent="0.2">
      <c r="A119" s="28" t="s">
        <v>1854</v>
      </c>
      <c r="B119" s="29" t="s">
        <v>393</v>
      </c>
      <c r="C119" s="31" t="s">
        <v>1230</v>
      </c>
      <c r="D119" s="28" t="s">
        <v>2301</v>
      </c>
      <c r="E119" s="28" t="s">
        <v>3398</v>
      </c>
      <c r="F119" s="28">
        <v>50</v>
      </c>
      <c r="G119" s="28" t="s">
        <v>2326</v>
      </c>
      <c r="H119" s="89">
        <v>37525</v>
      </c>
      <c r="I119" s="29" t="s">
        <v>3404</v>
      </c>
      <c r="J119" s="79" t="s">
        <v>2338</v>
      </c>
      <c r="K119" s="59">
        <v>1</v>
      </c>
      <c r="L119" s="146">
        <v>0.82</v>
      </c>
      <c r="M119" s="80">
        <v>0.82</v>
      </c>
      <c r="N119" s="80">
        <v>0.82</v>
      </c>
      <c r="O119" s="223">
        <v>0.82</v>
      </c>
      <c r="P119" s="371">
        <f t="shared" si="18"/>
        <v>0</v>
      </c>
      <c r="Q119" s="372">
        <f t="shared" si="19"/>
        <v>0</v>
      </c>
      <c r="R119" s="43"/>
      <c r="S119" s="148">
        <f t="shared" si="20"/>
        <v>0</v>
      </c>
      <c r="T119" s="44"/>
      <c r="U119" s="147">
        <f t="shared" si="21"/>
        <v>0</v>
      </c>
      <c r="V119" s="43"/>
      <c r="W119" s="148">
        <f t="shared" si="22"/>
        <v>0</v>
      </c>
      <c r="X119" s="44"/>
      <c r="Y119" s="147">
        <f t="shared" si="23"/>
        <v>0</v>
      </c>
      <c r="Z119" s="43"/>
      <c r="AA119" s="148">
        <f t="shared" si="24"/>
        <v>0</v>
      </c>
      <c r="AB119" s="44"/>
      <c r="AC119" s="147">
        <f t="shared" si="25"/>
        <v>0</v>
      </c>
      <c r="AD119" s="43"/>
      <c r="AE119" s="148">
        <f t="shared" si="26"/>
        <v>0</v>
      </c>
      <c r="AF119" s="44"/>
      <c r="AG119" s="147">
        <f t="shared" si="27"/>
        <v>0</v>
      </c>
      <c r="AH119" s="43"/>
      <c r="AI119" s="148">
        <f t="shared" si="28"/>
        <v>0</v>
      </c>
      <c r="AJ119" s="44"/>
      <c r="AK119" s="147">
        <f t="shared" si="29"/>
        <v>0</v>
      </c>
      <c r="AL119" s="43"/>
      <c r="AM119" s="148">
        <f t="shared" si="30"/>
        <v>0</v>
      </c>
      <c r="AN119" s="44"/>
      <c r="AO119" s="147">
        <f t="shared" si="31"/>
        <v>0</v>
      </c>
      <c r="AP119" s="43"/>
      <c r="AQ119" s="148">
        <f t="shared" si="32"/>
        <v>0</v>
      </c>
      <c r="AR119" s="44"/>
      <c r="AS119" s="147">
        <f t="shared" si="33"/>
        <v>0</v>
      </c>
      <c r="AT119" s="43"/>
      <c r="AU119" s="152">
        <f t="shared" si="34"/>
        <v>0</v>
      </c>
    </row>
    <row r="120" spans="1:47" x14ac:dyDescent="0.2">
      <c r="A120" s="74" t="s">
        <v>1854</v>
      </c>
      <c r="B120" s="101" t="s">
        <v>393</v>
      </c>
      <c r="C120" s="27" t="s">
        <v>1230</v>
      </c>
      <c r="D120" s="74" t="s">
        <v>1191</v>
      </c>
      <c r="E120" s="74" t="s">
        <v>10</v>
      </c>
      <c r="F120" s="74">
        <v>50</v>
      </c>
      <c r="G120" s="74" t="s">
        <v>3150</v>
      </c>
      <c r="H120" s="76" t="s">
        <v>3150</v>
      </c>
      <c r="I120" s="74" t="s">
        <v>3400</v>
      </c>
      <c r="J120" s="24" t="s">
        <v>3132</v>
      </c>
      <c r="K120" s="102">
        <v>2</v>
      </c>
      <c r="L120" s="77">
        <v>0.9</v>
      </c>
      <c r="M120" s="144">
        <v>0.95</v>
      </c>
      <c r="N120" s="144">
        <v>1</v>
      </c>
      <c r="O120" s="219">
        <v>1.05</v>
      </c>
      <c r="P120" s="371">
        <f t="shared" si="18"/>
        <v>0</v>
      </c>
      <c r="Q120" s="372">
        <f t="shared" si="19"/>
        <v>0</v>
      </c>
      <c r="R120" s="43"/>
      <c r="S120" s="148">
        <f t="shared" si="20"/>
        <v>0</v>
      </c>
      <c r="T120" s="44"/>
      <c r="U120" s="147">
        <f t="shared" si="21"/>
        <v>0</v>
      </c>
      <c r="V120" s="43"/>
      <c r="W120" s="148">
        <f t="shared" si="22"/>
        <v>0</v>
      </c>
      <c r="X120" s="44"/>
      <c r="Y120" s="147">
        <f t="shared" si="23"/>
        <v>0</v>
      </c>
      <c r="Z120" s="43"/>
      <c r="AA120" s="148">
        <f t="shared" si="24"/>
        <v>0</v>
      </c>
      <c r="AB120" s="44"/>
      <c r="AC120" s="147">
        <f t="shared" si="25"/>
        <v>0</v>
      </c>
      <c r="AD120" s="43"/>
      <c r="AE120" s="148">
        <f t="shared" si="26"/>
        <v>0</v>
      </c>
      <c r="AF120" s="44"/>
      <c r="AG120" s="147">
        <f t="shared" si="27"/>
        <v>0</v>
      </c>
      <c r="AH120" s="43"/>
      <c r="AI120" s="148">
        <f t="shared" si="28"/>
        <v>0</v>
      </c>
      <c r="AJ120" s="44"/>
      <c r="AK120" s="147">
        <f t="shared" si="29"/>
        <v>0</v>
      </c>
      <c r="AL120" s="43"/>
      <c r="AM120" s="148">
        <f t="shared" si="30"/>
        <v>0</v>
      </c>
      <c r="AN120" s="44"/>
      <c r="AO120" s="147">
        <f t="shared" si="31"/>
        <v>0</v>
      </c>
      <c r="AP120" s="43"/>
      <c r="AQ120" s="148">
        <f t="shared" si="32"/>
        <v>0</v>
      </c>
      <c r="AR120" s="44"/>
      <c r="AS120" s="147">
        <f t="shared" si="33"/>
        <v>0</v>
      </c>
      <c r="AT120" s="43"/>
      <c r="AU120" s="152">
        <f t="shared" si="34"/>
        <v>0</v>
      </c>
    </row>
    <row r="121" spans="1:47" ht="25.5" x14ac:dyDescent="0.2">
      <c r="A121" s="255" t="s">
        <v>1854</v>
      </c>
      <c r="B121" s="259" t="s">
        <v>393</v>
      </c>
      <c r="C121" s="261" t="s">
        <v>1230</v>
      </c>
      <c r="D121" s="255" t="s">
        <v>742</v>
      </c>
      <c r="E121" s="255" t="s">
        <v>2340</v>
      </c>
      <c r="F121" s="255">
        <v>50</v>
      </c>
      <c r="G121" s="255" t="s">
        <v>1223</v>
      </c>
      <c r="H121" s="320" t="s">
        <v>4098</v>
      </c>
      <c r="I121" s="255" t="s">
        <v>3747</v>
      </c>
      <c r="J121" s="258" t="s">
        <v>4733</v>
      </c>
      <c r="K121" s="256"/>
      <c r="L121" s="257"/>
      <c r="M121" s="257"/>
      <c r="N121" s="257"/>
      <c r="O121" s="377">
        <v>1.1299999999999999</v>
      </c>
      <c r="P121" s="371">
        <f t="shared" si="18"/>
        <v>0</v>
      </c>
      <c r="Q121" s="372">
        <f t="shared" si="19"/>
        <v>0</v>
      </c>
      <c r="R121" s="43"/>
      <c r="S121" s="148">
        <f t="shared" si="20"/>
        <v>0</v>
      </c>
      <c r="T121" s="44"/>
      <c r="U121" s="147">
        <f t="shared" si="21"/>
        <v>0</v>
      </c>
      <c r="V121" s="43"/>
      <c r="W121" s="148">
        <f t="shared" si="22"/>
        <v>0</v>
      </c>
      <c r="X121" s="44"/>
      <c r="Y121" s="147">
        <f t="shared" si="23"/>
        <v>0</v>
      </c>
      <c r="Z121" s="43"/>
      <c r="AA121" s="148">
        <f t="shared" si="24"/>
        <v>0</v>
      </c>
      <c r="AB121" s="44"/>
      <c r="AC121" s="147">
        <f t="shared" si="25"/>
        <v>0</v>
      </c>
      <c r="AD121" s="43"/>
      <c r="AE121" s="148">
        <f t="shared" si="26"/>
        <v>0</v>
      </c>
      <c r="AF121" s="44"/>
      <c r="AG121" s="147">
        <f t="shared" si="27"/>
        <v>0</v>
      </c>
      <c r="AH121" s="43"/>
      <c r="AI121" s="148">
        <f t="shared" si="28"/>
        <v>0</v>
      </c>
      <c r="AJ121" s="44"/>
      <c r="AK121" s="147">
        <f t="shared" si="29"/>
        <v>0</v>
      </c>
      <c r="AL121" s="43"/>
      <c r="AM121" s="148">
        <f t="shared" si="30"/>
        <v>0</v>
      </c>
      <c r="AN121" s="44"/>
      <c r="AO121" s="147">
        <f t="shared" si="31"/>
        <v>0</v>
      </c>
      <c r="AP121" s="43"/>
      <c r="AQ121" s="148">
        <f t="shared" si="32"/>
        <v>0</v>
      </c>
      <c r="AR121" s="44"/>
      <c r="AS121" s="147">
        <f t="shared" si="33"/>
        <v>0</v>
      </c>
      <c r="AT121" s="43"/>
      <c r="AU121" s="152">
        <f t="shared" si="34"/>
        <v>0</v>
      </c>
    </row>
    <row r="122" spans="1:47" x14ac:dyDescent="0.2">
      <c r="A122" s="84" t="s">
        <v>1854</v>
      </c>
      <c r="B122" s="83" t="s">
        <v>393</v>
      </c>
      <c r="C122" s="33" t="s">
        <v>1230</v>
      </c>
      <c r="D122" s="84" t="s">
        <v>97</v>
      </c>
      <c r="E122" s="84" t="s">
        <v>2381</v>
      </c>
      <c r="F122" s="84">
        <v>50</v>
      </c>
      <c r="G122" s="84" t="s">
        <v>1223</v>
      </c>
      <c r="H122" s="22" t="s">
        <v>2604</v>
      </c>
      <c r="I122" s="84">
        <v>57681</v>
      </c>
      <c r="J122" s="86" t="s">
        <v>1074</v>
      </c>
      <c r="K122" s="60">
        <v>3</v>
      </c>
      <c r="L122" s="87">
        <v>1.6</v>
      </c>
      <c r="M122" s="87">
        <v>1.64</v>
      </c>
      <c r="N122" s="87">
        <v>1.64</v>
      </c>
      <c r="O122" s="361">
        <v>1.72</v>
      </c>
      <c r="P122" s="371">
        <f t="shared" si="18"/>
        <v>0</v>
      </c>
      <c r="Q122" s="372">
        <f t="shared" si="19"/>
        <v>0</v>
      </c>
      <c r="R122" s="43"/>
      <c r="S122" s="148">
        <f t="shared" si="20"/>
        <v>0</v>
      </c>
      <c r="T122" s="44"/>
      <c r="U122" s="147">
        <f t="shared" si="21"/>
        <v>0</v>
      </c>
      <c r="V122" s="43"/>
      <c r="W122" s="148">
        <f t="shared" si="22"/>
        <v>0</v>
      </c>
      <c r="X122" s="44"/>
      <c r="Y122" s="147">
        <f t="shared" si="23"/>
        <v>0</v>
      </c>
      <c r="Z122" s="43"/>
      <c r="AA122" s="148">
        <f t="shared" si="24"/>
        <v>0</v>
      </c>
      <c r="AB122" s="44"/>
      <c r="AC122" s="147">
        <f t="shared" si="25"/>
        <v>0</v>
      </c>
      <c r="AD122" s="43"/>
      <c r="AE122" s="148">
        <f t="shared" si="26"/>
        <v>0</v>
      </c>
      <c r="AF122" s="44"/>
      <c r="AG122" s="147">
        <f t="shared" si="27"/>
        <v>0</v>
      </c>
      <c r="AH122" s="43"/>
      <c r="AI122" s="148">
        <f t="shared" si="28"/>
        <v>0</v>
      </c>
      <c r="AJ122" s="44"/>
      <c r="AK122" s="147">
        <f t="shared" si="29"/>
        <v>0</v>
      </c>
      <c r="AL122" s="43"/>
      <c r="AM122" s="148">
        <f t="shared" si="30"/>
        <v>0</v>
      </c>
      <c r="AN122" s="44"/>
      <c r="AO122" s="147">
        <f t="shared" si="31"/>
        <v>0</v>
      </c>
      <c r="AP122" s="43"/>
      <c r="AQ122" s="148">
        <f t="shared" si="32"/>
        <v>0</v>
      </c>
      <c r="AR122" s="44"/>
      <c r="AS122" s="147">
        <f t="shared" si="33"/>
        <v>0</v>
      </c>
      <c r="AT122" s="43"/>
      <c r="AU122" s="152">
        <f t="shared" si="34"/>
        <v>0</v>
      </c>
    </row>
    <row r="123" spans="1:47" ht="25.5" x14ac:dyDescent="0.2">
      <c r="A123" s="28" t="s">
        <v>406</v>
      </c>
      <c r="B123" s="29" t="s">
        <v>392</v>
      </c>
      <c r="C123" s="25" t="s">
        <v>752</v>
      </c>
      <c r="D123" s="28" t="s">
        <v>2301</v>
      </c>
      <c r="E123" s="28" t="s">
        <v>3398</v>
      </c>
      <c r="F123" s="28">
        <v>50</v>
      </c>
      <c r="G123" s="28" t="s">
        <v>2306</v>
      </c>
      <c r="H123" s="89">
        <v>37616</v>
      </c>
      <c r="I123" s="29" t="s">
        <v>3404</v>
      </c>
      <c r="J123" s="79" t="s">
        <v>2338</v>
      </c>
      <c r="K123" s="59">
        <v>1</v>
      </c>
      <c r="L123" s="146">
        <v>1.64</v>
      </c>
      <c r="M123" s="80">
        <v>1.64</v>
      </c>
      <c r="N123" s="80">
        <v>1.64</v>
      </c>
      <c r="O123" s="223">
        <v>1.64</v>
      </c>
      <c r="P123" s="371">
        <f t="shared" si="18"/>
        <v>0</v>
      </c>
      <c r="Q123" s="372">
        <f t="shared" si="19"/>
        <v>0</v>
      </c>
      <c r="R123" s="43"/>
      <c r="S123" s="148">
        <f t="shared" si="20"/>
        <v>0</v>
      </c>
      <c r="T123" s="44"/>
      <c r="U123" s="147">
        <f t="shared" si="21"/>
        <v>0</v>
      </c>
      <c r="V123" s="43"/>
      <c r="W123" s="148">
        <f t="shared" si="22"/>
        <v>0</v>
      </c>
      <c r="X123" s="44"/>
      <c r="Y123" s="147">
        <f t="shared" si="23"/>
        <v>0</v>
      </c>
      <c r="Z123" s="43"/>
      <c r="AA123" s="148">
        <f t="shared" si="24"/>
        <v>0</v>
      </c>
      <c r="AB123" s="44"/>
      <c r="AC123" s="147">
        <f t="shared" si="25"/>
        <v>0</v>
      </c>
      <c r="AD123" s="43"/>
      <c r="AE123" s="148">
        <f t="shared" si="26"/>
        <v>0</v>
      </c>
      <c r="AF123" s="44"/>
      <c r="AG123" s="147">
        <f t="shared" si="27"/>
        <v>0</v>
      </c>
      <c r="AH123" s="43"/>
      <c r="AI123" s="148">
        <f t="shared" si="28"/>
        <v>0</v>
      </c>
      <c r="AJ123" s="44"/>
      <c r="AK123" s="147">
        <f t="shared" si="29"/>
        <v>0</v>
      </c>
      <c r="AL123" s="43"/>
      <c r="AM123" s="148">
        <f t="shared" si="30"/>
        <v>0</v>
      </c>
      <c r="AN123" s="44"/>
      <c r="AO123" s="147">
        <f t="shared" si="31"/>
        <v>0</v>
      </c>
      <c r="AP123" s="43"/>
      <c r="AQ123" s="148">
        <f t="shared" si="32"/>
        <v>0</v>
      </c>
      <c r="AR123" s="44"/>
      <c r="AS123" s="147">
        <f t="shared" si="33"/>
        <v>0</v>
      </c>
      <c r="AT123" s="43"/>
      <c r="AU123" s="152">
        <f t="shared" si="34"/>
        <v>0</v>
      </c>
    </row>
    <row r="124" spans="1:47" ht="25.5" x14ac:dyDescent="0.2">
      <c r="A124" s="255" t="s">
        <v>406</v>
      </c>
      <c r="B124" s="259" t="s">
        <v>392</v>
      </c>
      <c r="C124" s="260" t="s">
        <v>752</v>
      </c>
      <c r="D124" s="255" t="s">
        <v>742</v>
      </c>
      <c r="E124" s="255" t="s">
        <v>2340</v>
      </c>
      <c r="F124" s="255">
        <v>50</v>
      </c>
      <c r="G124" s="255" t="s">
        <v>2551</v>
      </c>
      <c r="H124" s="320" t="s">
        <v>4099</v>
      </c>
      <c r="I124" s="255" t="s">
        <v>3747</v>
      </c>
      <c r="J124" s="258" t="s">
        <v>4733</v>
      </c>
      <c r="K124" s="256"/>
      <c r="L124" s="257"/>
      <c r="M124" s="257"/>
      <c r="N124" s="257"/>
      <c r="O124" s="377">
        <v>1.76</v>
      </c>
      <c r="P124" s="371">
        <f t="shared" si="18"/>
        <v>0</v>
      </c>
      <c r="Q124" s="372">
        <f t="shared" si="19"/>
        <v>0</v>
      </c>
      <c r="R124" s="43"/>
      <c r="S124" s="148">
        <f t="shared" si="20"/>
        <v>0</v>
      </c>
      <c r="T124" s="44"/>
      <c r="U124" s="147">
        <f t="shared" si="21"/>
        <v>0</v>
      </c>
      <c r="V124" s="43"/>
      <c r="W124" s="148">
        <f t="shared" si="22"/>
        <v>0</v>
      </c>
      <c r="X124" s="44"/>
      <c r="Y124" s="147">
        <f t="shared" si="23"/>
        <v>0</v>
      </c>
      <c r="Z124" s="43"/>
      <c r="AA124" s="148">
        <f t="shared" si="24"/>
        <v>0</v>
      </c>
      <c r="AB124" s="44"/>
      <c r="AC124" s="147">
        <f t="shared" si="25"/>
        <v>0</v>
      </c>
      <c r="AD124" s="43"/>
      <c r="AE124" s="148">
        <f t="shared" si="26"/>
        <v>0</v>
      </c>
      <c r="AF124" s="44"/>
      <c r="AG124" s="147">
        <f t="shared" si="27"/>
        <v>0</v>
      </c>
      <c r="AH124" s="43"/>
      <c r="AI124" s="148">
        <f t="shared" si="28"/>
        <v>0</v>
      </c>
      <c r="AJ124" s="44"/>
      <c r="AK124" s="147">
        <f t="shared" si="29"/>
        <v>0</v>
      </c>
      <c r="AL124" s="43"/>
      <c r="AM124" s="148">
        <f t="shared" si="30"/>
        <v>0</v>
      </c>
      <c r="AN124" s="44"/>
      <c r="AO124" s="147">
        <f t="shared" si="31"/>
        <v>0</v>
      </c>
      <c r="AP124" s="43"/>
      <c r="AQ124" s="148">
        <f t="shared" si="32"/>
        <v>0</v>
      </c>
      <c r="AR124" s="44"/>
      <c r="AS124" s="147">
        <f t="shared" si="33"/>
        <v>0</v>
      </c>
      <c r="AT124" s="43"/>
      <c r="AU124" s="152">
        <f t="shared" si="34"/>
        <v>0</v>
      </c>
    </row>
    <row r="125" spans="1:47" ht="25.5" x14ac:dyDescent="0.2">
      <c r="A125" s="74" t="s">
        <v>406</v>
      </c>
      <c r="B125" s="101" t="s">
        <v>392</v>
      </c>
      <c r="C125" s="73" t="s">
        <v>752</v>
      </c>
      <c r="D125" s="74" t="s">
        <v>97</v>
      </c>
      <c r="E125" s="74" t="s">
        <v>10</v>
      </c>
      <c r="F125" s="74">
        <v>50</v>
      </c>
      <c r="G125" s="74" t="s">
        <v>1158</v>
      </c>
      <c r="H125" s="76" t="s">
        <v>1158</v>
      </c>
      <c r="I125" s="74" t="s">
        <v>3400</v>
      </c>
      <c r="J125" s="24" t="s">
        <v>3132</v>
      </c>
      <c r="K125" s="102">
        <v>2</v>
      </c>
      <c r="L125" s="77">
        <v>1.69</v>
      </c>
      <c r="M125" s="144">
        <v>1.77</v>
      </c>
      <c r="N125" s="77">
        <v>1.77</v>
      </c>
      <c r="O125" s="219">
        <v>1.86</v>
      </c>
      <c r="P125" s="371">
        <f t="shared" si="18"/>
        <v>0</v>
      </c>
      <c r="Q125" s="372">
        <f t="shared" si="19"/>
        <v>0</v>
      </c>
      <c r="R125" s="43"/>
      <c r="S125" s="148">
        <f t="shared" si="20"/>
        <v>0</v>
      </c>
      <c r="T125" s="44"/>
      <c r="U125" s="147">
        <f t="shared" si="21"/>
        <v>0</v>
      </c>
      <c r="V125" s="43"/>
      <c r="W125" s="148">
        <f t="shared" si="22"/>
        <v>0</v>
      </c>
      <c r="X125" s="44"/>
      <c r="Y125" s="147">
        <f t="shared" si="23"/>
        <v>0</v>
      </c>
      <c r="Z125" s="43"/>
      <c r="AA125" s="148">
        <f t="shared" si="24"/>
        <v>0</v>
      </c>
      <c r="AB125" s="44"/>
      <c r="AC125" s="147">
        <f t="shared" si="25"/>
        <v>0</v>
      </c>
      <c r="AD125" s="43"/>
      <c r="AE125" s="148">
        <f t="shared" si="26"/>
        <v>0</v>
      </c>
      <c r="AF125" s="44"/>
      <c r="AG125" s="147">
        <f t="shared" si="27"/>
        <v>0</v>
      </c>
      <c r="AH125" s="43"/>
      <c r="AI125" s="148">
        <f t="shared" si="28"/>
        <v>0</v>
      </c>
      <c r="AJ125" s="44"/>
      <c r="AK125" s="147">
        <f t="shared" si="29"/>
        <v>0</v>
      </c>
      <c r="AL125" s="43"/>
      <c r="AM125" s="148">
        <f t="shared" si="30"/>
        <v>0</v>
      </c>
      <c r="AN125" s="44"/>
      <c r="AO125" s="147">
        <f t="shared" si="31"/>
        <v>0</v>
      </c>
      <c r="AP125" s="43"/>
      <c r="AQ125" s="148">
        <f t="shared" si="32"/>
        <v>0</v>
      </c>
      <c r="AR125" s="44"/>
      <c r="AS125" s="147">
        <f t="shared" si="33"/>
        <v>0</v>
      </c>
      <c r="AT125" s="43"/>
      <c r="AU125" s="152">
        <f t="shared" si="34"/>
        <v>0</v>
      </c>
    </row>
    <row r="126" spans="1:47" ht="25.5" x14ac:dyDescent="0.2">
      <c r="A126" s="84" t="s">
        <v>406</v>
      </c>
      <c r="B126" s="83" t="s">
        <v>392</v>
      </c>
      <c r="C126" s="82" t="s">
        <v>752</v>
      </c>
      <c r="D126" s="84" t="s">
        <v>97</v>
      </c>
      <c r="E126" s="84" t="s">
        <v>2340</v>
      </c>
      <c r="F126" s="84">
        <v>50</v>
      </c>
      <c r="G126" s="84" t="s">
        <v>2551</v>
      </c>
      <c r="H126" s="22" t="s">
        <v>2552</v>
      </c>
      <c r="I126" s="84">
        <v>57681</v>
      </c>
      <c r="J126" s="86" t="s">
        <v>1074</v>
      </c>
      <c r="K126" s="60">
        <v>3</v>
      </c>
      <c r="L126" s="87">
        <v>2.84</v>
      </c>
      <c r="M126" s="87">
        <v>3.06</v>
      </c>
      <c r="N126" s="87">
        <v>3.06</v>
      </c>
      <c r="O126" s="362">
        <v>2.92</v>
      </c>
      <c r="P126" s="371">
        <f t="shared" si="18"/>
        <v>0</v>
      </c>
      <c r="Q126" s="372">
        <f t="shared" si="19"/>
        <v>0</v>
      </c>
      <c r="R126" s="43"/>
      <c r="S126" s="148">
        <f t="shared" si="20"/>
        <v>0</v>
      </c>
      <c r="T126" s="44"/>
      <c r="U126" s="147">
        <f t="shared" si="21"/>
        <v>0</v>
      </c>
      <c r="V126" s="43"/>
      <c r="W126" s="148">
        <f t="shared" si="22"/>
        <v>0</v>
      </c>
      <c r="X126" s="44"/>
      <c r="Y126" s="147">
        <f t="shared" si="23"/>
        <v>0</v>
      </c>
      <c r="Z126" s="43"/>
      <c r="AA126" s="148">
        <f t="shared" si="24"/>
        <v>0</v>
      </c>
      <c r="AB126" s="44"/>
      <c r="AC126" s="147">
        <f t="shared" si="25"/>
        <v>0</v>
      </c>
      <c r="AD126" s="43"/>
      <c r="AE126" s="148">
        <f t="shared" si="26"/>
        <v>0</v>
      </c>
      <c r="AF126" s="44"/>
      <c r="AG126" s="147">
        <f t="shared" si="27"/>
        <v>0</v>
      </c>
      <c r="AH126" s="43"/>
      <c r="AI126" s="148">
        <f t="shared" si="28"/>
        <v>0</v>
      </c>
      <c r="AJ126" s="44"/>
      <c r="AK126" s="147">
        <f t="shared" si="29"/>
        <v>0</v>
      </c>
      <c r="AL126" s="43"/>
      <c r="AM126" s="148">
        <f t="shared" si="30"/>
        <v>0</v>
      </c>
      <c r="AN126" s="44"/>
      <c r="AO126" s="147">
        <f t="shared" si="31"/>
        <v>0</v>
      </c>
      <c r="AP126" s="43"/>
      <c r="AQ126" s="148">
        <f t="shared" si="32"/>
        <v>0</v>
      </c>
      <c r="AR126" s="44"/>
      <c r="AS126" s="147">
        <f t="shared" si="33"/>
        <v>0</v>
      </c>
      <c r="AT126" s="43"/>
      <c r="AU126" s="152">
        <f t="shared" si="34"/>
        <v>0</v>
      </c>
    </row>
    <row r="127" spans="1:47" ht="25.5" x14ac:dyDescent="0.2">
      <c r="A127" s="28" t="s">
        <v>1855</v>
      </c>
      <c r="B127" s="29" t="s">
        <v>393</v>
      </c>
      <c r="C127" s="25" t="s">
        <v>770</v>
      </c>
      <c r="D127" s="28" t="s">
        <v>2301</v>
      </c>
      <c r="E127" s="28" t="s">
        <v>3398</v>
      </c>
      <c r="F127" s="28">
        <v>50</v>
      </c>
      <c r="G127" s="28" t="s">
        <v>2327</v>
      </c>
      <c r="H127" s="89">
        <v>37531</v>
      </c>
      <c r="I127" s="29" t="s">
        <v>3404</v>
      </c>
      <c r="J127" s="79" t="s">
        <v>2338</v>
      </c>
      <c r="K127" s="59">
        <v>1</v>
      </c>
      <c r="L127" s="146">
        <v>0.81</v>
      </c>
      <c r="M127" s="80">
        <v>0.81</v>
      </c>
      <c r="N127" s="80">
        <v>0.81</v>
      </c>
      <c r="O127" s="223">
        <v>0.81</v>
      </c>
      <c r="P127" s="371">
        <f t="shared" si="18"/>
        <v>0</v>
      </c>
      <c r="Q127" s="372">
        <f t="shared" si="19"/>
        <v>0</v>
      </c>
      <c r="R127" s="43"/>
      <c r="S127" s="148">
        <f t="shared" si="20"/>
        <v>0</v>
      </c>
      <c r="T127" s="44"/>
      <c r="U127" s="147">
        <f t="shared" si="21"/>
        <v>0</v>
      </c>
      <c r="V127" s="43"/>
      <c r="W127" s="148">
        <f t="shared" si="22"/>
        <v>0</v>
      </c>
      <c r="X127" s="44"/>
      <c r="Y127" s="147">
        <f t="shared" si="23"/>
        <v>0</v>
      </c>
      <c r="Z127" s="43"/>
      <c r="AA127" s="148">
        <f t="shared" si="24"/>
        <v>0</v>
      </c>
      <c r="AB127" s="44"/>
      <c r="AC127" s="147">
        <f t="shared" si="25"/>
        <v>0</v>
      </c>
      <c r="AD127" s="43"/>
      <c r="AE127" s="148">
        <f t="shared" si="26"/>
        <v>0</v>
      </c>
      <c r="AF127" s="44"/>
      <c r="AG127" s="147">
        <f t="shared" si="27"/>
        <v>0</v>
      </c>
      <c r="AH127" s="43"/>
      <c r="AI127" s="148">
        <f t="shared" si="28"/>
        <v>0</v>
      </c>
      <c r="AJ127" s="44"/>
      <c r="AK127" s="147">
        <f t="shared" si="29"/>
        <v>0</v>
      </c>
      <c r="AL127" s="43"/>
      <c r="AM127" s="148">
        <f t="shared" si="30"/>
        <v>0</v>
      </c>
      <c r="AN127" s="44"/>
      <c r="AO127" s="147">
        <f t="shared" si="31"/>
        <v>0</v>
      </c>
      <c r="AP127" s="43"/>
      <c r="AQ127" s="148">
        <f t="shared" si="32"/>
        <v>0</v>
      </c>
      <c r="AR127" s="44"/>
      <c r="AS127" s="147">
        <f t="shared" si="33"/>
        <v>0</v>
      </c>
      <c r="AT127" s="43"/>
      <c r="AU127" s="152">
        <f t="shared" si="34"/>
        <v>0</v>
      </c>
    </row>
    <row r="128" spans="1:47" ht="25.5" x14ac:dyDescent="0.2">
      <c r="A128" s="255" t="s">
        <v>1855</v>
      </c>
      <c r="B128" s="259" t="s">
        <v>393</v>
      </c>
      <c r="C128" s="260" t="s">
        <v>770</v>
      </c>
      <c r="D128" s="255" t="s">
        <v>742</v>
      </c>
      <c r="E128" s="255" t="s">
        <v>2340</v>
      </c>
      <c r="F128" s="255">
        <v>50</v>
      </c>
      <c r="G128" s="255" t="s">
        <v>4062</v>
      </c>
      <c r="H128" s="320" t="s">
        <v>4100</v>
      </c>
      <c r="I128" s="255" t="s">
        <v>3747</v>
      </c>
      <c r="J128" s="258" t="s">
        <v>4733</v>
      </c>
      <c r="K128" s="256"/>
      <c r="L128" s="257"/>
      <c r="M128" s="257"/>
      <c r="N128" s="257"/>
      <c r="O128" s="377">
        <v>0.86</v>
      </c>
      <c r="P128" s="371">
        <f t="shared" si="18"/>
        <v>0</v>
      </c>
      <c r="Q128" s="372">
        <f t="shared" si="19"/>
        <v>0</v>
      </c>
      <c r="R128" s="43"/>
      <c r="S128" s="148">
        <f t="shared" si="20"/>
        <v>0</v>
      </c>
      <c r="T128" s="44"/>
      <c r="U128" s="147">
        <f t="shared" si="21"/>
        <v>0</v>
      </c>
      <c r="V128" s="43"/>
      <c r="W128" s="148">
        <f t="shared" si="22"/>
        <v>0</v>
      </c>
      <c r="X128" s="44"/>
      <c r="Y128" s="147">
        <f t="shared" si="23"/>
        <v>0</v>
      </c>
      <c r="Z128" s="43"/>
      <c r="AA128" s="148">
        <f t="shared" si="24"/>
        <v>0</v>
      </c>
      <c r="AB128" s="44"/>
      <c r="AC128" s="147">
        <f t="shared" si="25"/>
        <v>0</v>
      </c>
      <c r="AD128" s="43"/>
      <c r="AE128" s="148">
        <f t="shared" si="26"/>
        <v>0</v>
      </c>
      <c r="AF128" s="44"/>
      <c r="AG128" s="147">
        <f t="shared" si="27"/>
        <v>0</v>
      </c>
      <c r="AH128" s="43"/>
      <c r="AI128" s="148">
        <f t="shared" si="28"/>
        <v>0</v>
      </c>
      <c r="AJ128" s="44"/>
      <c r="AK128" s="147">
        <f t="shared" si="29"/>
        <v>0</v>
      </c>
      <c r="AL128" s="43"/>
      <c r="AM128" s="148">
        <f t="shared" si="30"/>
        <v>0</v>
      </c>
      <c r="AN128" s="44"/>
      <c r="AO128" s="147">
        <f t="shared" si="31"/>
        <v>0</v>
      </c>
      <c r="AP128" s="43"/>
      <c r="AQ128" s="148">
        <f t="shared" si="32"/>
        <v>0</v>
      </c>
      <c r="AR128" s="44"/>
      <c r="AS128" s="147">
        <f t="shared" si="33"/>
        <v>0</v>
      </c>
      <c r="AT128" s="43"/>
      <c r="AU128" s="152">
        <f t="shared" si="34"/>
        <v>0</v>
      </c>
    </row>
    <row r="129" spans="1:47" x14ac:dyDescent="0.2">
      <c r="A129" s="74" t="s">
        <v>1855</v>
      </c>
      <c r="B129" s="101" t="s">
        <v>393</v>
      </c>
      <c r="C129" s="73" t="s">
        <v>770</v>
      </c>
      <c r="D129" s="74" t="s">
        <v>97</v>
      </c>
      <c r="E129" s="74" t="s">
        <v>10</v>
      </c>
      <c r="F129" s="74">
        <v>50</v>
      </c>
      <c r="G129" s="74" t="s">
        <v>1170</v>
      </c>
      <c r="H129" s="76" t="s">
        <v>1170</v>
      </c>
      <c r="I129" s="74" t="s">
        <v>3400</v>
      </c>
      <c r="J129" s="24" t="s">
        <v>3132</v>
      </c>
      <c r="K129" s="102">
        <v>2</v>
      </c>
      <c r="L129" s="77">
        <v>0.9</v>
      </c>
      <c r="M129" s="77">
        <v>0.9</v>
      </c>
      <c r="N129" s="77">
        <v>0.9</v>
      </c>
      <c r="O129" s="219">
        <v>0.93</v>
      </c>
      <c r="P129" s="371">
        <f t="shared" si="18"/>
        <v>0</v>
      </c>
      <c r="Q129" s="372">
        <f t="shared" si="19"/>
        <v>0</v>
      </c>
      <c r="R129" s="43"/>
      <c r="S129" s="148">
        <f t="shared" si="20"/>
        <v>0</v>
      </c>
      <c r="T129" s="44"/>
      <c r="U129" s="147">
        <f t="shared" si="21"/>
        <v>0</v>
      </c>
      <c r="V129" s="43"/>
      <c r="W129" s="148">
        <f t="shared" si="22"/>
        <v>0</v>
      </c>
      <c r="X129" s="44"/>
      <c r="Y129" s="147">
        <f t="shared" si="23"/>
        <v>0</v>
      </c>
      <c r="Z129" s="43"/>
      <c r="AA129" s="148">
        <f t="shared" si="24"/>
        <v>0</v>
      </c>
      <c r="AB129" s="44"/>
      <c r="AC129" s="147">
        <f t="shared" si="25"/>
        <v>0</v>
      </c>
      <c r="AD129" s="43"/>
      <c r="AE129" s="148">
        <f t="shared" si="26"/>
        <v>0</v>
      </c>
      <c r="AF129" s="44"/>
      <c r="AG129" s="147">
        <f t="shared" si="27"/>
        <v>0</v>
      </c>
      <c r="AH129" s="43"/>
      <c r="AI129" s="148">
        <f t="shared" si="28"/>
        <v>0</v>
      </c>
      <c r="AJ129" s="44"/>
      <c r="AK129" s="147">
        <f t="shared" si="29"/>
        <v>0</v>
      </c>
      <c r="AL129" s="43"/>
      <c r="AM129" s="148">
        <f t="shared" si="30"/>
        <v>0</v>
      </c>
      <c r="AN129" s="44"/>
      <c r="AO129" s="147">
        <f t="shared" si="31"/>
        <v>0</v>
      </c>
      <c r="AP129" s="43"/>
      <c r="AQ129" s="148">
        <f t="shared" si="32"/>
        <v>0</v>
      </c>
      <c r="AR129" s="44"/>
      <c r="AS129" s="147">
        <f t="shared" si="33"/>
        <v>0</v>
      </c>
      <c r="AT129" s="43"/>
      <c r="AU129" s="152">
        <f t="shared" si="34"/>
        <v>0</v>
      </c>
    </row>
    <row r="130" spans="1:47" ht="25.5" x14ac:dyDescent="0.2">
      <c r="A130" s="28" t="s">
        <v>1856</v>
      </c>
      <c r="B130" s="29" t="s">
        <v>393</v>
      </c>
      <c r="C130" s="25" t="s">
        <v>1835</v>
      </c>
      <c r="D130" s="28" t="s">
        <v>2301</v>
      </c>
      <c r="E130" s="28" t="s">
        <v>3398</v>
      </c>
      <c r="F130" s="28">
        <v>50</v>
      </c>
      <c r="G130" s="28" t="s">
        <v>2328</v>
      </c>
      <c r="H130" s="89">
        <v>37515</v>
      </c>
      <c r="I130" s="29" t="s">
        <v>3404</v>
      </c>
      <c r="J130" s="79" t="s">
        <v>2338</v>
      </c>
      <c r="K130" s="59">
        <v>1</v>
      </c>
      <c r="L130" s="146">
        <v>0.82</v>
      </c>
      <c r="M130" s="80">
        <v>0.82</v>
      </c>
      <c r="N130" s="80">
        <v>0.82</v>
      </c>
      <c r="O130" s="223">
        <v>0.82</v>
      </c>
      <c r="P130" s="371">
        <f t="shared" si="18"/>
        <v>0</v>
      </c>
      <c r="Q130" s="372">
        <f t="shared" si="19"/>
        <v>0</v>
      </c>
      <c r="R130" s="43"/>
      <c r="S130" s="148">
        <f t="shared" si="20"/>
        <v>0</v>
      </c>
      <c r="T130" s="44"/>
      <c r="U130" s="147">
        <f t="shared" si="21"/>
        <v>0</v>
      </c>
      <c r="V130" s="43"/>
      <c r="W130" s="148">
        <f t="shared" si="22"/>
        <v>0</v>
      </c>
      <c r="X130" s="44"/>
      <c r="Y130" s="147">
        <f t="shared" si="23"/>
        <v>0</v>
      </c>
      <c r="Z130" s="43"/>
      <c r="AA130" s="148">
        <f t="shared" si="24"/>
        <v>0</v>
      </c>
      <c r="AB130" s="44"/>
      <c r="AC130" s="147">
        <f t="shared" si="25"/>
        <v>0</v>
      </c>
      <c r="AD130" s="43"/>
      <c r="AE130" s="148">
        <f t="shared" si="26"/>
        <v>0</v>
      </c>
      <c r="AF130" s="44"/>
      <c r="AG130" s="147">
        <f t="shared" si="27"/>
        <v>0</v>
      </c>
      <c r="AH130" s="43"/>
      <c r="AI130" s="148">
        <f t="shared" si="28"/>
        <v>0</v>
      </c>
      <c r="AJ130" s="44"/>
      <c r="AK130" s="147">
        <f t="shared" si="29"/>
        <v>0</v>
      </c>
      <c r="AL130" s="43"/>
      <c r="AM130" s="148">
        <f t="shared" si="30"/>
        <v>0</v>
      </c>
      <c r="AN130" s="44"/>
      <c r="AO130" s="147">
        <f t="shared" si="31"/>
        <v>0</v>
      </c>
      <c r="AP130" s="43"/>
      <c r="AQ130" s="148">
        <f t="shared" si="32"/>
        <v>0</v>
      </c>
      <c r="AR130" s="44"/>
      <c r="AS130" s="147">
        <f t="shared" si="33"/>
        <v>0</v>
      </c>
      <c r="AT130" s="43"/>
      <c r="AU130" s="152">
        <f t="shared" si="34"/>
        <v>0</v>
      </c>
    </row>
    <row r="131" spans="1:47" ht="25.5" x14ac:dyDescent="0.2">
      <c r="A131" s="255" t="s">
        <v>1856</v>
      </c>
      <c r="B131" s="259" t="s">
        <v>393</v>
      </c>
      <c r="C131" s="260" t="s">
        <v>1835</v>
      </c>
      <c r="D131" s="255" t="s">
        <v>742</v>
      </c>
      <c r="E131" s="255" t="s">
        <v>2340</v>
      </c>
      <c r="F131" s="255">
        <v>50</v>
      </c>
      <c r="G131" s="255" t="s">
        <v>2605</v>
      </c>
      <c r="H131" s="320" t="s">
        <v>4101</v>
      </c>
      <c r="I131" s="255" t="s">
        <v>3747</v>
      </c>
      <c r="J131" s="258" t="s">
        <v>4733</v>
      </c>
      <c r="K131" s="256"/>
      <c r="L131" s="257"/>
      <c r="M131" s="257"/>
      <c r="N131" s="257"/>
      <c r="O131" s="377">
        <v>0.92</v>
      </c>
      <c r="P131" s="371">
        <f t="shared" si="18"/>
        <v>0</v>
      </c>
      <c r="Q131" s="372">
        <f t="shared" si="19"/>
        <v>0</v>
      </c>
      <c r="R131" s="43"/>
      <c r="S131" s="148">
        <f t="shared" si="20"/>
        <v>0</v>
      </c>
      <c r="T131" s="44"/>
      <c r="U131" s="147">
        <f t="shared" si="21"/>
        <v>0</v>
      </c>
      <c r="V131" s="43"/>
      <c r="W131" s="148">
        <f t="shared" si="22"/>
        <v>0</v>
      </c>
      <c r="X131" s="44"/>
      <c r="Y131" s="147">
        <f t="shared" si="23"/>
        <v>0</v>
      </c>
      <c r="Z131" s="43"/>
      <c r="AA131" s="148">
        <f t="shared" si="24"/>
        <v>0</v>
      </c>
      <c r="AB131" s="44"/>
      <c r="AC131" s="147">
        <f t="shared" si="25"/>
        <v>0</v>
      </c>
      <c r="AD131" s="43"/>
      <c r="AE131" s="148">
        <f t="shared" si="26"/>
        <v>0</v>
      </c>
      <c r="AF131" s="44"/>
      <c r="AG131" s="147">
        <f t="shared" si="27"/>
        <v>0</v>
      </c>
      <c r="AH131" s="43"/>
      <c r="AI131" s="148">
        <f t="shared" si="28"/>
        <v>0</v>
      </c>
      <c r="AJ131" s="44"/>
      <c r="AK131" s="147">
        <f t="shared" si="29"/>
        <v>0</v>
      </c>
      <c r="AL131" s="43"/>
      <c r="AM131" s="148">
        <f t="shared" si="30"/>
        <v>0</v>
      </c>
      <c r="AN131" s="44"/>
      <c r="AO131" s="147">
        <f t="shared" si="31"/>
        <v>0</v>
      </c>
      <c r="AP131" s="43"/>
      <c r="AQ131" s="148">
        <f t="shared" si="32"/>
        <v>0</v>
      </c>
      <c r="AR131" s="44"/>
      <c r="AS131" s="147">
        <f t="shared" si="33"/>
        <v>0</v>
      </c>
      <c r="AT131" s="43"/>
      <c r="AU131" s="152">
        <f t="shared" si="34"/>
        <v>0</v>
      </c>
    </row>
    <row r="132" spans="1:47" x14ac:dyDescent="0.2">
      <c r="A132" s="74" t="s">
        <v>1856</v>
      </c>
      <c r="B132" s="101" t="s">
        <v>393</v>
      </c>
      <c r="C132" s="73" t="s">
        <v>1835</v>
      </c>
      <c r="D132" s="74" t="s">
        <v>97</v>
      </c>
      <c r="E132" s="74" t="s">
        <v>10</v>
      </c>
      <c r="F132" s="74">
        <v>50</v>
      </c>
      <c r="G132" s="74" t="s">
        <v>1173</v>
      </c>
      <c r="H132" s="76" t="s">
        <v>1173</v>
      </c>
      <c r="I132" s="74" t="s">
        <v>3400</v>
      </c>
      <c r="J132" s="24" t="s">
        <v>3132</v>
      </c>
      <c r="K132" s="102">
        <v>2</v>
      </c>
      <c r="L132" s="77">
        <v>0.9</v>
      </c>
      <c r="M132" s="144">
        <v>0.95</v>
      </c>
      <c r="N132" s="77">
        <v>0.95</v>
      </c>
      <c r="O132" s="219">
        <v>0.98</v>
      </c>
      <c r="P132" s="371">
        <f t="shared" si="18"/>
        <v>0</v>
      </c>
      <c r="Q132" s="372">
        <f t="shared" si="19"/>
        <v>0</v>
      </c>
      <c r="R132" s="43"/>
      <c r="S132" s="148">
        <f t="shared" si="20"/>
        <v>0</v>
      </c>
      <c r="T132" s="44"/>
      <c r="U132" s="147">
        <f t="shared" si="21"/>
        <v>0</v>
      </c>
      <c r="V132" s="43"/>
      <c r="W132" s="148">
        <f t="shared" si="22"/>
        <v>0</v>
      </c>
      <c r="X132" s="44"/>
      <c r="Y132" s="147">
        <f t="shared" si="23"/>
        <v>0</v>
      </c>
      <c r="Z132" s="43"/>
      <c r="AA132" s="148">
        <f t="shared" si="24"/>
        <v>0</v>
      </c>
      <c r="AB132" s="44"/>
      <c r="AC132" s="147">
        <f t="shared" si="25"/>
        <v>0</v>
      </c>
      <c r="AD132" s="43"/>
      <c r="AE132" s="148">
        <f t="shared" si="26"/>
        <v>0</v>
      </c>
      <c r="AF132" s="44"/>
      <c r="AG132" s="147">
        <f t="shared" si="27"/>
        <v>0</v>
      </c>
      <c r="AH132" s="43"/>
      <c r="AI132" s="148">
        <f t="shared" si="28"/>
        <v>0</v>
      </c>
      <c r="AJ132" s="44"/>
      <c r="AK132" s="147">
        <f t="shared" si="29"/>
        <v>0</v>
      </c>
      <c r="AL132" s="43"/>
      <c r="AM132" s="148">
        <f t="shared" si="30"/>
        <v>0</v>
      </c>
      <c r="AN132" s="44"/>
      <c r="AO132" s="147">
        <f t="shared" si="31"/>
        <v>0</v>
      </c>
      <c r="AP132" s="43"/>
      <c r="AQ132" s="148">
        <f t="shared" si="32"/>
        <v>0</v>
      </c>
      <c r="AR132" s="44"/>
      <c r="AS132" s="147">
        <f t="shared" si="33"/>
        <v>0</v>
      </c>
      <c r="AT132" s="43"/>
      <c r="AU132" s="152">
        <f t="shared" si="34"/>
        <v>0</v>
      </c>
    </row>
    <row r="133" spans="1:47" ht="25.5" x14ac:dyDescent="0.2">
      <c r="A133" s="84" t="s">
        <v>1856</v>
      </c>
      <c r="B133" s="83" t="s">
        <v>393</v>
      </c>
      <c r="C133" s="82" t="s">
        <v>1835</v>
      </c>
      <c r="D133" s="84" t="s">
        <v>97</v>
      </c>
      <c r="E133" s="84" t="s">
        <v>2381</v>
      </c>
      <c r="F133" s="84">
        <v>50</v>
      </c>
      <c r="G133" s="84" t="s">
        <v>2605</v>
      </c>
      <c r="H133" s="22" t="s">
        <v>2606</v>
      </c>
      <c r="I133" s="84">
        <v>57681</v>
      </c>
      <c r="J133" s="86" t="s">
        <v>1074</v>
      </c>
      <c r="K133" s="60">
        <v>3</v>
      </c>
      <c r="L133" s="87">
        <v>1.6</v>
      </c>
      <c r="M133" s="87">
        <v>1.76</v>
      </c>
      <c r="N133" s="87">
        <v>1.76</v>
      </c>
      <c r="O133" s="362">
        <v>1.72</v>
      </c>
      <c r="P133" s="371">
        <f t="shared" si="18"/>
        <v>0</v>
      </c>
      <c r="Q133" s="372">
        <f t="shared" si="19"/>
        <v>0</v>
      </c>
      <c r="R133" s="43"/>
      <c r="S133" s="148">
        <f t="shared" si="20"/>
        <v>0</v>
      </c>
      <c r="T133" s="44"/>
      <c r="U133" s="147">
        <f t="shared" si="21"/>
        <v>0</v>
      </c>
      <c r="V133" s="43"/>
      <c r="W133" s="148">
        <f t="shared" si="22"/>
        <v>0</v>
      </c>
      <c r="X133" s="44"/>
      <c r="Y133" s="147">
        <f t="shared" si="23"/>
        <v>0</v>
      </c>
      <c r="Z133" s="43"/>
      <c r="AA133" s="148">
        <f t="shared" si="24"/>
        <v>0</v>
      </c>
      <c r="AB133" s="44"/>
      <c r="AC133" s="147">
        <f t="shared" si="25"/>
        <v>0</v>
      </c>
      <c r="AD133" s="43"/>
      <c r="AE133" s="148">
        <f t="shared" si="26"/>
        <v>0</v>
      </c>
      <c r="AF133" s="44"/>
      <c r="AG133" s="147">
        <f t="shared" si="27"/>
        <v>0</v>
      </c>
      <c r="AH133" s="43"/>
      <c r="AI133" s="148">
        <f t="shared" si="28"/>
        <v>0</v>
      </c>
      <c r="AJ133" s="44"/>
      <c r="AK133" s="147">
        <f t="shared" si="29"/>
        <v>0</v>
      </c>
      <c r="AL133" s="43"/>
      <c r="AM133" s="148">
        <f t="shared" si="30"/>
        <v>0</v>
      </c>
      <c r="AN133" s="44"/>
      <c r="AO133" s="147">
        <f t="shared" si="31"/>
        <v>0</v>
      </c>
      <c r="AP133" s="43"/>
      <c r="AQ133" s="148">
        <f t="shared" si="32"/>
        <v>0</v>
      </c>
      <c r="AR133" s="44"/>
      <c r="AS133" s="147">
        <f t="shared" si="33"/>
        <v>0</v>
      </c>
      <c r="AT133" s="43"/>
      <c r="AU133" s="152">
        <f t="shared" si="34"/>
        <v>0</v>
      </c>
    </row>
    <row r="134" spans="1:47" ht="25.5" x14ac:dyDescent="0.2">
      <c r="A134" s="28" t="s">
        <v>405</v>
      </c>
      <c r="B134" s="29" t="s">
        <v>393</v>
      </c>
      <c r="C134" s="31" t="s">
        <v>771</v>
      </c>
      <c r="D134" s="28" t="s">
        <v>2301</v>
      </c>
      <c r="E134" s="28" t="s">
        <v>3398</v>
      </c>
      <c r="F134" s="28">
        <v>50</v>
      </c>
      <c r="G134" s="28">
        <v>37565</v>
      </c>
      <c r="H134" s="89">
        <v>37565</v>
      </c>
      <c r="I134" s="29" t="s">
        <v>3404</v>
      </c>
      <c r="J134" s="79" t="s">
        <v>2338</v>
      </c>
      <c r="K134" s="59">
        <v>1</v>
      </c>
      <c r="L134" s="146">
        <v>0.81</v>
      </c>
      <c r="M134" s="80">
        <v>0.81</v>
      </c>
      <c r="N134" s="80">
        <v>0.81</v>
      </c>
      <c r="O134" s="223">
        <v>0.81</v>
      </c>
      <c r="P134" s="371">
        <f t="shared" ref="P134:P183" si="35">SUM(R134,T134,V134,X134,Z134,AB134,AD134,AF134,AH134,AJ134,AL134,AN134,AP134,AR134,AT134)</f>
        <v>0</v>
      </c>
      <c r="Q134" s="372">
        <f t="shared" ref="Q134:Q183" si="36">SUM(P134*O134)</f>
        <v>0</v>
      </c>
      <c r="R134" s="43"/>
      <c r="S134" s="148">
        <f t="shared" ref="S134:S183" si="37">SUM(R134*O134)</f>
        <v>0</v>
      </c>
      <c r="T134" s="44"/>
      <c r="U134" s="147">
        <f t="shared" ref="U134:U183" si="38">SUM(T134*O134)</f>
        <v>0</v>
      </c>
      <c r="V134" s="43"/>
      <c r="W134" s="148">
        <f t="shared" ref="W134:W183" si="39">SUM(V134*O134)</f>
        <v>0</v>
      </c>
      <c r="X134" s="44"/>
      <c r="Y134" s="147">
        <f t="shared" ref="Y134:Y183" si="40">SUM(X134*O134)</f>
        <v>0</v>
      </c>
      <c r="Z134" s="43"/>
      <c r="AA134" s="148">
        <f t="shared" ref="AA134:AA183" si="41">SUM(Z134*O134)</f>
        <v>0</v>
      </c>
      <c r="AB134" s="44"/>
      <c r="AC134" s="147">
        <f t="shared" ref="AC134:AC183" si="42">SUM(AB134*O134)</f>
        <v>0</v>
      </c>
      <c r="AD134" s="43"/>
      <c r="AE134" s="148">
        <f t="shared" ref="AE134:AE183" si="43">SUM(AD134*O134)</f>
        <v>0</v>
      </c>
      <c r="AF134" s="44"/>
      <c r="AG134" s="147">
        <f t="shared" ref="AG134:AG183" si="44">SUM(AF134*O134)</f>
        <v>0</v>
      </c>
      <c r="AH134" s="43"/>
      <c r="AI134" s="148">
        <f t="shared" ref="AI134:AI183" si="45">SUM(AH134*O134)</f>
        <v>0</v>
      </c>
      <c r="AJ134" s="44"/>
      <c r="AK134" s="147">
        <f t="shared" ref="AK134:AK183" si="46">SUM(AJ134*O134)</f>
        <v>0</v>
      </c>
      <c r="AL134" s="43"/>
      <c r="AM134" s="148">
        <f t="shared" ref="AM134:AM183" si="47">SUM(AL134*O134)</f>
        <v>0</v>
      </c>
      <c r="AN134" s="44"/>
      <c r="AO134" s="147">
        <f t="shared" ref="AO134:AO183" si="48">SUM(AN134*O134)</f>
        <v>0</v>
      </c>
      <c r="AP134" s="43"/>
      <c r="AQ134" s="148">
        <f t="shared" ref="AQ134:AQ183" si="49">SUM(AP134*O134)</f>
        <v>0</v>
      </c>
      <c r="AR134" s="44"/>
      <c r="AS134" s="147">
        <f t="shared" ref="AS134:AS183" si="50">SUM(AR134*O134)</f>
        <v>0</v>
      </c>
      <c r="AT134" s="43"/>
      <c r="AU134" s="152">
        <f t="shared" ref="AU134:AU183" si="51">SUM(AT134*O134)</f>
        <v>0</v>
      </c>
    </row>
    <row r="135" spans="1:47" ht="25.5" x14ac:dyDescent="0.2">
      <c r="A135" s="255" t="s">
        <v>405</v>
      </c>
      <c r="B135" s="259" t="s">
        <v>393</v>
      </c>
      <c r="C135" s="261" t="s">
        <v>771</v>
      </c>
      <c r="D135" s="255" t="s">
        <v>742</v>
      </c>
      <c r="E135" s="255" t="s">
        <v>2340</v>
      </c>
      <c r="F135" s="255">
        <v>50</v>
      </c>
      <c r="G135" s="255" t="s">
        <v>4063</v>
      </c>
      <c r="H135" s="320" t="s">
        <v>4102</v>
      </c>
      <c r="I135" s="255" t="s">
        <v>3747</v>
      </c>
      <c r="J135" s="258" t="s">
        <v>4733</v>
      </c>
      <c r="K135" s="256"/>
      <c r="L135" s="257"/>
      <c r="M135" s="257"/>
      <c r="N135" s="257"/>
      <c r="O135" s="377">
        <v>0.9</v>
      </c>
      <c r="P135" s="371">
        <f t="shared" si="35"/>
        <v>0</v>
      </c>
      <c r="Q135" s="372">
        <f t="shared" si="36"/>
        <v>0</v>
      </c>
      <c r="R135" s="43"/>
      <c r="S135" s="148">
        <f t="shared" si="37"/>
        <v>0</v>
      </c>
      <c r="T135" s="44"/>
      <c r="U135" s="147">
        <f t="shared" si="38"/>
        <v>0</v>
      </c>
      <c r="V135" s="43"/>
      <c r="W135" s="148">
        <f t="shared" si="39"/>
        <v>0</v>
      </c>
      <c r="X135" s="44"/>
      <c r="Y135" s="147">
        <f t="shared" si="40"/>
        <v>0</v>
      </c>
      <c r="Z135" s="43"/>
      <c r="AA135" s="148">
        <f t="shared" si="41"/>
        <v>0</v>
      </c>
      <c r="AB135" s="44"/>
      <c r="AC135" s="147">
        <f t="shared" si="42"/>
        <v>0</v>
      </c>
      <c r="AD135" s="43"/>
      <c r="AE135" s="148">
        <f t="shared" si="43"/>
        <v>0</v>
      </c>
      <c r="AF135" s="44"/>
      <c r="AG135" s="147">
        <f t="shared" si="44"/>
        <v>0</v>
      </c>
      <c r="AH135" s="43"/>
      <c r="AI135" s="148">
        <f t="shared" si="45"/>
        <v>0</v>
      </c>
      <c r="AJ135" s="44"/>
      <c r="AK135" s="147">
        <f t="shared" si="46"/>
        <v>0</v>
      </c>
      <c r="AL135" s="43"/>
      <c r="AM135" s="148">
        <f t="shared" si="47"/>
        <v>0</v>
      </c>
      <c r="AN135" s="44"/>
      <c r="AO135" s="147">
        <f t="shared" si="48"/>
        <v>0</v>
      </c>
      <c r="AP135" s="43"/>
      <c r="AQ135" s="148">
        <f t="shared" si="49"/>
        <v>0</v>
      </c>
      <c r="AR135" s="44"/>
      <c r="AS135" s="147">
        <f t="shared" si="50"/>
        <v>0</v>
      </c>
      <c r="AT135" s="43"/>
      <c r="AU135" s="152">
        <f t="shared" si="51"/>
        <v>0</v>
      </c>
    </row>
    <row r="136" spans="1:47" ht="25.5" x14ac:dyDescent="0.2">
      <c r="A136" s="28" t="s">
        <v>404</v>
      </c>
      <c r="B136" s="29" t="s">
        <v>393</v>
      </c>
      <c r="C136" s="31" t="s">
        <v>1842</v>
      </c>
      <c r="D136" s="28" t="s">
        <v>1910</v>
      </c>
      <c r="E136" s="28" t="s">
        <v>3398</v>
      </c>
      <c r="F136" s="28">
        <v>50</v>
      </c>
      <c r="G136" s="28" t="s">
        <v>1916</v>
      </c>
      <c r="H136" s="89">
        <v>37083</v>
      </c>
      <c r="I136" s="29" t="s">
        <v>3404</v>
      </c>
      <c r="J136" s="79" t="s">
        <v>2338</v>
      </c>
      <c r="K136" s="59">
        <v>1</v>
      </c>
      <c r="L136" s="80">
        <v>1.88</v>
      </c>
      <c r="M136" s="80">
        <v>1.88</v>
      </c>
      <c r="N136" s="80">
        <v>1.88</v>
      </c>
      <c r="O136" s="223">
        <v>1.88</v>
      </c>
      <c r="P136" s="371">
        <f t="shared" si="35"/>
        <v>0</v>
      </c>
      <c r="Q136" s="372">
        <f t="shared" si="36"/>
        <v>0</v>
      </c>
      <c r="R136" s="43"/>
      <c r="S136" s="148">
        <f t="shared" si="37"/>
        <v>0</v>
      </c>
      <c r="T136" s="44"/>
      <c r="U136" s="147">
        <f t="shared" si="38"/>
        <v>0</v>
      </c>
      <c r="V136" s="43"/>
      <c r="W136" s="148">
        <f t="shared" si="39"/>
        <v>0</v>
      </c>
      <c r="X136" s="44"/>
      <c r="Y136" s="147">
        <f t="shared" si="40"/>
        <v>0</v>
      </c>
      <c r="Z136" s="43"/>
      <c r="AA136" s="148">
        <f t="shared" si="41"/>
        <v>0</v>
      </c>
      <c r="AB136" s="44"/>
      <c r="AC136" s="147">
        <f t="shared" si="42"/>
        <v>0</v>
      </c>
      <c r="AD136" s="43"/>
      <c r="AE136" s="148">
        <f t="shared" si="43"/>
        <v>0</v>
      </c>
      <c r="AF136" s="44"/>
      <c r="AG136" s="147">
        <f t="shared" si="44"/>
        <v>0</v>
      </c>
      <c r="AH136" s="43"/>
      <c r="AI136" s="148">
        <f t="shared" si="45"/>
        <v>0</v>
      </c>
      <c r="AJ136" s="44"/>
      <c r="AK136" s="147">
        <f t="shared" si="46"/>
        <v>0</v>
      </c>
      <c r="AL136" s="43"/>
      <c r="AM136" s="148">
        <f t="shared" si="47"/>
        <v>0</v>
      </c>
      <c r="AN136" s="44"/>
      <c r="AO136" s="147">
        <f t="shared" si="48"/>
        <v>0</v>
      </c>
      <c r="AP136" s="43"/>
      <c r="AQ136" s="148">
        <f t="shared" si="49"/>
        <v>0</v>
      </c>
      <c r="AR136" s="44"/>
      <c r="AS136" s="147">
        <f t="shared" si="50"/>
        <v>0</v>
      </c>
      <c r="AT136" s="43"/>
      <c r="AU136" s="152">
        <f t="shared" si="51"/>
        <v>0</v>
      </c>
    </row>
    <row r="137" spans="1:47" ht="25.5" x14ac:dyDescent="0.2">
      <c r="A137" s="255" t="s">
        <v>404</v>
      </c>
      <c r="B137" s="259" t="s">
        <v>393</v>
      </c>
      <c r="C137" s="261" t="s">
        <v>1842</v>
      </c>
      <c r="D137" s="255" t="s">
        <v>4128</v>
      </c>
      <c r="E137" s="255" t="s">
        <v>2340</v>
      </c>
      <c r="F137" s="255">
        <v>50</v>
      </c>
      <c r="G137" s="255" t="s">
        <v>4064</v>
      </c>
      <c r="H137" s="320" t="s">
        <v>4103</v>
      </c>
      <c r="I137" s="255" t="s">
        <v>3747</v>
      </c>
      <c r="J137" s="258" t="s">
        <v>4733</v>
      </c>
      <c r="K137" s="256"/>
      <c r="L137" s="257"/>
      <c r="M137" s="257"/>
      <c r="N137" s="257"/>
      <c r="O137" s="377">
        <v>1.89</v>
      </c>
      <c r="P137" s="371">
        <f t="shared" si="35"/>
        <v>0</v>
      </c>
      <c r="Q137" s="372">
        <f t="shared" si="36"/>
        <v>0</v>
      </c>
      <c r="R137" s="43"/>
      <c r="S137" s="148">
        <f t="shared" si="37"/>
        <v>0</v>
      </c>
      <c r="T137" s="44"/>
      <c r="U137" s="147">
        <f t="shared" si="38"/>
        <v>0</v>
      </c>
      <c r="V137" s="43"/>
      <c r="W137" s="148">
        <f t="shared" si="39"/>
        <v>0</v>
      </c>
      <c r="X137" s="44"/>
      <c r="Y137" s="147">
        <f t="shared" si="40"/>
        <v>0</v>
      </c>
      <c r="Z137" s="43"/>
      <c r="AA137" s="148">
        <f t="shared" si="41"/>
        <v>0</v>
      </c>
      <c r="AB137" s="44"/>
      <c r="AC137" s="147">
        <f t="shared" si="42"/>
        <v>0</v>
      </c>
      <c r="AD137" s="43"/>
      <c r="AE137" s="148">
        <f t="shared" si="43"/>
        <v>0</v>
      </c>
      <c r="AF137" s="44"/>
      <c r="AG137" s="147">
        <f t="shared" si="44"/>
        <v>0</v>
      </c>
      <c r="AH137" s="43"/>
      <c r="AI137" s="148">
        <f t="shared" si="45"/>
        <v>0</v>
      </c>
      <c r="AJ137" s="44"/>
      <c r="AK137" s="147">
        <f t="shared" si="46"/>
        <v>0</v>
      </c>
      <c r="AL137" s="43"/>
      <c r="AM137" s="148">
        <f t="shared" si="47"/>
        <v>0</v>
      </c>
      <c r="AN137" s="44"/>
      <c r="AO137" s="147">
        <f t="shared" si="48"/>
        <v>0</v>
      </c>
      <c r="AP137" s="43"/>
      <c r="AQ137" s="148">
        <f t="shared" si="49"/>
        <v>0</v>
      </c>
      <c r="AR137" s="44"/>
      <c r="AS137" s="147">
        <f t="shared" si="50"/>
        <v>0</v>
      </c>
      <c r="AT137" s="43"/>
      <c r="AU137" s="152">
        <f t="shared" si="51"/>
        <v>0</v>
      </c>
    </row>
    <row r="138" spans="1:47" ht="25.5" x14ac:dyDescent="0.2">
      <c r="A138" s="74" t="s">
        <v>404</v>
      </c>
      <c r="B138" s="101" t="s">
        <v>393</v>
      </c>
      <c r="C138" s="27" t="s">
        <v>1842</v>
      </c>
      <c r="D138" s="74" t="s">
        <v>1910</v>
      </c>
      <c r="E138" s="74" t="s">
        <v>10</v>
      </c>
      <c r="F138" s="74">
        <v>50</v>
      </c>
      <c r="G138" s="74" t="s">
        <v>3151</v>
      </c>
      <c r="H138" s="76" t="s">
        <v>3151</v>
      </c>
      <c r="I138" s="74" t="s">
        <v>3400</v>
      </c>
      <c r="J138" s="24" t="s">
        <v>3132</v>
      </c>
      <c r="K138" s="102">
        <v>2</v>
      </c>
      <c r="L138" s="77">
        <v>1.98</v>
      </c>
      <c r="M138" s="144">
        <v>2.08</v>
      </c>
      <c r="N138" s="77">
        <v>2.08</v>
      </c>
      <c r="O138" s="219">
        <v>2.14</v>
      </c>
      <c r="P138" s="371">
        <f t="shared" si="35"/>
        <v>0</v>
      </c>
      <c r="Q138" s="372">
        <f t="shared" si="36"/>
        <v>0</v>
      </c>
      <c r="R138" s="43"/>
      <c r="S138" s="148">
        <f t="shared" si="37"/>
        <v>0</v>
      </c>
      <c r="T138" s="44"/>
      <c r="U138" s="147">
        <f t="shared" si="38"/>
        <v>0</v>
      </c>
      <c r="V138" s="43"/>
      <c r="W138" s="148">
        <f t="shared" si="39"/>
        <v>0</v>
      </c>
      <c r="X138" s="44"/>
      <c r="Y138" s="147">
        <f t="shared" si="40"/>
        <v>0</v>
      </c>
      <c r="Z138" s="43"/>
      <c r="AA138" s="148">
        <f t="shared" si="41"/>
        <v>0</v>
      </c>
      <c r="AB138" s="44"/>
      <c r="AC138" s="147">
        <f t="shared" si="42"/>
        <v>0</v>
      </c>
      <c r="AD138" s="43"/>
      <c r="AE138" s="148">
        <f t="shared" si="43"/>
        <v>0</v>
      </c>
      <c r="AF138" s="44"/>
      <c r="AG138" s="147">
        <f t="shared" si="44"/>
        <v>0</v>
      </c>
      <c r="AH138" s="43"/>
      <c r="AI138" s="148">
        <f t="shared" si="45"/>
        <v>0</v>
      </c>
      <c r="AJ138" s="44"/>
      <c r="AK138" s="147">
        <f t="shared" si="46"/>
        <v>0</v>
      </c>
      <c r="AL138" s="43"/>
      <c r="AM138" s="148">
        <f t="shared" si="47"/>
        <v>0</v>
      </c>
      <c r="AN138" s="44"/>
      <c r="AO138" s="147">
        <f t="shared" si="48"/>
        <v>0</v>
      </c>
      <c r="AP138" s="43"/>
      <c r="AQ138" s="148">
        <f t="shared" si="49"/>
        <v>0</v>
      </c>
      <c r="AR138" s="44"/>
      <c r="AS138" s="147">
        <f t="shared" si="50"/>
        <v>0</v>
      </c>
      <c r="AT138" s="43"/>
      <c r="AU138" s="152">
        <f t="shared" si="51"/>
        <v>0</v>
      </c>
    </row>
    <row r="139" spans="1:47" ht="25.5" x14ac:dyDescent="0.2">
      <c r="A139" s="28" t="s">
        <v>402</v>
      </c>
      <c r="B139" s="29" t="s">
        <v>393</v>
      </c>
      <c r="C139" s="31" t="s">
        <v>1836</v>
      </c>
      <c r="D139" s="28" t="s">
        <v>2301</v>
      </c>
      <c r="E139" s="28" t="s">
        <v>3398</v>
      </c>
      <c r="F139" s="28">
        <v>50</v>
      </c>
      <c r="G139" s="28" t="s">
        <v>2329</v>
      </c>
      <c r="H139" s="89">
        <v>37560</v>
      </c>
      <c r="I139" s="29" t="s">
        <v>3404</v>
      </c>
      <c r="J139" s="79" t="s">
        <v>2338</v>
      </c>
      <c r="K139" s="59">
        <v>1</v>
      </c>
      <c r="L139" s="146">
        <v>0.81</v>
      </c>
      <c r="M139" s="80">
        <v>0.81</v>
      </c>
      <c r="N139" s="80">
        <v>0.81</v>
      </c>
      <c r="O139" s="223">
        <v>0.81</v>
      </c>
      <c r="P139" s="371">
        <f t="shared" si="35"/>
        <v>0</v>
      </c>
      <c r="Q139" s="372">
        <f t="shared" si="36"/>
        <v>0</v>
      </c>
      <c r="R139" s="43"/>
      <c r="S139" s="148">
        <f t="shared" si="37"/>
        <v>0</v>
      </c>
      <c r="T139" s="44"/>
      <c r="U139" s="147">
        <f t="shared" si="38"/>
        <v>0</v>
      </c>
      <c r="V139" s="43"/>
      <c r="W139" s="148">
        <f t="shared" si="39"/>
        <v>0</v>
      </c>
      <c r="X139" s="44"/>
      <c r="Y139" s="147">
        <f t="shared" si="40"/>
        <v>0</v>
      </c>
      <c r="Z139" s="43"/>
      <c r="AA139" s="148">
        <f t="shared" si="41"/>
        <v>0</v>
      </c>
      <c r="AB139" s="44"/>
      <c r="AC139" s="147">
        <f t="shared" si="42"/>
        <v>0</v>
      </c>
      <c r="AD139" s="43"/>
      <c r="AE139" s="148">
        <f t="shared" si="43"/>
        <v>0</v>
      </c>
      <c r="AF139" s="44"/>
      <c r="AG139" s="147">
        <f t="shared" si="44"/>
        <v>0</v>
      </c>
      <c r="AH139" s="43"/>
      <c r="AI139" s="148">
        <f t="shared" si="45"/>
        <v>0</v>
      </c>
      <c r="AJ139" s="44"/>
      <c r="AK139" s="147">
        <f t="shared" si="46"/>
        <v>0</v>
      </c>
      <c r="AL139" s="43"/>
      <c r="AM139" s="148">
        <f t="shared" si="47"/>
        <v>0</v>
      </c>
      <c r="AN139" s="44"/>
      <c r="AO139" s="147">
        <f t="shared" si="48"/>
        <v>0</v>
      </c>
      <c r="AP139" s="43"/>
      <c r="AQ139" s="148">
        <f t="shared" si="49"/>
        <v>0</v>
      </c>
      <c r="AR139" s="44"/>
      <c r="AS139" s="147">
        <f t="shared" si="50"/>
        <v>0</v>
      </c>
      <c r="AT139" s="43"/>
      <c r="AU139" s="152">
        <f t="shared" si="51"/>
        <v>0</v>
      </c>
    </row>
    <row r="140" spans="1:47" x14ac:dyDescent="0.2">
      <c r="A140" s="74" t="s">
        <v>402</v>
      </c>
      <c r="B140" s="101" t="s">
        <v>393</v>
      </c>
      <c r="C140" s="27" t="s">
        <v>1836</v>
      </c>
      <c r="D140" s="74" t="s">
        <v>1191</v>
      </c>
      <c r="E140" s="74" t="s">
        <v>10</v>
      </c>
      <c r="F140" s="74">
        <v>50</v>
      </c>
      <c r="G140" s="74" t="s">
        <v>3152</v>
      </c>
      <c r="H140" s="76" t="s">
        <v>3152</v>
      </c>
      <c r="I140" s="74" t="s">
        <v>3400</v>
      </c>
      <c r="J140" s="24" t="s">
        <v>3132</v>
      </c>
      <c r="K140" s="102">
        <v>2</v>
      </c>
      <c r="L140" s="77">
        <v>0.9</v>
      </c>
      <c r="M140" s="144">
        <v>0.95</v>
      </c>
      <c r="N140" s="77">
        <v>0.95</v>
      </c>
      <c r="O140" s="219">
        <v>1</v>
      </c>
      <c r="P140" s="371">
        <f t="shared" si="35"/>
        <v>0</v>
      </c>
      <c r="Q140" s="372">
        <f t="shared" si="36"/>
        <v>0</v>
      </c>
      <c r="R140" s="43"/>
      <c r="S140" s="148">
        <f t="shared" si="37"/>
        <v>0</v>
      </c>
      <c r="T140" s="44"/>
      <c r="U140" s="147">
        <f t="shared" si="38"/>
        <v>0</v>
      </c>
      <c r="V140" s="43"/>
      <c r="W140" s="148">
        <f t="shared" si="39"/>
        <v>0</v>
      </c>
      <c r="X140" s="44"/>
      <c r="Y140" s="147">
        <f t="shared" si="40"/>
        <v>0</v>
      </c>
      <c r="Z140" s="43"/>
      <c r="AA140" s="148">
        <f t="shared" si="41"/>
        <v>0</v>
      </c>
      <c r="AB140" s="44"/>
      <c r="AC140" s="147">
        <f t="shared" si="42"/>
        <v>0</v>
      </c>
      <c r="AD140" s="43"/>
      <c r="AE140" s="148">
        <f t="shared" si="43"/>
        <v>0</v>
      </c>
      <c r="AF140" s="44"/>
      <c r="AG140" s="147">
        <f t="shared" si="44"/>
        <v>0</v>
      </c>
      <c r="AH140" s="43"/>
      <c r="AI140" s="148">
        <f t="shared" si="45"/>
        <v>0</v>
      </c>
      <c r="AJ140" s="44"/>
      <c r="AK140" s="147">
        <f t="shared" si="46"/>
        <v>0</v>
      </c>
      <c r="AL140" s="43"/>
      <c r="AM140" s="148">
        <f t="shared" si="47"/>
        <v>0</v>
      </c>
      <c r="AN140" s="44"/>
      <c r="AO140" s="147">
        <f t="shared" si="48"/>
        <v>0</v>
      </c>
      <c r="AP140" s="43"/>
      <c r="AQ140" s="148">
        <f t="shared" si="49"/>
        <v>0</v>
      </c>
      <c r="AR140" s="44"/>
      <c r="AS140" s="147">
        <f t="shared" si="50"/>
        <v>0</v>
      </c>
      <c r="AT140" s="43"/>
      <c r="AU140" s="152">
        <f t="shared" si="51"/>
        <v>0</v>
      </c>
    </row>
    <row r="141" spans="1:47" ht="25.5" x14ac:dyDescent="0.2">
      <c r="A141" s="255" t="s">
        <v>402</v>
      </c>
      <c r="B141" s="259" t="s">
        <v>393</v>
      </c>
      <c r="C141" s="261" t="s">
        <v>1836</v>
      </c>
      <c r="D141" s="255" t="s">
        <v>742</v>
      </c>
      <c r="E141" s="255" t="s">
        <v>2340</v>
      </c>
      <c r="F141" s="255">
        <v>50</v>
      </c>
      <c r="G141" s="255" t="s">
        <v>4065</v>
      </c>
      <c r="H141" s="320" t="s">
        <v>4104</v>
      </c>
      <c r="I141" s="255" t="s">
        <v>3747</v>
      </c>
      <c r="J141" s="258" t="s">
        <v>4733</v>
      </c>
      <c r="K141" s="256"/>
      <c r="L141" s="257"/>
      <c r="M141" s="257"/>
      <c r="N141" s="257"/>
      <c r="O141" s="377">
        <v>1</v>
      </c>
      <c r="P141" s="371">
        <f t="shared" si="35"/>
        <v>0</v>
      </c>
      <c r="Q141" s="372">
        <f t="shared" si="36"/>
        <v>0</v>
      </c>
      <c r="R141" s="43"/>
      <c r="S141" s="148">
        <f t="shared" si="37"/>
        <v>0</v>
      </c>
      <c r="T141" s="44"/>
      <c r="U141" s="147">
        <f t="shared" si="38"/>
        <v>0</v>
      </c>
      <c r="V141" s="43"/>
      <c r="W141" s="148">
        <f t="shared" si="39"/>
        <v>0</v>
      </c>
      <c r="X141" s="44"/>
      <c r="Y141" s="147">
        <f t="shared" si="40"/>
        <v>0</v>
      </c>
      <c r="Z141" s="43"/>
      <c r="AA141" s="148">
        <f t="shared" si="41"/>
        <v>0</v>
      </c>
      <c r="AB141" s="44"/>
      <c r="AC141" s="147">
        <f t="shared" si="42"/>
        <v>0</v>
      </c>
      <c r="AD141" s="43"/>
      <c r="AE141" s="148">
        <f t="shared" si="43"/>
        <v>0</v>
      </c>
      <c r="AF141" s="44"/>
      <c r="AG141" s="147">
        <f t="shared" si="44"/>
        <v>0</v>
      </c>
      <c r="AH141" s="43"/>
      <c r="AI141" s="148">
        <f t="shared" si="45"/>
        <v>0</v>
      </c>
      <c r="AJ141" s="44"/>
      <c r="AK141" s="147">
        <f t="shared" si="46"/>
        <v>0</v>
      </c>
      <c r="AL141" s="43"/>
      <c r="AM141" s="148">
        <f t="shared" si="47"/>
        <v>0</v>
      </c>
      <c r="AN141" s="44"/>
      <c r="AO141" s="147">
        <f t="shared" si="48"/>
        <v>0</v>
      </c>
      <c r="AP141" s="43"/>
      <c r="AQ141" s="148">
        <f t="shared" si="49"/>
        <v>0</v>
      </c>
      <c r="AR141" s="44"/>
      <c r="AS141" s="147">
        <f t="shared" si="50"/>
        <v>0</v>
      </c>
      <c r="AT141" s="43"/>
      <c r="AU141" s="152">
        <f t="shared" si="51"/>
        <v>0</v>
      </c>
    </row>
    <row r="142" spans="1:47" x14ac:dyDescent="0.2">
      <c r="A142" s="84" t="s">
        <v>402</v>
      </c>
      <c r="B142" s="83" t="s">
        <v>393</v>
      </c>
      <c r="C142" s="33" t="s">
        <v>1836</v>
      </c>
      <c r="D142" s="84" t="s">
        <v>97</v>
      </c>
      <c r="E142" s="84" t="s">
        <v>2340</v>
      </c>
      <c r="F142" s="84">
        <v>50</v>
      </c>
      <c r="G142" s="84"/>
      <c r="H142" s="22" t="s">
        <v>2607</v>
      </c>
      <c r="I142" s="84">
        <v>57681</v>
      </c>
      <c r="J142" s="86" t="s">
        <v>1074</v>
      </c>
      <c r="K142" s="60">
        <v>3</v>
      </c>
      <c r="L142" s="87">
        <v>1.6</v>
      </c>
      <c r="M142" s="87">
        <v>1.64</v>
      </c>
      <c r="N142" s="87">
        <v>1.64</v>
      </c>
      <c r="O142" s="361">
        <v>1.72</v>
      </c>
      <c r="P142" s="371">
        <f t="shared" si="35"/>
        <v>0</v>
      </c>
      <c r="Q142" s="372">
        <f t="shared" si="36"/>
        <v>0</v>
      </c>
      <c r="R142" s="43"/>
      <c r="S142" s="148">
        <f t="shared" si="37"/>
        <v>0</v>
      </c>
      <c r="T142" s="44"/>
      <c r="U142" s="147">
        <f t="shared" si="38"/>
        <v>0</v>
      </c>
      <c r="V142" s="43"/>
      <c r="W142" s="148">
        <f t="shared" si="39"/>
        <v>0</v>
      </c>
      <c r="X142" s="44"/>
      <c r="Y142" s="147">
        <f t="shared" si="40"/>
        <v>0</v>
      </c>
      <c r="Z142" s="43"/>
      <c r="AA142" s="148">
        <f t="shared" si="41"/>
        <v>0</v>
      </c>
      <c r="AB142" s="44"/>
      <c r="AC142" s="147">
        <f t="shared" si="42"/>
        <v>0</v>
      </c>
      <c r="AD142" s="43"/>
      <c r="AE142" s="148">
        <f t="shared" si="43"/>
        <v>0</v>
      </c>
      <c r="AF142" s="44"/>
      <c r="AG142" s="147">
        <f t="shared" si="44"/>
        <v>0</v>
      </c>
      <c r="AH142" s="43"/>
      <c r="AI142" s="148">
        <f t="shared" si="45"/>
        <v>0</v>
      </c>
      <c r="AJ142" s="44"/>
      <c r="AK142" s="147">
        <f t="shared" si="46"/>
        <v>0</v>
      </c>
      <c r="AL142" s="43"/>
      <c r="AM142" s="148">
        <f t="shared" si="47"/>
        <v>0</v>
      </c>
      <c r="AN142" s="44"/>
      <c r="AO142" s="147">
        <f t="shared" si="48"/>
        <v>0</v>
      </c>
      <c r="AP142" s="43"/>
      <c r="AQ142" s="148">
        <f t="shared" si="49"/>
        <v>0</v>
      </c>
      <c r="AR142" s="44"/>
      <c r="AS142" s="147">
        <f t="shared" si="50"/>
        <v>0</v>
      </c>
      <c r="AT142" s="43"/>
      <c r="AU142" s="152">
        <f t="shared" si="51"/>
        <v>0</v>
      </c>
    </row>
    <row r="143" spans="1:47" ht="25.5" x14ac:dyDescent="0.2">
      <c r="A143" s="28" t="s">
        <v>1857</v>
      </c>
      <c r="B143" s="29" t="s">
        <v>393</v>
      </c>
      <c r="C143" s="25" t="s">
        <v>1837</v>
      </c>
      <c r="D143" s="28" t="s">
        <v>2301</v>
      </c>
      <c r="E143" s="28" t="s">
        <v>3398</v>
      </c>
      <c r="F143" s="28">
        <v>50</v>
      </c>
      <c r="G143" s="28" t="s">
        <v>2330</v>
      </c>
      <c r="H143" s="89">
        <v>37521</v>
      </c>
      <c r="I143" s="29" t="s">
        <v>3404</v>
      </c>
      <c r="J143" s="79" t="s">
        <v>2338</v>
      </c>
      <c r="K143" s="59">
        <v>1</v>
      </c>
      <c r="L143" s="146">
        <v>0.81</v>
      </c>
      <c r="M143" s="80">
        <v>0.81</v>
      </c>
      <c r="N143" s="80">
        <v>0.81</v>
      </c>
      <c r="O143" s="223">
        <v>0.81</v>
      </c>
      <c r="P143" s="371">
        <f t="shared" si="35"/>
        <v>0</v>
      </c>
      <c r="Q143" s="372">
        <f t="shared" si="36"/>
        <v>0</v>
      </c>
      <c r="R143" s="43"/>
      <c r="S143" s="148">
        <f t="shared" si="37"/>
        <v>0</v>
      </c>
      <c r="T143" s="44"/>
      <c r="U143" s="147">
        <f t="shared" si="38"/>
        <v>0</v>
      </c>
      <c r="V143" s="43"/>
      <c r="W143" s="148">
        <f t="shared" si="39"/>
        <v>0</v>
      </c>
      <c r="X143" s="44"/>
      <c r="Y143" s="147">
        <f t="shared" si="40"/>
        <v>0</v>
      </c>
      <c r="Z143" s="43"/>
      <c r="AA143" s="148">
        <f t="shared" si="41"/>
        <v>0</v>
      </c>
      <c r="AB143" s="44"/>
      <c r="AC143" s="147">
        <f t="shared" si="42"/>
        <v>0</v>
      </c>
      <c r="AD143" s="43"/>
      <c r="AE143" s="148">
        <f t="shared" si="43"/>
        <v>0</v>
      </c>
      <c r="AF143" s="44"/>
      <c r="AG143" s="147">
        <f t="shared" si="44"/>
        <v>0</v>
      </c>
      <c r="AH143" s="43"/>
      <c r="AI143" s="148">
        <f t="shared" si="45"/>
        <v>0</v>
      </c>
      <c r="AJ143" s="44"/>
      <c r="AK143" s="147">
        <f t="shared" si="46"/>
        <v>0</v>
      </c>
      <c r="AL143" s="43"/>
      <c r="AM143" s="148">
        <f t="shared" si="47"/>
        <v>0</v>
      </c>
      <c r="AN143" s="44"/>
      <c r="AO143" s="147">
        <f t="shared" si="48"/>
        <v>0</v>
      </c>
      <c r="AP143" s="43"/>
      <c r="AQ143" s="148">
        <f t="shared" si="49"/>
        <v>0</v>
      </c>
      <c r="AR143" s="44"/>
      <c r="AS143" s="147">
        <f t="shared" si="50"/>
        <v>0</v>
      </c>
      <c r="AT143" s="43"/>
      <c r="AU143" s="152">
        <f t="shared" si="51"/>
        <v>0</v>
      </c>
    </row>
    <row r="144" spans="1:47" ht="25.5" x14ac:dyDescent="0.2">
      <c r="A144" s="255" t="s">
        <v>1857</v>
      </c>
      <c r="B144" s="259" t="s">
        <v>393</v>
      </c>
      <c r="C144" s="260" t="s">
        <v>1837</v>
      </c>
      <c r="D144" s="255" t="s">
        <v>742</v>
      </c>
      <c r="E144" s="255" t="s">
        <v>2340</v>
      </c>
      <c r="F144" s="255">
        <v>50</v>
      </c>
      <c r="G144" s="255" t="s">
        <v>4066</v>
      </c>
      <c r="H144" s="320" t="s">
        <v>4105</v>
      </c>
      <c r="I144" s="255" t="s">
        <v>3747</v>
      </c>
      <c r="J144" s="258" t="s">
        <v>4733</v>
      </c>
      <c r="K144" s="256"/>
      <c r="L144" s="257"/>
      <c r="M144" s="257"/>
      <c r="N144" s="257"/>
      <c r="O144" s="377">
        <v>0.86</v>
      </c>
      <c r="P144" s="371">
        <f t="shared" si="35"/>
        <v>0</v>
      </c>
      <c r="Q144" s="372">
        <f t="shared" si="36"/>
        <v>0</v>
      </c>
      <c r="R144" s="43"/>
      <c r="S144" s="148">
        <f t="shared" si="37"/>
        <v>0</v>
      </c>
      <c r="T144" s="44"/>
      <c r="U144" s="147">
        <f t="shared" si="38"/>
        <v>0</v>
      </c>
      <c r="V144" s="43"/>
      <c r="W144" s="148">
        <f t="shared" si="39"/>
        <v>0</v>
      </c>
      <c r="X144" s="44"/>
      <c r="Y144" s="147">
        <f t="shared" si="40"/>
        <v>0</v>
      </c>
      <c r="Z144" s="43"/>
      <c r="AA144" s="148">
        <f t="shared" si="41"/>
        <v>0</v>
      </c>
      <c r="AB144" s="44"/>
      <c r="AC144" s="147">
        <f t="shared" si="42"/>
        <v>0</v>
      </c>
      <c r="AD144" s="43"/>
      <c r="AE144" s="148">
        <f t="shared" si="43"/>
        <v>0</v>
      </c>
      <c r="AF144" s="44"/>
      <c r="AG144" s="147">
        <f t="shared" si="44"/>
        <v>0</v>
      </c>
      <c r="AH144" s="43"/>
      <c r="AI144" s="148">
        <f t="shared" si="45"/>
        <v>0</v>
      </c>
      <c r="AJ144" s="44"/>
      <c r="AK144" s="147">
        <f t="shared" si="46"/>
        <v>0</v>
      </c>
      <c r="AL144" s="43"/>
      <c r="AM144" s="148">
        <f t="shared" si="47"/>
        <v>0</v>
      </c>
      <c r="AN144" s="44"/>
      <c r="AO144" s="147">
        <f t="shared" si="48"/>
        <v>0</v>
      </c>
      <c r="AP144" s="43"/>
      <c r="AQ144" s="148">
        <f t="shared" si="49"/>
        <v>0</v>
      </c>
      <c r="AR144" s="44"/>
      <c r="AS144" s="147">
        <f t="shared" si="50"/>
        <v>0</v>
      </c>
      <c r="AT144" s="43"/>
      <c r="AU144" s="152">
        <f t="shared" si="51"/>
        <v>0</v>
      </c>
    </row>
    <row r="145" spans="1:47" x14ac:dyDescent="0.2">
      <c r="A145" s="74" t="s">
        <v>1857</v>
      </c>
      <c r="B145" s="101" t="s">
        <v>393</v>
      </c>
      <c r="C145" s="73" t="s">
        <v>1837</v>
      </c>
      <c r="D145" s="74" t="s">
        <v>97</v>
      </c>
      <c r="E145" s="74" t="s">
        <v>10</v>
      </c>
      <c r="F145" s="74">
        <v>50</v>
      </c>
      <c r="G145" s="74" t="s">
        <v>1175</v>
      </c>
      <c r="H145" s="76" t="s">
        <v>1175</v>
      </c>
      <c r="I145" s="74" t="s">
        <v>3400</v>
      </c>
      <c r="J145" s="24" t="s">
        <v>3132</v>
      </c>
      <c r="K145" s="102">
        <v>2</v>
      </c>
      <c r="L145" s="77">
        <v>0.9</v>
      </c>
      <c r="M145" s="77">
        <v>0.9</v>
      </c>
      <c r="N145" s="77">
        <v>0.9</v>
      </c>
      <c r="O145" s="220">
        <v>0.9</v>
      </c>
      <c r="P145" s="371">
        <f t="shared" si="35"/>
        <v>0</v>
      </c>
      <c r="Q145" s="372">
        <f t="shared" si="36"/>
        <v>0</v>
      </c>
      <c r="R145" s="43"/>
      <c r="S145" s="148">
        <f t="shared" si="37"/>
        <v>0</v>
      </c>
      <c r="T145" s="44"/>
      <c r="U145" s="147">
        <f t="shared" si="38"/>
        <v>0</v>
      </c>
      <c r="V145" s="43"/>
      <c r="W145" s="148">
        <f t="shared" si="39"/>
        <v>0</v>
      </c>
      <c r="X145" s="44"/>
      <c r="Y145" s="147">
        <f t="shared" si="40"/>
        <v>0</v>
      </c>
      <c r="Z145" s="43"/>
      <c r="AA145" s="148">
        <f t="shared" si="41"/>
        <v>0</v>
      </c>
      <c r="AB145" s="44"/>
      <c r="AC145" s="147">
        <f t="shared" si="42"/>
        <v>0</v>
      </c>
      <c r="AD145" s="43"/>
      <c r="AE145" s="148">
        <f t="shared" si="43"/>
        <v>0</v>
      </c>
      <c r="AF145" s="44"/>
      <c r="AG145" s="147">
        <f t="shared" si="44"/>
        <v>0</v>
      </c>
      <c r="AH145" s="43"/>
      <c r="AI145" s="148">
        <f t="shared" si="45"/>
        <v>0</v>
      </c>
      <c r="AJ145" s="44"/>
      <c r="AK145" s="147">
        <f t="shared" si="46"/>
        <v>0</v>
      </c>
      <c r="AL145" s="43"/>
      <c r="AM145" s="148">
        <f t="shared" si="47"/>
        <v>0</v>
      </c>
      <c r="AN145" s="44"/>
      <c r="AO145" s="147">
        <f t="shared" si="48"/>
        <v>0</v>
      </c>
      <c r="AP145" s="43"/>
      <c r="AQ145" s="148">
        <f t="shared" si="49"/>
        <v>0</v>
      </c>
      <c r="AR145" s="44"/>
      <c r="AS145" s="147">
        <f t="shared" si="50"/>
        <v>0</v>
      </c>
      <c r="AT145" s="43"/>
      <c r="AU145" s="152">
        <f t="shared" si="51"/>
        <v>0</v>
      </c>
    </row>
    <row r="146" spans="1:47" ht="25.5" x14ac:dyDescent="0.2">
      <c r="A146" s="28" t="s">
        <v>1858</v>
      </c>
      <c r="B146" s="29" t="s">
        <v>393</v>
      </c>
      <c r="C146" s="25" t="s">
        <v>1838</v>
      </c>
      <c r="D146" s="28" t="s">
        <v>2301</v>
      </c>
      <c r="E146" s="28" t="s">
        <v>3398</v>
      </c>
      <c r="F146" s="28">
        <v>50</v>
      </c>
      <c r="G146" s="28" t="s">
        <v>2331</v>
      </c>
      <c r="H146" s="89">
        <v>37520</v>
      </c>
      <c r="I146" s="29" t="s">
        <v>3404</v>
      </c>
      <c r="J146" s="79" t="s">
        <v>2338</v>
      </c>
      <c r="K146" s="59">
        <v>1</v>
      </c>
      <c r="L146" s="146">
        <v>0.81</v>
      </c>
      <c r="M146" s="80">
        <v>0.81</v>
      </c>
      <c r="N146" s="80">
        <v>0.81</v>
      </c>
      <c r="O146" s="223">
        <v>0.81</v>
      </c>
      <c r="P146" s="371">
        <f t="shared" si="35"/>
        <v>0</v>
      </c>
      <c r="Q146" s="372">
        <f t="shared" si="36"/>
        <v>0</v>
      </c>
      <c r="R146" s="43"/>
      <c r="S146" s="148">
        <f t="shared" si="37"/>
        <v>0</v>
      </c>
      <c r="T146" s="44"/>
      <c r="U146" s="147">
        <f t="shared" si="38"/>
        <v>0</v>
      </c>
      <c r="V146" s="43"/>
      <c r="W146" s="148">
        <f t="shared" si="39"/>
        <v>0</v>
      </c>
      <c r="X146" s="44"/>
      <c r="Y146" s="147">
        <f t="shared" si="40"/>
        <v>0</v>
      </c>
      <c r="Z146" s="43"/>
      <c r="AA146" s="148">
        <f t="shared" si="41"/>
        <v>0</v>
      </c>
      <c r="AB146" s="44"/>
      <c r="AC146" s="147">
        <f t="shared" si="42"/>
        <v>0</v>
      </c>
      <c r="AD146" s="43"/>
      <c r="AE146" s="148">
        <f t="shared" si="43"/>
        <v>0</v>
      </c>
      <c r="AF146" s="44"/>
      <c r="AG146" s="147">
        <f t="shared" si="44"/>
        <v>0</v>
      </c>
      <c r="AH146" s="43"/>
      <c r="AI146" s="148">
        <f t="shared" si="45"/>
        <v>0</v>
      </c>
      <c r="AJ146" s="44"/>
      <c r="AK146" s="147">
        <f t="shared" si="46"/>
        <v>0</v>
      </c>
      <c r="AL146" s="43"/>
      <c r="AM146" s="148">
        <f t="shared" si="47"/>
        <v>0</v>
      </c>
      <c r="AN146" s="44"/>
      <c r="AO146" s="147">
        <f t="shared" si="48"/>
        <v>0</v>
      </c>
      <c r="AP146" s="43"/>
      <c r="AQ146" s="148">
        <f t="shared" si="49"/>
        <v>0</v>
      </c>
      <c r="AR146" s="44"/>
      <c r="AS146" s="147">
        <f t="shared" si="50"/>
        <v>0</v>
      </c>
      <c r="AT146" s="43"/>
      <c r="AU146" s="152">
        <f t="shared" si="51"/>
        <v>0</v>
      </c>
    </row>
    <row r="147" spans="1:47" ht="25.5" x14ac:dyDescent="0.2">
      <c r="A147" s="255" t="s">
        <v>1858</v>
      </c>
      <c r="B147" s="259" t="s">
        <v>393</v>
      </c>
      <c r="C147" s="260" t="s">
        <v>1838</v>
      </c>
      <c r="D147" s="255" t="s">
        <v>742</v>
      </c>
      <c r="E147" s="255" t="s">
        <v>2340</v>
      </c>
      <c r="F147" s="255">
        <v>50</v>
      </c>
      <c r="G147" s="255" t="s">
        <v>4067</v>
      </c>
      <c r="H147" s="320" t="s">
        <v>4106</v>
      </c>
      <c r="I147" s="255" t="s">
        <v>3747</v>
      </c>
      <c r="J147" s="258" t="s">
        <v>4733</v>
      </c>
      <c r="K147" s="256"/>
      <c r="L147" s="257"/>
      <c r="M147" s="257"/>
      <c r="N147" s="257"/>
      <c r="O147" s="377">
        <v>1.04</v>
      </c>
      <c r="P147" s="371">
        <f t="shared" si="35"/>
        <v>0</v>
      </c>
      <c r="Q147" s="372">
        <f t="shared" si="36"/>
        <v>0</v>
      </c>
      <c r="R147" s="43"/>
      <c r="S147" s="148">
        <f t="shared" si="37"/>
        <v>0</v>
      </c>
      <c r="T147" s="44"/>
      <c r="U147" s="147">
        <f t="shared" si="38"/>
        <v>0</v>
      </c>
      <c r="V147" s="43"/>
      <c r="W147" s="148">
        <f t="shared" si="39"/>
        <v>0</v>
      </c>
      <c r="X147" s="44"/>
      <c r="Y147" s="147">
        <f t="shared" si="40"/>
        <v>0</v>
      </c>
      <c r="Z147" s="43"/>
      <c r="AA147" s="148">
        <f t="shared" si="41"/>
        <v>0</v>
      </c>
      <c r="AB147" s="44"/>
      <c r="AC147" s="147">
        <f t="shared" si="42"/>
        <v>0</v>
      </c>
      <c r="AD147" s="43"/>
      <c r="AE147" s="148">
        <f t="shared" si="43"/>
        <v>0</v>
      </c>
      <c r="AF147" s="44"/>
      <c r="AG147" s="147">
        <f t="shared" si="44"/>
        <v>0</v>
      </c>
      <c r="AH147" s="43"/>
      <c r="AI147" s="148">
        <f t="shared" si="45"/>
        <v>0</v>
      </c>
      <c r="AJ147" s="44"/>
      <c r="AK147" s="147">
        <f t="shared" si="46"/>
        <v>0</v>
      </c>
      <c r="AL147" s="43"/>
      <c r="AM147" s="148">
        <f t="shared" si="47"/>
        <v>0</v>
      </c>
      <c r="AN147" s="44"/>
      <c r="AO147" s="147">
        <f t="shared" si="48"/>
        <v>0</v>
      </c>
      <c r="AP147" s="43"/>
      <c r="AQ147" s="148">
        <f t="shared" si="49"/>
        <v>0</v>
      </c>
      <c r="AR147" s="44"/>
      <c r="AS147" s="147">
        <f t="shared" si="50"/>
        <v>0</v>
      </c>
      <c r="AT147" s="43"/>
      <c r="AU147" s="152">
        <f t="shared" si="51"/>
        <v>0</v>
      </c>
    </row>
    <row r="148" spans="1:47" x14ac:dyDescent="0.2">
      <c r="A148" s="74" t="s">
        <v>1858</v>
      </c>
      <c r="B148" s="101" t="s">
        <v>393</v>
      </c>
      <c r="C148" s="73" t="s">
        <v>1838</v>
      </c>
      <c r="D148" s="74" t="s">
        <v>97</v>
      </c>
      <c r="E148" s="74" t="s">
        <v>10</v>
      </c>
      <c r="F148" s="74">
        <v>50</v>
      </c>
      <c r="G148" s="74" t="s">
        <v>1162</v>
      </c>
      <c r="H148" s="76" t="s">
        <v>1162</v>
      </c>
      <c r="I148" s="74" t="s">
        <v>3400</v>
      </c>
      <c r="J148" s="24" t="s">
        <v>3132</v>
      </c>
      <c r="K148" s="102">
        <v>2</v>
      </c>
      <c r="L148" s="77">
        <v>1.98</v>
      </c>
      <c r="M148" s="157">
        <v>1.31</v>
      </c>
      <c r="N148" s="77">
        <v>1.31</v>
      </c>
      <c r="O148" s="220">
        <v>1.31</v>
      </c>
      <c r="P148" s="371">
        <f t="shared" si="35"/>
        <v>0</v>
      </c>
      <c r="Q148" s="372">
        <f t="shared" si="36"/>
        <v>0</v>
      </c>
      <c r="R148" s="43"/>
      <c r="S148" s="148">
        <f t="shared" si="37"/>
        <v>0</v>
      </c>
      <c r="T148" s="44"/>
      <c r="U148" s="147">
        <f t="shared" si="38"/>
        <v>0</v>
      </c>
      <c r="V148" s="43"/>
      <c r="W148" s="148">
        <f t="shared" si="39"/>
        <v>0</v>
      </c>
      <c r="X148" s="44"/>
      <c r="Y148" s="147">
        <f t="shared" si="40"/>
        <v>0</v>
      </c>
      <c r="Z148" s="43"/>
      <c r="AA148" s="148">
        <f t="shared" si="41"/>
        <v>0</v>
      </c>
      <c r="AB148" s="44"/>
      <c r="AC148" s="147">
        <f t="shared" si="42"/>
        <v>0</v>
      </c>
      <c r="AD148" s="43"/>
      <c r="AE148" s="148">
        <f t="shared" si="43"/>
        <v>0</v>
      </c>
      <c r="AF148" s="44"/>
      <c r="AG148" s="147">
        <f t="shared" si="44"/>
        <v>0</v>
      </c>
      <c r="AH148" s="43"/>
      <c r="AI148" s="148">
        <f t="shared" si="45"/>
        <v>0</v>
      </c>
      <c r="AJ148" s="44"/>
      <c r="AK148" s="147">
        <f t="shared" si="46"/>
        <v>0</v>
      </c>
      <c r="AL148" s="43"/>
      <c r="AM148" s="148">
        <f t="shared" si="47"/>
        <v>0</v>
      </c>
      <c r="AN148" s="44"/>
      <c r="AO148" s="147">
        <f t="shared" si="48"/>
        <v>0</v>
      </c>
      <c r="AP148" s="43"/>
      <c r="AQ148" s="148">
        <f t="shared" si="49"/>
        <v>0</v>
      </c>
      <c r="AR148" s="44"/>
      <c r="AS148" s="147">
        <f t="shared" si="50"/>
        <v>0</v>
      </c>
      <c r="AT148" s="43"/>
      <c r="AU148" s="152">
        <f t="shared" si="51"/>
        <v>0</v>
      </c>
    </row>
    <row r="149" spans="1:47" ht="25.5" x14ac:dyDescent="0.2">
      <c r="A149" s="28" t="s">
        <v>401</v>
      </c>
      <c r="B149" s="29" t="s">
        <v>393</v>
      </c>
      <c r="C149" s="31" t="s">
        <v>772</v>
      </c>
      <c r="D149" s="28" t="s">
        <v>1910</v>
      </c>
      <c r="E149" s="28" t="s">
        <v>3398</v>
      </c>
      <c r="F149" s="28">
        <v>50</v>
      </c>
      <c r="G149" s="28" t="s">
        <v>1917</v>
      </c>
      <c r="H149" s="89">
        <v>37024</v>
      </c>
      <c r="I149" s="29" t="s">
        <v>3404</v>
      </c>
      <c r="J149" s="79" t="s">
        <v>2338</v>
      </c>
      <c r="K149" s="59">
        <v>1</v>
      </c>
      <c r="L149" s="80">
        <v>1.71</v>
      </c>
      <c r="M149" s="80">
        <v>1.71</v>
      </c>
      <c r="N149" s="80">
        <v>1.71</v>
      </c>
      <c r="O149" s="223">
        <v>1.71</v>
      </c>
      <c r="P149" s="371">
        <f t="shared" si="35"/>
        <v>0</v>
      </c>
      <c r="Q149" s="372">
        <f t="shared" si="36"/>
        <v>0</v>
      </c>
      <c r="R149" s="43"/>
      <c r="S149" s="148">
        <f t="shared" si="37"/>
        <v>0</v>
      </c>
      <c r="T149" s="44"/>
      <c r="U149" s="147">
        <f t="shared" si="38"/>
        <v>0</v>
      </c>
      <c r="V149" s="43"/>
      <c r="W149" s="148">
        <f t="shared" si="39"/>
        <v>0</v>
      </c>
      <c r="X149" s="44"/>
      <c r="Y149" s="147">
        <f t="shared" si="40"/>
        <v>0</v>
      </c>
      <c r="Z149" s="43"/>
      <c r="AA149" s="148">
        <f t="shared" si="41"/>
        <v>0</v>
      </c>
      <c r="AB149" s="44"/>
      <c r="AC149" s="147">
        <f t="shared" si="42"/>
        <v>0</v>
      </c>
      <c r="AD149" s="43"/>
      <c r="AE149" s="148">
        <f t="shared" si="43"/>
        <v>0</v>
      </c>
      <c r="AF149" s="44"/>
      <c r="AG149" s="147">
        <f t="shared" si="44"/>
        <v>0</v>
      </c>
      <c r="AH149" s="43"/>
      <c r="AI149" s="148">
        <f t="shared" si="45"/>
        <v>0</v>
      </c>
      <c r="AJ149" s="44"/>
      <c r="AK149" s="147">
        <f t="shared" si="46"/>
        <v>0</v>
      </c>
      <c r="AL149" s="43"/>
      <c r="AM149" s="148">
        <f t="shared" si="47"/>
        <v>0</v>
      </c>
      <c r="AN149" s="44"/>
      <c r="AO149" s="147">
        <f t="shared" si="48"/>
        <v>0</v>
      </c>
      <c r="AP149" s="43"/>
      <c r="AQ149" s="148">
        <f t="shared" si="49"/>
        <v>0</v>
      </c>
      <c r="AR149" s="44"/>
      <c r="AS149" s="147">
        <f t="shared" si="50"/>
        <v>0</v>
      </c>
      <c r="AT149" s="43"/>
      <c r="AU149" s="152">
        <f t="shared" si="51"/>
        <v>0</v>
      </c>
    </row>
    <row r="150" spans="1:47" ht="25.5" x14ac:dyDescent="0.2">
      <c r="A150" s="255" t="s">
        <v>401</v>
      </c>
      <c r="B150" s="259" t="s">
        <v>393</v>
      </c>
      <c r="C150" s="261" t="s">
        <v>772</v>
      </c>
      <c r="D150" s="255" t="s">
        <v>4128</v>
      </c>
      <c r="E150" s="255" t="s">
        <v>2340</v>
      </c>
      <c r="F150" s="255">
        <v>50</v>
      </c>
      <c r="G150" s="255" t="s">
        <v>4068</v>
      </c>
      <c r="H150" s="320" t="s">
        <v>4107</v>
      </c>
      <c r="I150" s="255" t="s">
        <v>3747</v>
      </c>
      <c r="J150" s="258" t="s">
        <v>4733</v>
      </c>
      <c r="K150" s="256"/>
      <c r="L150" s="257"/>
      <c r="M150" s="257"/>
      <c r="N150" s="257"/>
      <c r="O150" s="377">
        <v>1.76</v>
      </c>
      <c r="P150" s="371">
        <f t="shared" si="35"/>
        <v>0</v>
      </c>
      <c r="Q150" s="372">
        <f t="shared" si="36"/>
        <v>0</v>
      </c>
      <c r="R150" s="43"/>
      <c r="S150" s="148">
        <f t="shared" si="37"/>
        <v>0</v>
      </c>
      <c r="T150" s="44"/>
      <c r="U150" s="147">
        <f t="shared" si="38"/>
        <v>0</v>
      </c>
      <c r="V150" s="43"/>
      <c r="W150" s="148">
        <f t="shared" si="39"/>
        <v>0</v>
      </c>
      <c r="X150" s="44"/>
      <c r="Y150" s="147">
        <f t="shared" si="40"/>
        <v>0</v>
      </c>
      <c r="Z150" s="43"/>
      <c r="AA150" s="148">
        <f t="shared" si="41"/>
        <v>0</v>
      </c>
      <c r="AB150" s="44"/>
      <c r="AC150" s="147">
        <f t="shared" si="42"/>
        <v>0</v>
      </c>
      <c r="AD150" s="43"/>
      <c r="AE150" s="148">
        <f t="shared" si="43"/>
        <v>0</v>
      </c>
      <c r="AF150" s="44"/>
      <c r="AG150" s="147">
        <f t="shared" si="44"/>
        <v>0</v>
      </c>
      <c r="AH150" s="43"/>
      <c r="AI150" s="148">
        <f t="shared" si="45"/>
        <v>0</v>
      </c>
      <c r="AJ150" s="44"/>
      <c r="AK150" s="147">
        <f t="shared" si="46"/>
        <v>0</v>
      </c>
      <c r="AL150" s="43"/>
      <c r="AM150" s="148">
        <f t="shared" si="47"/>
        <v>0</v>
      </c>
      <c r="AN150" s="44"/>
      <c r="AO150" s="147">
        <f t="shared" si="48"/>
        <v>0</v>
      </c>
      <c r="AP150" s="43"/>
      <c r="AQ150" s="148">
        <f t="shared" si="49"/>
        <v>0</v>
      </c>
      <c r="AR150" s="44"/>
      <c r="AS150" s="147">
        <f t="shared" si="50"/>
        <v>0</v>
      </c>
      <c r="AT150" s="43"/>
      <c r="AU150" s="152">
        <f t="shared" si="51"/>
        <v>0</v>
      </c>
    </row>
    <row r="151" spans="1:47" ht="25.5" x14ac:dyDescent="0.2">
      <c r="A151" s="74" t="s">
        <v>401</v>
      </c>
      <c r="B151" s="101" t="s">
        <v>393</v>
      </c>
      <c r="C151" s="27" t="s">
        <v>772</v>
      </c>
      <c r="D151" s="74" t="s">
        <v>1910</v>
      </c>
      <c r="E151" s="74" t="s">
        <v>10</v>
      </c>
      <c r="F151" s="74">
        <v>50</v>
      </c>
      <c r="G151" s="74" t="s">
        <v>3153</v>
      </c>
      <c r="H151" s="76" t="s">
        <v>3153</v>
      </c>
      <c r="I151" s="74" t="s">
        <v>3400</v>
      </c>
      <c r="J151" s="24" t="s">
        <v>3132</v>
      </c>
      <c r="K151" s="102">
        <v>2</v>
      </c>
      <c r="L151" s="77">
        <v>1.98</v>
      </c>
      <c r="M151" s="77">
        <v>2.08</v>
      </c>
      <c r="N151" s="144">
        <v>2.08</v>
      </c>
      <c r="O151" s="219">
        <v>2.14</v>
      </c>
      <c r="P151" s="371">
        <f t="shared" si="35"/>
        <v>0</v>
      </c>
      <c r="Q151" s="372">
        <f t="shared" si="36"/>
        <v>0</v>
      </c>
      <c r="R151" s="43"/>
      <c r="S151" s="148">
        <f t="shared" si="37"/>
        <v>0</v>
      </c>
      <c r="T151" s="44"/>
      <c r="U151" s="147">
        <f t="shared" si="38"/>
        <v>0</v>
      </c>
      <c r="V151" s="43"/>
      <c r="W151" s="148">
        <f t="shared" si="39"/>
        <v>0</v>
      </c>
      <c r="X151" s="44"/>
      <c r="Y151" s="147">
        <f t="shared" si="40"/>
        <v>0</v>
      </c>
      <c r="Z151" s="43"/>
      <c r="AA151" s="148">
        <f t="shared" si="41"/>
        <v>0</v>
      </c>
      <c r="AB151" s="44"/>
      <c r="AC151" s="147">
        <f t="shared" si="42"/>
        <v>0</v>
      </c>
      <c r="AD151" s="43"/>
      <c r="AE151" s="148">
        <f t="shared" si="43"/>
        <v>0</v>
      </c>
      <c r="AF151" s="44"/>
      <c r="AG151" s="147">
        <f t="shared" si="44"/>
        <v>0</v>
      </c>
      <c r="AH151" s="43"/>
      <c r="AI151" s="148">
        <f t="shared" si="45"/>
        <v>0</v>
      </c>
      <c r="AJ151" s="44"/>
      <c r="AK151" s="147">
        <f t="shared" si="46"/>
        <v>0</v>
      </c>
      <c r="AL151" s="43"/>
      <c r="AM151" s="148">
        <f t="shared" si="47"/>
        <v>0</v>
      </c>
      <c r="AN151" s="44"/>
      <c r="AO151" s="147">
        <f t="shared" si="48"/>
        <v>0</v>
      </c>
      <c r="AP151" s="43"/>
      <c r="AQ151" s="148">
        <f t="shared" si="49"/>
        <v>0</v>
      </c>
      <c r="AR151" s="44"/>
      <c r="AS151" s="147">
        <f t="shared" si="50"/>
        <v>0</v>
      </c>
      <c r="AT151" s="43"/>
      <c r="AU151" s="152">
        <f t="shared" si="51"/>
        <v>0</v>
      </c>
    </row>
    <row r="152" spans="1:47" ht="25.5" x14ac:dyDescent="0.2">
      <c r="A152" s="255" t="s">
        <v>400</v>
      </c>
      <c r="B152" s="259" t="s">
        <v>393</v>
      </c>
      <c r="C152" s="261" t="s">
        <v>4130</v>
      </c>
      <c r="D152" s="255" t="s">
        <v>742</v>
      </c>
      <c r="E152" s="255" t="s">
        <v>2340</v>
      </c>
      <c r="F152" s="255">
        <v>50</v>
      </c>
      <c r="G152" s="255" t="s">
        <v>4070</v>
      </c>
      <c r="H152" s="320" t="s">
        <v>4109</v>
      </c>
      <c r="I152" s="255" t="s">
        <v>3747</v>
      </c>
      <c r="J152" s="258" t="s">
        <v>4733</v>
      </c>
      <c r="K152" s="256"/>
      <c r="L152" s="257"/>
      <c r="M152" s="257"/>
      <c r="N152" s="257"/>
      <c r="O152" s="377">
        <v>0.86</v>
      </c>
      <c r="P152" s="371">
        <f t="shared" si="35"/>
        <v>0</v>
      </c>
      <c r="Q152" s="372">
        <f t="shared" si="36"/>
        <v>0</v>
      </c>
      <c r="R152" s="43"/>
      <c r="S152" s="148">
        <f t="shared" si="37"/>
        <v>0</v>
      </c>
      <c r="T152" s="44"/>
      <c r="U152" s="147">
        <f t="shared" si="38"/>
        <v>0</v>
      </c>
      <c r="V152" s="43"/>
      <c r="W152" s="148">
        <f t="shared" si="39"/>
        <v>0</v>
      </c>
      <c r="X152" s="44"/>
      <c r="Y152" s="147">
        <f t="shared" si="40"/>
        <v>0</v>
      </c>
      <c r="Z152" s="43"/>
      <c r="AA152" s="148">
        <f t="shared" si="41"/>
        <v>0</v>
      </c>
      <c r="AB152" s="44"/>
      <c r="AC152" s="147">
        <f t="shared" si="42"/>
        <v>0</v>
      </c>
      <c r="AD152" s="43"/>
      <c r="AE152" s="148">
        <f t="shared" si="43"/>
        <v>0</v>
      </c>
      <c r="AF152" s="44"/>
      <c r="AG152" s="147">
        <f t="shared" si="44"/>
        <v>0</v>
      </c>
      <c r="AH152" s="43"/>
      <c r="AI152" s="148">
        <f t="shared" si="45"/>
        <v>0</v>
      </c>
      <c r="AJ152" s="44"/>
      <c r="AK152" s="147">
        <f t="shared" si="46"/>
        <v>0</v>
      </c>
      <c r="AL152" s="43"/>
      <c r="AM152" s="148">
        <f t="shared" si="47"/>
        <v>0</v>
      </c>
      <c r="AN152" s="44"/>
      <c r="AO152" s="147">
        <f t="shared" si="48"/>
        <v>0</v>
      </c>
      <c r="AP152" s="43"/>
      <c r="AQ152" s="148">
        <f t="shared" si="49"/>
        <v>0</v>
      </c>
      <c r="AR152" s="44"/>
      <c r="AS152" s="147">
        <f t="shared" si="50"/>
        <v>0</v>
      </c>
      <c r="AT152" s="43"/>
      <c r="AU152" s="152">
        <f t="shared" si="51"/>
        <v>0</v>
      </c>
    </row>
    <row r="153" spans="1:47" ht="25.5" x14ac:dyDescent="0.2">
      <c r="A153" s="255" t="s">
        <v>400</v>
      </c>
      <c r="B153" s="259" t="s">
        <v>393</v>
      </c>
      <c r="C153" s="261" t="s">
        <v>1843</v>
      </c>
      <c r="D153" s="255" t="s">
        <v>4128</v>
      </c>
      <c r="E153" s="255" t="s">
        <v>2340</v>
      </c>
      <c r="F153" s="255">
        <v>50</v>
      </c>
      <c r="G153" s="255" t="s">
        <v>4069</v>
      </c>
      <c r="H153" s="320" t="s">
        <v>4108</v>
      </c>
      <c r="I153" s="255" t="s">
        <v>3747</v>
      </c>
      <c r="J153" s="258" t="s">
        <v>4733</v>
      </c>
      <c r="K153" s="256"/>
      <c r="L153" s="257"/>
      <c r="M153" s="257"/>
      <c r="N153" s="257"/>
      <c r="O153" s="377">
        <v>1.76</v>
      </c>
      <c r="P153" s="371">
        <f t="shared" si="35"/>
        <v>0</v>
      </c>
      <c r="Q153" s="372">
        <f t="shared" si="36"/>
        <v>0</v>
      </c>
      <c r="R153" s="43"/>
      <c r="S153" s="148">
        <f t="shared" si="37"/>
        <v>0</v>
      </c>
      <c r="T153" s="44"/>
      <c r="U153" s="147">
        <f t="shared" si="38"/>
        <v>0</v>
      </c>
      <c r="V153" s="43"/>
      <c r="W153" s="148">
        <f t="shared" si="39"/>
        <v>0</v>
      </c>
      <c r="X153" s="44"/>
      <c r="Y153" s="147">
        <f t="shared" si="40"/>
        <v>0</v>
      </c>
      <c r="Z153" s="43"/>
      <c r="AA153" s="148">
        <f t="shared" si="41"/>
        <v>0</v>
      </c>
      <c r="AB153" s="44"/>
      <c r="AC153" s="147">
        <f t="shared" si="42"/>
        <v>0</v>
      </c>
      <c r="AD153" s="43"/>
      <c r="AE153" s="148">
        <f t="shared" si="43"/>
        <v>0</v>
      </c>
      <c r="AF153" s="44"/>
      <c r="AG153" s="147">
        <f t="shared" si="44"/>
        <v>0</v>
      </c>
      <c r="AH153" s="43"/>
      <c r="AI153" s="148">
        <f t="shared" si="45"/>
        <v>0</v>
      </c>
      <c r="AJ153" s="44"/>
      <c r="AK153" s="147">
        <f t="shared" si="46"/>
        <v>0</v>
      </c>
      <c r="AL153" s="43"/>
      <c r="AM153" s="148">
        <f t="shared" si="47"/>
        <v>0</v>
      </c>
      <c r="AN153" s="44"/>
      <c r="AO153" s="147">
        <f t="shared" si="48"/>
        <v>0</v>
      </c>
      <c r="AP153" s="43"/>
      <c r="AQ153" s="148">
        <f t="shared" si="49"/>
        <v>0</v>
      </c>
      <c r="AR153" s="44"/>
      <c r="AS153" s="147">
        <f t="shared" si="50"/>
        <v>0</v>
      </c>
      <c r="AT153" s="43"/>
      <c r="AU153" s="152">
        <f t="shared" si="51"/>
        <v>0</v>
      </c>
    </row>
    <row r="154" spans="1:47" ht="25.5" x14ac:dyDescent="0.2">
      <c r="A154" s="28" t="s">
        <v>400</v>
      </c>
      <c r="B154" s="29" t="s">
        <v>393</v>
      </c>
      <c r="C154" s="31" t="s">
        <v>1843</v>
      </c>
      <c r="D154" s="28" t="s">
        <v>1910</v>
      </c>
      <c r="E154" s="28" t="s">
        <v>3398</v>
      </c>
      <c r="F154" s="28">
        <v>50</v>
      </c>
      <c r="G154" s="28" t="s">
        <v>1918</v>
      </c>
      <c r="H154" s="89">
        <v>37011</v>
      </c>
      <c r="I154" s="29" t="s">
        <v>3404</v>
      </c>
      <c r="J154" s="79" t="s">
        <v>2338</v>
      </c>
      <c r="K154" s="59">
        <v>1</v>
      </c>
      <c r="L154" s="80">
        <v>1.77</v>
      </c>
      <c r="M154" s="80">
        <v>1.77</v>
      </c>
      <c r="N154" s="80">
        <v>1.77</v>
      </c>
      <c r="O154" s="223">
        <v>1.77</v>
      </c>
      <c r="P154" s="371">
        <f t="shared" si="35"/>
        <v>0</v>
      </c>
      <c r="Q154" s="372">
        <f t="shared" si="36"/>
        <v>0</v>
      </c>
      <c r="R154" s="43"/>
      <c r="S154" s="148">
        <f t="shared" si="37"/>
        <v>0</v>
      </c>
      <c r="T154" s="44"/>
      <c r="U154" s="147">
        <f t="shared" si="38"/>
        <v>0</v>
      </c>
      <c r="V154" s="43"/>
      <c r="W154" s="148">
        <f t="shared" si="39"/>
        <v>0</v>
      </c>
      <c r="X154" s="44"/>
      <c r="Y154" s="147">
        <f t="shared" si="40"/>
        <v>0</v>
      </c>
      <c r="Z154" s="43"/>
      <c r="AA154" s="148">
        <f t="shared" si="41"/>
        <v>0</v>
      </c>
      <c r="AB154" s="44"/>
      <c r="AC154" s="147">
        <f t="shared" si="42"/>
        <v>0</v>
      </c>
      <c r="AD154" s="43"/>
      <c r="AE154" s="148">
        <f t="shared" si="43"/>
        <v>0</v>
      </c>
      <c r="AF154" s="44"/>
      <c r="AG154" s="147">
        <f t="shared" si="44"/>
        <v>0</v>
      </c>
      <c r="AH154" s="43"/>
      <c r="AI154" s="148">
        <f t="shared" si="45"/>
        <v>0</v>
      </c>
      <c r="AJ154" s="44"/>
      <c r="AK154" s="147">
        <f t="shared" si="46"/>
        <v>0</v>
      </c>
      <c r="AL154" s="43"/>
      <c r="AM154" s="148">
        <f t="shared" si="47"/>
        <v>0</v>
      </c>
      <c r="AN154" s="44"/>
      <c r="AO154" s="147">
        <f t="shared" si="48"/>
        <v>0</v>
      </c>
      <c r="AP154" s="43"/>
      <c r="AQ154" s="148">
        <f t="shared" si="49"/>
        <v>0</v>
      </c>
      <c r="AR154" s="44"/>
      <c r="AS154" s="147">
        <f t="shared" si="50"/>
        <v>0</v>
      </c>
      <c r="AT154" s="43"/>
      <c r="AU154" s="152">
        <f t="shared" si="51"/>
        <v>0</v>
      </c>
    </row>
    <row r="155" spans="1:47" ht="25.5" x14ac:dyDescent="0.2">
      <c r="A155" s="74" t="s">
        <v>400</v>
      </c>
      <c r="B155" s="101" t="s">
        <v>393</v>
      </c>
      <c r="C155" s="27" t="s">
        <v>1843</v>
      </c>
      <c r="D155" s="74" t="s">
        <v>1910</v>
      </c>
      <c r="E155" s="74" t="s">
        <v>10</v>
      </c>
      <c r="F155" s="74">
        <v>50</v>
      </c>
      <c r="G155" s="74" t="s">
        <v>3154</v>
      </c>
      <c r="H155" s="76" t="s">
        <v>3154</v>
      </c>
      <c r="I155" s="74" t="s">
        <v>3400</v>
      </c>
      <c r="J155" s="24" t="s">
        <v>3132</v>
      </c>
      <c r="K155" s="102">
        <v>2</v>
      </c>
      <c r="L155" s="77">
        <v>1.98</v>
      </c>
      <c r="M155" s="77">
        <v>2.08</v>
      </c>
      <c r="N155" s="144">
        <v>2.08</v>
      </c>
      <c r="O155" s="220">
        <v>2.08</v>
      </c>
      <c r="P155" s="371">
        <f t="shared" si="35"/>
        <v>0</v>
      </c>
      <c r="Q155" s="372">
        <f t="shared" si="36"/>
        <v>0</v>
      </c>
      <c r="R155" s="43"/>
      <c r="S155" s="148">
        <f t="shared" si="37"/>
        <v>0</v>
      </c>
      <c r="T155" s="44"/>
      <c r="U155" s="147">
        <f t="shared" si="38"/>
        <v>0</v>
      </c>
      <c r="V155" s="43"/>
      <c r="W155" s="148">
        <f t="shared" si="39"/>
        <v>0</v>
      </c>
      <c r="X155" s="44"/>
      <c r="Y155" s="147">
        <f t="shared" si="40"/>
        <v>0</v>
      </c>
      <c r="Z155" s="43"/>
      <c r="AA155" s="148">
        <f t="shared" si="41"/>
        <v>0</v>
      </c>
      <c r="AB155" s="44"/>
      <c r="AC155" s="147">
        <f t="shared" si="42"/>
        <v>0</v>
      </c>
      <c r="AD155" s="43"/>
      <c r="AE155" s="148">
        <f t="shared" si="43"/>
        <v>0</v>
      </c>
      <c r="AF155" s="44"/>
      <c r="AG155" s="147">
        <f t="shared" si="44"/>
        <v>0</v>
      </c>
      <c r="AH155" s="43"/>
      <c r="AI155" s="148">
        <f t="shared" si="45"/>
        <v>0</v>
      </c>
      <c r="AJ155" s="44"/>
      <c r="AK155" s="147">
        <f t="shared" si="46"/>
        <v>0</v>
      </c>
      <c r="AL155" s="43"/>
      <c r="AM155" s="148">
        <f t="shared" si="47"/>
        <v>0</v>
      </c>
      <c r="AN155" s="44"/>
      <c r="AO155" s="147">
        <f t="shared" si="48"/>
        <v>0</v>
      </c>
      <c r="AP155" s="43"/>
      <c r="AQ155" s="148">
        <f t="shared" si="49"/>
        <v>0</v>
      </c>
      <c r="AR155" s="44"/>
      <c r="AS155" s="147">
        <f t="shared" si="50"/>
        <v>0</v>
      </c>
      <c r="AT155" s="43"/>
      <c r="AU155" s="152">
        <f t="shared" si="51"/>
        <v>0</v>
      </c>
    </row>
    <row r="156" spans="1:47" ht="25.5" x14ac:dyDescent="0.2">
      <c r="A156" s="28" t="s">
        <v>399</v>
      </c>
      <c r="B156" s="29" t="s">
        <v>392</v>
      </c>
      <c r="C156" s="25" t="s">
        <v>753</v>
      </c>
      <c r="D156" s="28" t="s">
        <v>2301</v>
      </c>
      <c r="E156" s="28" t="s">
        <v>3398</v>
      </c>
      <c r="F156" s="28">
        <v>50</v>
      </c>
      <c r="G156" s="28" t="s">
        <v>2307</v>
      </c>
      <c r="H156" s="89">
        <v>37632</v>
      </c>
      <c r="I156" s="29" t="s">
        <v>3404</v>
      </c>
      <c r="J156" s="79" t="s">
        <v>2338</v>
      </c>
      <c r="K156" s="59">
        <v>1</v>
      </c>
      <c r="L156" s="146">
        <v>1.65</v>
      </c>
      <c r="M156" s="80">
        <v>1.65</v>
      </c>
      <c r="N156" s="80">
        <v>1.65</v>
      </c>
      <c r="O156" s="223">
        <v>1.65</v>
      </c>
      <c r="P156" s="371">
        <f t="shared" si="35"/>
        <v>0</v>
      </c>
      <c r="Q156" s="372">
        <f t="shared" si="36"/>
        <v>0</v>
      </c>
      <c r="R156" s="43"/>
      <c r="S156" s="148">
        <f t="shared" si="37"/>
        <v>0</v>
      </c>
      <c r="T156" s="44"/>
      <c r="U156" s="147">
        <f t="shared" si="38"/>
        <v>0</v>
      </c>
      <c r="V156" s="43"/>
      <c r="W156" s="148">
        <f t="shared" si="39"/>
        <v>0</v>
      </c>
      <c r="X156" s="44"/>
      <c r="Y156" s="147">
        <f t="shared" si="40"/>
        <v>0</v>
      </c>
      <c r="Z156" s="43"/>
      <c r="AA156" s="148">
        <f t="shared" si="41"/>
        <v>0</v>
      </c>
      <c r="AB156" s="44"/>
      <c r="AC156" s="147">
        <f t="shared" si="42"/>
        <v>0</v>
      </c>
      <c r="AD156" s="43"/>
      <c r="AE156" s="148">
        <f t="shared" si="43"/>
        <v>0</v>
      </c>
      <c r="AF156" s="44"/>
      <c r="AG156" s="147">
        <f t="shared" si="44"/>
        <v>0</v>
      </c>
      <c r="AH156" s="43"/>
      <c r="AI156" s="148">
        <f t="shared" si="45"/>
        <v>0</v>
      </c>
      <c r="AJ156" s="44"/>
      <c r="AK156" s="147">
        <f t="shared" si="46"/>
        <v>0</v>
      </c>
      <c r="AL156" s="43"/>
      <c r="AM156" s="148">
        <f t="shared" si="47"/>
        <v>0</v>
      </c>
      <c r="AN156" s="44"/>
      <c r="AO156" s="147">
        <f t="shared" si="48"/>
        <v>0</v>
      </c>
      <c r="AP156" s="43"/>
      <c r="AQ156" s="148">
        <f t="shared" si="49"/>
        <v>0</v>
      </c>
      <c r="AR156" s="44"/>
      <c r="AS156" s="147">
        <f t="shared" si="50"/>
        <v>0</v>
      </c>
      <c r="AT156" s="43"/>
      <c r="AU156" s="152">
        <f t="shared" si="51"/>
        <v>0</v>
      </c>
    </row>
    <row r="157" spans="1:47" ht="25.5" x14ac:dyDescent="0.2">
      <c r="A157" s="255" t="s">
        <v>398</v>
      </c>
      <c r="B157" s="259" t="s">
        <v>393</v>
      </c>
      <c r="C157" s="261" t="s">
        <v>1844</v>
      </c>
      <c r="D157" s="255" t="s">
        <v>742</v>
      </c>
      <c r="E157" s="255" t="s">
        <v>2340</v>
      </c>
      <c r="F157" s="255">
        <v>50</v>
      </c>
      <c r="G157" s="255" t="s">
        <v>2608</v>
      </c>
      <c r="H157" s="320" t="s">
        <v>4111</v>
      </c>
      <c r="I157" s="255" t="s">
        <v>3747</v>
      </c>
      <c r="J157" s="258" t="s">
        <v>4733</v>
      </c>
      <c r="K157" s="256"/>
      <c r="L157" s="257"/>
      <c r="M157" s="257"/>
      <c r="N157" s="257"/>
      <c r="O157" s="377">
        <v>0.86</v>
      </c>
      <c r="P157" s="371">
        <f t="shared" si="35"/>
        <v>0</v>
      </c>
      <c r="Q157" s="372">
        <f t="shared" si="36"/>
        <v>0</v>
      </c>
      <c r="R157" s="43"/>
      <c r="S157" s="148">
        <f t="shared" si="37"/>
        <v>0</v>
      </c>
      <c r="T157" s="44"/>
      <c r="U157" s="147">
        <f t="shared" si="38"/>
        <v>0</v>
      </c>
      <c r="V157" s="43"/>
      <c r="W157" s="148">
        <f t="shared" si="39"/>
        <v>0</v>
      </c>
      <c r="X157" s="44"/>
      <c r="Y157" s="147">
        <f t="shared" si="40"/>
        <v>0</v>
      </c>
      <c r="Z157" s="43"/>
      <c r="AA157" s="148">
        <f t="shared" si="41"/>
        <v>0</v>
      </c>
      <c r="AB157" s="44"/>
      <c r="AC157" s="147">
        <f t="shared" si="42"/>
        <v>0</v>
      </c>
      <c r="AD157" s="43"/>
      <c r="AE157" s="148">
        <f t="shared" si="43"/>
        <v>0</v>
      </c>
      <c r="AF157" s="44"/>
      <c r="AG157" s="147">
        <f t="shared" si="44"/>
        <v>0</v>
      </c>
      <c r="AH157" s="43"/>
      <c r="AI157" s="148">
        <f t="shared" si="45"/>
        <v>0</v>
      </c>
      <c r="AJ157" s="44"/>
      <c r="AK157" s="147">
        <f t="shared" si="46"/>
        <v>0</v>
      </c>
      <c r="AL157" s="43"/>
      <c r="AM157" s="148">
        <f t="shared" si="47"/>
        <v>0</v>
      </c>
      <c r="AN157" s="44"/>
      <c r="AO157" s="147">
        <f t="shared" si="48"/>
        <v>0</v>
      </c>
      <c r="AP157" s="43"/>
      <c r="AQ157" s="148">
        <f t="shared" si="49"/>
        <v>0</v>
      </c>
      <c r="AR157" s="44"/>
      <c r="AS157" s="147">
        <f t="shared" si="50"/>
        <v>0</v>
      </c>
      <c r="AT157" s="43"/>
      <c r="AU157" s="152">
        <f t="shared" si="51"/>
        <v>0</v>
      </c>
    </row>
    <row r="158" spans="1:47" x14ac:dyDescent="0.2">
      <c r="A158" s="74" t="s">
        <v>398</v>
      </c>
      <c r="B158" s="101" t="s">
        <v>393</v>
      </c>
      <c r="C158" s="27" t="s">
        <v>1844</v>
      </c>
      <c r="D158" s="74" t="s">
        <v>1910</v>
      </c>
      <c r="E158" s="74" t="s">
        <v>10</v>
      </c>
      <c r="F158" s="74">
        <v>50</v>
      </c>
      <c r="G158" s="74" t="s">
        <v>3155</v>
      </c>
      <c r="H158" s="76" t="s">
        <v>3155</v>
      </c>
      <c r="I158" s="74" t="s">
        <v>3400</v>
      </c>
      <c r="J158" s="24" t="s">
        <v>3132</v>
      </c>
      <c r="K158" s="102">
        <v>1</v>
      </c>
      <c r="L158" s="77">
        <v>0.9</v>
      </c>
      <c r="M158" s="77">
        <v>0.9</v>
      </c>
      <c r="N158" s="77">
        <v>0.9</v>
      </c>
      <c r="O158" s="220">
        <v>0.9</v>
      </c>
      <c r="P158" s="371">
        <f t="shared" si="35"/>
        <v>0</v>
      </c>
      <c r="Q158" s="372">
        <f t="shared" si="36"/>
        <v>0</v>
      </c>
      <c r="R158" s="43"/>
      <c r="S158" s="148">
        <f t="shared" si="37"/>
        <v>0</v>
      </c>
      <c r="T158" s="44"/>
      <c r="U158" s="147">
        <f t="shared" si="38"/>
        <v>0</v>
      </c>
      <c r="V158" s="43"/>
      <c r="W158" s="148">
        <f t="shared" si="39"/>
        <v>0</v>
      </c>
      <c r="X158" s="44"/>
      <c r="Y158" s="147">
        <f t="shared" si="40"/>
        <v>0</v>
      </c>
      <c r="Z158" s="43"/>
      <c r="AA158" s="148">
        <f t="shared" si="41"/>
        <v>0</v>
      </c>
      <c r="AB158" s="44"/>
      <c r="AC158" s="147">
        <f t="shared" si="42"/>
        <v>0</v>
      </c>
      <c r="AD158" s="43"/>
      <c r="AE158" s="148">
        <f t="shared" si="43"/>
        <v>0</v>
      </c>
      <c r="AF158" s="44"/>
      <c r="AG158" s="147">
        <f t="shared" si="44"/>
        <v>0</v>
      </c>
      <c r="AH158" s="43"/>
      <c r="AI158" s="148">
        <f t="shared" si="45"/>
        <v>0</v>
      </c>
      <c r="AJ158" s="44"/>
      <c r="AK158" s="147">
        <f t="shared" si="46"/>
        <v>0</v>
      </c>
      <c r="AL158" s="43"/>
      <c r="AM158" s="148">
        <f t="shared" si="47"/>
        <v>0</v>
      </c>
      <c r="AN158" s="44"/>
      <c r="AO158" s="147">
        <f t="shared" si="48"/>
        <v>0</v>
      </c>
      <c r="AP158" s="43"/>
      <c r="AQ158" s="148">
        <f t="shared" si="49"/>
        <v>0</v>
      </c>
      <c r="AR158" s="44"/>
      <c r="AS158" s="147">
        <f t="shared" si="50"/>
        <v>0</v>
      </c>
      <c r="AT158" s="43"/>
      <c r="AU158" s="152">
        <f t="shared" si="51"/>
        <v>0</v>
      </c>
    </row>
    <row r="159" spans="1:47" x14ac:dyDescent="0.2">
      <c r="A159" s="84" t="s">
        <v>398</v>
      </c>
      <c r="B159" s="83" t="s">
        <v>393</v>
      </c>
      <c r="C159" s="33" t="s">
        <v>1844</v>
      </c>
      <c r="D159" s="84" t="s">
        <v>97</v>
      </c>
      <c r="E159" s="84" t="s">
        <v>2340</v>
      </c>
      <c r="F159" s="84">
        <v>50</v>
      </c>
      <c r="G159" s="84" t="s">
        <v>2608</v>
      </c>
      <c r="H159" s="22" t="s">
        <v>2609</v>
      </c>
      <c r="I159" s="84">
        <v>57681</v>
      </c>
      <c r="J159" s="86" t="s">
        <v>1074</v>
      </c>
      <c r="K159" s="60">
        <v>2</v>
      </c>
      <c r="L159" s="87">
        <v>1.6</v>
      </c>
      <c r="M159" s="87">
        <v>1.64</v>
      </c>
      <c r="N159" s="87">
        <v>1.64</v>
      </c>
      <c r="O159" s="361">
        <v>1.72</v>
      </c>
      <c r="P159" s="371">
        <f t="shared" si="35"/>
        <v>0</v>
      </c>
      <c r="Q159" s="372">
        <f t="shared" si="36"/>
        <v>0</v>
      </c>
      <c r="R159" s="43"/>
      <c r="S159" s="148">
        <f t="shared" si="37"/>
        <v>0</v>
      </c>
      <c r="T159" s="44"/>
      <c r="U159" s="147">
        <f t="shared" si="38"/>
        <v>0</v>
      </c>
      <c r="V159" s="43"/>
      <c r="W159" s="148">
        <f t="shared" si="39"/>
        <v>0</v>
      </c>
      <c r="X159" s="44"/>
      <c r="Y159" s="147">
        <f t="shared" si="40"/>
        <v>0</v>
      </c>
      <c r="Z159" s="43"/>
      <c r="AA159" s="148">
        <f t="shared" si="41"/>
        <v>0</v>
      </c>
      <c r="AB159" s="44"/>
      <c r="AC159" s="147">
        <f t="shared" si="42"/>
        <v>0</v>
      </c>
      <c r="AD159" s="43"/>
      <c r="AE159" s="148">
        <f t="shared" si="43"/>
        <v>0</v>
      </c>
      <c r="AF159" s="44"/>
      <c r="AG159" s="147">
        <f t="shared" si="44"/>
        <v>0</v>
      </c>
      <c r="AH159" s="43"/>
      <c r="AI159" s="148">
        <f t="shared" si="45"/>
        <v>0</v>
      </c>
      <c r="AJ159" s="44"/>
      <c r="AK159" s="147">
        <f t="shared" si="46"/>
        <v>0</v>
      </c>
      <c r="AL159" s="43"/>
      <c r="AM159" s="148">
        <f t="shared" si="47"/>
        <v>0</v>
      </c>
      <c r="AN159" s="44"/>
      <c r="AO159" s="147">
        <f t="shared" si="48"/>
        <v>0</v>
      </c>
      <c r="AP159" s="43"/>
      <c r="AQ159" s="148">
        <f t="shared" si="49"/>
        <v>0</v>
      </c>
      <c r="AR159" s="44"/>
      <c r="AS159" s="147">
        <f t="shared" si="50"/>
        <v>0</v>
      </c>
      <c r="AT159" s="43"/>
      <c r="AU159" s="152">
        <f t="shared" si="51"/>
        <v>0</v>
      </c>
    </row>
    <row r="160" spans="1:47" ht="25.5" x14ac:dyDescent="0.2">
      <c r="A160" s="28" t="s">
        <v>398</v>
      </c>
      <c r="B160" s="29" t="s">
        <v>393</v>
      </c>
      <c r="C160" s="31" t="s">
        <v>1844</v>
      </c>
      <c r="D160" s="28" t="s">
        <v>1910</v>
      </c>
      <c r="E160" s="28" t="s">
        <v>3398</v>
      </c>
      <c r="F160" s="28">
        <v>50</v>
      </c>
      <c r="G160" s="28" t="s">
        <v>1919</v>
      </c>
      <c r="H160" s="89">
        <v>37034</v>
      </c>
      <c r="I160" s="29" t="s">
        <v>3404</v>
      </c>
      <c r="J160" s="79" t="s">
        <v>2338</v>
      </c>
      <c r="K160" s="59">
        <v>3</v>
      </c>
      <c r="L160" s="80">
        <v>1.75</v>
      </c>
      <c r="M160" s="80">
        <v>1.75</v>
      </c>
      <c r="N160" s="80">
        <v>1.75</v>
      </c>
      <c r="O160" s="223">
        <v>1.75</v>
      </c>
      <c r="P160" s="371">
        <f t="shared" si="35"/>
        <v>0</v>
      </c>
      <c r="Q160" s="372">
        <f t="shared" si="36"/>
        <v>0</v>
      </c>
      <c r="R160" s="43"/>
      <c r="S160" s="148">
        <f t="shared" si="37"/>
        <v>0</v>
      </c>
      <c r="T160" s="44"/>
      <c r="U160" s="147">
        <f t="shared" si="38"/>
        <v>0</v>
      </c>
      <c r="V160" s="43"/>
      <c r="W160" s="148">
        <f t="shared" si="39"/>
        <v>0</v>
      </c>
      <c r="X160" s="44"/>
      <c r="Y160" s="147">
        <f t="shared" si="40"/>
        <v>0</v>
      </c>
      <c r="Z160" s="43"/>
      <c r="AA160" s="148">
        <f t="shared" si="41"/>
        <v>0</v>
      </c>
      <c r="AB160" s="44"/>
      <c r="AC160" s="147">
        <f t="shared" si="42"/>
        <v>0</v>
      </c>
      <c r="AD160" s="43"/>
      <c r="AE160" s="148">
        <f t="shared" si="43"/>
        <v>0</v>
      </c>
      <c r="AF160" s="44"/>
      <c r="AG160" s="147">
        <f t="shared" si="44"/>
        <v>0</v>
      </c>
      <c r="AH160" s="43"/>
      <c r="AI160" s="148">
        <f t="shared" si="45"/>
        <v>0</v>
      </c>
      <c r="AJ160" s="44"/>
      <c r="AK160" s="147">
        <f t="shared" si="46"/>
        <v>0</v>
      </c>
      <c r="AL160" s="43"/>
      <c r="AM160" s="148">
        <f t="shared" si="47"/>
        <v>0</v>
      </c>
      <c r="AN160" s="44"/>
      <c r="AO160" s="147">
        <f t="shared" si="48"/>
        <v>0</v>
      </c>
      <c r="AP160" s="43"/>
      <c r="AQ160" s="148">
        <f t="shared" si="49"/>
        <v>0</v>
      </c>
      <c r="AR160" s="44"/>
      <c r="AS160" s="147">
        <f t="shared" si="50"/>
        <v>0</v>
      </c>
      <c r="AT160" s="43"/>
      <c r="AU160" s="152">
        <f t="shared" si="51"/>
        <v>0</v>
      </c>
    </row>
    <row r="161" spans="1:47" ht="25.5" x14ac:dyDescent="0.2">
      <c r="A161" s="255" t="s">
        <v>398</v>
      </c>
      <c r="B161" s="259" t="s">
        <v>393</v>
      </c>
      <c r="C161" s="261" t="s">
        <v>1844</v>
      </c>
      <c r="D161" s="255" t="s">
        <v>4128</v>
      </c>
      <c r="E161" s="255" t="s">
        <v>2340</v>
      </c>
      <c r="F161" s="255">
        <v>50</v>
      </c>
      <c r="G161" s="255" t="s">
        <v>4071</v>
      </c>
      <c r="H161" s="320" t="s">
        <v>4110</v>
      </c>
      <c r="I161" s="255" t="s">
        <v>3747</v>
      </c>
      <c r="J161" s="258" t="s">
        <v>4733</v>
      </c>
      <c r="K161" s="256"/>
      <c r="L161" s="257"/>
      <c r="M161" s="257"/>
      <c r="N161" s="257"/>
      <c r="O161" s="377">
        <v>2.12</v>
      </c>
      <c r="P161" s="371">
        <f t="shared" si="35"/>
        <v>0</v>
      </c>
      <c r="Q161" s="372">
        <f t="shared" si="36"/>
        <v>0</v>
      </c>
      <c r="R161" s="43"/>
      <c r="S161" s="148">
        <f t="shared" si="37"/>
        <v>0</v>
      </c>
      <c r="T161" s="44"/>
      <c r="U161" s="147">
        <f t="shared" si="38"/>
        <v>0</v>
      </c>
      <c r="V161" s="43"/>
      <c r="W161" s="148">
        <f t="shared" si="39"/>
        <v>0</v>
      </c>
      <c r="X161" s="44"/>
      <c r="Y161" s="147">
        <f t="shared" si="40"/>
        <v>0</v>
      </c>
      <c r="Z161" s="43"/>
      <c r="AA161" s="148">
        <f t="shared" si="41"/>
        <v>0</v>
      </c>
      <c r="AB161" s="44"/>
      <c r="AC161" s="147">
        <f t="shared" si="42"/>
        <v>0</v>
      </c>
      <c r="AD161" s="43"/>
      <c r="AE161" s="148">
        <f t="shared" si="43"/>
        <v>0</v>
      </c>
      <c r="AF161" s="44"/>
      <c r="AG161" s="147">
        <f t="shared" si="44"/>
        <v>0</v>
      </c>
      <c r="AH161" s="43"/>
      <c r="AI161" s="148">
        <f t="shared" si="45"/>
        <v>0</v>
      </c>
      <c r="AJ161" s="44"/>
      <c r="AK161" s="147">
        <f t="shared" si="46"/>
        <v>0</v>
      </c>
      <c r="AL161" s="43"/>
      <c r="AM161" s="148">
        <f t="shared" si="47"/>
        <v>0</v>
      </c>
      <c r="AN161" s="44"/>
      <c r="AO161" s="147">
        <f t="shared" si="48"/>
        <v>0</v>
      </c>
      <c r="AP161" s="43"/>
      <c r="AQ161" s="148">
        <f t="shared" si="49"/>
        <v>0</v>
      </c>
      <c r="AR161" s="44"/>
      <c r="AS161" s="147">
        <f t="shared" si="50"/>
        <v>0</v>
      </c>
      <c r="AT161" s="43"/>
      <c r="AU161" s="152">
        <f t="shared" si="51"/>
        <v>0</v>
      </c>
    </row>
    <row r="162" spans="1:47" ht="25.5" x14ac:dyDescent="0.2">
      <c r="A162" s="28" t="s">
        <v>397</v>
      </c>
      <c r="B162" s="29" t="s">
        <v>393</v>
      </c>
      <c r="C162" s="31" t="s">
        <v>1839</v>
      </c>
      <c r="D162" s="28" t="s">
        <v>2301</v>
      </c>
      <c r="E162" s="28" t="s">
        <v>3398</v>
      </c>
      <c r="F162" s="28">
        <v>50</v>
      </c>
      <c r="G162" s="28" t="s">
        <v>2332</v>
      </c>
      <c r="H162" s="89">
        <v>37570</v>
      </c>
      <c r="I162" s="29" t="s">
        <v>3404</v>
      </c>
      <c r="J162" s="79" t="s">
        <v>2338</v>
      </c>
      <c r="K162" s="59">
        <v>1</v>
      </c>
      <c r="L162" s="146">
        <v>0.81</v>
      </c>
      <c r="M162" s="80">
        <v>0.81</v>
      </c>
      <c r="N162" s="80">
        <v>0.81</v>
      </c>
      <c r="O162" s="223">
        <v>0.81</v>
      </c>
      <c r="P162" s="371">
        <f t="shared" si="35"/>
        <v>0</v>
      </c>
      <c r="Q162" s="372">
        <f t="shared" si="36"/>
        <v>0</v>
      </c>
      <c r="R162" s="43"/>
      <c r="S162" s="148">
        <f t="shared" si="37"/>
        <v>0</v>
      </c>
      <c r="T162" s="44"/>
      <c r="U162" s="147">
        <f t="shared" si="38"/>
        <v>0</v>
      </c>
      <c r="V162" s="43"/>
      <c r="W162" s="148">
        <f t="shared" si="39"/>
        <v>0</v>
      </c>
      <c r="X162" s="44"/>
      <c r="Y162" s="147">
        <f t="shared" si="40"/>
        <v>0</v>
      </c>
      <c r="Z162" s="43"/>
      <c r="AA162" s="148">
        <f t="shared" si="41"/>
        <v>0</v>
      </c>
      <c r="AB162" s="44"/>
      <c r="AC162" s="147">
        <f t="shared" si="42"/>
        <v>0</v>
      </c>
      <c r="AD162" s="43"/>
      <c r="AE162" s="148">
        <f t="shared" si="43"/>
        <v>0</v>
      </c>
      <c r="AF162" s="44"/>
      <c r="AG162" s="147">
        <f t="shared" si="44"/>
        <v>0</v>
      </c>
      <c r="AH162" s="43"/>
      <c r="AI162" s="148">
        <f t="shared" si="45"/>
        <v>0</v>
      </c>
      <c r="AJ162" s="44"/>
      <c r="AK162" s="147">
        <f t="shared" si="46"/>
        <v>0</v>
      </c>
      <c r="AL162" s="43"/>
      <c r="AM162" s="148">
        <f t="shared" si="47"/>
        <v>0</v>
      </c>
      <c r="AN162" s="44"/>
      <c r="AO162" s="147">
        <f t="shared" si="48"/>
        <v>0</v>
      </c>
      <c r="AP162" s="43"/>
      <c r="AQ162" s="148">
        <f t="shared" si="49"/>
        <v>0</v>
      </c>
      <c r="AR162" s="44"/>
      <c r="AS162" s="147">
        <f t="shared" si="50"/>
        <v>0</v>
      </c>
      <c r="AT162" s="43"/>
      <c r="AU162" s="152">
        <f t="shared" si="51"/>
        <v>0</v>
      </c>
    </row>
    <row r="163" spans="1:47" ht="25.5" x14ac:dyDescent="0.2">
      <c r="A163" s="255" t="s">
        <v>397</v>
      </c>
      <c r="B163" s="259" t="s">
        <v>393</v>
      </c>
      <c r="C163" s="261" t="s">
        <v>1839</v>
      </c>
      <c r="D163" s="255" t="s">
        <v>742</v>
      </c>
      <c r="E163" s="255" t="s">
        <v>2340</v>
      </c>
      <c r="F163" s="255">
        <v>50</v>
      </c>
      <c r="G163" s="255" t="s">
        <v>2610</v>
      </c>
      <c r="H163" s="320" t="s">
        <v>4113</v>
      </c>
      <c r="I163" s="255" t="s">
        <v>3747</v>
      </c>
      <c r="J163" s="258" t="s">
        <v>4733</v>
      </c>
      <c r="K163" s="256"/>
      <c r="L163" s="257"/>
      <c r="M163" s="257"/>
      <c r="N163" s="257"/>
      <c r="O163" s="377">
        <v>0.86</v>
      </c>
      <c r="P163" s="371">
        <f t="shared" si="35"/>
        <v>0</v>
      </c>
      <c r="Q163" s="372">
        <f t="shared" si="36"/>
        <v>0</v>
      </c>
      <c r="R163" s="43"/>
      <c r="S163" s="148">
        <f t="shared" si="37"/>
        <v>0</v>
      </c>
      <c r="T163" s="44"/>
      <c r="U163" s="147">
        <f t="shared" si="38"/>
        <v>0</v>
      </c>
      <c r="V163" s="43"/>
      <c r="W163" s="148">
        <f t="shared" si="39"/>
        <v>0</v>
      </c>
      <c r="X163" s="44"/>
      <c r="Y163" s="147">
        <f t="shared" si="40"/>
        <v>0</v>
      </c>
      <c r="Z163" s="43"/>
      <c r="AA163" s="148">
        <f t="shared" si="41"/>
        <v>0</v>
      </c>
      <c r="AB163" s="44"/>
      <c r="AC163" s="147">
        <f t="shared" si="42"/>
        <v>0</v>
      </c>
      <c r="AD163" s="43"/>
      <c r="AE163" s="148">
        <f t="shared" si="43"/>
        <v>0</v>
      </c>
      <c r="AF163" s="44"/>
      <c r="AG163" s="147">
        <f t="shared" si="44"/>
        <v>0</v>
      </c>
      <c r="AH163" s="43"/>
      <c r="AI163" s="148">
        <f t="shared" si="45"/>
        <v>0</v>
      </c>
      <c r="AJ163" s="44"/>
      <c r="AK163" s="147">
        <f t="shared" si="46"/>
        <v>0</v>
      </c>
      <c r="AL163" s="43"/>
      <c r="AM163" s="148">
        <f t="shared" si="47"/>
        <v>0</v>
      </c>
      <c r="AN163" s="44"/>
      <c r="AO163" s="147">
        <f t="shared" si="48"/>
        <v>0</v>
      </c>
      <c r="AP163" s="43"/>
      <c r="AQ163" s="148">
        <f t="shared" si="49"/>
        <v>0</v>
      </c>
      <c r="AR163" s="44"/>
      <c r="AS163" s="147">
        <f t="shared" si="50"/>
        <v>0</v>
      </c>
      <c r="AT163" s="43"/>
      <c r="AU163" s="152">
        <f t="shared" si="51"/>
        <v>0</v>
      </c>
    </row>
    <row r="164" spans="1:47" x14ac:dyDescent="0.2">
      <c r="A164" s="74" t="s">
        <v>397</v>
      </c>
      <c r="B164" s="101" t="s">
        <v>393</v>
      </c>
      <c r="C164" s="27" t="s">
        <v>1839</v>
      </c>
      <c r="D164" s="74" t="s">
        <v>97</v>
      </c>
      <c r="E164" s="74" t="s">
        <v>10</v>
      </c>
      <c r="F164" s="74">
        <v>50</v>
      </c>
      <c r="G164" s="74" t="s">
        <v>1174</v>
      </c>
      <c r="H164" s="76" t="s">
        <v>1174</v>
      </c>
      <c r="I164" s="74" t="s">
        <v>3400</v>
      </c>
      <c r="J164" s="24" t="s">
        <v>3132</v>
      </c>
      <c r="K164" s="102">
        <v>2</v>
      </c>
      <c r="L164" s="77">
        <v>0.9</v>
      </c>
      <c r="M164" s="77">
        <v>0.9</v>
      </c>
      <c r="N164" s="77">
        <v>0.9</v>
      </c>
      <c r="O164" s="220">
        <v>0.9</v>
      </c>
      <c r="P164" s="371">
        <f t="shared" si="35"/>
        <v>0</v>
      </c>
      <c r="Q164" s="372">
        <f t="shared" si="36"/>
        <v>0</v>
      </c>
      <c r="R164" s="43"/>
      <c r="S164" s="148">
        <f t="shared" si="37"/>
        <v>0</v>
      </c>
      <c r="T164" s="44"/>
      <c r="U164" s="147">
        <f t="shared" si="38"/>
        <v>0</v>
      </c>
      <c r="V164" s="43"/>
      <c r="W164" s="148">
        <f t="shared" si="39"/>
        <v>0</v>
      </c>
      <c r="X164" s="44"/>
      <c r="Y164" s="147">
        <f t="shared" si="40"/>
        <v>0</v>
      </c>
      <c r="Z164" s="43"/>
      <c r="AA164" s="148">
        <f t="shared" si="41"/>
        <v>0</v>
      </c>
      <c r="AB164" s="44"/>
      <c r="AC164" s="147">
        <f t="shared" si="42"/>
        <v>0</v>
      </c>
      <c r="AD164" s="43"/>
      <c r="AE164" s="148">
        <f t="shared" si="43"/>
        <v>0</v>
      </c>
      <c r="AF164" s="44"/>
      <c r="AG164" s="147">
        <f t="shared" si="44"/>
        <v>0</v>
      </c>
      <c r="AH164" s="43"/>
      <c r="AI164" s="148">
        <f t="shared" si="45"/>
        <v>0</v>
      </c>
      <c r="AJ164" s="44"/>
      <c r="AK164" s="147">
        <f t="shared" si="46"/>
        <v>0</v>
      </c>
      <c r="AL164" s="43"/>
      <c r="AM164" s="148">
        <f t="shared" si="47"/>
        <v>0</v>
      </c>
      <c r="AN164" s="44"/>
      <c r="AO164" s="147">
        <f t="shared" si="48"/>
        <v>0</v>
      </c>
      <c r="AP164" s="43"/>
      <c r="AQ164" s="148">
        <f t="shared" si="49"/>
        <v>0</v>
      </c>
      <c r="AR164" s="44"/>
      <c r="AS164" s="147">
        <f t="shared" si="50"/>
        <v>0</v>
      </c>
      <c r="AT164" s="43"/>
      <c r="AU164" s="152">
        <f t="shared" si="51"/>
        <v>0</v>
      </c>
    </row>
    <row r="165" spans="1:47" x14ac:dyDescent="0.2">
      <c r="A165" s="84" t="s">
        <v>397</v>
      </c>
      <c r="B165" s="83" t="s">
        <v>393</v>
      </c>
      <c r="C165" s="33" t="s">
        <v>1839</v>
      </c>
      <c r="D165" s="84" t="s">
        <v>97</v>
      </c>
      <c r="E165" s="84" t="s">
        <v>2340</v>
      </c>
      <c r="F165" s="84">
        <v>50</v>
      </c>
      <c r="G165" s="84" t="s">
        <v>2610</v>
      </c>
      <c r="H165" s="22" t="s">
        <v>2611</v>
      </c>
      <c r="I165" s="84">
        <v>57681</v>
      </c>
      <c r="J165" s="86" t="s">
        <v>1074</v>
      </c>
      <c r="K165" s="60">
        <v>3</v>
      </c>
      <c r="L165" s="87">
        <v>1.6</v>
      </c>
      <c r="M165" s="87">
        <v>1.64</v>
      </c>
      <c r="N165" s="87">
        <v>1.64</v>
      </c>
      <c r="O165" s="361">
        <v>1.72</v>
      </c>
      <c r="P165" s="371">
        <f t="shared" si="35"/>
        <v>0</v>
      </c>
      <c r="Q165" s="372">
        <f t="shared" si="36"/>
        <v>0</v>
      </c>
      <c r="R165" s="43"/>
      <c r="S165" s="148">
        <f t="shared" si="37"/>
        <v>0</v>
      </c>
      <c r="T165" s="44"/>
      <c r="U165" s="147">
        <f t="shared" si="38"/>
        <v>0</v>
      </c>
      <c r="V165" s="43"/>
      <c r="W165" s="148">
        <f t="shared" si="39"/>
        <v>0</v>
      </c>
      <c r="X165" s="44"/>
      <c r="Y165" s="147">
        <f t="shared" si="40"/>
        <v>0</v>
      </c>
      <c r="Z165" s="43"/>
      <c r="AA165" s="148">
        <f t="shared" si="41"/>
        <v>0</v>
      </c>
      <c r="AB165" s="44"/>
      <c r="AC165" s="147">
        <f t="shared" si="42"/>
        <v>0</v>
      </c>
      <c r="AD165" s="43"/>
      <c r="AE165" s="148">
        <f t="shared" si="43"/>
        <v>0</v>
      </c>
      <c r="AF165" s="44"/>
      <c r="AG165" s="147">
        <f t="shared" si="44"/>
        <v>0</v>
      </c>
      <c r="AH165" s="43"/>
      <c r="AI165" s="148">
        <f t="shared" si="45"/>
        <v>0</v>
      </c>
      <c r="AJ165" s="44"/>
      <c r="AK165" s="147">
        <f t="shared" si="46"/>
        <v>0</v>
      </c>
      <c r="AL165" s="43"/>
      <c r="AM165" s="148">
        <f t="shared" si="47"/>
        <v>0</v>
      </c>
      <c r="AN165" s="44"/>
      <c r="AO165" s="147">
        <f t="shared" si="48"/>
        <v>0</v>
      </c>
      <c r="AP165" s="43"/>
      <c r="AQ165" s="148">
        <f t="shared" si="49"/>
        <v>0</v>
      </c>
      <c r="AR165" s="44"/>
      <c r="AS165" s="147">
        <f t="shared" si="50"/>
        <v>0</v>
      </c>
      <c r="AT165" s="43"/>
      <c r="AU165" s="152">
        <f t="shared" si="51"/>
        <v>0</v>
      </c>
    </row>
    <row r="166" spans="1:47" ht="25.5" x14ac:dyDescent="0.2">
      <c r="A166" s="255" t="s">
        <v>397</v>
      </c>
      <c r="B166" s="259" t="s">
        <v>393</v>
      </c>
      <c r="C166" s="261" t="s">
        <v>1839</v>
      </c>
      <c r="D166" s="255" t="s">
        <v>4128</v>
      </c>
      <c r="E166" s="255" t="s">
        <v>2340</v>
      </c>
      <c r="F166" s="255">
        <v>50</v>
      </c>
      <c r="G166" s="255" t="s">
        <v>4072</v>
      </c>
      <c r="H166" s="320" t="s">
        <v>4112</v>
      </c>
      <c r="I166" s="255" t="s">
        <v>3747</v>
      </c>
      <c r="J166" s="258" t="s">
        <v>4733</v>
      </c>
      <c r="K166" s="256"/>
      <c r="L166" s="257"/>
      <c r="M166" s="257"/>
      <c r="N166" s="257"/>
      <c r="O166" s="377">
        <v>1.89</v>
      </c>
      <c r="P166" s="371">
        <f t="shared" si="35"/>
        <v>0</v>
      </c>
      <c r="Q166" s="372">
        <f t="shared" si="36"/>
        <v>0</v>
      </c>
      <c r="R166" s="43"/>
      <c r="S166" s="148">
        <f t="shared" si="37"/>
        <v>0</v>
      </c>
      <c r="T166" s="44"/>
      <c r="U166" s="147">
        <f t="shared" si="38"/>
        <v>0</v>
      </c>
      <c r="V166" s="43"/>
      <c r="W166" s="148">
        <f t="shared" si="39"/>
        <v>0</v>
      </c>
      <c r="X166" s="44"/>
      <c r="Y166" s="147">
        <f t="shared" si="40"/>
        <v>0</v>
      </c>
      <c r="Z166" s="43"/>
      <c r="AA166" s="148">
        <f t="shared" si="41"/>
        <v>0</v>
      </c>
      <c r="AB166" s="44"/>
      <c r="AC166" s="147">
        <f t="shared" si="42"/>
        <v>0</v>
      </c>
      <c r="AD166" s="43"/>
      <c r="AE166" s="148">
        <f t="shared" si="43"/>
        <v>0</v>
      </c>
      <c r="AF166" s="44"/>
      <c r="AG166" s="147">
        <f t="shared" si="44"/>
        <v>0</v>
      </c>
      <c r="AH166" s="43"/>
      <c r="AI166" s="148">
        <f t="shared" si="45"/>
        <v>0</v>
      </c>
      <c r="AJ166" s="44"/>
      <c r="AK166" s="147">
        <f t="shared" si="46"/>
        <v>0</v>
      </c>
      <c r="AL166" s="43"/>
      <c r="AM166" s="148">
        <f t="shared" si="47"/>
        <v>0</v>
      </c>
      <c r="AN166" s="44"/>
      <c r="AO166" s="147">
        <f t="shared" si="48"/>
        <v>0</v>
      </c>
      <c r="AP166" s="43"/>
      <c r="AQ166" s="148">
        <f t="shared" si="49"/>
        <v>0</v>
      </c>
      <c r="AR166" s="44"/>
      <c r="AS166" s="147">
        <f t="shared" si="50"/>
        <v>0</v>
      </c>
      <c r="AT166" s="43"/>
      <c r="AU166" s="152">
        <f t="shared" si="51"/>
        <v>0</v>
      </c>
    </row>
    <row r="167" spans="1:47" ht="25.5" x14ac:dyDescent="0.2">
      <c r="A167" s="28" t="s">
        <v>396</v>
      </c>
      <c r="B167" s="29" t="s">
        <v>393</v>
      </c>
      <c r="C167" s="25" t="s">
        <v>3397</v>
      </c>
      <c r="D167" s="28" t="s">
        <v>2301</v>
      </c>
      <c r="E167" s="28" t="s">
        <v>3398</v>
      </c>
      <c r="F167" s="28">
        <v>50</v>
      </c>
      <c r="G167" s="28" t="s">
        <v>2333</v>
      </c>
      <c r="H167" s="89">
        <v>37580</v>
      </c>
      <c r="I167" s="29" t="s">
        <v>3404</v>
      </c>
      <c r="J167" s="79" t="s">
        <v>2338</v>
      </c>
      <c r="K167" s="59">
        <v>1</v>
      </c>
      <c r="L167" s="146">
        <v>0.87</v>
      </c>
      <c r="M167" s="80">
        <v>0.87</v>
      </c>
      <c r="N167" s="80">
        <v>0.87</v>
      </c>
      <c r="O167" s="223">
        <v>0.87</v>
      </c>
      <c r="P167" s="371">
        <f t="shared" si="35"/>
        <v>0</v>
      </c>
      <c r="Q167" s="372">
        <f t="shared" si="36"/>
        <v>0</v>
      </c>
      <c r="R167" s="43"/>
      <c r="S167" s="148">
        <f t="shared" si="37"/>
        <v>0</v>
      </c>
      <c r="T167" s="44"/>
      <c r="U167" s="147">
        <f t="shared" si="38"/>
        <v>0</v>
      </c>
      <c r="V167" s="43"/>
      <c r="W167" s="148">
        <f t="shared" si="39"/>
        <v>0</v>
      </c>
      <c r="X167" s="44"/>
      <c r="Y167" s="147">
        <f t="shared" si="40"/>
        <v>0</v>
      </c>
      <c r="Z167" s="43"/>
      <c r="AA167" s="148">
        <f t="shared" si="41"/>
        <v>0</v>
      </c>
      <c r="AB167" s="44"/>
      <c r="AC167" s="147">
        <f t="shared" si="42"/>
        <v>0</v>
      </c>
      <c r="AD167" s="43"/>
      <c r="AE167" s="148">
        <f t="shared" si="43"/>
        <v>0</v>
      </c>
      <c r="AF167" s="44"/>
      <c r="AG167" s="147">
        <f t="shared" si="44"/>
        <v>0</v>
      </c>
      <c r="AH167" s="43"/>
      <c r="AI167" s="148">
        <f t="shared" si="45"/>
        <v>0</v>
      </c>
      <c r="AJ167" s="44"/>
      <c r="AK167" s="147">
        <f t="shared" si="46"/>
        <v>0</v>
      </c>
      <c r="AL167" s="43"/>
      <c r="AM167" s="148">
        <f t="shared" si="47"/>
        <v>0</v>
      </c>
      <c r="AN167" s="44"/>
      <c r="AO167" s="147">
        <f t="shared" si="48"/>
        <v>0</v>
      </c>
      <c r="AP167" s="43"/>
      <c r="AQ167" s="148">
        <f t="shared" si="49"/>
        <v>0</v>
      </c>
      <c r="AR167" s="44"/>
      <c r="AS167" s="147">
        <f t="shared" si="50"/>
        <v>0</v>
      </c>
      <c r="AT167" s="43"/>
      <c r="AU167" s="152">
        <f t="shared" si="51"/>
        <v>0</v>
      </c>
    </row>
    <row r="168" spans="1:47" ht="25.5" x14ac:dyDescent="0.2">
      <c r="A168" s="255" t="s">
        <v>396</v>
      </c>
      <c r="B168" s="259" t="s">
        <v>393</v>
      </c>
      <c r="C168" s="260" t="s">
        <v>1840</v>
      </c>
      <c r="D168" s="255" t="s">
        <v>742</v>
      </c>
      <c r="E168" s="255" t="s">
        <v>2340</v>
      </c>
      <c r="F168" s="255">
        <v>50</v>
      </c>
      <c r="G168" s="255" t="s">
        <v>4126</v>
      </c>
      <c r="H168" s="320" t="s">
        <v>4122</v>
      </c>
      <c r="I168" s="255" t="s">
        <v>3747</v>
      </c>
      <c r="J168" s="258" t="s">
        <v>4733</v>
      </c>
      <c r="K168" s="256"/>
      <c r="L168" s="257"/>
      <c r="M168" s="257"/>
      <c r="N168" s="257"/>
      <c r="O168" s="377">
        <v>0.87</v>
      </c>
      <c r="P168" s="371">
        <f t="shared" si="35"/>
        <v>0</v>
      </c>
      <c r="Q168" s="372">
        <f t="shared" si="36"/>
        <v>0</v>
      </c>
      <c r="R168" s="43"/>
      <c r="S168" s="148">
        <f t="shared" si="37"/>
        <v>0</v>
      </c>
      <c r="T168" s="44"/>
      <c r="U168" s="147">
        <f t="shared" si="38"/>
        <v>0</v>
      </c>
      <c r="V168" s="43"/>
      <c r="W168" s="148">
        <f t="shared" si="39"/>
        <v>0</v>
      </c>
      <c r="X168" s="44"/>
      <c r="Y168" s="147">
        <f t="shared" si="40"/>
        <v>0</v>
      </c>
      <c r="Z168" s="43"/>
      <c r="AA168" s="148">
        <f t="shared" si="41"/>
        <v>0</v>
      </c>
      <c r="AB168" s="44"/>
      <c r="AC168" s="147">
        <f t="shared" si="42"/>
        <v>0</v>
      </c>
      <c r="AD168" s="43"/>
      <c r="AE168" s="148">
        <f t="shared" si="43"/>
        <v>0</v>
      </c>
      <c r="AF168" s="44"/>
      <c r="AG168" s="147">
        <f t="shared" si="44"/>
        <v>0</v>
      </c>
      <c r="AH168" s="43"/>
      <c r="AI168" s="148">
        <f t="shared" si="45"/>
        <v>0</v>
      </c>
      <c r="AJ168" s="44"/>
      <c r="AK168" s="147">
        <f t="shared" si="46"/>
        <v>0</v>
      </c>
      <c r="AL168" s="43"/>
      <c r="AM168" s="148">
        <f t="shared" si="47"/>
        <v>0</v>
      </c>
      <c r="AN168" s="44"/>
      <c r="AO168" s="147">
        <f t="shared" si="48"/>
        <v>0</v>
      </c>
      <c r="AP168" s="43"/>
      <c r="AQ168" s="148">
        <f t="shared" si="49"/>
        <v>0</v>
      </c>
      <c r="AR168" s="44"/>
      <c r="AS168" s="147">
        <f t="shared" si="50"/>
        <v>0</v>
      </c>
      <c r="AT168" s="43"/>
      <c r="AU168" s="152">
        <f t="shared" si="51"/>
        <v>0</v>
      </c>
    </row>
    <row r="169" spans="1:47" x14ac:dyDescent="0.2">
      <c r="A169" s="74" t="s">
        <v>396</v>
      </c>
      <c r="B169" s="101" t="s">
        <v>393</v>
      </c>
      <c r="C169" s="73" t="s">
        <v>1840</v>
      </c>
      <c r="D169" s="74" t="s">
        <v>97</v>
      </c>
      <c r="E169" s="74" t="s">
        <v>10</v>
      </c>
      <c r="F169" s="74">
        <v>50</v>
      </c>
      <c r="G169" s="74" t="s">
        <v>1172</v>
      </c>
      <c r="H169" s="76" t="s">
        <v>1172</v>
      </c>
      <c r="I169" s="74" t="s">
        <v>3400</v>
      </c>
      <c r="J169" s="24" t="s">
        <v>3132</v>
      </c>
      <c r="K169" s="102">
        <v>2</v>
      </c>
      <c r="L169" s="77">
        <v>0.9</v>
      </c>
      <c r="M169" s="77">
        <v>0.95</v>
      </c>
      <c r="N169" s="144">
        <v>0.95</v>
      </c>
      <c r="O169" s="219">
        <v>1</v>
      </c>
      <c r="P169" s="371">
        <f t="shared" si="35"/>
        <v>0</v>
      </c>
      <c r="Q169" s="372">
        <f t="shared" si="36"/>
        <v>0</v>
      </c>
      <c r="R169" s="43"/>
      <c r="S169" s="148">
        <f t="shared" si="37"/>
        <v>0</v>
      </c>
      <c r="T169" s="44"/>
      <c r="U169" s="147">
        <f t="shared" si="38"/>
        <v>0</v>
      </c>
      <c r="V169" s="43"/>
      <c r="W169" s="148">
        <f t="shared" si="39"/>
        <v>0</v>
      </c>
      <c r="X169" s="44"/>
      <c r="Y169" s="147">
        <f t="shared" si="40"/>
        <v>0</v>
      </c>
      <c r="Z169" s="43"/>
      <c r="AA169" s="148">
        <f t="shared" si="41"/>
        <v>0</v>
      </c>
      <c r="AB169" s="44"/>
      <c r="AC169" s="147">
        <f t="shared" si="42"/>
        <v>0</v>
      </c>
      <c r="AD169" s="43"/>
      <c r="AE169" s="148">
        <f t="shared" si="43"/>
        <v>0</v>
      </c>
      <c r="AF169" s="44"/>
      <c r="AG169" s="147">
        <f t="shared" si="44"/>
        <v>0</v>
      </c>
      <c r="AH169" s="43"/>
      <c r="AI169" s="148">
        <f t="shared" si="45"/>
        <v>0</v>
      </c>
      <c r="AJ169" s="44"/>
      <c r="AK169" s="147">
        <f t="shared" si="46"/>
        <v>0</v>
      </c>
      <c r="AL169" s="43"/>
      <c r="AM169" s="148">
        <f t="shared" si="47"/>
        <v>0</v>
      </c>
      <c r="AN169" s="44"/>
      <c r="AO169" s="147">
        <f t="shared" si="48"/>
        <v>0</v>
      </c>
      <c r="AP169" s="43"/>
      <c r="AQ169" s="148">
        <f t="shared" si="49"/>
        <v>0</v>
      </c>
      <c r="AR169" s="44"/>
      <c r="AS169" s="147">
        <f t="shared" si="50"/>
        <v>0</v>
      </c>
      <c r="AT169" s="43"/>
      <c r="AU169" s="152">
        <f t="shared" si="51"/>
        <v>0</v>
      </c>
    </row>
    <row r="170" spans="1:47" ht="25.5" x14ac:dyDescent="0.2">
      <c r="A170" s="84" t="s">
        <v>396</v>
      </c>
      <c r="B170" s="83" t="s">
        <v>393</v>
      </c>
      <c r="C170" s="82" t="s">
        <v>1840</v>
      </c>
      <c r="D170" s="84" t="s">
        <v>97</v>
      </c>
      <c r="E170" s="84" t="s">
        <v>2340</v>
      </c>
      <c r="F170" s="84">
        <v>50</v>
      </c>
      <c r="G170" s="84" t="s">
        <v>2612</v>
      </c>
      <c r="H170" s="22" t="s">
        <v>2613</v>
      </c>
      <c r="I170" s="84">
        <v>57681</v>
      </c>
      <c r="J170" s="86" t="s">
        <v>1074</v>
      </c>
      <c r="K170" s="60">
        <v>3</v>
      </c>
      <c r="L170" s="87">
        <v>1.6</v>
      </c>
      <c r="M170" s="87">
        <v>1.85</v>
      </c>
      <c r="N170" s="87">
        <v>1.85</v>
      </c>
      <c r="O170" s="362">
        <v>1.72</v>
      </c>
      <c r="P170" s="371">
        <f t="shared" si="35"/>
        <v>0</v>
      </c>
      <c r="Q170" s="372">
        <f t="shared" si="36"/>
        <v>0</v>
      </c>
      <c r="R170" s="43"/>
      <c r="S170" s="148">
        <f t="shared" si="37"/>
        <v>0</v>
      </c>
      <c r="T170" s="44"/>
      <c r="U170" s="147">
        <f t="shared" si="38"/>
        <v>0</v>
      </c>
      <c r="V170" s="43"/>
      <c r="W170" s="148">
        <f t="shared" si="39"/>
        <v>0</v>
      </c>
      <c r="X170" s="44"/>
      <c r="Y170" s="147">
        <f t="shared" si="40"/>
        <v>0</v>
      </c>
      <c r="Z170" s="43"/>
      <c r="AA170" s="148">
        <f t="shared" si="41"/>
        <v>0</v>
      </c>
      <c r="AB170" s="44"/>
      <c r="AC170" s="147">
        <f t="shared" si="42"/>
        <v>0</v>
      </c>
      <c r="AD170" s="43"/>
      <c r="AE170" s="148">
        <f t="shared" si="43"/>
        <v>0</v>
      </c>
      <c r="AF170" s="44"/>
      <c r="AG170" s="147">
        <f t="shared" si="44"/>
        <v>0</v>
      </c>
      <c r="AH170" s="43"/>
      <c r="AI170" s="148">
        <f t="shared" si="45"/>
        <v>0</v>
      </c>
      <c r="AJ170" s="44"/>
      <c r="AK170" s="147">
        <f t="shared" si="46"/>
        <v>0</v>
      </c>
      <c r="AL170" s="43"/>
      <c r="AM170" s="148">
        <f t="shared" si="47"/>
        <v>0</v>
      </c>
      <c r="AN170" s="44"/>
      <c r="AO170" s="147">
        <f t="shared" si="48"/>
        <v>0</v>
      </c>
      <c r="AP170" s="43"/>
      <c r="AQ170" s="148">
        <f t="shared" si="49"/>
        <v>0</v>
      </c>
      <c r="AR170" s="44"/>
      <c r="AS170" s="147">
        <f t="shared" si="50"/>
        <v>0</v>
      </c>
      <c r="AT170" s="43"/>
      <c r="AU170" s="152">
        <f t="shared" si="51"/>
        <v>0</v>
      </c>
    </row>
    <row r="171" spans="1:47" ht="25.5" x14ac:dyDescent="0.2">
      <c r="A171" s="28" t="s">
        <v>395</v>
      </c>
      <c r="B171" s="29" t="s">
        <v>393</v>
      </c>
      <c r="C171" s="25" t="s">
        <v>773</v>
      </c>
      <c r="D171" s="28" t="s">
        <v>2301</v>
      </c>
      <c r="E171" s="28" t="s">
        <v>3398</v>
      </c>
      <c r="F171" s="28">
        <v>50</v>
      </c>
      <c r="G171" s="28" t="s">
        <v>2334</v>
      </c>
      <c r="H171" s="89">
        <v>37550</v>
      </c>
      <c r="I171" s="29" t="s">
        <v>3404</v>
      </c>
      <c r="J171" s="79" t="s">
        <v>2338</v>
      </c>
      <c r="K171" s="59">
        <v>1</v>
      </c>
      <c r="L171" s="146">
        <v>0.81</v>
      </c>
      <c r="M171" s="80">
        <v>0.81</v>
      </c>
      <c r="N171" s="80">
        <v>0.81</v>
      </c>
      <c r="O171" s="223">
        <v>0.81</v>
      </c>
      <c r="P171" s="371">
        <f t="shared" si="35"/>
        <v>0</v>
      </c>
      <c r="Q171" s="372">
        <f t="shared" si="36"/>
        <v>0</v>
      </c>
      <c r="R171" s="43"/>
      <c r="S171" s="148">
        <f t="shared" si="37"/>
        <v>0</v>
      </c>
      <c r="T171" s="44"/>
      <c r="U171" s="147">
        <f t="shared" si="38"/>
        <v>0</v>
      </c>
      <c r="V171" s="43"/>
      <c r="W171" s="148">
        <f t="shared" si="39"/>
        <v>0</v>
      </c>
      <c r="X171" s="44"/>
      <c r="Y171" s="147">
        <f t="shared" si="40"/>
        <v>0</v>
      </c>
      <c r="Z171" s="43"/>
      <c r="AA171" s="148">
        <f t="shared" si="41"/>
        <v>0</v>
      </c>
      <c r="AB171" s="44"/>
      <c r="AC171" s="147">
        <f t="shared" si="42"/>
        <v>0</v>
      </c>
      <c r="AD171" s="43"/>
      <c r="AE171" s="148">
        <f t="shared" si="43"/>
        <v>0</v>
      </c>
      <c r="AF171" s="44"/>
      <c r="AG171" s="147">
        <f t="shared" si="44"/>
        <v>0</v>
      </c>
      <c r="AH171" s="43"/>
      <c r="AI171" s="148">
        <f t="shared" si="45"/>
        <v>0</v>
      </c>
      <c r="AJ171" s="44"/>
      <c r="AK171" s="147">
        <f t="shared" si="46"/>
        <v>0</v>
      </c>
      <c r="AL171" s="43"/>
      <c r="AM171" s="148">
        <f t="shared" si="47"/>
        <v>0</v>
      </c>
      <c r="AN171" s="44"/>
      <c r="AO171" s="147">
        <f t="shared" si="48"/>
        <v>0</v>
      </c>
      <c r="AP171" s="43"/>
      <c r="AQ171" s="148">
        <f t="shared" si="49"/>
        <v>0</v>
      </c>
      <c r="AR171" s="44"/>
      <c r="AS171" s="147">
        <f t="shared" si="50"/>
        <v>0</v>
      </c>
      <c r="AT171" s="43"/>
      <c r="AU171" s="152">
        <f t="shared" si="51"/>
        <v>0</v>
      </c>
    </row>
    <row r="172" spans="1:47" ht="25.5" x14ac:dyDescent="0.2">
      <c r="A172" s="255" t="s">
        <v>395</v>
      </c>
      <c r="B172" s="259" t="s">
        <v>393</v>
      </c>
      <c r="C172" s="260" t="s">
        <v>773</v>
      </c>
      <c r="D172" s="255" t="s">
        <v>742</v>
      </c>
      <c r="E172" s="255" t="s">
        <v>2340</v>
      </c>
      <c r="F172" s="255">
        <v>50</v>
      </c>
      <c r="G172" s="255" t="s">
        <v>4127</v>
      </c>
      <c r="H172" s="320" t="s">
        <v>4123</v>
      </c>
      <c r="I172" s="255" t="s">
        <v>3747</v>
      </c>
      <c r="J172" s="258" t="s">
        <v>4733</v>
      </c>
      <c r="K172" s="256"/>
      <c r="L172" s="257"/>
      <c r="M172" s="257"/>
      <c r="N172" s="257"/>
      <c r="O172" s="377">
        <v>0.86</v>
      </c>
      <c r="P172" s="371">
        <f t="shared" si="35"/>
        <v>0</v>
      </c>
      <c r="Q172" s="372">
        <f t="shared" si="36"/>
        <v>0</v>
      </c>
      <c r="R172" s="43"/>
      <c r="S172" s="148">
        <f t="shared" si="37"/>
        <v>0</v>
      </c>
      <c r="T172" s="44"/>
      <c r="U172" s="147">
        <f t="shared" si="38"/>
        <v>0</v>
      </c>
      <c r="V172" s="43"/>
      <c r="W172" s="148">
        <f t="shared" si="39"/>
        <v>0</v>
      </c>
      <c r="X172" s="44"/>
      <c r="Y172" s="147">
        <f t="shared" si="40"/>
        <v>0</v>
      </c>
      <c r="Z172" s="43"/>
      <c r="AA172" s="148">
        <f t="shared" si="41"/>
        <v>0</v>
      </c>
      <c r="AB172" s="44"/>
      <c r="AC172" s="147">
        <f t="shared" si="42"/>
        <v>0</v>
      </c>
      <c r="AD172" s="43"/>
      <c r="AE172" s="148">
        <f t="shared" si="43"/>
        <v>0</v>
      </c>
      <c r="AF172" s="44"/>
      <c r="AG172" s="147">
        <f t="shared" si="44"/>
        <v>0</v>
      </c>
      <c r="AH172" s="43"/>
      <c r="AI172" s="148">
        <f t="shared" si="45"/>
        <v>0</v>
      </c>
      <c r="AJ172" s="44"/>
      <c r="AK172" s="147">
        <f t="shared" si="46"/>
        <v>0</v>
      </c>
      <c r="AL172" s="43"/>
      <c r="AM172" s="148">
        <f t="shared" si="47"/>
        <v>0</v>
      </c>
      <c r="AN172" s="44"/>
      <c r="AO172" s="147">
        <f t="shared" si="48"/>
        <v>0</v>
      </c>
      <c r="AP172" s="43"/>
      <c r="AQ172" s="148">
        <f t="shared" si="49"/>
        <v>0</v>
      </c>
      <c r="AR172" s="44"/>
      <c r="AS172" s="147">
        <f t="shared" si="50"/>
        <v>0</v>
      </c>
      <c r="AT172" s="43"/>
      <c r="AU172" s="152">
        <f t="shared" si="51"/>
        <v>0</v>
      </c>
    </row>
    <row r="173" spans="1:47" x14ac:dyDescent="0.2">
      <c r="A173" s="74" t="s">
        <v>395</v>
      </c>
      <c r="B173" s="101" t="s">
        <v>393</v>
      </c>
      <c r="C173" s="73" t="s">
        <v>773</v>
      </c>
      <c r="D173" s="74" t="s">
        <v>97</v>
      </c>
      <c r="E173" s="74" t="s">
        <v>10</v>
      </c>
      <c r="F173" s="74">
        <v>50</v>
      </c>
      <c r="G173" s="74" t="s">
        <v>1176</v>
      </c>
      <c r="H173" s="76" t="s">
        <v>1176</v>
      </c>
      <c r="I173" s="74" t="s">
        <v>3400</v>
      </c>
      <c r="J173" s="24" t="s">
        <v>3132</v>
      </c>
      <c r="K173" s="102">
        <v>2</v>
      </c>
      <c r="L173" s="77">
        <v>0.9</v>
      </c>
      <c r="M173" s="77">
        <v>0.9</v>
      </c>
      <c r="N173" s="77">
        <v>0.9</v>
      </c>
      <c r="O173" s="219">
        <v>0.93</v>
      </c>
      <c r="P173" s="371">
        <f t="shared" si="35"/>
        <v>0</v>
      </c>
      <c r="Q173" s="372">
        <f t="shared" si="36"/>
        <v>0</v>
      </c>
      <c r="R173" s="43"/>
      <c r="S173" s="148">
        <f t="shared" si="37"/>
        <v>0</v>
      </c>
      <c r="T173" s="44"/>
      <c r="U173" s="147">
        <f t="shared" si="38"/>
        <v>0</v>
      </c>
      <c r="V173" s="43"/>
      <c r="W173" s="148">
        <f t="shared" si="39"/>
        <v>0</v>
      </c>
      <c r="X173" s="44"/>
      <c r="Y173" s="147">
        <f t="shared" si="40"/>
        <v>0</v>
      </c>
      <c r="Z173" s="43"/>
      <c r="AA173" s="148">
        <f t="shared" si="41"/>
        <v>0</v>
      </c>
      <c r="AB173" s="44"/>
      <c r="AC173" s="147">
        <f t="shared" si="42"/>
        <v>0</v>
      </c>
      <c r="AD173" s="43"/>
      <c r="AE173" s="148">
        <f t="shared" si="43"/>
        <v>0</v>
      </c>
      <c r="AF173" s="44"/>
      <c r="AG173" s="147">
        <f t="shared" si="44"/>
        <v>0</v>
      </c>
      <c r="AH173" s="43"/>
      <c r="AI173" s="148">
        <f t="shared" si="45"/>
        <v>0</v>
      </c>
      <c r="AJ173" s="44"/>
      <c r="AK173" s="147">
        <f t="shared" si="46"/>
        <v>0</v>
      </c>
      <c r="AL173" s="43"/>
      <c r="AM173" s="148">
        <f t="shared" si="47"/>
        <v>0</v>
      </c>
      <c r="AN173" s="44"/>
      <c r="AO173" s="147">
        <f t="shared" si="48"/>
        <v>0</v>
      </c>
      <c r="AP173" s="43"/>
      <c r="AQ173" s="148">
        <f t="shared" si="49"/>
        <v>0</v>
      </c>
      <c r="AR173" s="44"/>
      <c r="AS173" s="147">
        <f t="shared" si="50"/>
        <v>0</v>
      </c>
      <c r="AT173" s="43"/>
      <c r="AU173" s="152">
        <f t="shared" si="51"/>
        <v>0</v>
      </c>
    </row>
    <row r="174" spans="1:47" ht="25.5" x14ac:dyDescent="0.2">
      <c r="A174" s="28" t="s">
        <v>394</v>
      </c>
      <c r="B174" s="29" t="s">
        <v>392</v>
      </c>
      <c r="C174" s="31" t="s">
        <v>754</v>
      </c>
      <c r="D174" s="28" t="s">
        <v>2301</v>
      </c>
      <c r="E174" s="28" t="s">
        <v>3398</v>
      </c>
      <c r="F174" s="28">
        <v>50</v>
      </c>
      <c r="G174" s="28" t="s">
        <v>2303</v>
      </c>
      <c r="H174" s="89">
        <v>37617</v>
      </c>
      <c r="I174" s="29" t="s">
        <v>3404</v>
      </c>
      <c r="J174" s="79" t="s">
        <v>2338</v>
      </c>
      <c r="K174" s="59">
        <v>1</v>
      </c>
      <c r="L174" s="146">
        <v>1.65</v>
      </c>
      <c r="M174" s="80">
        <v>1.65</v>
      </c>
      <c r="N174" s="80">
        <v>1.65</v>
      </c>
      <c r="O174" s="223">
        <v>1.65</v>
      </c>
      <c r="P174" s="371">
        <f t="shared" si="35"/>
        <v>0</v>
      </c>
      <c r="Q174" s="372">
        <f t="shared" si="36"/>
        <v>0</v>
      </c>
      <c r="R174" s="43"/>
      <c r="S174" s="148">
        <f t="shared" si="37"/>
        <v>0</v>
      </c>
      <c r="T174" s="44"/>
      <c r="U174" s="147">
        <f t="shared" si="38"/>
        <v>0</v>
      </c>
      <c r="V174" s="43"/>
      <c r="W174" s="148">
        <f t="shared" si="39"/>
        <v>0</v>
      </c>
      <c r="X174" s="44"/>
      <c r="Y174" s="147">
        <f t="shared" si="40"/>
        <v>0</v>
      </c>
      <c r="Z174" s="43"/>
      <c r="AA174" s="148">
        <f t="shared" si="41"/>
        <v>0</v>
      </c>
      <c r="AB174" s="44"/>
      <c r="AC174" s="147">
        <f t="shared" si="42"/>
        <v>0</v>
      </c>
      <c r="AD174" s="43"/>
      <c r="AE174" s="148">
        <f t="shared" si="43"/>
        <v>0</v>
      </c>
      <c r="AF174" s="44"/>
      <c r="AG174" s="147">
        <f t="shared" si="44"/>
        <v>0</v>
      </c>
      <c r="AH174" s="43"/>
      <c r="AI174" s="148">
        <f t="shared" si="45"/>
        <v>0</v>
      </c>
      <c r="AJ174" s="44"/>
      <c r="AK174" s="147">
        <f t="shared" si="46"/>
        <v>0</v>
      </c>
      <c r="AL174" s="43"/>
      <c r="AM174" s="148">
        <f t="shared" si="47"/>
        <v>0</v>
      </c>
      <c r="AN174" s="44"/>
      <c r="AO174" s="147">
        <f t="shared" si="48"/>
        <v>0</v>
      </c>
      <c r="AP174" s="43"/>
      <c r="AQ174" s="148">
        <f t="shared" si="49"/>
        <v>0</v>
      </c>
      <c r="AR174" s="44"/>
      <c r="AS174" s="147">
        <f t="shared" si="50"/>
        <v>0</v>
      </c>
      <c r="AT174" s="43"/>
      <c r="AU174" s="152">
        <f t="shared" si="51"/>
        <v>0</v>
      </c>
    </row>
    <row r="175" spans="1:47" ht="25.5" x14ac:dyDescent="0.2">
      <c r="A175" s="74" t="s">
        <v>394</v>
      </c>
      <c r="B175" s="101" t="s">
        <v>392</v>
      </c>
      <c r="C175" s="27" t="s">
        <v>754</v>
      </c>
      <c r="D175" s="74" t="s">
        <v>1191</v>
      </c>
      <c r="E175" s="74" t="s">
        <v>10</v>
      </c>
      <c r="F175" s="74">
        <v>50</v>
      </c>
      <c r="G175" s="74" t="s">
        <v>3134</v>
      </c>
      <c r="H175" s="76" t="s">
        <v>3134</v>
      </c>
      <c r="I175" s="74" t="s">
        <v>3400</v>
      </c>
      <c r="J175" s="24" t="s">
        <v>3132</v>
      </c>
      <c r="K175" s="102">
        <v>2</v>
      </c>
      <c r="L175" s="77">
        <v>1.69</v>
      </c>
      <c r="M175" s="144">
        <v>1.77</v>
      </c>
      <c r="N175" s="77">
        <v>1.77</v>
      </c>
      <c r="O175" s="219">
        <v>1.86</v>
      </c>
      <c r="P175" s="371">
        <f t="shared" si="35"/>
        <v>0</v>
      </c>
      <c r="Q175" s="372">
        <f t="shared" si="36"/>
        <v>0</v>
      </c>
      <c r="R175" s="43"/>
      <c r="S175" s="148">
        <f t="shared" si="37"/>
        <v>0</v>
      </c>
      <c r="T175" s="44"/>
      <c r="U175" s="147">
        <f t="shared" si="38"/>
        <v>0</v>
      </c>
      <c r="V175" s="43"/>
      <c r="W175" s="148">
        <f t="shared" si="39"/>
        <v>0</v>
      </c>
      <c r="X175" s="44"/>
      <c r="Y175" s="147">
        <f t="shared" si="40"/>
        <v>0</v>
      </c>
      <c r="Z175" s="43"/>
      <c r="AA175" s="148">
        <f t="shared" si="41"/>
        <v>0</v>
      </c>
      <c r="AB175" s="44"/>
      <c r="AC175" s="147">
        <f t="shared" si="42"/>
        <v>0</v>
      </c>
      <c r="AD175" s="43"/>
      <c r="AE175" s="148">
        <f t="shared" si="43"/>
        <v>0</v>
      </c>
      <c r="AF175" s="44"/>
      <c r="AG175" s="147">
        <f t="shared" si="44"/>
        <v>0</v>
      </c>
      <c r="AH175" s="43"/>
      <c r="AI175" s="148">
        <f t="shared" si="45"/>
        <v>0</v>
      </c>
      <c r="AJ175" s="44"/>
      <c r="AK175" s="147">
        <f t="shared" si="46"/>
        <v>0</v>
      </c>
      <c r="AL175" s="43"/>
      <c r="AM175" s="148">
        <f t="shared" si="47"/>
        <v>0</v>
      </c>
      <c r="AN175" s="44"/>
      <c r="AO175" s="147">
        <f t="shared" si="48"/>
        <v>0</v>
      </c>
      <c r="AP175" s="43"/>
      <c r="AQ175" s="148">
        <f t="shared" si="49"/>
        <v>0</v>
      </c>
      <c r="AR175" s="44"/>
      <c r="AS175" s="147">
        <f t="shared" si="50"/>
        <v>0</v>
      </c>
      <c r="AT175" s="43"/>
      <c r="AU175" s="152">
        <f t="shared" si="51"/>
        <v>0</v>
      </c>
    </row>
    <row r="176" spans="1:47" ht="25.5" x14ac:dyDescent="0.2">
      <c r="A176" s="255" t="s">
        <v>394</v>
      </c>
      <c r="B176" s="259" t="s">
        <v>392</v>
      </c>
      <c r="C176" s="261" t="s">
        <v>754</v>
      </c>
      <c r="D176" s="255" t="s">
        <v>742</v>
      </c>
      <c r="E176" s="255" t="s">
        <v>2340</v>
      </c>
      <c r="F176" s="255">
        <v>50</v>
      </c>
      <c r="G176" s="255" t="s">
        <v>2553</v>
      </c>
      <c r="H176" s="320" t="s">
        <v>4114</v>
      </c>
      <c r="I176" s="255" t="s">
        <v>3747</v>
      </c>
      <c r="J176" s="258" t="s">
        <v>4733</v>
      </c>
      <c r="K176" s="256"/>
      <c r="L176" s="257"/>
      <c r="M176" s="257"/>
      <c r="N176" s="257"/>
      <c r="O176" s="377">
        <v>1.99</v>
      </c>
      <c r="P176" s="371">
        <f t="shared" si="35"/>
        <v>0</v>
      </c>
      <c r="Q176" s="372">
        <f t="shared" si="36"/>
        <v>0</v>
      </c>
      <c r="R176" s="43"/>
      <c r="S176" s="148">
        <f t="shared" si="37"/>
        <v>0</v>
      </c>
      <c r="T176" s="44"/>
      <c r="U176" s="147">
        <f t="shared" si="38"/>
        <v>0</v>
      </c>
      <c r="V176" s="43"/>
      <c r="W176" s="148">
        <f t="shared" si="39"/>
        <v>0</v>
      </c>
      <c r="X176" s="44"/>
      <c r="Y176" s="147">
        <f t="shared" si="40"/>
        <v>0</v>
      </c>
      <c r="Z176" s="43"/>
      <c r="AA176" s="148">
        <f t="shared" si="41"/>
        <v>0</v>
      </c>
      <c r="AB176" s="44"/>
      <c r="AC176" s="147">
        <f t="shared" si="42"/>
        <v>0</v>
      </c>
      <c r="AD176" s="43"/>
      <c r="AE176" s="148">
        <f t="shared" si="43"/>
        <v>0</v>
      </c>
      <c r="AF176" s="44"/>
      <c r="AG176" s="147">
        <f t="shared" si="44"/>
        <v>0</v>
      </c>
      <c r="AH176" s="43"/>
      <c r="AI176" s="148">
        <f t="shared" si="45"/>
        <v>0</v>
      </c>
      <c r="AJ176" s="44"/>
      <c r="AK176" s="147">
        <f t="shared" si="46"/>
        <v>0</v>
      </c>
      <c r="AL176" s="43"/>
      <c r="AM176" s="148">
        <f t="shared" si="47"/>
        <v>0</v>
      </c>
      <c r="AN176" s="44"/>
      <c r="AO176" s="147">
        <f t="shared" si="48"/>
        <v>0</v>
      </c>
      <c r="AP176" s="43"/>
      <c r="AQ176" s="148">
        <f t="shared" si="49"/>
        <v>0</v>
      </c>
      <c r="AR176" s="44"/>
      <c r="AS176" s="147">
        <f t="shared" si="50"/>
        <v>0</v>
      </c>
      <c r="AT176" s="43"/>
      <c r="AU176" s="152">
        <f t="shared" si="51"/>
        <v>0</v>
      </c>
    </row>
    <row r="177" spans="1:47" ht="25.5" x14ac:dyDescent="0.2">
      <c r="A177" s="84" t="s">
        <v>394</v>
      </c>
      <c r="B177" s="83" t="s">
        <v>392</v>
      </c>
      <c r="C177" s="33" t="s">
        <v>754</v>
      </c>
      <c r="D177" s="84" t="s">
        <v>97</v>
      </c>
      <c r="E177" s="84" t="s">
        <v>2340</v>
      </c>
      <c r="F177" s="84">
        <v>50</v>
      </c>
      <c r="G177" s="84" t="s">
        <v>2553</v>
      </c>
      <c r="H177" s="22" t="s">
        <v>2554</v>
      </c>
      <c r="I177" s="84">
        <v>57681</v>
      </c>
      <c r="J177" s="86" t="s">
        <v>1074</v>
      </c>
      <c r="K177" s="60">
        <v>3</v>
      </c>
      <c r="L177" s="87">
        <v>2.84</v>
      </c>
      <c r="M177" s="87">
        <v>3.06</v>
      </c>
      <c r="N177" s="87">
        <v>3.06</v>
      </c>
      <c r="O177" s="362">
        <v>2.92</v>
      </c>
      <c r="P177" s="371">
        <f t="shared" si="35"/>
        <v>0</v>
      </c>
      <c r="Q177" s="372">
        <f t="shared" si="36"/>
        <v>0</v>
      </c>
      <c r="R177" s="43"/>
      <c r="S177" s="148">
        <f t="shared" si="37"/>
        <v>0</v>
      </c>
      <c r="T177" s="44"/>
      <c r="U177" s="147">
        <f t="shared" si="38"/>
        <v>0</v>
      </c>
      <c r="V177" s="43"/>
      <c r="W177" s="148">
        <f t="shared" si="39"/>
        <v>0</v>
      </c>
      <c r="X177" s="44"/>
      <c r="Y177" s="147">
        <f t="shared" si="40"/>
        <v>0</v>
      </c>
      <c r="Z177" s="43"/>
      <c r="AA177" s="148">
        <f t="shared" si="41"/>
        <v>0</v>
      </c>
      <c r="AB177" s="44"/>
      <c r="AC177" s="147">
        <f t="shared" si="42"/>
        <v>0</v>
      </c>
      <c r="AD177" s="43"/>
      <c r="AE177" s="148">
        <f t="shared" si="43"/>
        <v>0</v>
      </c>
      <c r="AF177" s="44"/>
      <c r="AG177" s="147">
        <f t="shared" si="44"/>
        <v>0</v>
      </c>
      <c r="AH177" s="43"/>
      <c r="AI177" s="148">
        <f t="shared" si="45"/>
        <v>0</v>
      </c>
      <c r="AJ177" s="44"/>
      <c r="AK177" s="147">
        <f t="shared" si="46"/>
        <v>0</v>
      </c>
      <c r="AL177" s="43"/>
      <c r="AM177" s="148">
        <f t="shared" si="47"/>
        <v>0</v>
      </c>
      <c r="AN177" s="44"/>
      <c r="AO177" s="147">
        <f t="shared" si="48"/>
        <v>0</v>
      </c>
      <c r="AP177" s="43"/>
      <c r="AQ177" s="148">
        <f t="shared" si="49"/>
        <v>0</v>
      </c>
      <c r="AR177" s="44"/>
      <c r="AS177" s="147">
        <f t="shared" si="50"/>
        <v>0</v>
      </c>
      <c r="AT177" s="43"/>
      <c r="AU177" s="152">
        <f t="shared" si="51"/>
        <v>0</v>
      </c>
    </row>
    <row r="178" spans="1:47" ht="25.5" x14ac:dyDescent="0.2">
      <c r="A178" s="255" t="s">
        <v>1229</v>
      </c>
      <c r="B178" s="259" t="s">
        <v>392</v>
      </c>
      <c r="C178" s="260" t="s">
        <v>755</v>
      </c>
      <c r="D178" s="255" t="s">
        <v>742</v>
      </c>
      <c r="E178" s="255" t="s">
        <v>2340</v>
      </c>
      <c r="F178" s="255">
        <v>50</v>
      </c>
      <c r="G178" s="255" t="s">
        <v>2555</v>
      </c>
      <c r="H178" s="320" t="s">
        <v>4115</v>
      </c>
      <c r="I178" s="255" t="s">
        <v>3747</v>
      </c>
      <c r="J178" s="258" t="s">
        <v>4733</v>
      </c>
      <c r="K178" s="256"/>
      <c r="L178" s="257"/>
      <c r="M178" s="257"/>
      <c r="N178" s="257"/>
      <c r="O178" s="377">
        <v>1.63</v>
      </c>
      <c r="P178" s="371">
        <f t="shared" si="35"/>
        <v>0</v>
      </c>
      <c r="Q178" s="372">
        <f t="shared" si="36"/>
        <v>0</v>
      </c>
      <c r="R178" s="43"/>
      <c r="S178" s="148">
        <f t="shared" si="37"/>
        <v>0</v>
      </c>
      <c r="T178" s="44"/>
      <c r="U178" s="147">
        <f t="shared" si="38"/>
        <v>0</v>
      </c>
      <c r="V178" s="43"/>
      <c r="W178" s="148">
        <f t="shared" si="39"/>
        <v>0</v>
      </c>
      <c r="X178" s="44"/>
      <c r="Y178" s="147">
        <f t="shared" si="40"/>
        <v>0</v>
      </c>
      <c r="Z178" s="43"/>
      <c r="AA178" s="148">
        <f t="shared" si="41"/>
        <v>0</v>
      </c>
      <c r="AB178" s="44"/>
      <c r="AC178" s="147">
        <f t="shared" si="42"/>
        <v>0</v>
      </c>
      <c r="AD178" s="43"/>
      <c r="AE178" s="148">
        <f t="shared" si="43"/>
        <v>0</v>
      </c>
      <c r="AF178" s="44"/>
      <c r="AG178" s="147">
        <f t="shared" si="44"/>
        <v>0</v>
      </c>
      <c r="AH178" s="43"/>
      <c r="AI178" s="148">
        <f t="shared" si="45"/>
        <v>0</v>
      </c>
      <c r="AJ178" s="44"/>
      <c r="AK178" s="147">
        <f t="shared" si="46"/>
        <v>0</v>
      </c>
      <c r="AL178" s="43"/>
      <c r="AM178" s="148">
        <f t="shared" si="47"/>
        <v>0</v>
      </c>
      <c r="AN178" s="44"/>
      <c r="AO178" s="147">
        <f t="shared" si="48"/>
        <v>0</v>
      </c>
      <c r="AP178" s="43"/>
      <c r="AQ178" s="148">
        <f t="shared" si="49"/>
        <v>0</v>
      </c>
      <c r="AR178" s="44"/>
      <c r="AS178" s="147">
        <f t="shared" si="50"/>
        <v>0</v>
      </c>
      <c r="AT178" s="43"/>
      <c r="AU178" s="152">
        <f t="shared" si="51"/>
        <v>0</v>
      </c>
    </row>
    <row r="179" spans="1:47" ht="25.5" x14ac:dyDescent="0.2">
      <c r="A179" s="28" t="s">
        <v>1229</v>
      </c>
      <c r="B179" s="29" t="s">
        <v>392</v>
      </c>
      <c r="C179" s="25" t="s">
        <v>3393</v>
      </c>
      <c r="D179" s="28" t="s">
        <v>2301</v>
      </c>
      <c r="E179" s="28" t="s">
        <v>3398</v>
      </c>
      <c r="F179" s="28">
        <v>50</v>
      </c>
      <c r="G179" s="28" t="s">
        <v>2308</v>
      </c>
      <c r="H179" s="89">
        <v>37610</v>
      </c>
      <c r="I179" s="29" t="s">
        <v>3404</v>
      </c>
      <c r="J179" s="79" t="s">
        <v>2338</v>
      </c>
      <c r="K179" s="59">
        <v>1</v>
      </c>
      <c r="L179" s="146">
        <v>1.69</v>
      </c>
      <c r="M179" s="80">
        <v>1.69</v>
      </c>
      <c r="N179" s="80">
        <v>1.69</v>
      </c>
      <c r="O179" s="223">
        <v>1.69</v>
      </c>
      <c r="P179" s="371">
        <f t="shared" si="35"/>
        <v>0</v>
      </c>
      <c r="Q179" s="372">
        <f t="shared" si="36"/>
        <v>0</v>
      </c>
      <c r="R179" s="43"/>
      <c r="S179" s="148">
        <f t="shared" si="37"/>
        <v>0</v>
      </c>
      <c r="T179" s="44"/>
      <c r="U179" s="147">
        <f t="shared" si="38"/>
        <v>0</v>
      </c>
      <c r="V179" s="43"/>
      <c r="W179" s="148">
        <f t="shared" si="39"/>
        <v>0</v>
      </c>
      <c r="X179" s="44"/>
      <c r="Y179" s="147">
        <f t="shared" si="40"/>
        <v>0</v>
      </c>
      <c r="Z179" s="43"/>
      <c r="AA179" s="148">
        <f t="shared" si="41"/>
        <v>0</v>
      </c>
      <c r="AB179" s="44"/>
      <c r="AC179" s="147">
        <f t="shared" si="42"/>
        <v>0</v>
      </c>
      <c r="AD179" s="43"/>
      <c r="AE179" s="148">
        <f t="shared" si="43"/>
        <v>0</v>
      </c>
      <c r="AF179" s="44"/>
      <c r="AG179" s="147">
        <f t="shared" si="44"/>
        <v>0</v>
      </c>
      <c r="AH179" s="43"/>
      <c r="AI179" s="148">
        <f t="shared" si="45"/>
        <v>0</v>
      </c>
      <c r="AJ179" s="44"/>
      <c r="AK179" s="147">
        <f t="shared" si="46"/>
        <v>0</v>
      </c>
      <c r="AL179" s="43"/>
      <c r="AM179" s="148">
        <f t="shared" si="47"/>
        <v>0</v>
      </c>
      <c r="AN179" s="44"/>
      <c r="AO179" s="147">
        <f t="shared" si="48"/>
        <v>0</v>
      </c>
      <c r="AP179" s="43"/>
      <c r="AQ179" s="148">
        <f t="shared" si="49"/>
        <v>0</v>
      </c>
      <c r="AR179" s="44"/>
      <c r="AS179" s="147">
        <f t="shared" si="50"/>
        <v>0</v>
      </c>
      <c r="AT179" s="43"/>
      <c r="AU179" s="152">
        <f t="shared" si="51"/>
        <v>0</v>
      </c>
    </row>
    <row r="180" spans="1:47" ht="25.5" x14ac:dyDescent="0.2">
      <c r="A180" s="74" t="s">
        <v>1229</v>
      </c>
      <c r="B180" s="101" t="s">
        <v>392</v>
      </c>
      <c r="C180" s="73" t="s">
        <v>755</v>
      </c>
      <c r="D180" s="74" t="s">
        <v>97</v>
      </c>
      <c r="E180" s="74" t="s">
        <v>10</v>
      </c>
      <c r="F180" s="74">
        <v>50</v>
      </c>
      <c r="G180" s="74" t="s">
        <v>1159</v>
      </c>
      <c r="H180" s="76" t="s">
        <v>1159</v>
      </c>
      <c r="I180" s="74" t="s">
        <v>3400</v>
      </c>
      <c r="J180" s="24" t="s">
        <v>3132</v>
      </c>
      <c r="K180" s="102">
        <v>2</v>
      </c>
      <c r="L180" s="77">
        <v>1.69</v>
      </c>
      <c r="M180" s="144">
        <v>1.77</v>
      </c>
      <c r="N180" s="77">
        <v>1.77</v>
      </c>
      <c r="O180" s="220">
        <v>1.77</v>
      </c>
      <c r="P180" s="371">
        <f t="shared" si="35"/>
        <v>0</v>
      </c>
      <c r="Q180" s="372">
        <f t="shared" si="36"/>
        <v>0</v>
      </c>
      <c r="R180" s="43"/>
      <c r="S180" s="148">
        <f t="shared" si="37"/>
        <v>0</v>
      </c>
      <c r="T180" s="44"/>
      <c r="U180" s="147">
        <f t="shared" si="38"/>
        <v>0</v>
      </c>
      <c r="V180" s="43"/>
      <c r="W180" s="148">
        <f t="shared" si="39"/>
        <v>0</v>
      </c>
      <c r="X180" s="44"/>
      <c r="Y180" s="147">
        <f t="shared" si="40"/>
        <v>0</v>
      </c>
      <c r="Z180" s="43"/>
      <c r="AA180" s="148">
        <f t="shared" si="41"/>
        <v>0</v>
      </c>
      <c r="AB180" s="44"/>
      <c r="AC180" s="147">
        <f t="shared" si="42"/>
        <v>0</v>
      </c>
      <c r="AD180" s="43"/>
      <c r="AE180" s="148">
        <f t="shared" si="43"/>
        <v>0</v>
      </c>
      <c r="AF180" s="44"/>
      <c r="AG180" s="147">
        <f t="shared" si="44"/>
        <v>0</v>
      </c>
      <c r="AH180" s="43"/>
      <c r="AI180" s="148">
        <f t="shared" si="45"/>
        <v>0</v>
      </c>
      <c r="AJ180" s="44"/>
      <c r="AK180" s="147">
        <f t="shared" si="46"/>
        <v>0</v>
      </c>
      <c r="AL180" s="43"/>
      <c r="AM180" s="148">
        <f t="shared" si="47"/>
        <v>0</v>
      </c>
      <c r="AN180" s="44"/>
      <c r="AO180" s="147">
        <f t="shared" si="48"/>
        <v>0</v>
      </c>
      <c r="AP180" s="43"/>
      <c r="AQ180" s="148">
        <f t="shared" si="49"/>
        <v>0</v>
      </c>
      <c r="AR180" s="44"/>
      <c r="AS180" s="147">
        <f t="shared" si="50"/>
        <v>0</v>
      </c>
      <c r="AT180" s="43"/>
      <c r="AU180" s="152">
        <f t="shared" si="51"/>
        <v>0</v>
      </c>
    </row>
    <row r="181" spans="1:47" ht="25.5" x14ac:dyDescent="0.2">
      <c r="A181" s="84" t="s">
        <v>1229</v>
      </c>
      <c r="B181" s="83" t="s">
        <v>392</v>
      </c>
      <c r="C181" s="82" t="s">
        <v>755</v>
      </c>
      <c r="D181" s="84" t="s">
        <v>97</v>
      </c>
      <c r="E181" s="84" t="s">
        <v>2340</v>
      </c>
      <c r="F181" s="84">
        <v>50</v>
      </c>
      <c r="G181" s="84" t="s">
        <v>2555</v>
      </c>
      <c r="H181" s="22" t="s">
        <v>2556</v>
      </c>
      <c r="I181" s="84">
        <v>57681</v>
      </c>
      <c r="J181" s="86" t="s">
        <v>1074</v>
      </c>
      <c r="K181" s="60">
        <v>3</v>
      </c>
      <c r="L181" s="87">
        <v>2.84</v>
      </c>
      <c r="M181" s="87">
        <v>3.06</v>
      </c>
      <c r="N181" s="87">
        <v>3.06</v>
      </c>
      <c r="O181" s="362">
        <v>2.92</v>
      </c>
      <c r="P181" s="371">
        <f t="shared" si="35"/>
        <v>0</v>
      </c>
      <c r="Q181" s="372">
        <f t="shared" si="36"/>
        <v>0</v>
      </c>
      <c r="R181" s="43"/>
      <c r="S181" s="148">
        <f t="shared" si="37"/>
        <v>0</v>
      </c>
      <c r="T181" s="44"/>
      <c r="U181" s="147">
        <f t="shared" si="38"/>
        <v>0</v>
      </c>
      <c r="V181" s="43"/>
      <c r="W181" s="148">
        <f t="shared" si="39"/>
        <v>0</v>
      </c>
      <c r="X181" s="44"/>
      <c r="Y181" s="147">
        <f t="shared" si="40"/>
        <v>0</v>
      </c>
      <c r="Z181" s="43"/>
      <c r="AA181" s="148">
        <f t="shared" si="41"/>
        <v>0</v>
      </c>
      <c r="AB181" s="44"/>
      <c r="AC181" s="147">
        <f t="shared" si="42"/>
        <v>0</v>
      </c>
      <c r="AD181" s="43"/>
      <c r="AE181" s="148">
        <f t="shared" si="43"/>
        <v>0</v>
      </c>
      <c r="AF181" s="44"/>
      <c r="AG181" s="147">
        <f t="shared" si="44"/>
        <v>0</v>
      </c>
      <c r="AH181" s="43"/>
      <c r="AI181" s="148">
        <f t="shared" si="45"/>
        <v>0</v>
      </c>
      <c r="AJ181" s="44"/>
      <c r="AK181" s="147">
        <f t="shared" si="46"/>
        <v>0</v>
      </c>
      <c r="AL181" s="43"/>
      <c r="AM181" s="148">
        <f t="shared" si="47"/>
        <v>0</v>
      </c>
      <c r="AN181" s="44"/>
      <c r="AO181" s="147">
        <f t="shared" si="48"/>
        <v>0</v>
      </c>
      <c r="AP181" s="43"/>
      <c r="AQ181" s="148">
        <f t="shared" si="49"/>
        <v>0</v>
      </c>
      <c r="AR181" s="44"/>
      <c r="AS181" s="147">
        <f t="shared" si="50"/>
        <v>0</v>
      </c>
      <c r="AT181" s="43"/>
      <c r="AU181" s="152">
        <f t="shared" si="51"/>
        <v>0</v>
      </c>
    </row>
    <row r="182" spans="1:47" ht="25.5" x14ac:dyDescent="0.2">
      <c r="A182" s="28" t="s">
        <v>391</v>
      </c>
      <c r="B182" s="29" t="s">
        <v>392</v>
      </c>
      <c r="C182" s="25" t="s">
        <v>756</v>
      </c>
      <c r="D182" s="28" t="s">
        <v>2301</v>
      </c>
      <c r="E182" s="28" t="s">
        <v>3398</v>
      </c>
      <c r="F182" s="28">
        <v>50</v>
      </c>
      <c r="G182" s="28" t="s">
        <v>2309</v>
      </c>
      <c r="H182" s="89">
        <v>37643</v>
      </c>
      <c r="I182" s="29" t="s">
        <v>3404</v>
      </c>
      <c r="J182" s="79" t="s">
        <v>2338</v>
      </c>
      <c r="K182" s="59">
        <v>1</v>
      </c>
      <c r="L182" s="146">
        <v>1.64</v>
      </c>
      <c r="M182" s="80">
        <v>1.64</v>
      </c>
      <c r="N182" s="80">
        <v>1.64</v>
      </c>
      <c r="O182" s="223">
        <v>1.64</v>
      </c>
      <c r="P182" s="371">
        <f t="shared" si="35"/>
        <v>0</v>
      </c>
      <c r="Q182" s="372">
        <f t="shared" si="36"/>
        <v>0</v>
      </c>
      <c r="R182" s="43"/>
      <c r="S182" s="148">
        <f t="shared" si="37"/>
        <v>0</v>
      </c>
      <c r="T182" s="44"/>
      <c r="U182" s="147">
        <f t="shared" si="38"/>
        <v>0</v>
      </c>
      <c r="V182" s="43"/>
      <c r="W182" s="148">
        <f t="shared" si="39"/>
        <v>0</v>
      </c>
      <c r="X182" s="44"/>
      <c r="Y182" s="147">
        <f t="shared" si="40"/>
        <v>0</v>
      </c>
      <c r="Z182" s="43"/>
      <c r="AA182" s="148">
        <f t="shared" si="41"/>
        <v>0</v>
      </c>
      <c r="AB182" s="44"/>
      <c r="AC182" s="147">
        <f t="shared" si="42"/>
        <v>0</v>
      </c>
      <c r="AD182" s="43"/>
      <c r="AE182" s="148">
        <f t="shared" si="43"/>
        <v>0</v>
      </c>
      <c r="AF182" s="44"/>
      <c r="AG182" s="147">
        <f t="shared" si="44"/>
        <v>0</v>
      </c>
      <c r="AH182" s="43"/>
      <c r="AI182" s="148">
        <f t="shared" si="45"/>
        <v>0</v>
      </c>
      <c r="AJ182" s="44"/>
      <c r="AK182" s="147">
        <f t="shared" si="46"/>
        <v>0</v>
      </c>
      <c r="AL182" s="43"/>
      <c r="AM182" s="148">
        <f t="shared" si="47"/>
        <v>0</v>
      </c>
      <c r="AN182" s="44"/>
      <c r="AO182" s="147">
        <f t="shared" si="48"/>
        <v>0</v>
      </c>
      <c r="AP182" s="43"/>
      <c r="AQ182" s="148">
        <f t="shared" si="49"/>
        <v>0</v>
      </c>
      <c r="AR182" s="44"/>
      <c r="AS182" s="147">
        <f t="shared" si="50"/>
        <v>0</v>
      </c>
      <c r="AT182" s="43"/>
      <c r="AU182" s="152">
        <f t="shared" si="51"/>
        <v>0</v>
      </c>
    </row>
    <row r="183" spans="1:47" ht="25.5" x14ac:dyDescent="0.2">
      <c r="A183" s="74" t="s">
        <v>391</v>
      </c>
      <c r="B183" s="101" t="s">
        <v>392</v>
      </c>
      <c r="C183" s="73" t="s">
        <v>756</v>
      </c>
      <c r="D183" s="74" t="s">
        <v>97</v>
      </c>
      <c r="E183" s="74" t="s">
        <v>10</v>
      </c>
      <c r="F183" s="74">
        <v>50</v>
      </c>
      <c r="G183" s="74" t="s">
        <v>3135</v>
      </c>
      <c r="H183" s="76" t="s">
        <v>3135</v>
      </c>
      <c r="I183" s="74" t="s">
        <v>3400</v>
      </c>
      <c r="J183" s="24" t="s">
        <v>3132</v>
      </c>
      <c r="K183" s="102">
        <v>2</v>
      </c>
      <c r="L183" s="77">
        <v>1.69</v>
      </c>
      <c r="M183" s="144">
        <v>1.77</v>
      </c>
      <c r="N183" s="77">
        <v>1.77</v>
      </c>
      <c r="O183" s="219">
        <v>1.82</v>
      </c>
      <c r="P183" s="371">
        <f t="shared" si="35"/>
        <v>0</v>
      </c>
      <c r="Q183" s="372">
        <f t="shared" si="36"/>
        <v>0</v>
      </c>
      <c r="R183" s="43"/>
      <c r="S183" s="148">
        <f t="shared" si="37"/>
        <v>0</v>
      </c>
      <c r="T183" s="44"/>
      <c r="U183" s="147">
        <f t="shared" si="38"/>
        <v>0</v>
      </c>
      <c r="V183" s="43"/>
      <c r="W183" s="148">
        <f t="shared" si="39"/>
        <v>0</v>
      </c>
      <c r="X183" s="44"/>
      <c r="Y183" s="147">
        <f t="shared" si="40"/>
        <v>0</v>
      </c>
      <c r="Z183" s="43"/>
      <c r="AA183" s="148">
        <f t="shared" si="41"/>
        <v>0</v>
      </c>
      <c r="AB183" s="44"/>
      <c r="AC183" s="147">
        <f t="shared" si="42"/>
        <v>0</v>
      </c>
      <c r="AD183" s="43"/>
      <c r="AE183" s="148">
        <f t="shared" si="43"/>
        <v>0</v>
      </c>
      <c r="AF183" s="44"/>
      <c r="AG183" s="147">
        <f t="shared" si="44"/>
        <v>0</v>
      </c>
      <c r="AH183" s="43"/>
      <c r="AI183" s="148">
        <f t="shared" si="45"/>
        <v>0</v>
      </c>
      <c r="AJ183" s="44"/>
      <c r="AK183" s="147">
        <f t="shared" si="46"/>
        <v>0</v>
      </c>
      <c r="AL183" s="43"/>
      <c r="AM183" s="148">
        <f t="shared" si="47"/>
        <v>0</v>
      </c>
      <c r="AN183" s="44"/>
      <c r="AO183" s="147">
        <f t="shared" si="48"/>
        <v>0</v>
      </c>
      <c r="AP183" s="43"/>
      <c r="AQ183" s="148">
        <f t="shared" si="49"/>
        <v>0</v>
      </c>
      <c r="AR183" s="44"/>
      <c r="AS183" s="147">
        <f t="shared" si="50"/>
        <v>0</v>
      </c>
      <c r="AT183" s="43"/>
      <c r="AU183" s="152">
        <f t="shared" si="51"/>
        <v>0</v>
      </c>
    </row>
  </sheetData>
  <sheetProtection algorithmName="SHA-512" hashValue="kE6rt0Bphb0Ngd/z9MTM0tHP7bBD6f5f1/oOo/sj/lCLOoW/wk2apACXePZkYmthbQed4+kuZIQGqF03BW2vUw==" saltValue="Y6v9X7vs+BTLeGPtLf7trA==" spinCount="100000" sheet="1" formatColumns="0" formatRows="0" insertColumns="0" insertRows="0" sort="0" autoFilter="0"/>
  <autoFilter ref="A4:AU4" xr:uid="{00000000-0001-0000-0100-000000000000}"/>
  <sortState xmlns:xlrd2="http://schemas.microsoft.com/office/spreadsheetml/2017/richdata2" ref="A5:AU183">
    <sortCondition ref="A5:A183"/>
    <sortCondition ref="O5:O183"/>
    <sortCondition ref="J5:J183"/>
  </sortState>
  <mergeCells count="15">
    <mergeCell ref="AB2:AC2"/>
    <mergeCell ref="AD2:AE2"/>
    <mergeCell ref="AF2:AG2"/>
    <mergeCell ref="AH2:AI2"/>
    <mergeCell ref="AT2:AU2"/>
    <mergeCell ref="AJ2:AK2"/>
    <mergeCell ref="AL2:AM2"/>
    <mergeCell ref="AN2:AO2"/>
    <mergeCell ref="AP2:AQ2"/>
    <mergeCell ref="AR2:AS2"/>
    <mergeCell ref="R2:S2"/>
    <mergeCell ref="T2:U2"/>
    <mergeCell ref="V2:W2"/>
    <mergeCell ref="X2:Y2"/>
    <mergeCell ref="Z2:AA2"/>
  </mergeCells>
  <phoneticPr fontId="10" type="noConversion"/>
  <hyperlinks>
    <hyperlink ref="H6" r:id="rId1" xr:uid="{5A11D995-D70C-476E-9243-EAD7E8BA86A3}"/>
    <hyperlink ref="H49" r:id="rId2" xr:uid="{F76A5295-59BE-4786-9D16-06C4BA745ABF}"/>
    <hyperlink ref="H82" r:id="rId3" xr:uid="{C006C8C3-020A-49C4-9853-1AB0CBE9276D}"/>
    <hyperlink ref="H125" r:id="rId4" xr:uid="{586ED0E7-50D9-47F9-9BB7-6D21F081D891}"/>
    <hyperlink ref="H175" r:id="rId5" xr:uid="{B2C90CB0-D2E9-4FFC-841B-70F55EB21AF0}"/>
    <hyperlink ref="H180" r:id="rId6" xr:uid="{724A38A2-EE34-4980-AE23-5DEF34737399}"/>
    <hyperlink ref="H183" r:id="rId7" xr:uid="{2BA42488-1153-40F8-989A-3F4695BB9264}"/>
    <hyperlink ref="H10" r:id="rId8" xr:uid="{F2472F75-9EF3-4069-9A5E-B6D88DFE59A7}"/>
    <hyperlink ref="H12" r:id="rId9" xr:uid="{2943DF7A-2324-48F6-A8AD-36006287976A}"/>
    <hyperlink ref="H19" r:id="rId10" xr:uid="{EB0B0DC3-90E4-44FE-920D-8440F9E57350}"/>
    <hyperlink ref="H24" r:id="rId11" xr:uid="{92E03C23-7484-4F73-B63E-DFD5DD620F01}"/>
    <hyperlink ref="H25" r:id="rId12" xr:uid="{CBFC3172-26D5-4727-AE42-1E0DE62D9C3E}"/>
    <hyperlink ref="H32" r:id="rId13" xr:uid="{87AE9228-90B0-40D6-80E6-4FE52DF73FC8}"/>
    <hyperlink ref="H35" r:id="rId14" xr:uid="{4947EEE4-EEBA-4A1C-823C-DB20798F14E1}"/>
    <hyperlink ref="H39" r:id="rId15" xr:uid="{F9486255-767D-4772-91CE-D13DA8165EE3}"/>
    <hyperlink ref="H45" r:id="rId16" xr:uid="{9C7076EA-B0EB-44A4-8510-34BAC62AB447}"/>
    <hyperlink ref="H53" r:id="rId17" xr:uid="{2CE7DC13-9ECD-4560-BCC2-2119878DDA43}"/>
    <hyperlink ref="H57" r:id="rId18" xr:uid="{5EC5FD59-0184-4BF5-880A-488ED6C0553F}"/>
    <hyperlink ref="H62" r:id="rId19" xr:uid="{09D171BF-13DF-4B19-B07C-BEBF4072C532}"/>
    <hyperlink ref="H67" r:id="rId20" xr:uid="{423B1BAF-AC9B-4A21-A7CC-EE7E7A9FDDD7}"/>
    <hyperlink ref="H71" r:id="rId21" xr:uid="{4A10ECF4-76A2-4D29-9F36-01BA2DE9508F}"/>
    <hyperlink ref="H77" r:id="rId22" xr:uid="{4ACB59D1-4165-4351-8C37-59BF4BBA3B5F}"/>
    <hyperlink ref="H81" r:id="rId23" xr:uid="{4379DF26-259B-4C2B-BDB5-97A7B064E311}"/>
    <hyperlink ref="H88" r:id="rId24" xr:uid="{7D64F56E-4B42-4F89-BC14-3EFAB03CC9E7}"/>
    <hyperlink ref="H90" r:id="rId25" xr:uid="{37F99903-C961-4F9A-8CA0-A4441576D5D6}"/>
    <hyperlink ref="H98" r:id="rId26" xr:uid="{A401964D-431D-4B48-9BF4-AB639C927CF7}"/>
    <hyperlink ref="H102" r:id="rId27" xr:uid="{23405AC9-DE3B-4018-B7ED-6A7C2BDBE99F}"/>
    <hyperlink ref="H106" r:id="rId28" xr:uid="{3C82A9BB-93AD-4A56-AE97-4046C0A2B39F}"/>
    <hyperlink ref="H109" r:id="rId29" xr:uid="{936C3885-7D36-46B9-8C1A-960E823CC3B5}"/>
    <hyperlink ref="H117" r:id="rId30" xr:uid="{4916682C-3DD3-43A8-9851-CDE214E9EA69}"/>
    <hyperlink ref="H120" r:id="rId31" xr:uid="{9A1DBF62-16C3-4ABE-A61E-1728C49004B1}"/>
    <hyperlink ref="H129" r:id="rId32" xr:uid="{A29B3BD2-726F-42F6-B9D8-876B37CA5390}"/>
    <hyperlink ref="H132" r:id="rId33" xr:uid="{004F5A33-FB0C-4F59-8269-21A6202EC7C8}"/>
    <hyperlink ref="H138" r:id="rId34" xr:uid="{7B351743-4574-49B5-82C5-AFFC55CD2E65}"/>
    <hyperlink ref="H140" r:id="rId35" xr:uid="{8CF24FC8-DBF6-4922-ABCB-0D2DBA15FCF2}"/>
    <hyperlink ref="H145" r:id="rId36" xr:uid="{752DB2FF-C30D-43A5-B4D3-78C93E0EE72C}"/>
    <hyperlink ref="H148" r:id="rId37" xr:uid="{27E83B0C-2E16-40B7-8A20-17A9F4F4A316}"/>
    <hyperlink ref="H151" r:id="rId38" xr:uid="{72B15FE3-F8F7-4D05-BE91-DC508A77FC87}"/>
    <hyperlink ref="H155" r:id="rId39" xr:uid="{209D4B04-67AC-4DF5-9804-7D37C2A7B5B9}"/>
    <hyperlink ref="H158" r:id="rId40" xr:uid="{2B29C6EB-A2B1-4861-9196-1D58B1B09A03}"/>
    <hyperlink ref="H164" r:id="rId41" xr:uid="{DC642833-F34A-4051-8187-2E268B92B5AE}"/>
    <hyperlink ref="H169" r:id="rId42" xr:uid="{11058334-99E5-4CA3-B7E9-57177B60D83E}"/>
    <hyperlink ref="H173" r:id="rId43" xr:uid="{1028861E-5493-4862-9BF1-F856BB7991DB}"/>
    <hyperlink ref="H5" r:id="rId44" display="https://www.johnrgreenco.com/products/SunWorks_Construction_Paper?option=37119&amp;mdsecode=37119" xr:uid="{F67776ED-7919-4654-8194-4576B3CFAF3E}"/>
    <hyperlink ref="H47" r:id="rId45" display="https://www.johnrgreenco.com/products/modern-construction-paper--12-x-18-50-shts?option=37681&amp;mdsecode=37681" xr:uid="{8419A201-1F5D-40EB-92A9-B311937DE6A9}"/>
    <hyperlink ref="H84" r:id="rId46" display="https://www.johnrgreenco.com/products/modern-construction-paper--12-x-18-50-shts?option=37630&amp;mdsecode=37630" xr:uid="{135C0475-5621-4C7B-AF06-11A5537639B8}"/>
    <hyperlink ref="H123" r:id="rId47" display="https://www.johnrgreenco.com/products/modern-construction-paper--12-x-18-50-shts?option=37616&amp;mdsecode=37616" xr:uid="{FC65577F-67FD-4B95-90B6-3DB50E1E3D48}"/>
    <hyperlink ref="H156" r:id="rId48" display="https://www.johnrgreenco.com/products/modern-construction-paper--12-x-18-50-shts?option=37632&amp;mdsecode=37632" xr:uid="{6ADD46D3-C848-4AF4-9CB5-C3EE9E98603F}"/>
    <hyperlink ref="H174" r:id="rId49" display="https://www.johnrgreenco.com/products/modern-construction-paper--12-x-18-50-shts?option=37617&amp;mdsecode=37617" xr:uid="{D22F7D19-26A4-49D2-AE7B-DF6EEC3764F7}"/>
    <hyperlink ref="H179" r:id="rId50" display="https://www.johnrgreenco.com/products/modern-construction-paper--12-x-18-50-shts?option=37610&amp;mdsecode=37610" xr:uid="{687F8B7C-7998-479B-9A53-A8CD1712ADBF}"/>
    <hyperlink ref="H182" r:id="rId51" display="https://www.johnrgreenco.com/products/modern-construction-paper--12-x-18-50-shts?option=37643&amp;mdsecode=37643" xr:uid="{1BC30B73-4DD3-4874-80DF-DA902738F29D}"/>
    <hyperlink ref="H15" r:id="rId52" display="https://www.johnrgreenco.com/products/truray-faderesistant-construction-paper--12-x-18?option=37129&amp;mdsecode=37129" xr:uid="{E29B3B50-D919-41CE-B1A1-0AD38DB86FAB}"/>
    <hyperlink ref="H17" r:id="rId53" display="https://www.johnrgreenco.com/products/modern-construction-paper--12-x-18-50-shts?option=37615&amp;mdsecode=37615" xr:uid="{1FB2ECE3-962B-483D-8D4E-27662FE8B3B3}"/>
    <hyperlink ref="H21" r:id="rId54" display="https://www.johnrgreenco.com/products/modern-construction-paper--12-x-18-50-shts?option=37665&amp;mdsecode=37665" xr:uid="{271D3180-502A-4656-87F8-A50091CBB8BC}"/>
    <hyperlink ref="H23" r:id="rId55" display="https://www.johnrgreenco.com/products/modern-construction-paper--12-x-18-50-shts?option=37622&amp;mdsecode=37622" xr:uid="{969D67AB-827B-4563-8DB8-C55E240DF722}"/>
    <hyperlink ref="H27" r:id="rId56" display="https://www.johnrgreenco.com/products/truray-faderesistant-construction-paper--12-x-18?option=37160&amp;mdsecode=37160" xr:uid="{02C73725-3B19-490F-90F5-69BCF4E7065A}"/>
    <hyperlink ref="H30" r:id="rId57" display="https://www.johnrgreenco.com/products/modern-construction-paper--12-x-18-50-shts?option=37621&amp;mdsecode=37621" xr:uid="{86384039-472B-460A-A2B7-3E2FB812E371}"/>
    <hyperlink ref="H34" r:id="rId58" display="https://www.johnrgreenco.com/products/modern-construction-paper--12-x-18-50-shts?option=37620&amp;mdsecode=37620" xr:uid="{BDAAFF92-E4B1-4BDE-80B5-1CAECEB38B4F}"/>
    <hyperlink ref="H41" r:id="rId59" display="https://www.johnrgreenco.com/products/truray-faderesistant-construction-paper--12-x-18?option=37134&amp;mdsecode=37134" xr:uid="{CC151F7B-E443-47E4-B939-4F5DF9AFE137}"/>
    <hyperlink ref="H44" r:id="rId60" display="https://www.johnrgreenco.com/products/modern-construction-paper--12-x-18-50-shts?option=37670&amp;mdsecode=37670" xr:uid="{4662B283-1AAD-467F-BE91-F73BF93C42EF}"/>
    <hyperlink ref="H52" r:id="rId61" display="https://www.johnrgreenco.com/products/modern-construction-paper--12-x-18-50-shts?option=37680&amp;mdsecode=37680" xr:uid="{44CC8389-1116-4A0E-93F2-052D0713EAFF}"/>
    <hyperlink ref="H56" r:id="rId62" display="https://www.johnrgreenco.com/products/modern-construction-paper--12-x-18-50-shts?option=37650&amp;mdsecode=37650" xr:uid="{CE533BFD-0C9A-4D7A-BCAE-C520F396088A}"/>
    <hyperlink ref="H65" r:id="rId63" display="https://www.johnrgreenco.com/products/modern-construction-paper--18-x-24-100-shts?option=36298&amp;mdsecode=36298" xr:uid="{5F865072-E9A6-4EEE-A3B9-726E5E022A15}"/>
    <hyperlink ref="H66" r:id="rId64" display="https://www.johnrgreenco.com/products/modern-construction-paper--18-x-24-50-shts?option=37781&amp;mdsecode=37781" xr:uid="{2F91E662-BA8A-4A4B-B811-53E8661E8D5C}"/>
    <hyperlink ref="H73" r:id="rId65" display="https://www.johnrgreenco.com/products/modern-construction-paper--18-x-24-50-shts?option=37743&amp;mdsecode=37743" xr:uid="{C37FA3C4-D174-4AC4-8D21-F08C9BA1FA51}"/>
    <hyperlink ref="H80" r:id="rId66" display="https://www.johnrgreenco.com/products/modern-construction-paper--18-x-24-50-shts?option=37720&amp;mdsecode=37720" xr:uid="{1C989148-EF96-40AA-BE1B-707ADEDDFA7A}"/>
    <hyperlink ref="H92" r:id="rId67" display="https://www.johnrgreenco.com/products/modern-construction-paper--18-x-24-100-shts?option=36280&amp;mdsecode=36280" xr:uid="{A1E9A90C-8C61-4841-BF02-FCD0D7858E32}"/>
    <hyperlink ref="H93" r:id="rId68" display="https://www.johnrgreenco.com/products/modern-construction-paper--18-x-24-50-shts?option=37750&amp;mdsecode=37750" xr:uid="{CD79C081-AB6D-4DBD-B71F-2A2F05D855CB}"/>
    <hyperlink ref="H96" r:id="rId69" display="https://www.johnrgreenco.com/products/modern-construction-paper--9-x-12-50-shts?option=37598&amp;mdsecode=37598" xr:uid="{0FA06741-5C72-4DEB-90FC-54FF03825BAC}"/>
    <hyperlink ref="H100" r:id="rId70" display="https://www.johnrgreenco.com/products/modern-construction-paper--9-x-12-50-shts?option=37581&amp;mdsecode=37581" xr:uid="{880742A9-D1E3-4CDA-B056-7B32AC0711F9}"/>
    <hyperlink ref="H104" r:id="rId71" display="https://www.johnrgreenco.com/products/modern-construction-paper--9-x-12-50-shts?option=37530&amp;mdsecode=37530" xr:uid="{5B82DF5C-C758-48F0-A627-A72E06F67A25}"/>
    <hyperlink ref="H108" r:id="rId72" display="https://www.johnrgreenco.com/products/modern-construction-paper--9-x-12-50-shts?option=37517&amp;mdsecode=37517" xr:uid="{61DA7962-D80E-4608-8AE4-C2FC79E70997}"/>
    <hyperlink ref="H114" r:id="rId73" display="https://www.johnrgreenco.com/products/truray-faderesistant-construction-paper--9-x-12?option=37040&amp;mdsecode=37040" xr:uid="{8F4F3433-B367-48C1-AB1A-28E5F6191CA6}"/>
    <hyperlink ref="H116" r:id="rId74" display="https://www.johnrgreenco.com/products/truray-faderesistant-construction-paper--9-x-12?option=37033&amp;mdsecode=37033" xr:uid="{2C8BB9BE-5F15-4111-BD68-A5C1E8DBA3D7}"/>
    <hyperlink ref="H119" r:id="rId75" display="https://www.johnrgreenco.com/products/modern-construction-paper--9-x-12-50-shts?option=37525&amp;mdsecode=37525" xr:uid="{0D647159-6CA6-4580-99CC-B9708DFDBD61}"/>
    <hyperlink ref="H127" r:id="rId76" display="https://www.johnrgreenco.com/products/modern-construction-paper--9-x-12-50-shts?option=37531&amp;mdsecode=37531" xr:uid="{2E711D7F-0FCB-4CB7-8397-B4F3B5C4CBD9}"/>
    <hyperlink ref="H130" r:id="rId77" display="https://www.johnrgreenco.com/products/modern-construction-paper--9-x-12-50-shts?option=37515&amp;mdsecode=37515" xr:uid="{D31DAF9B-254A-4B6A-97F3-FAFB5F4BF49E}"/>
    <hyperlink ref="H134" r:id="rId78" display="https://www.johnrgreenco.com/products/modern-construction-paper--9-x-12-50-shts?option=37565&amp;mdsecode=37565" xr:uid="{856C6880-1E85-45A1-B4C2-70EBBF8D669B}"/>
    <hyperlink ref="H136" r:id="rId79" display="https://www.johnrgreenco.com/products/modern-construction-paper--9-x-12-50-shts?option=37560&amp;mdsecode=37560" xr:uid="{F5B50D59-B68F-4635-918E-83D645186D03}"/>
    <hyperlink ref="H139" r:id="rId80" display="https://www.johnrgreenco.com/products/modern-construction-paper--9-x-12-50-shts?option=37560&amp;mdsecode=37560" xr:uid="{7AB03D78-14A9-40C0-9CAA-59D3825777FD}"/>
    <hyperlink ref="H143" r:id="rId81" display="https://www.johnrgreenco.com/products/modern-construction-paper--9-x-12-50-shts?option=37521&amp;mdsecode=37521" xr:uid="{F91469D1-8822-4ABE-88CB-8F0DAE398EEC}"/>
    <hyperlink ref="H146" r:id="rId82" display="https://www.johnrgreenco.com/products/modern-construction-paper--9-x-12-50-shts?option=37520&amp;mdsecode=37520" xr:uid="{2DA9F519-0FD9-4D45-9176-A1CAE12EE6A3}"/>
    <hyperlink ref="H149" r:id="rId83" display="https://www.johnrgreenco.com/products/truray-faderesistant-construction-paper--9-x-12?option=37024&amp;mdsecode=37024" xr:uid="{60B0D63B-788E-4E3C-BEC5-794A82FA9244}"/>
    <hyperlink ref="H154" r:id="rId84" display="https://www.johnrgreenco.com/products/truray-faderesistant-construction-paper--9-x-12?option=37011&amp;mdsecode=37011" xr:uid="{2FA0AA85-F209-49A6-A2C0-0326259B60BD}"/>
    <hyperlink ref="H160" r:id="rId85" display="https://www.johnrgreenco.com/products/truray-faderesistant-construction-paper--9-x-12?option=37034&amp;mdsecode=37034" xr:uid="{E8C52AC7-2866-4C09-A43D-CAC671FCA124}"/>
    <hyperlink ref="H162" r:id="rId86" display="https://www.johnrgreenco.com/products/modern-construction-paper--9-x-12-50-shts?option=37570&amp;mdsecode=37570" xr:uid="{DAB8AD21-4F32-4292-86F0-A80DAB1DB76C}"/>
    <hyperlink ref="H167" r:id="rId87" display="https://www.johnrgreenco.com/products/modern-construction-paper--9-x-12-50-shts?option=37580&amp;mdsecode=37580" xr:uid="{6B76AF38-24C3-4DD5-A30D-4B029F7AB9F0}"/>
    <hyperlink ref="H171" r:id="rId88" display="https://www.johnrgreenco.com/products/modern-construction-paper--9-x-12-50-shts?option=37550&amp;mdsecode=37550" xr:uid="{63584698-2E85-405E-B4E3-15D0FD2463F2}"/>
    <hyperlink ref="H8" r:id="rId89" xr:uid="{86588385-065B-4C01-A350-47E5B37F606A}"/>
    <hyperlink ref="H50" r:id="rId90" xr:uid="{F2DAFB83-7189-49FD-B603-345446FA17DD}"/>
    <hyperlink ref="H85" r:id="rId91" xr:uid="{18177A25-438A-436F-A839-390FB6E30557}"/>
    <hyperlink ref="H126" r:id="rId92" xr:uid="{B5663A25-1C44-4C05-90D7-B931DE6ADA16}"/>
    <hyperlink ref="H177" r:id="rId93" xr:uid="{CA873134-05B4-43F4-B67D-722F6AAF62FC}"/>
    <hyperlink ref="H181" r:id="rId94" xr:uid="{3E8AB170-6386-49F0-BB77-DD863296E29C}"/>
    <hyperlink ref="H11" r:id="rId95" xr:uid="{EF9592AB-F5CD-44A4-8CEF-DF655E7333C0}"/>
    <hyperlink ref="H14" r:id="rId96" xr:uid="{53D87B5A-4ED9-4405-ADAF-861F062D9D66}"/>
    <hyperlink ref="H20" r:id="rId97" xr:uid="{400F0AFA-BA68-4B3C-9339-725EFCB49344}"/>
    <hyperlink ref="H26" r:id="rId98" xr:uid="{FEA31B58-BDB6-4881-9B5C-9B5FB52CBC5A}"/>
    <hyperlink ref="H33" r:id="rId99" xr:uid="{75560BB3-9E39-4A69-941E-BFC7E71FB159}"/>
    <hyperlink ref="H37" r:id="rId100" xr:uid="{35905BF5-AB40-4D69-BDB5-53E5C9525BC8}"/>
    <hyperlink ref="H40" r:id="rId101" xr:uid="{ACD0732A-E6F7-4770-915B-9ABC2393007C}"/>
    <hyperlink ref="H46" r:id="rId102" xr:uid="{B10E3C8E-F322-4283-9284-10D2ECB1FB4D}"/>
    <hyperlink ref="H54" r:id="rId103" xr:uid="{B104EE85-FAB6-45B9-957B-66D2992E6566}"/>
    <hyperlink ref="H58" r:id="rId104" xr:uid="{9F8BEC93-B027-49D7-ABCB-29EC787863BC}"/>
    <hyperlink ref="H61" r:id="rId105" xr:uid="{5E6A90B2-98C6-472D-9D9A-138321842ADA}"/>
    <hyperlink ref="H64" r:id="rId106" xr:uid="{6A32D7C9-8B4F-49CC-B2D3-F1C116803A1B}"/>
    <hyperlink ref="H69" r:id="rId107" xr:uid="{8E7B1D0F-DF8E-4B02-81A4-CA8B2F1E582A}"/>
    <hyperlink ref="H72" r:id="rId108" xr:uid="{EA51F63A-C4FB-43CD-ACC9-7C35638581F3}"/>
    <hyperlink ref="H76" r:id="rId109" xr:uid="{BEEAF699-450C-4377-A336-2780D9A9A51D}"/>
    <hyperlink ref="H79" r:id="rId110" xr:uid="{05A3334F-03DA-4245-8854-BB11EA453350}"/>
    <hyperlink ref="H87" r:id="rId111" xr:uid="{EDC653E6-FC96-4CD6-ABF2-4B3F47FEAC00}"/>
    <hyperlink ref="H91" r:id="rId112" xr:uid="{E7BB9AB7-D3EE-40E0-BED4-D9411C80127A}"/>
    <hyperlink ref="H95" r:id="rId113" xr:uid="{78431574-361B-4C11-AFFC-FD63EFDC1AC5}"/>
    <hyperlink ref="H99" r:id="rId114" xr:uid="{70B7FC34-9B48-48CD-BD85-387AAC0BA885}"/>
    <hyperlink ref="H103" r:id="rId115" xr:uid="{21D4E925-B351-40D9-8544-8A8142E19668}"/>
    <hyperlink ref="H107" r:id="rId116" xr:uid="{DDF5F928-889A-4127-8D98-D04B7D475FF5}"/>
    <hyperlink ref="H111" r:id="rId117" xr:uid="{9908AA95-5999-4389-AF4B-7049D288BA62}"/>
    <hyperlink ref="H115" r:id="rId118" xr:uid="{1440E41F-5B8B-460D-81DB-6D83F876A316}"/>
    <hyperlink ref="H122" r:id="rId119" xr:uid="{8B4C4297-A944-486C-A3A8-3614D45358E2}"/>
    <hyperlink ref="H133" r:id="rId120" xr:uid="{6061875C-D167-4473-930D-148EE51BB903}"/>
    <hyperlink ref="H142" r:id="rId121" xr:uid="{860C35CA-CE01-4CAC-A99C-6B1FAFFB9DBE}"/>
    <hyperlink ref="H159" r:id="rId122" xr:uid="{15B256A0-C009-4839-96E8-4BBE428A83D4}"/>
    <hyperlink ref="H165" r:id="rId123" xr:uid="{143579CD-E508-46FA-B915-DF643497B44F}"/>
    <hyperlink ref="H170" r:id="rId124" xr:uid="{9E2ADF2F-1792-45FA-9855-DB226240FB50}"/>
    <hyperlink ref="H113" r:id="rId125" display="PAC9603" xr:uid="{FE443A9B-5E52-40BC-B907-37B16BCB1A68}"/>
    <hyperlink ref="H7" r:id="rId126" xr:uid="{2D228320-D718-42DA-8DCD-42D34B7927E4}"/>
    <hyperlink ref="H48" r:id="rId127" xr:uid="{61E42292-8F02-4A6F-AAD7-84FCCC5A65E2}"/>
    <hyperlink ref="H83" r:id="rId128" xr:uid="{DA4F43E6-17ED-4F50-8D27-B3AFDEF5F0E0}"/>
    <hyperlink ref="H124" r:id="rId129" xr:uid="{B6E4EB32-DC5E-49E4-AD7E-1147A0AB97F5}"/>
    <hyperlink ref="H176" r:id="rId130" xr:uid="{8354B51D-20E4-4A0C-8558-0816D413651B}"/>
    <hyperlink ref="H178" r:id="rId131" xr:uid="{76EAAAF5-E0AF-46B3-94D5-291017D6189B}"/>
    <hyperlink ref="H9" r:id="rId132" xr:uid="{6BD4F77A-18D9-4E86-AC3D-56D8FD1A26E3}"/>
    <hyperlink ref="H16" r:id="rId133" xr:uid="{CE889E44-93D0-4979-854C-89CD98764E8B}"/>
    <hyperlink ref="H13" r:id="rId134" xr:uid="{D64C11D6-8537-4638-9DE8-69735BB3CE1E}"/>
    <hyperlink ref="H18" r:id="rId135" xr:uid="{A71747F9-DE69-479D-A513-FC325E154F57}"/>
    <hyperlink ref="H28" r:id="rId136" xr:uid="{2209F1BE-D660-4F8A-9C3A-7AAB58EB05CC}"/>
    <hyperlink ref="H29" r:id="rId137" xr:uid="{EACAC1B6-EF9E-4284-B758-FF621EA69B49}"/>
    <hyperlink ref="H31" r:id="rId138" xr:uid="{FC7C6B47-B2D0-481D-94C6-2E50723DF31A}"/>
    <hyperlink ref="H36" r:id="rId139" xr:uid="{6002121E-2E39-4820-A794-DA18A11BC7A8}"/>
    <hyperlink ref="H42" r:id="rId140" xr:uid="{475D3AEB-D03F-44DC-957D-35659CC14660}"/>
    <hyperlink ref="H38" r:id="rId141" xr:uid="{05C8F7D3-A266-44B6-A634-F222C2AACDBA}"/>
    <hyperlink ref="H43" r:id="rId142" xr:uid="{45B311CB-9F24-4E6F-895A-837B1A88A0A7}"/>
    <hyperlink ref="H51" r:id="rId143" xr:uid="{A27B4841-7406-4FE3-B816-20E0F4BBA328}"/>
    <hyperlink ref="H55" r:id="rId144" xr:uid="{B622A4AE-F4C0-4BDC-8BEE-BDBA74E09326}"/>
    <hyperlink ref="H60" r:id="rId145" xr:uid="{35DFB43C-469A-4CCB-91DB-E0B882FFFB12}"/>
    <hyperlink ref="H63" r:id="rId146" xr:uid="{ACCE4E80-742A-45E5-A286-32CC280F4FD1}"/>
    <hyperlink ref="H68" r:id="rId147" xr:uid="{4E5CE1D4-68C9-4807-A9D5-95AD26611C03}"/>
    <hyperlink ref="H70" r:id="rId148" xr:uid="{5A6C07EA-F724-4BA3-8695-1F85161593D5}"/>
    <hyperlink ref="H75" r:id="rId149" xr:uid="{67981311-4E38-4F8C-AD63-3F44A883A46D}"/>
    <hyperlink ref="H78" r:id="rId150" xr:uid="{BB6060B9-675C-4E1E-8695-58D1EDC293F2}"/>
    <hyperlink ref="H86" r:id="rId151" xr:uid="{919EFC0C-C80D-4E6F-B477-F7EDB88B3727}"/>
    <hyperlink ref="H89" r:id="rId152" xr:uid="{936E7FFB-173F-49E2-9698-A106EA33D474}"/>
    <hyperlink ref="H94" r:id="rId153" xr:uid="{7F523BD5-64DE-4852-9A04-B51FA8378A4E}"/>
    <hyperlink ref="H97" r:id="rId154" xr:uid="{FA9E3092-0F9E-4305-A8A4-BCB82831CB87}"/>
    <hyperlink ref="H101" r:id="rId155" xr:uid="{8EACE4C6-E515-4E6C-A437-D583A4AE985C}"/>
    <hyperlink ref="H105" r:id="rId156" xr:uid="{0BE4676E-C26B-4D65-88DE-E15801E71C8C}"/>
    <hyperlink ref="H110" r:id="rId157" xr:uid="{9ACC976E-0D79-4614-9F5F-2AB6188A3AF7}"/>
    <hyperlink ref="H112" r:id="rId158" xr:uid="{0A2F2A16-177E-4CAD-BDDA-B3A7409612E9}"/>
    <hyperlink ref="H118" r:id="rId159" xr:uid="{32817177-6396-47FF-8DB6-0606BB641696}"/>
    <hyperlink ref="H121" r:id="rId160" xr:uid="{8A45FAA5-B0CA-45CE-8BBA-A0B33DD06712}"/>
    <hyperlink ref="H128" r:id="rId161" xr:uid="{9A1FE115-3942-432D-A6D7-5CDA2A140432}"/>
    <hyperlink ref="H131" r:id="rId162" xr:uid="{9E2AC806-8433-4925-A854-96FE4C6D2C94}"/>
    <hyperlink ref="H135" r:id="rId163" xr:uid="{12EA069E-DD14-40C7-8C90-000108C91AC4}"/>
    <hyperlink ref="H137" r:id="rId164" xr:uid="{6B62A0F0-F0DD-46E9-9A16-01187063643A}"/>
    <hyperlink ref="H141" r:id="rId165" xr:uid="{574CCE65-862F-4C8F-808F-D4FE0644E991}"/>
    <hyperlink ref="H144" r:id="rId166" xr:uid="{884A7E02-7C4D-4436-BBEB-BCED274F1FBA}"/>
    <hyperlink ref="H147" r:id="rId167" xr:uid="{E9B8E853-24B4-42A5-894F-1FCBA29FC656}"/>
    <hyperlink ref="H150" r:id="rId168" xr:uid="{ECCF690C-6753-4DB5-96C5-329C3B83351E}"/>
    <hyperlink ref="H153" r:id="rId169" xr:uid="{4F1C9AA0-B1D4-486A-94D9-33F8D15B2BF0}"/>
    <hyperlink ref="H152" r:id="rId170" xr:uid="{8E121884-1C1C-427D-9CB7-A337D08185D4}"/>
    <hyperlink ref="H161" r:id="rId171" xr:uid="{54AE0615-E73B-47C1-BA72-D561E568ACA3}"/>
    <hyperlink ref="H157" r:id="rId172" xr:uid="{531CF731-5390-4347-BBD9-22BE07A90232}"/>
    <hyperlink ref="H166" r:id="rId173" xr:uid="{0B337942-79D7-4BF1-922C-351E45AC84D4}"/>
    <hyperlink ref="H163" r:id="rId174" xr:uid="{8A742E46-DD12-4028-AECE-7E48240189A7}"/>
    <hyperlink ref="H168" r:id="rId175" xr:uid="{EDCD1F01-87B7-491B-A1D1-E323CCBD5149}"/>
    <hyperlink ref="H172" r:id="rId176" xr:uid="{A6782BEE-5A7F-4A2D-9DF3-7000D5F66E0F}"/>
  </hyperlinks>
  <printOptions horizontalCentered="1"/>
  <pageMargins left="0.2" right="0.2" top="0.2" bottom="0.2" header="0.25" footer="0.3"/>
  <pageSetup orientation="landscape" r:id="rId177"/>
  <legacyDrawing r:id="rId17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249977111117893"/>
  </sheetPr>
  <dimension ref="A1:AG327"/>
  <sheetViews>
    <sheetView zoomScale="110" zoomScaleNormal="110" zoomScaleSheetLayoutView="100" workbookViewId="0">
      <pane ySplit="4" topLeftCell="A5" activePane="bottomLeft" state="frozen"/>
      <selection activeCell="E1" sqref="E1"/>
      <selection pane="bottomLeft" activeCell="R5" sqref="R5"/>
    </sheetView>
  </sheetViews>
  <sheetFormatPr defaultColWidth="9.28515625" defaultRowHeight="12.75" x14ac:dyDescent="0.2"/>
  <cols>
    <col min="1" max="1" width="4.7109375" style="379" customWidth="1"/>
    <col min="2" max="2" width="7.7109375" style="380" bestFit="1" customWidth="1"/>
    <col min="3" max="3" width="28.28515625" style="381" customWidth="1"/>
    <col min="4" max="4" width="11.28515625" style="329" bestFit="1" customWidth="1"/>
    <col min="5" max="5" width="8" style="329" bestFit="1" customWidth="1"/>
    <col min="6" max="6" width="4.7109375" style="382" customWidth="1"/>
    <col min="7" max="8" width="8.7109375" style="329" customWidth="1"/>
    <col min="9" max="9" width="10.7109375" style="329" bestFit="1" customWidth="1"/>
    <col min="10" max="10" width="8.42578125" style="332" customWidth="1"/>
    <col min="11" max="11" width="4.7109375" style="333" hidden="1" customWidth="1"/>
    <col min="12" max="14" width="5.7109375" style="334" hidden="1" customWidth="1"/>
    <col min="15" max="15" width="5.7109375" style="334" customWidth="1"/>
    <col min="16" max="16" width="7" style="335" customWidth="1"/>
    <col min="17" max="17" width="8.7109375" style="336" customWidth="1"/>
    <col min="18" max="18" width="7.42578125" style="333" customWidth="1"/>
    <col min="19" max="19" width="7.28515625" style="337" customWidth="1"/>
    <col min="20" max="20" width="7.42578125" style="333" customWidth="1"/>
    <col min="21" max="21" width="7.28515625" style="337" customWidth="1"/>
    <col min="22" max="22" width="7.42578125" style="333" customWidth="1"/>
    <col min="23" max="23" width="7.28515625" style="337" customWidth="1"/>
    <col min="24" max="24" width="7.42578125" style="333" customWidth="1"/>
    <col min="25" max="25" width="7.28515625" style="337" customWidth="1"/>
    <col min="26" max="26" width="7.42578125" style="333" customWidth="1"/>
    <col min="27" max="27" width="7.28515625" style="337" customWidth="1"/>
    <col min="28" max="28" width="7.42578125" style="333" customWidth="1"/>
    <col min="29" max="29" width="7.28515625" style="337" customWidth="1"/>
    <col min="30" max="30" width="7.42578125" style="333" customWidth="1"/>
    <col min="31" max="31" width="7.28515625" style="337" customWidth="1"/>
    <col min="32" max="32" width="7.42578125" style="333" customWidth="1"/>
    <col min="33" max="33" width="7.28515625" style="337" customWidth="1"/>
    <col min="34" max="16384" width="9.28515625" style="329"/>
  </cols>
  <sheetData>
    <row r="1" spans="1:33" x14ac:dyDescent="0.2">
      <c r="A1" s="55" t="s">
        <v>1126</v>
      </c>
      <c r="B1" s="13"/>
      <c r="C1" s="17"/>
      <c r="D1" s="19"/>
      <c r="E1" s="19"/>
      <c r="F1" s="66"/>
      <c r="G1" s="19"/>
      <c r="H1" s="19"/>
      <c r="I1" s="19"/>
      <c r="J1" s="46"/>
      <c r="K1" s="52"/>
      <c r="L1" s="160"/>
      <c r="M1" s="160"/>
      <c r="N1" s="160"/>
      <c r="O1" s="160"/>
      <c r="P1" s="368">
        <f>SUBTOTAL(9,P5:P59)</f>
        <v>0</v>
      </c>
      <c r="Q1" s="63">
        <f>SUBTOTAL(9,Q5:Q59)</f>
        <v>0</v>
      </c>
      <c r="R1" s="42">
        <f t="shared" ref="R1:AG1" si="0">SUBTOTAL(9,R5:R234)</f>
        <v>0</v>
      </c>
      <c r="S1" s="41">
        <f t="shared" si="0"/>
        <v>0</v>
      </c>
      <c r="T1" s="149">
        <f t="shared" si="0"/>
        <v>0</v>
      </c>
      <c r="U1" s="150">
        <f t="shared" si="0"/>
        <v>0</v>
      </c>
      <c r="V1" s="42">
        <f t="shared" si="0"/>
        <v>0</v>
      </c>
      <c r="W1" s="41">
        <f t="shared" si="0"/>
        <v>0</v>
      </c>
      <c r="X1" s="149">
        <f t="shared" si="0"/>
        <v>0</v>
      </c>
      <c r="Y1" s="150">
        <f t="shared" si="0"/>
        <v>0</v>
      </c>
      <c r="Z1" s="42">
        <f t="shared" si="0"/>
        <v>0</v>
      </c>
      <c r="AA1" s="41">
        <f t="shared" si="0"/>
        <v>0</v>
      </c>
      <c r="AB1" s="149">
        <f t="shared" si="0"/>
        <v>0</v>
      </c>
      <c r="AC1" s="150">
        <f t="shared" si="0"/>
        <v>0</v>
      </c>
      <c r="AD1" s="42">
        <f t="shared" si="0"/>
        <v>0</v>
      </c>
      <c r="AE1" s="41">
        <f t="shared" si="0"/>
        <v>0</v>
      </c>
      <c r="AF1" s="149">
        <f t="shared" si="0"/>
        <v>0</v>
      </c>
      <c r="AG1" s="150">
        <f t="shared" si="0"/>
        <v>0</v>
      </c>
    </row>
    <row r="2" spans="1:33" x14ac:dyDescent="0.2">
      <c r="A2" s="56" t="s">
        <v>3733</v>
      </c>
      <c r="B2" s="12"/>
      <c r="C2" s="18"/>
      <c r="D2" s="35"/>
      <c r="E2" s="35"/>
      <c r="F2" s="68"/>
      <c r="G2" s="35"/>
      <c r="H2" s="35"/>
      <c r="I2" s="35"/>
      <c r="J2" s="47"/>
      <c r="K2" s="100"/>
      <c r="L2" s="161"/>
      <c r="M2" s="161"/>
      <c r="N2" s="161"/>
      <c r="O2" s="161"/>
      <c r="P2" s="64" t="s">
        <v>1118</v>
      </c>
      <c r="Q2" s="209" t="s">
        <v>1119</v>
      </c>
      <c r="R2" s="309" t="s">
        <v>1120</v>
      </c>
      <c r="S2" s="305"/>
      <c r="T2" s="306" t="s">
        <v>1120</v>
      </c>
      <c r="U2" s="307"/>
      <c r="V2" s="309" t="s">
        <v>1120</v>
      </c>
      <c r="W2" s="305"/>
      <c r="X2" s="306" t="s">
        <v>1120</v>
      </c>
      <c r="Y2" s="307"/>
      <c r="Z2" s="309" t="s">
        <v>1120</v>
      </c>
      <c r="AA2" s="305"/>
      <c r="AB2" s="306" t="s">
        <v>1120</v>
      </c>
      <c r="AC2" s="307"/>
      <c r="AD2" s="309" t="s">
        <v>1120</v>
      </c>
      <c r="AE2" s="305"/>
      <c r="AF2" s="306" t="s">
        <v>1120</v>
      </c>
      <c r="AG2" s="307"/>
    </row>
    <row r="3" spans="1:33" ht="38.25" x14ac:dyDescent="0.2">
      <c r="A3" s="5" t="s">
        <v>390</v>
      </c>
      <c r="B3" s="390" t="s">
        <v>389</v>
      </c>
      <c r="C3" s="5" t="s">
        <v>388</v>
      </c>
      <c r="D3" s="6" t="s">
        <v>1195</v>
      </c>
      <c r="E3" s="15" t="s">
        <v>1196</v>
      </c>
      <c r="F3" s="14" t="s">
        <v>1197</v>
      </c>
      <c r="G3" s="15" t="s">
        <v>1198</v>
      </c>
      <c r="H3" s="15" t="s">
        <v>387</v>
      </c>
      <c r="I3" s="6" t="s">
        <v>3392</v>
      </c>
      <c r="J3" s="5" t="s">
        <v>3266</v>
      </c>
      <c r="K3" s="54" t="s">
        <v>1081</v>
      </c>
      <c r="L3" s="7" t="s">
        <v>1194</v>
      </c>
      <c r="M3" s="7" t="s">
        <v>3711</v>
      </c>
      <c r="N3" s="7" t="s">
        <v>3604</v>
      </c>
      <c r="O3" s="338" t="s">
        <v>3729</v>
      </c>
      <c r="P3" s="64" t="s">
        <v>1121</v>
      </c>
      <c r="Q3" s="209" t="s">
        <v>1122</v>
      </c>
      <c r="R3" s="93" t="s">
        <v>1123</v>
      </c>
      <c r="S3" s="94" t="s">
        <v>1124</v>
      </c>
      <c r="T3" s="91" t="s">
        <v>1123</v>
      </c>
      <c r="U3" s="92" t="s">
        <v>1124</v>
      </c>
      <c r="V3" s="93" t="s">
        <v>1123</v>
      </c>
      <c r="W3" s="94" t="s">
        <v>1124</v>
      </c>
      <c r="X3" s="91" t="s">
        <v>1123</v>
      </c>
      <c r="Y3" s="92" t="s">
        <v>1124</v>
      </c>
      <c r="Z3" s="93" t="s">
        <v>1123</v>
      </c>
      <c r="AA3" s="94" t="s">
        <v>1124</v>
      </c>
      <c r="AB3" s="91" t="s">
        <v>1123</v>
      </c>
      <c r="AC3" s="92" t="s">
        <v>1124</v>
      </c>
      <c r="AD3" s="93" t="s">
        <v>1123</v>
      </c>
      <c r="AE3" s="94" t="s">
        <v>1124</v>
      </c>
      <c r="AF3" s="91" t="s">
        <v>1123</v>
      </c>
      <c r="AG3" s="92" t="s">
        <v>1124</v>
      </c>
    </row>
    <row r="4" spans="1:33" x14ac:dyDescent="0.2">
      <c r="A4" s="383"/>
      <c r="B4" s="384"/>
      <c r="C4" s="385"/>
      <c r="D4" s="386"/>
      <c r="E4" s="386"/>
      <c r="F4" s="387"/>
      <c r="G4" s="386"/>
      <c r="H4" s="386"/>
      <c r="I4" s="386"/>
      <c r="J4" s="386"/>
      <c r="K4" s="388"/>
      <c r="L4" s="389"/>
      <c r="M4" s="389"/>
      <c r="N4" s="389"/>
      <c r="O4" s="396"/>
      <c r="P4" s="400"/>
      <c r="Q4" s="401"/>
      <c r="R4" s="399"/>
      <c r="S4" s="397"/>
      <c r="T4" s="402"/>
      <c r="U4" s="403"/>
      <c r="V4" s="399"/>
      <c r="W4" s="397"/>
      <c r="X4" s="402"/>
      <c r="Y4" s="403"/>
      <c r="Z4" s="399"/>
      <c r="AA4" s="397"/>
      <c r="AB4" s="402"/>
      <c r="AC4" s="403"/>
      <c r="AD4" s="399"/>
      <c r="AE4" s="397"/>
      <c r="AF4" s="402"/>
      <c r="AG4" s="403"/>
    </row>
    <row r="5" spans="1:33" ht="25.5" x14ac:dyDescent="0.2">
      <c r="A5" s="37" t="s">
        <v>430</v>
      </c>
      <c r="B5" s="38" t="s">
        <v>431</v>
      </c>
      <c r="C5" s="39" t="s">
        <v>432</v>
      </c>
      <c r="D5" s="108" t="s">
        <v>1920</v>
      </c>
      <c r="E5" s="108" t="s">
        <v>429</v>
      </c>
      <c r="F5" s="109">
        <v>1</v>
      </c>
      <c r="G5" s="37">
        <v>59017</v>
      </c>
      <c r="H5" s="110">
        <v>51708</v>
      </c>
      <c r="I5" s="29" t="s">
        <v>3404</v>
      </c>
      <c r="J5" s="79" t="s">
        <v>2338</v>
      </c>
      <c r="K5" s="59">
        <v>1</v>
      </c>
      <c r="L5" s="80">
        <v>4.71</v>
      </c>
      <c r="M5" s="80">
        <v>4.71</v>
      </c>
      <c r="N5" s="80">
        <v>4.71</v>
      </c>
      <c r="O5" s="223">
        <v>4.71</v>
      </c>
      <c r="P5" s="368">
        <f>SUM(R5,T5,V5,X5,Z5,AB5,AD5,AF5)</f>
        <v>0</v>
      </c>
      <c r="Q5" s="63">
        <f>SUM(P5*O5)</f>
        <v>0</v>
      </c>
      <c r="R5" s="43"/>
      <c r="S5" s="398">
        <f>SUM(R5*O5)</f>
        <v>0</v>
      </c>
      <c r="T5" s="44"/>
      <c r="U5" s="404">
        <f>SUM(T5*O5)</f>
        <v>0</v>
      </c>
      <c r="V5" s="43"/>
      <c r="W5" s="398">
        <f>SUM(V5*O5)</f>
        <v>0</v>
      </c>
      <c r="X5" s="44"/>
      <c r="Y5" s="404">
        <f>SUM(X5*O5)</f>
        <v>0</v>
      </c>
      <c r="Z5" s="43"/>
      <c r="AA5" s="398">
        <f>SUM(Z5*O5)</f>
        <v>0</v>
      </c>
      <c r="AB5" s="44"/>
      <c r="AC5" s="404">
        <f>SUM(O5*AB5)</f>
        <v>0</v>
      </c>
      <c r="AD5" s="43"/>
      <c r="AE5" s="398">
        <f>SUM(AD5*O5)</f>
        <v>0</v>
      </c>
      <c r="AF5" s="44"/>
      <c r="AG5" s="404">
        <f>SUM(AF5*O5)</f>
        <v>0</v>
      </c>
    </row>
    <row r="6" spans="1:33" ht="25.5" x14ac:dyDescent="0.2">
      <c r="A6" s="57" t="s">
        <v>430</v>
      </c>
      <c r="B6" s="252" t="s">
        <v>431</v>
      </c>
      <c r="C6" s="274" t="s">
        <v>432</v>
      </c>
      <c r="D6" s="255" t="s">
        <v>1085</v>
      </c>
      <c r="E6" s="255" t="s">
        <v>429</v>
      </c>
      <c r="F6" s="254">
        <v>1</v>
      </c>
      <c r="G6" s="255"/>
      <c r="H6" s="320" t="s">
        <v>3904</v>
      </c>
      <c r="I6" s="255" t="s">
        <v>3747</v>
      </c>
      <c r="J6" s="258" t="s">
        <v>4733</v>
      </c>
      <c r="K6" s="256"/>
      <c r="L6" s="257"/>
      <c r="M6" s="257"/>
      <c r="N6" s="257"/>
      <c r="O6" s="377">
        <v>6.0399999999999991</v>
      </c>
      <c r="P6" s="368">
        <f t="shared" ref="P6:P69" si="1">SUM(R6,T6,V6,X6,Z6,AB6,AD6,AF6)</f>
        <v>0</v>
      </c>
      <c r="Q6" s="63">
        <f t="shared" ref="Q6:Q69" si="2">SUM(P6*O6)</f>
        <v>0</v>
      </c>
      <c r="R6" s="43"/>
      <c r="S6" s="398">
        <f t="shared" ref="S6:S69" si="3">SUM(R6*O6)</f>
        <v>0</v>
      </c>
      <c r="T6" s="44"/>
      <c r="U6" s="404">
        <f t="shared" ref="U6:U69" si="4">SUM(T6*O6)</f>
        <v>0</v>
      </c>
      <c r="V6" s="43"/>
      <c r="W6" s="398">
        <f t="shared" ref="W6:W69" si="5">SUM(V6*O6)</f>
        <v>0</v>
      </c>
      <c r="X6" s="44"/>
      <c r="Y6" s="404">
        <f t="shared" ref="Y6:Y69" si="6">SUM(X6*O6)</f>
        <v>0</v>
      </c>
      <c r="Z6" s="43"/>
      <c r="AA6" s="398">
        <f t="shared" ref="AA6:AA69" si="7">SUM(Z6*O6)</f>
        <v>0</v>
      </c>
      <c r="AB6" s="44"/>
      <c r="AC6" s="404">
        <f t="shared" ref="AC6:AC69" si="8">SUM(O6*AB6)</f>
        <v>0</v>
      </c>
      <c r="AD6" s="43"/>
      <c r="AE6" s="398">
        <f t="shared" ref="AE6:AE69" si="9">SUM(AD6*O6)</f>
        <v>0</v>
      </c>
      <c r="AF6" s="44"/>
      <c r="AG6" s="404">
        <f t="shared" ref="AG6:AG69" si="10">SUM(AF6*O6)</f>
        <v>0</v>
      </c>
    </row>
    <row r="7" spans="1:33" ht="25.5" x14ac:dyDescent="0.2">
      <c r="A7" s="111" t="s">
        <v>430</v>
      </c>
      <c r="B7" s="112" t="s">
        <v>431</v>
      </c>
      <c r="C7" s="36" t="s">
        <v>432</v>
      </c>
      <c r="D7" s="113" t="s">
        <v>1085</v>
      </c>
      <c r="E7" s="113" t="s">
        <v>429</v>
      </c>
      <c r="F7" s="75">
        <v>1</v>
      </c>
      <c r="G7" s="113" t="s">
        <v>3156</v>
      </c>
      <c r="H7" s="113" t="s">
        <v>3156</v>
      </c>
      <c r="I7" s="74" t="s">
        <v>3400</v>
      </c>
      <c r="J7" s="24" t="s">
        <v>3132</v>
      </c>
      <c r="K7" s="102">
        <v>2</v>
      </c>
      <c r="L7" s="77">
        <v>6.99</v>
      </c>
      <c r="M7" s="77">
        <v>6.99</v>
      </c>
      <c r="N7" s="144">
        <v>7.34</v>
      </c>
      <c r="O7" s="219">
        <v>7.71</v>
      </c>
      <c r="P7" s="368">
        <f t="shared" si="1"/>
        <v>0</v>
      </c>
      <c r="Q7" s="63">
        <f t="shared" si="2"/>
        <v>0</v>
      </c>
      <c r="R7" s="43"/>
      <c r="S7" s="398">
        <f t="shared" si="3"/>
        <v>0</v>
      </c>
      <c r="T7" s="44"/>
      <c r="U7" s="404">
        <f t="shared" si="4"/>
        <v>0</v>
      </c>
      <c r="V7" s="43"/>
      <c r="W7" s="398">
        <f t="shared" si="5"/>
        <v>0</v>
      </c>
      <c r="X7" s="44"/>
      <c r="Y7" s="404">
        <f t="shared" si="6"/>
        <v>0</v>
      </c>
      <c r="Z7" s="43"/>
      <c r="AA7" s="398">
        <f t="shared" si="7"/>
        <v>0</v>
      </c>
      <c r="AB7" s="44"/>
      <c r="AC7" s="404">
        <f t="shared" si="8"/>
        <v>0</v>
      </c>
      <c r="AD7" s="43"/>
      <c r="AE7" s="398">
        <f t="shared" si="9"/>
        <v>0</v>
      </c>
      <c r="AF7" s="44"/>
      <c r="AG7" s="404">
        <f t="shared" si="10"/>
        <v>0</v>
      </c>
    </row>
    <row r="8" spans="1:33" ht="25.5" x14ac:dyDescent="0.2">
      <c r="A8" s="111" t="s">
        <v>433</v>
      </c>
      <c r="B8" s="112" t="s">
        <v>431</v>
      </c>
      <c r="C8" s="36" t="s">
        <v>3717</v>
      </c>
      <c r="D8" s="113" t="s">
        <v>3157</v>
      </c>
      <c r="E8" s="113" t="s">
        <v>429</v>
      </c>
      <c r="F8" s="75">
        <v>1</v>
      </c>
      <c r="G8" s="113" t="s">
        <v>3164</v>
      </c>
      <c r="H8" s="113" t="s">
        <v>3164</v>
      </c>
      <c r="I8" s="74" t="s">
        <v>3400</v>
      </c>
      <c r="J8" s="24" t="s">
        <v>3132</v>
      </c>
      <c r="K8" s="102">
        <v>1</v>
      </c>
      <c r="L8" s="77">
        <v>6.99</v>
      </c>
      <c r="M8" s="144">
        <v>11.98</v>
      </c>
      <c r="N8" s="157">
        <v>10.029999999999999</v>
      </c>
      <c r="O8" s="220">
        <v>10.029999999999999</v>
      </c>
      <c r="P8" s="368">
        <f t="shared" si="1"/>
        <v>0</v>
      </c>
      <c r="Q8" s="63">
        <f t="shared" si="2"/>
        <v>0</v>
      </c>
      <c r="R8" s="43"/>
      <c r="S8" s="398">
        <f t="shared" si="3"/>
        <v>0</v>
      </c>
      <c r="T8" s="44"/>
      <c r="U8" s="404">
        <f t="shared" si="4"/>
        <v>0</v>
      </c>
      <c r="V8" s="43"/>
      <c r="W8" s="398">
        <f t="shared" si="5"/>
        <v>0</v>
      </c>
      <c r="X8" s="44"/>
      <c r="Y8" s="404">
        <f t="shared" si="6"/>
        <v>0</v>
      </c>
      <c r="Z8" s="43"/>
      <c r="AA8" s="398">
        <f t="shared" si="7"/>
        <v>0</v>
      </c>
      <c r="AB8" s="44"/>
      <c r="AC8" s="404">
        <f t="shared" si="8"/>
        <v>0</v>
      </c>
      <c r="AD8" s="43"/>
      <c r="AE8" s="398">
        <f t="shared" si="9"/>
        <v>0</v>
      </c>
      <c r="AF8" s="44"/>
      <c r="AG8" s="404">
        <f t="shared" si="10"/>
        <v>0</v>
      </c>
    </row>
    <row r="9" spans="1:33" ht="25.5" x14ac:dyDescent="0.2">
      <c r="A9" s="111" t="s">
        <v>435</v>
      </c>
      <c r="B9" s="112" t="s">
        <v>452</v>
      </c>
      <c r="C9" s="36" t="s">
        <v>1862</v>
      </c>
      <c r="D9" s="113" t="s">
        <v>3157</v>
      </c>
      <c r="E9" s="113" t="s">
        <v>10</v>
      </c>
      <c r="F9" s="75">
        <v>6</v>
      </c>
      <c r="G9" s="113" t="s">
        <v>3226</v>
      </c>
      <c r="H9" s="113" t="s">
        <v>3226</v>
      </c>
      <c r="I9" s="74" t="s">
        <v>3400</v>
      </c>
      <c r="J9" s="24" t="s">
        <v>3132</v>
      </c>
      <c r="K9" s="102">
        <v>1</v>
      </c>
      <c r="L9" s="144">
        <v>3.38</v>
      </c>
      <c r="M9" s="145">
        <v>2.16</v>
      </c>
      <c r="N9" s="77">
        <v>2.16</v>
      </c>
      <c r="O9" s="220">
        <v>2.16</v>
      </c>
      <c r="P9" s="368">
        <f t="shared" si="1"/>
        <v>0</v>
      </c>
      <c r="Q9" s="63">
        <f t="shared" si="2"/>
        <v>0</v>
      </c>
      <c r="R9" s="43"/>
      <c r="S9" s="398">
        <f t="shared" si="3"/>
        <v>0</v>
      </c>
      <c r="T9" s="44"/>
      <c r="U9" s="404">
        <f t="shared" si="4"/>
        <v>0</v>
      </c>
      <c r="V9" s="43"/>
      <c r="W9" s="398">
        <f t="shared" si="5"/>
        <v>0</v>
      </c>
      <c r="X9" s="44"/>
      <c r="Y9" s="404">
        <f t="shared" si="6"/>
        <v>0</v>
      </c>
      <c r="Z9" s="43"/>
      <c r="AA9" s="398">
        <f t="shared" si="7"/>
        <v>0</v>
      </c>
      <c r="AB9" s="44"/>
      <c r="AC9" s="404">
        <f t="shared" si="8"/>
        <v>0</v>
      </c>
      <c r="AD9" s="43"/>
      <c r="AE9" s="398">
        <f t="shared" si="9"/>
        <v>0</v>
      </c>
      <c r="AF9" s="44"/>
      <c r="AG9" s="404">
        <f t="shared" si="10"/>
        <v>0</v>
      </c>
    </row>
    <row r="10" spans="1:33" ht="25.5" x14ac:dyDescent="0.2">
      <c r="A10" s="57" t="s">
        <v>435</v>
      </c>
      <c r="B10" s="252" t="s">
        <v>452</v>
      </c>
      <c r="C10" s="274" t="s">
        <v>1862</v>
      </c>
      <c r="D10" s="255" t="s">
        <v>742</v>
      </c>
      <c r="E10" s="255" t="s">
        <v>2340</v>
      </c>
      <c r="F10" s="254">
        <v>2</v>
      </c>
      <c r="G10" s="255" t="s">
        <v>4033</v>
      </c>
      <c r="H10" s="320" t="s">
        <v>4034</v>
      </c>
      <c r="I10" s="255" t="s">
        <v>3747</v>
      </c>
      <c r="J10" s="258" t="s">
        <v>4733</v>
      </c>
      <c r="K10" s="256"/>
      <c r="L10" s="257"/>
      <c r="M10" s="257"/>
      <c r="N10" s="257"/>
      <c r="O10" s="377">
        <v>4.4000000000000004</v>
      </c>
      <c r="P10" s="368">
        <f t="shared" si="1"/>
        <v>0</v>
      </c>
      <c r="Q10" s="63">
        <f t="shared" si="2"/>
        <v>0</v>
      </c>
      <c r="R10" s="43"/>
      <c r="S10" s="398">
        <f t="shared" si="3"/>
        <v>0</v>
      </c>
      <c r="T10" s="44"/>
      <c r="U10" s="404">
        <f t="shared" si="4"/>
        <v>0</v>
      </c>
      <c r="V10" s="43"/>
      <c r="W10" s="398">
        <f t="shared" si="5"/>
        <v>0</v>
      </c>
      <c r="X10" s="44"/>
      <c r="Y10" s="404">
        <f t="shared" si="6"/>
        <v>0</v>
      </c>
      <c r="Z10" s="43"/>
      <c r="AA10" s="398">
        <f t="shared" si="7"/>
        <v>0</v>
      </c>
      <c r="AB10" s="44"/>
      <c r="AC10" s="404">
        <f t="shared" si="8"/>
        <v>0</v>
      </c>
      <c r="AD10" s="43"/>
      <c r="AE10" s="398">
        <f t="shared" si="9"/>
        <v>0</v>
      </c>
      <c r="AF10" s="44"/>
      <c r="AG10" s="404">
        <f t="shared" si="10"/>
        <v>0</v>
      </c>
    </row>
    <row r="11" spans="1:33" ht="25.5" x14ac:dyDescent="0.2">
      <c r="A11" s="111" t="s">
        <v>438</v>
      </c>
      <c r="B11" s="112" t="s">
        <v>452</v>
      </c>
      <c r="C11" s="36" t="s">
        <v>1861</v>
      </c>
      <c r="D11" s="113" t="s">
        <v>3157</v>
      </c>
      <c r="E11" s="113" t="s">
        <v>10</v>
      </c>
      <c r="F11" s="75">
        <v>6</v>
      </c>
      <c r="G11" s="113" t="s">
        <v>3227</v>
      </c>
      <c r="H11" s="113" t="s">
        <v>3227</v>
      </c>
      <c r="I11" s="74" t="s">
        <v>3400</v>
      </c>
      <c r="J11" s="24" t="s">
        <v>3132</v>
      </c>
      <c r="K11" s="102">
        <v>1</v>
      </c>
      <c r="L11" s="77">
        <v>2.06</v>
      </c>
      <c r="M11" s="144">
        <v>2.16</v>
      </c>
      <c r="N11" s="77">
        <v>2.16</v>
      </c>
      <c r="O11" s="220">
        <v>2.16</v>
      </c>
      <c r="P11" s="368">
        <f t="shared" si="1"/>
        <v>0</v>
      </c>
      <c r="Q11" s="63">
        <f t="shared" si="2"/>
        <v>0</v>
      </c>
      <c r="R11" s="43"/>
      <c r="S11" s="398">
        <f t="shared" si="3"/>
        <v>0</v>
      </c>
      <c r="T11" s="44"/>
      <c r="U11" s="404">
        <f t="shared" si="4"/>
        <v>0</v>
      </c>
      <c r="V11" s="43"/>
      <c r="W11" s="398">
        <f t="shared" si="5"/>
        <v>0</v>
      </c>
      <c r="X11" s="44"/>
      <c r="Y11" s="404">
        <f t="shared" si="6"/>
        <v>0</v>
      </c>
      <c r="Z11" s="43"/>
      <c r="AA11" s="398">
        <f t="shared" si="7"/>
        <v>0</v>
      </c>
      <c r="AB11" s="44"/>
      <c r="AC11" s="404">
        <f t="shared" si="8"/>
        <v>0</v>
      </c>
      <c r="AD11" s="43"/>
      <c r="AE11" s="398">
        <f t="shared" si="9"/>
        <v>0</v>
      </c>
      <c r="AF11" s="44"/>
      <c r="AG11" s="404">
        <f t="shared" si="10"/>
        <v>0</v>
      </c>
    </row>
    <row r="12" spans="1:33" ht="25.5" x14ac:dyDescent="0.2">
      <c r="A12" s="57" t="s">
        <v>438</v>
      </c>
      <c r="B12" s="252" t="s">
        <v>452</v>
      </c>
      <c r="C12" s="274" t="s">
        <v>1861</v>
      </c>
      <c r="D12" s="255" t="s">
        <v>742</v>
      </c>
      <c r="E12" s="255" t="s">
        <v>2340</v>
      </c>
      <c r="F12" s="254">
        <v>2</v>
      </c>
      <c r="G12" s="255" t="s">
        <v>4035</v>
      </c>
      <c r="H12" s="320" t="s">
        <v>4036</v>
      </c>
      <c r="I12" s="255" t="s">
        <v>3747</v>
      </c>
      <c r="J12" s="258" t="s">
        <v>4733</v>
      </c>
      <c r="K12" s="256"/>
      <c r="L12" s="257"/>
      <c r="M12" s="257"/>
      <c r="N12" s="257"/>
      <c r="O12" s="377">
        <v>4.4000000000000004</v>
      </c>
      <c r="P12" s="368">
        <f t="shared" si="1"/>
        <v>0</v>
      </c>
      <c r="Q12" s="63">
        <f t="shared" si="2"/>
        <v>0</v>
      </c>
      <c r="R12" s="43"/>
      <c r="S12" s="398">
        <f t="shared" si="3"/>
        <v>0</v>
      </c>
      <c r="T12" s="44"/>
      <c r="U12" s="404">
        <f t="shared" si="4"/>
        <v>0</v>
      </c>
      <c r="V12" s="43"/>
      <c r="W12" s="398">
        <f t="shared" si="5"/>
        <v>0</v>
      </c>
      <c r="X12" s="44"/>
      <c r="Y12" s="404">
        <f t="shared" si="6"/>
        <v>0</v>
      </c>
      <c r="Z12" s="43"/>
      <c r="AA12" s="398">
        <f t="shared" si="7"/>
        <v>0</v>
      </c>
      <c r="AB12" s="44"/>
      <c r="AC12" s="404">
        <f t="shared" si="8"/>
        <v>0</v>
      </c>
      <c r="AD12" s="43"/>
      <c r="AE12" s="398">
        <f t="shared" si="9"/>
        <v>0</v>
      </c>
      <c r="AF12" s="44"/>
      <c r="AG12" s="404">
        <f t="shared" si="10"/>
        <v>0</v>
      </c>
    </row>
    <row r="13" spans="1:33" ht="25.5" x14ac:dyDescent="0.2">
      <c r="A13" s="111" t="s">
        <v>439</v>
      </c>
      <c r="B13" s="112" t="s">
        <v>452</v>
      </c>
      <c r="C13" s="36" t="s">
        <v>3718</v>
      </c>
      <c r="D13" s="113" t="s">
        <v>3157</v>
      </c>
      <c r="E13" s="113" t="s">
        <v>10</v>
      </c>
      <c r="F13" s="75">
        <v>6</v>
      </c>
      <c r="G13" s="113" t="s">
        <v>3228</v>
      </c>
      <c r="H13" s="113" t="s">
        <v>3228</v>
      </c>
      <c r="I13" s="74" t="s">
        <v>3400</v>
      </c>
      <c r="J13" s="24" t="s">
        <v>3132</v>
      </c>
      <c r="K13" s="102">
        <v>1</v>
      </c>
      <c r="L13" s="144">
        <v>3.38</v>
      </c>
      <c r="M13" s="144">
        <v>3.55</v>
      </c>
      <c r="N13" s="157">
        <v>2.16</v>
      </c>
      <c r="O13" s="220">
        <v>2.16</v>
      </c>
      <c r="P13" s="368">
        <f t="shared" si="1"/>
        <v>0</v>
      </c>
      <c r="Q13" s="63">
        <f t="shared" si="2"/>
        <v>0</v>
      </c>
      <c r="R13" s="43"/>
      <c r="S13" s="398">
        <f t="shared" si="3"/>
        <v>0</v>
      </c>
      <c r="T13" s="44"/>
      <c r="U13" s="404">
        <f t="shared" si="4"/>
        <v>0</v>
      </c>
      <c r="V13" s="43"/>
      <c r="W13" s="398">
        <f t="shared" si="5"/>
        <v>0</v>
      </c>
      <c r="X13" s="44"/>
      <c r="Y13" s="404">
        <f t="shared" si="6"/>
        <v>0</v>
      </c>
      <c r="Z13" s="43"/>
      <c r="AA13" s="398">
        <f t="shared" si="7"/>
        <v>0</v>
      </c>
      <c r="AB13" s="44"/>
      <c r="AC13" s="404">
        <f t="shared" si="8"/>
        <v>0</v>
      </c>
      <c r="AD13" s="43"/>
      <c r="AE13" s="398">
        <f t="shared" si="9"/>
        <v>0</v>
      </c>
      <c r="AF13" s="44"/>
      <c r="AG13" s="404">
        <f t="shared" si="10"/>
        <v>0</v>
      </c>
    </row>
    <row r="14" spans="1:33" ht="25.5" x14ac:dyDescent="0.2">
      <c r="A14" s="57" t="s">
        <v>439</v>
      </c>
      <c r="B14" s="252" t="s">
        <v>452</v>
      </c>
      <c r="C14" s="253" t="s">
        <v>4726</v>
      </c>
      <c r="D14" s="255" t="s">
        <v>742</v>
      </c>
      <c r="E14" s="255" t="s">
        <v>2340</v>
      </c>
      <c r="F14" s="254">
        <v>2</v>
      </c>
      <c r="G14" s="255" t="s">
        <v>4037</v>
      </c>
      <c r="H14" s="320" t="s">
        <v>4038</v>
      </c>
      <c r="I14" s="255" t="s">
        <v>3747</v>
      </c>
      <c r="J14" s="258" t="s">
        <v>4733</v>
      </c>
      <c r="K14" s="256"/>
      <c r="L14" s="257"/>
      <c r="M14" s="257"/>
      <c r="N14" s="257"/>
      <c r="O14" s="377">
        <v>4.4000000000000004</v>
      </c>
      <c r="P14" s="368">
        <f t="shared" si="1"/>
        <v>0</v>
      </c>
      <c r="Q14" s="63">
        <f t="shared" si="2"/>
        <v>0</v>
      </c>
      <c r="R14" s="43"/>
      <c r="S14" s="398">
        <f t="shared" si="3"/>
        <v>0</v>
      </c>
      <c r="T14" s="44"/>
      <c r="U14" s="404">
        <f t="shared" si="4"/>
        <v>0</v>
      </c>
      <c r="V14" s="43"/>
      <c r="W14" s="398">
        <f t="shared" si="5"/>
        <v>0</v>
      </c>
      <c r="X14" s="44"/>
      <c r="Y14" s="404">
        <f t="shared" si="6"/>
        <v>0</v>
      </c>
      <c r="Z14" s="43"/>
      <c r="AA14" s="398">
        <f t="shared" si="7"/>
        <v>0</v>
      </c>
      <c r="AB14" s="44"/>
      <c r="AC14" s="404">
        <f t="shared" si="8"/>
        <v>0</v>
      </c>
      <c r="AD14" s="43"/>
      <c r="AE14" s="398">
        <f t="shared" si="9"/>
        <v>0</v>
      </c>
      <c r="AF14" s="44"/>
      <c r="AG14" s="404">
        <f t="shared" si="10"/>
        <v>0</v>
      </c>
    </row>
    <row r="15" spans="1:33" ht="25.5" x14ac:dyDescent="0.2">
      <c r="A15" s="57" t="s">
        <v>440</v>
      </c>
      <c r="B15" s="252" t="s">
        <v>452</v>
      </c>
      <c r="C15" s="274" t="s">
        <v>455</v>
      </c>
      <c r="D15" s="255" t="s">
        <v>742</v>
      </c>
      <c r="E15" s="255" t="s">
        <v>2350</v>
      </c>
      <c r="F15" s="254">
        <v>1</v>
      </c>
      <c r="G15" s="255" t="s">
        <v>1938</v>
      </c>
      <c r="H15" s="320" t="s">
        <v>4039</v>
      </c>
      <c r="I15" s="255" t="s">
        <v>3747</v>
      </c>
      <c r="J15" s="258" t="s">
        <v>4733</v>
      </c>
      <c r="K15" s="256"/>
      <c r="L15" s="257"/>
      <c r="M15" s="257"/>
      <c r="N15" s="257"/>
      <c r="O15" s="377">
        <v>2.1800000000000002</v>
      </c>
      <c r="P15" s="368">
        <f t="shared" si="1"/>
        <v>0</v>
      </c>
      <c r="Q15" s="63">
        <f t="shared" si="2"/>
        <v>0</v>
      </c>
      <c r="R15" s="43"/>
      <c r="S15" s="398">
        <f t="shared" si="3"/>
        <v>0</v>
      </c>
      <c r="T15" s="44"/>
      <c r="U15" s="404">
        <f t="shared" si="4"/>
        <v>0</v>
      </c>
      <c r="V15" s="43"/>
      <c r="W15" s="398">
        <f t="shared" si="5"/>
        <v>0</v>
      </c>
      <c r="X15" s="44"/>
      <c r="Y15" s="404">
        <f t="shared" si="6"/>
        <v>0</v>
      </c>
      <c r="Z15" s="43"/>
      <c r="AA15" s="398">
        <f t="shared" si="7"/>
        <v>0</v>
      </c>
      <c r="AB15" s="44"/>
      <c r="AC15" s="404">
        <f t="shared" si="8"/>
        <v>0</v>
      </c>
      <c r="AD15" s="43"/>
      <c r="AE15" s="398">
        <f t="shared" si="9"/>
        <v>0</v>
      </c>
      <c r="AF15" s="44"/>
      <c r="AG15" s="404">
        <f t="shared" si="10"/>
        <v>0</v>
      </c>
    </row>
    <row r="16" spans="1:33" ht="25.5" x14ac:dyDescent="0.2">
      <c r="A16" s="37" t="s">
        <v>440</v>
      </c>
      <c r="B16" s="38" t="s">
        <v>452</v>
      </c>
      <c r="C16" s="39" t="s">
        <v>455</v>
      </c>
      <c r="D16" s="108" t="s">
        <v>742</v>
      </c>
      <c r="E16" s="108" t="s">
        <v>11</v>
      </c>
      <c r="F16" s="109">
        <v>1</v>
      </c>
      <c r="G16" s="37" t="s">
        <v>1938</v>
      </c>
      <c r="H16" s="110">
        <v>50313</v>
      </c>
      <c r="I16" s="29" t="s">
        <v>3404</v>
      </c>
      <c r="J16" s="79" t="s">
        <v>2338</v>
      </c>
      <c r="K16" s="59">
        <v>1</v>
      </c>
      <c r="L16" s="80">
        <v>2.58</v>
      </c>
      <c r="M16" s="80">
        <v>2.58</v>
      </c>
      <c r="N16" s="80">
        <v>2.58</v>
      </c>
      <c r="O16" s="223">
        <v>2.58</v>
      </c>
      <c r="P16" s="368">
        <f t="shared" si="1"/>
        <v>0</v>
      </c>
      <c r="Q16" s="63">
        <f t="shared" si="2"/>
        <v>0</v>
      </c>
      <c r="R16" s="43"/>
      <c r="S16" s="398">
        <f t="shared" si="3"/>
        <v>0</v>
      </c>
      <c r="T16" s="44"/>
      <c r="U16" s="404">
        <f t="shared" si="4"/>
        <v>0</v>
      </c>
      <c r="V16" s="43"/>
      <c r="W16" s="398">
        <f t="shared" si="5"/>
        <v>0</v>
      </c>
      <c r="X16" s="44"/>
      <c r="Y16" s="404">
        <f t="shared" si="6"/>
        <v>0</v>
      </c>
      <c r="Z16" s="43"/>
      <c r="AA16" s="398">
        <f t="shared" si="7"/>
        <v>0</v>
      </c>
      <c r="AB16" s="44"/>
      <c r="AC16" s="404">
        <f t="shared" si="8"/>
        <v>0</v>
      </c>
      <c r="AD16" s="43"/>
      <c r="AE16" s="398">
        <f t="shared" si="9"/>
        <v>0</v>
      </c>
      <c r="AF16" s="44"/>
      <c r="AG16" s="404">
        <f t="shared" si="10"/>
        <v>0</v>
      </c>
    </row>
    <row r="17" spans="1:33" ht="25.5" x14ac:dyDescent="0.2">
      <c r="A17" s="114" t="s">
        <v>440</v>
      </c>
      <c r="B17" s="115" t="s">
        <v>452</v>
      </c>
      <c r="C17" s="40" t="s">
        <v>455</v>
      </c>
      <c r="D17" s="116" t="s">
        <v>742</v>
      </c>
      <c r="E17" s="116" t="s">
        <v>12</v>
      </c>
      <c r="F17" s="85">
        <v>1</v>
      </c>
      <c r="G17" s="116" t="s">
        <v>2764</v>
      </c>
      <c r="H17" s="292">
        <v>9722606</v>
      </c>
      <c r="I17" s="81">
        <v>57681</v>
      </c>
      <c r="J17" s="86" t="s">
        <v>1074</v>
      </c>
      <c r="K17" s="60">
        <v>2</v>
      </c>
      <c r="L17" s="87">
        <v>2.68</v>
      </c>
      <c r="M17" s="155">
        <v>3.16</v>
      </c>
      <c r="N17" s="87">
        <v>3.16</v>
      </c>
      <c r="O17" s="362">
        <v>2.76</v>
      </c>
      <c r="P17" s="368">
        <f t="shared" si="1"/>
        <v>0</v>
      </c>
      <c r="Q17" s="63">
        <f t="shared" si="2"/>
        <v>0</v>
      </c>
      <c r="R17" s="43"/>
      <c r="S17" s="398">
        <f t="shared" si="3"/>
        <v>0</v>
      </c>
      <c r="T17" s="44"/>
      <c r="U17" s="404">
        <f t="shared" si="4"/>
        <v>0</v>
      </c>
      <c r="V17" s="43"/>
      <c r="W17" s="398">
        <f t="shared" si="5"/>
        <v>0</v>
      </c>
      <c r="X17" s="44"/>
      <c r="Y17" s="404">
        <f t="shared" si="6"/>
        <v>0</v>
      </c>
      <c r="Z17" s="43"/>
      <c r="AA17" s="398">
        <f t="shared" si="7"/>
        <v>0</v>
      </c>
      <c r="AB17" s="44"/>
      <c r="AC17" s="404">
        <f t="shared" si="8"/>
        <v>0</v>
      </c>
      <c r="AD17" s="43"/>
      <c r="AE17" s="398">
        <f t="shared" si="9"/>
        <v>0</v>
      </c>
      <c r="AF17" s="44"/>
      <c r="AG17" s="404">
        <f t="shared" si="10"/>
        <v>0</v>
      </c>
    </row>
    <row r="18" spans="1:33" ht="25.5" x14ac:dyDescent="0.2">
      <c r="A18" s="57" t="s">
        <v>441</v>
      </c>
      <c r="B18" s="252" t="s">
        <v>452</v>
      </c>
      <c r="C18" s="274" t="s">
        <v>454</v>
      </c>
      <c r="D18" s="255" t="s">
        <v>742</v>
      </c>
      <c r="E18" s="255" t="s">
        <v>2350</v>
      </c>
      <c r="F18" s="254">
        <v>1</v>
      </c>
      <c r="G18" s="255" t="s">
        <v>1939</v>
      </c>
      <c r="H18" s="320" t="s">
        <v>4040</v>
      </c>
      <c r="I18" s="255" t="s">
        <v>3747</v>
      </c>
      <c r="J18" s="258" t="s">
        <v>4733</v>
      </c>
      <c r="K18" s="256"/>
      <c r="L18" s="257"/>
      <c r="M18" s="257"/>
      <c r="N18" s="257"/>
      <c r="O18" s="377">
        <v>2.1800000000000002</v>
      </c>
      <c r="P18" s="368">
        <f t="shared" si="1"/>
        <v>0</v>
      </c>
      <c r="Q18" s="63">
        <f t="shared" si="2"/>
        <v>0</v>
      </c>
      <c r="R18" s="43"/>
      <c r="S18" s="398">
        <f t="shared" si="3"/>
        <v>0</v>
      </c>
      <c r="T18" s="44"/>
      <c r="U18" s="404">
        <f t="shared" si="4"/>
        <v>0</v>
      </c>
      <c r="V18" s="43"/>
      <c r="W18" s="398">
        <f t="shared" si="5"/>
        <v>0</v>
      </c>
      <c r="X18" s="44"/>
      <c r="Y18" s="404">
        <f t="shared" si="6"/>
        <v>0</v>
      </c>
      <c r="Z18" s="43"/>
      <c r="AA18" s="398">
        <f t="shared" si="7"/>
        <v>0</v>
      </c>
      <c r="AB18" s="44"/>
      <c r="AC18" s="404">
        <f t="shared" si="8"/>
        <v>0</v>
      </c>
      <c r="AD18" s="43"/>
      <c r="AE18" s="398">
        <f t="shared" si="9"/>
        <v>0</v>
      </c>
      <c r="AF18" s="44"/>
      <c r="AG18" s="404">
        <f t="shared" si="10"/>
        <v>0</v>
      </c>
    </row>
    <row r="19" spans="1:33" ht="25.5" x14ac:dyDescent="0.2">
      <c r="A19" s="37" t="s">
        <v>441</v>
      </c>
      <c r="B19" s="38" t="s">
        <v>452</v>
      </c>
      <c r="C19" s="39" t="s">
        <v>454</v>
      </c>
      <c r="D19" s="108" t="s">
        <v>742</v>
      </c>
      <c r="E19" s="108" t="s">
        <v>11</v>
      </c>
      <c r="F19" s="109">
        <v>1</v>
      </c>
      <c r="G19" s="37" t="s">
        <v>1939</v>
      </c>
      <c r="H19" s="110">
        <v>50314</v>
      </c>
      <c r="I19" s="29" t="s">
        <v>3404</v>
      </c>
      <c r="J19" s="79" t="s">
        <v>2338</v>
      </c>
      <c r="K19" s="59">
        <v>1</v>
      </c>
      <c r="L19" s="80">
        <v>2.58</v>
      </c>
      <c r="M19" s="80">
        <v>2.58</v>
      </c>
      <c r="N19" s="80">
        <v>2.58</v>
      </c>
      <c r="O19" s="223">
        <v>2.58</v>
      </c>
      <c r="P19" s="368">
        <f t="shared" si="1"/>
        <v>0</v>
      </c>
      <c r="Q19" s="63">
        <f t="shared" si="2"/>
        <v>0</v>
      </c>
      <c r="R19" s="43"/>
      <c r="S19" s="398">
        <f t="shared" si="3"/>
        <v>0</v>
      </c>
      <c r="T19" s="44"/>
      <c r="U19" s="404">
        <f t="shared" si="4"/>
        <v>0</v>
      </c>
      <c r="V19" s="43"/>
      <c r="W19" s="398">
        <f t="shared" si="5"/>
        <v>0</v>
      </c>
      <c r="X19" s="44"/>
      <c r="Y19" s="404">
        <f t="shared" si="6"/>
        <v>0</v>
      </c>
      <c r="Z19" s="43"/>
      <c r="AA19" s="398">
        <f t="shared" si="7"/>
        <v>0</v>
      </c>
      <c r="AB19" s="44"/>
      <c r="AC19" s="404">
        <f t="shared" si="8"/>
        <v>0</v>
      </c>
      <c r="AD19" s="43"/>
      <c r="AE19" s="398">
        <f t="shared" si="9"/>
        <v>0</v>
      </c>
      <c r="AF19" s="44"/>
      <c r="AG19" s="404">
        <f t="shared" si="10"/>
        <v>0</v>
      </c>
    </row>
    <row r="20" spans="1:33" ht="25.5" x14ac:dyDescent="0.2">
      <c r="A20" s="114" t="s">
        <v>441</v>
      </c>
      <c r="B20" s="115" t="s">
        <v>452</v>
      </c>
      <c r="C20" s="40" t="s">
        <v>454</v>
      </c>
      <c r="D20" s="116" t="s">
        <v>742</v>
      </c>
      <c r="E20" s="116" t="s">
        <v>12</v>
      </c>
      <c r="F20" s="85">
        <v>1</v>
      </c>
      <c r="G20" s="116" t="s">
        <v>2765</v>
      </c>
      <c r="H20" s="292">
        <v>9722605</v>
      </c>
      <c r="I20" s="81">
        <v>57681</v>
      </c>
      <c r="J20" s="86" t="s">
        <v>1074</v>
      </c>
      <c r="K20" s="60">
        <v>2</v>
      </c>
      <c r="L20" s="87">
        <v>2.68</v>
      </c>
      <c r="M20" s="155">
        <v>3.16</v>
      </c>
      <c r="N20" s="87">
        <v>3.16</v>
      </c>
      <c r="O20" s="362">
        <v>2.76</v>
      </c>
      <c r="P20" s="368">
        <f t="shared" si="1"/>
        <v>0</v>
      </c>
      <c r="Q20" s="63">
        <f t="shared" si="2"/>
        <v>0</v>
      </c>
      <c r="R20" s="43"/>
      <c r="S20" s="398">
        <f t="shared" si="3"/>
        <v>0</v>
      </c>
      <c r="T20" s="44"/>
      <c r="U20" s="404">
        <f t="shared" si="4"/>
        <v>0</v>
      </c>
      <c r="V20" s="43"/>
      <c r="W20" s="398">
        <f t="shared" si="5"/>
        <v>0</v>
      </c>
      <c r="X20" s="44"/>
      <c r="Y20" s="404">
        <f t="shared" si="6"/>
        <v>0</v>
      </c>
      <c r="Z20" s="43"/>
      <c r="AA20" s="398">
        <f t="shared" si="7"/>
        <v>0</v>
      </c>
      <c r="AB20" s="44"/>
      <c r="AC20" s="404">
        <f t="shared" si="8"/>
        <v>0</v>
      </c>
      <c r="AD20" s="43"/>
      <c r="AE20" s="398">
        <f t="shared" si="9"/>
        <v>0</v>
      </c>
      <c r="AF20" s="44"/>
      <c r="AG20" s="404">
        <f t="shared" si="10"/>
        <v>0</v>
      </c>
    </row>
    <row r="21" spans="1:33" ht="25.5" x14ac:dyDescent="0.2">
      <c r="A21" s="57" t="s">
        <v>442</v>
      </c>
      <c r="B21" s="252" t="s">
        <v>452</v>
      </c>
      <c r="C21" s="274" t="s">
        <v>1860</v>
      </c>
      <c r="D21" s="255" t="s">
        <v>135</v>
      </c>
      <c r="E21" s="255" t="s">
        <v>2350</v>
      </c>
      <c r="F21" s="254">
        <v>1</v>
      </c>
      <c r="G21" s="255" t="s">
        <v>4041</v>
      </c>
      <c r="H21" s="320" t="s">
        <v>4042</v>
      </c>
      <c r="I21" s="255" t="s">
        <v>3747</v>
      </c>
      <c r="J21" s="258" t="s">
        <v>4733</v>
      </c>
      <c r="K21" s="256"/>
      <c r="L21" s="257"/>
      <c r="M21" s="257"/>
      <c r="N21" s="257"/>
      <c r="O21" s="377">
        <v>1.92</v>
      </c>
      <c r="P21" s="368">
        <f t="shared" si="1"/>
        <v>0</v>
      </c>
      <c r="Q21" s="63">
        <f t="shared" si="2"/>
        <v>0</v>
      </c>
      <c r="R21" s="43"/>
      <c r="S21" s="398">
        <f t="shared" si="3"/>
        <v>0</v>
      </c>
      <c r="T21" s="44"/>
      <c r="U21" s="404">
        <f t="shared" si="4"/>
        <v>0</v>
      </c>
      <c r="V21" s="43"/>
      <c r="W21" s="398">
        <f t="shared" si="5"/>
        <v>0</v>
      </c>
      <c r="X21" s="44"/>
      <c r="Y21" s="404">
        <f t="shared" si="6"/>
        <v>0</v>
      </c>
      <c r="Z21" s="43"/>
      <c r="AA21" s="398">
        <f t="shared" si="7"/>
        <v>0</v>
      </c>
      <c r="AB21" s="44"/>
      <c r="AC21" s="404">
        <f t="shared" si="8"/>
        <v>0</v>
      </c>
      <c r="AD21" s="43"/>
      <c r="AE21" s="398">
        <f t="shared" si="9"/>
        <v>0</v>
      </c>
      <c r="AF21" s="44"/>
      <c r="AG21" s="404">
        <f t="shared" si="10"/>
        <v>0</v>
      </c>
    </row>
    <row r="22" spans="1:33" ht="25.5" x14ac:dyDescent="0.2">
      <c r="A22" s="111" t="s">
        <v>442</v>
      </c>
      <c r="B22" s="112" t="s">
        <v>452</v>
      </c>
      <c r="C22" s="36" t="s">
        <v>1860</v>
      </c>
      <c r="D22" s="113" t="s">
        <v>3157</v>
      </c>
      <c r="E22" s="113" t="s">
        <v>12</v>
      </c>
      <c r="F22" s="75">
        <v>1</v>
      </c>
      <c r="G22" s="113" t="s">
        <v>3229</v>
      </c>
      <c r="H22" s="118" t="s">
        <v>3229</v>
      </c>
      <c r="I22" s="74" t="s">
        <v>3400</v>
      </c>
      <c r="J22" s="24" t="s">
        <v>3132</v>
      </c>
      <c r="K22" s="102">
        <v>1</v>
      </c>
      <c r="L22" s="77">
        <v>1.89</v>
      </c>
      <c r="M22" s="77">
        <v>1.89</v>
      </c>
      <c r="N22" s="144">
        <v>1.98</v>
      </c>
      <c r="O22" s="219">
        <v>2.08</v>
      </c>
      <c r="P22" s="368">
        <f t="shared" si="1"/>
        <v>0</v>
      </c>
      <c r="Q22" s="63">
        <f t="shared" si="2"/>
        <v>0</v>
      </c>
      <c r="R22" s="43"/>
      <c r="S22" s="398">
        <f t="shared" si="3"/>
        <v>0</v>
      </c>
      <c r="T22" s="44"/>
      <c r="U22" s="404">
        <f t="shared" si="4"/>
        <v>0</v>
      </c>
      <c r="V22" s="43"/>
      <c r="W22" s="398">
        <f t="shared" si="5"/>
        <v>0</v>
      </c>
      <c r="X22" s="44"/>
      <c r="Y22" s="404">
        <f t="shared" si="6"/>
        <v>0</v>
      </c>
      <c r="Z22" s="43"/>
      <c r="AA22" s="398">
        <f t="shared" si="7"/>
        <v>0</v>
      </c>
      <c r="AB22" s="44"/>
      <c r="AC22" s="404">
        <f t="shared" si="8"/>
        <v>0</v>
      </c>
      <c r="AD22" s="43"/>
      <c r="AE22" s="398">
        <f t="shared" si="9"/>
        <v>0</v>
      </c>
      <c r="AF22" s="44"/>
      <c r="AG22" s="404">
        <f t="shared" si="10"/>
        <v>0</v>
      </c>
    </row>
    <row r="23" spans="1:33" ht="25.5" x14ac:dyDescent="0.2">
      <c r="A23" s="37" t="s">
        <v>442</v>
      </c>
      <c r="B23" s="38" t="s">
        <v>452</v>
      </c>
      <c r="C23" s="39" t="s">
        <v>1860</v>
      </c>
      <c r="D23" s="108" t="s">
        <v>135</v>
      </c>
      <c r="E23" s="108" t="s">
        <v>1937</v>
      </c>
      <c r="F23" s="109">
        <v>1</v>
      </c>
      <c r="G23" s="293" t="s">
        <v>1940</v>
      </c>
      <c r="H23" s="110">
        <v>44006</v>
      </c>
      <c r="I23" s="29" t="s">
        <v>3404</v>
      </c>
      <c r="J23" s="79" t="s">
        <v>2338</v>
      </c>
      <c r="K23" s="59">
        <v>2</v>
      </c>
      <c r="L23" s="80">
        <v>3.33</v>
      </c>
      <c r="M23" s="80">
        <v>3.33</v>
      </c>
      <c r="N23" s="80">
        <v>3.33</v>
      </c>
      <c r="O23" s="223">
        <v>3.33</v>
      </c>
      <c r="P23" s="368">
        <f t="shared" si="1"/>
        <v>0</v>
      </c>
      <c r="Q23" s="63">
        <f t="shared" si="2"/>
        <v>0</v>
      </c>
      <c r="R23" s="43"/>
      <c r="S23" s="398">
        <f t="shared" si="3"/>
        <v>0</v>
      </c>
      <c r="T23" s="44"/>
      <c r="U23" s="404">
        <f t="shared" si="4"/>
        <v>0</v>
      </c>
      <c r="V23" s="43"/>
      <c r="W23" s="398">
        <f t="shared" si="5"/>
        <v>0</v>
      </c>
      <c r="X23" s="44"/>
      <c r="Y23" s="404">
        <f t="shared" si="6"/>
        <v>0</v>
      </c>
      <c r="Z23" s="43"/>
      <c r="AA23" s="398">
        <f t="shared" si="7"/>
        <v>0</v>
      </c>
      <c r="AB23" s="44"/>
      <c r="AC23" s="404">
        <f t="shared" si="8"/>
        <v>0</v>
      </c>
      <c r="AD23" s="43"/>
      <c r="AE23" s="398">
        <f t="shared" si="9"/>
        <v>0</v>
      </c>
      <c r="AF23" s="44"/>
      <c r="AG23" s="404">
        <f t="shared" si="10"/>
        <v>0</v>
      </c>
    </row>
    <row r="24" spans="1:33" ht="25.5" x14ac:dyDescent="0.2">
      <c r="A24" s="114" t="s">
        <v>442</v>
      </c>
      <c r="B24" s="115" t="s">
        <v>452</v>
      </c>
      <c r="C24" s="40" t="s">
        <v>1860</v>
      </c>
      <c r="D24" s="116" t="s">
        <v>135</v>
      </c>
      <c r="E24" s="116" t="s">
        <v>12</v>
      </c>
      <c r="F24" s="85">
        <v>1</v>
      </c>
      <c r="G24" s="116" t="s">
        <v>2766</v>
      </c>
      <c r="H24" s="292">
        <v>1100548</v>
      </c>
      <c r="I24" s="81">
        <v>57681</v>
      </c>
      <c r="J24" s="86" t="s">
        <v>1074</v>
      </c>
      <c r="K24" s="60">
        <v>3</v>
      </c>
      <c r="L24" s="87">
        <v>4.08</v>
      </c>
      <c r="M24" s="155">
        <v>4.8499999999999996</v>
      </c>
      <c r="N24" s="87">
        <v>4.8499999999999996</v>
      </c>
      <c r="O24" s="362">
        <v>4.08</v>
      </c>
      <c r="P24" s="368">
        <f t="shared" si="1"/>
        <v>0</v>
      </c>
      <c r="Q24" s="63">
        <f t="shared" si="2"/>
        <v>0</v>
      </c>
      <c r="R24" s="43"/>
      <c r="S24" s="398">
        <f t="shared" si="3"/>
        <v>0</v>
      </c>
      <c r="T24" s="44"/>
      <c r="U24" s="404">
        <f t="shared" si="4"/>
        <v>0</v>
      </c>
      <c r="V24" s="43"/>
      <c r="W24" s="398">
        <f t="shared" si="5"/>
        <v>0</v>
      </c>
      <c r="X24" s="44"/>
      <c r="Y24" s="404">
        <f t="shared" si="6"/>
        <v>0</v>
      </c>
      <c r="Z24" s="43"/>
      <c r="AA24" s="398">
        <f t="shared" si="7"/>
        <v>0</v>
      </c>
      <c r="AB24" s="44"/>
      <c r="AC24" s="404">
        <f t="shared" si="8"/>
        <v>0</v>
      </c>
      <c r="AD24" s="43"/>
      <c r="AE24" s="398">
        <f t="shared" si="9"/>
        <v>0</v>
      </c>
      <c r="AF24" s="44"/>
      <c r="AG24" s="404">
        <f t="shared" si="10"/>
        <v>0</v>
      </c>
    </row>
    <row r="25" spans="1:33" ht="25.5" x14ac:dyDescent="0.2">
      <c r="A25" s="111" t="s">
        <v>447</v>
      </c>
      <c r="B25" s="112" t="s">
        <v>431</v>
      </c>
      <c r="C25" s="36" t="s">
        <v>3159</v>
      </c>
      <c r="D25" s="113" t="s">
        <v>3157</v>
      </c>
      <c r="E25" s="113" t="s">
        <v>429</v>
      </c>
      <c r="F25" s="75">
        <v>1</v>
      </c>
      <c r="G25" s="113" t="s">
        <v>3158</v>
      </c>
      <c r="H25" s="118" t="s">
        <v>3158</v>
      </c>
      <c r="I25" s="74" t="s">
        <v>3400</v>
      </c>
      <c r="J25" s="24" t="s">
        <v>3132</v>
      </c>
      <c r="K25" s="102">
        <v>1</v>
      </c>
      <c r="L25" s="77">
        <v>6.99</v>
      </c>
      <c r="M25" s="144">
        <v>11.29</v>
      </c>
      <c r="N25" s="157">
        <v>10.029999999999999</v>
      </c>
      <c r="O25" s="220">
        <v>10.029999999999999</v>
      </c>
      <c r="P25" s="368">
        <f t="shared" si="1"/>
        <v>0</v>
      </c>
      <c r="Q25" s="63">
        <f t="shared" si="2"/>
        <v>0</v>
      </c>
      <c r="R25" s="43"/>
      <c r="S25" s="398">
        <f t="shared" si="3"/>
        <v>0</v>
      </c>
      <c r="T25" s="44"/>
      <c r="U25" s="404">
        <f t="shared" si="4"/>
        <v>0</v>
      </c>
      <c r="V25" s="43"/>
      <c r="W25" s="398">
        <f t="shared" si="5"/>
        <v>0</v>
      </c>
      <c r="X25" s="44"/>
      <c r="Y25" s="404">
        <f t="shared" si="6"/>
        <v>0</v>
      </c>
      <c r="Z25" s="43"/>
      <c r="AA25" s="398">
        <f t="shared" si="7"/>
        <v>0</v>
      </c>
      <c r="AB25" s="44"/>
      <c r="AC25" s="404">
        <f t="shared" si="8"/>
        <v>0</v>
      </c>
      <c r="AD25" s="43"/>
      <c r="AE25" s="398">
        <f t="shared" si="9"/>
        <v>0</v>
      </c>
      <c r="AF25" s="44"/>
      <c r="AG25" s="404">
        <f t="shared" si="10"/>
        <v>0</v>
      </c>
    </row>
    <row r="26" spans="1:33" ht="25.5" x14ac:dyDescent="0.2">
      <c r="A26" s="57" t="s">
        <v>453</v>
      </c>
      <c r="B26" s="252" t="s">
        <v>431</v>
      </c>
      <c r="C26" s="274" t="s">
        <v>541</v>
      </c>
      <c r="D26" s="255" t="s">
        <v>135</v>
      </c>
      <c r="E26" s="255" t="s">
        <v>429</v>
      </c>
      <c r="F26" s="254">
        <v>1</v>
      </c>
      <c r="G26" s="255" t="s">
        <v>3905</v>
      </c>
      <c r="H26" s="320" t="s">
        <v>3906</v>
      </c>
      <c r="I26" s="255" t="s">
        <v>3747</v>
      </c>
      <c r="J26" s="258" t="s">
        <v>4733</v>
      </c>
      <c r="K26" s="256"/>
      <c r="L26" s="257"/>
      <c r="M26" s="257"/>
      <c r="N26" s="257"/>
      <c r="O26" s="377">
        <v>5.98</v>
      </c>
      <c r="P26" s="368">
        <f t="shared" si="1"/>
        <v>0</v>
      </c>
      <c r="Q26" s="63">
        <f t="shared" si="2"/>
        <v>0</v>
      </c>
      <c r="R26" s="43"/>
      <c r="S26" s="398">
        <f t="shared" si="3"/>
        <v>0</v>
      </c>
      <c r="T26" s="44"/>
      <c r="U26" s="404">
        <f t="shared" si="4"/>
        <v>0</v>
      </c>
      <c r="V26" s="43"/>
      <c r="W26" s="398">
        <f t="shared" si="5"/>
        <v>0</v>
      </c>
      <c r="X26" s="44"/>
      <c r="Y26" s="404">
        <f t="shared" si="6"/>
        <v>0</v>
      </c>
      <c r="Z26" s="43"/>
      <c r="AA26" s="398">
        <f t="shared" si="7"/>
        <v>0</v>
      </c>
      <c r="AB26" s="44"/>
      <c r="AC26" s="404">
        <f t="shared" si="8"/>
        <v>0</v>
      </c>
      <c r="AD26" s="43"/>
      <c r="AE26" s="398">
        <f t="shared" si="9"/>
        <v>0</v>
      </c>
      <c r="AF26" s="44"/>
      <c r="AG26" s="404">
        <f t="shared" si="10"/>
        <v>0</v>
      </c>
    </row>
    <row r="27" spans="1:33" ht="25.5" x14ac:dyDescent="0.2">
      <c r="A27" s="37" t="s">
        <v>453</v>
      </c>
      <c r="B27" s="38" t="s">
        <v>431</v>
      </c>
      <c r="C27" s="39" t="s">
        <v>541</v>
      </c>
      <c r="D27" s="108" t="s">
        <v>135</v>
      </c>
      <c r="E27" s="108" t="s">
        <v>429</v>
      </c>
      <c r="F27" s="109">
        <v>1</v>
      </c>
      <c r="G27" s="37">
        <v>4016</v>
      </c>
      <c r="H27" s="110">
        <v>51643</v>
      </c>
      <c r="I27" s="29" t="s">
        <v>3404</v>
      </c>
      <c r="J27" s="79" t="s">
        <v>2338</v>
      </c>
      <c r="K27" s="59">
        <v>1</v>
      </c>
      <c r="L27" s="146">
        <v>6.75</v>
      </c>
      <c r="M27" s="80">
        <v>6.75</v>
      </c>
      <c r="N27" s="80">
        <v>6.75</v>
      </c>
      <c r="O27" s="223">
        <v>6.75</v>
      </c>
      <c r="P27" s="368">
        <f t="shared" si="1"/>
        <v>0</v>
      </c>
      <c r="Q27" s="63">
        <f t="shared" si="2"/>
        <v>0</v>
      </c>
      <c r="R27" s="43"/>
      <c r="S27" s="398">
        <f t="shared" si="3"/>
        <v>0</v>
      </c>
      <c r="T27" s="44"/>
      <c r="U27" s="404">
        <f t="shared" si="4"/>
        <v>0</v>
      </c>
      <c r="V27" s="43"/>
      <c r="W27" s="398">
        <f t="shared" si="5"/>
        <v>0</v>
      </c>
      <c r="X27" s="44"/>
      <c r="Y27" s="404">
        <f t="shared" si="6"/>
        <v>0</v>
      </c>
      <c r="Z27" s="43"/>
      <c r="AA27" s="398">
        <f t="shared" si="7"/>
        <v>0</v>
      </c>
      <c r="AB27" s="44"/>
      <c r="AC27" s="404">
        <f t="shared" si="8"/>
        <v>0</v>
      </c>
      <c r="AD27" s="43"/>
      <c r="AE27" s="398">
        <f t="shared" si="9"/>
        <v>0</v>
      </c>
      <c r="AF27" s="44"/>
      <c r="AG27" s="404">
        <f t="shared" si="10"/>
        <v>0</v>
      </c>
    </row>
    <row r="28" spans="1:33" ht="25.5" x14ac:dyDescent="0.2">
      <c r="A28" s="114" t="s">
        <v>453</v>
      </c>
      <c r="B28" s="115" t="s">
        <v>431</v>
      </c>
      <c r="C28" s="40" t="s">
        <v>541</v>
      </c>
      <c r="D28" s="116" t="s">
        <v>135</v>
      </c>
      <c r="E28" s="116" t="s">
        <v>429</v>
      </c>
      <c r="F28" s="85">
        <v>1</v>
      </c>
      <c r="G28" s="116" t="s">
        <v>2624</v>
      </c>
      <c r="H28" s="117" t="s">
        <v>2625</v>
      </c>
      <c r="I28" s="81">
        <v>57681</v>
      </c>
      <c r="J28" s="86" t="s">
        <v>1074</v>
      </c>
      <c r="K28" s="60">
        <v>2</v>
      </c>
      <c r="L28" s="87">
        <v>8.8000000000000007</v>
      </c>
      <c r="M28" s="155">
        <v>10.039999999999999</v>
      </c>
      <c r="N28" s="87">
        <v>10.039999999999999</v>
      </c>
      <c r="O28" s="362">
        <v>8.92</v>
      </c>
      <c r="P28" s="368">
        <f t="shared" si="1"/>
        <v>0</v>
      </c>
      <c r="Q28" s="63">
        <f t="shared" si="2"/>
        <v>0</v>
      </c>
      <c r="R28" s="43"/>
      <c r="S28" s="398">
        <f t="shared" si="3"/>
        <v>0</v>
      </c>
      <c r="T28" s="44"/>
      <c r="U28" s="404">
        <f t="shared" si="4"/>
        <v>0</v>
      </c>
      <c r="V28" s="43"/>
      <c r="W28" s="398">
        <f t="shared" si="5"/>
        <v>0</v>
      </c>
      <c r="X28" s="44"/>
      <c r="Y28" s="404">
        <f t="shared" si="6"/>
        <v>0</v>
      </c>
      <c r="Z28" s="43"/>
      <c r="AA28" s="398">
        <f t="shared" si="7"/>
        <v>0</v>
      </c>
      <c r="AB28" s="44"/>
      <c r="AC28" s="404">
        <f t="shared" si="8"/>
        <v>0</v>
      </c>
      <c r="AD28" s="43"/>
      <c r="AE28" s="398">
        <f t="shared" si="9"/>
        <v>0</v>
      </c>
      <c r="AF28" s="44"/>
      <c r="AG28" s="404">
        <f t="shared" si="10"/>
        <v>0</v>
      </c>
    </row>
    <row r="29" spans="1:33" ht="25.5" x14ac:dyDescent="0.2">
      <c r="A29" s="111" t="s">
        <v>453</v>
      </c>
      <c r="B29" s="112" t="s">
        <v>431</v>
      </c>
      <c r="C29" s="36" t="s">
        <v>541</v>
      </c>
      <c r="D29" s="113" t="s">
        <v>3157</v>
      </c>
      <c r="E29" s="113" t="s">
        <v>429</v>
      </c>
      <c r="F29" s="75">
        <v>1</v>
      </c>
      <c r="G29" s="113" t="s">
        <v>3166</v>
      </c>
      <c r="H29" s="113" t="s">
        <v>3166</v>
      </c>
      <c r="I29" s="74" t="s">
        <v>3400</v>
      </c>
      <c r="J29" s="24" t="s">
        <v>3132</v>
      </c>
      <c r="K29" s="102">
        <v>3</v>
      </c>
      <c r="L29" s="144">
        <v>11.29</v>
      </c>
      <c r="M29" s="144">
        <v>11.85</v>
      </c>
      <c r="N29" s="157">
        <v>10.029999999999999</v>
      </c>
      <c r="O29" s="220">
        <v>10.029999999999999</v>
      </c>
      <c r="P29" s="368">
        <f t="shared" si="1"/>
        <v>0</v>
      </c>
      <c r="Q29" s="63">
        <f t="shared" si="2"/>
        <v>0</v>
      </c>
      <c r="R29" s="43"/>
      <c r="S29" s="398">
        <f t="shared" si="3"/>
        <v>0</v>
      </c>
      <c r="T29" s="44"/>
      <c r="U29" s="404">
        <f t="shared" si="4"/>
        <v>0</v>
      </c>
      <c r="V29" s="43"/>
      <c r="W29" s="398">
        <f t="shared" si="5"/>
        <v>0</v>
      </c>
      <c r="X29" s="44"/>
      <c r="Y29" s="404">
        <f t="shared" si="6"/>
        <v>0</v>
      </c>
      <c r="Z29" s="43"/>
      <c r="AA29" s="398">
        <f t="shared" si="7"/>
        <v>0</v>
      </c>
      <c r="AB29" s="44"/>
      <c r="AC29" s="404">
        <f t="shared" si="8"/>
        <v>0</v>
      </c>
      <c r="AD29" s="43"/>
      <c r="AE29" s="398">
        <f t="shared" si="9"/>
        <v>0</v>
      </c>
      <c r="AF29" s="44"/>
      <c r="AG29" s="404">
        <f t="shared" si="10"/>
        <v>0</v>
      </c>
    </row>
    <row r="30" spans="1:33" ht="25.5" x14ac:dyDescent="0.2">
      <c r="A30" s="37" t="s">
        <v>456</v>
      </c>
      <c r="B30" s="38" t="s">
        <v>431</v>
      </c>
      <c r="C30" s="39" t="s">
        <v>472</v>
      </c>
      <c r="D30" s="108" t="s">
        <v>1921</v>
      </c>
      <c r="E30" s="108" t="s">
        <v>429</v>
      </c>
      <c r="F30" s="109">
        <v>1</v>
      </c>
      <c r="G30" s="37">
        <v>50002</v>
      </c>
      <c r="H30" s="110">
        <v>51704</v>
      </c>
      <c r="I30" s="29" t="s">
        <v>3404</v>
      </c>
      <c r="J30" s="79" t="s">
        <v>2338</v>
      </c>
      <c r="K30" s="59">
        <v>1</v>
      </c>
      <c r="L30" s="80">
        <v>4.71</v>
      </c>
      <c r="M30" s="80">
        <v>4.71</v>
      </c>
      <c r="N30" s="80">
        <v>4.71</v>
      </c>
      <c r="O30" s="223">
        <v>4.71</v>
      </c>
      <c r="P30" s="368">
        <f t="shared" si="1"/>
        <v>0</v>
      </c>
      <c r="Q30" s="63">
        <f t="shared" si="2"/>
        <v>0</v>
      </c>
      <c r="R30" s="43"/>
      <c r="S30" s="398">
        <f t="shared" si="3"/>
        <v>0</v>
      </c>
      <c r="T30" s="44"/>
      <c r="U30" s="404">
        <f t="shared" si="4"/>
        <v>0</v>
      </c>
      <c r="V30" s="43"/>
      <c r="W30" s="398">
        <f t="shared" si="5"/>
        <v>0</v>
      </c>
      <c r="X30" s="44"/>
      <c r="Y30" s="404">
        <f t="shared" si="6"/>
        <v>0</v>
      </c>
      <c r="Z30" s="43"/>
      <c r="AA30" s="398">
        <f t="shared" si="7"/>
        <v>0</v>
      </c>
      <c r="AB30" s="44"/>
      <c r="AC30" s="404">
        <f t="shared" si="8"/>
        <v>0</v>
      </c>
      <c r="AD30" s="43"/>
      <c r="AE30" s="398">
        <f t="shared" si="9"/>
        <v>0</v>
      </c>
      <c r="AF30" s="44"/>
      <c r="AG30" s="404">
        <f t="shared" si="10"/>
        <v>0</v>
      </c>
    </row>
    <row r="31" spans="1:33" ht="25.5" x14ac:dyDescent="0.2">
      <c r="A31" s="57" t="s">
        <v>456</v>
      </c>
      <c r="B31" s="252" t="s">
        <v>431</v>
      </c>
      <c r="C31" s="253" t="s">
        <v>472</v>
      </c>
      <c r="D31" s="255" t="s">
        <v>1085</v>
      </c>
      <c r="E31" s="255" t="s">
        <v>429</v>
      </c>
      <c r="F31" s="254">
        <v>1</v>
      </c>
      <c r="G31" s="255"/>
      <c r="H31" s="320" t="s">
        <v>3907</v>
      </c>
      <c r="I31" s="255" t="s">
        <v>3747</v>
      </c>
      <c r="J31" s="258" t="s">
        <v>4733</v>
      </c>
      <c r="K31" s="256"/>
      <c r="L31" s="257"/>
      <c r="M31" s="257"/>
      <c r="N31" s="257"/>
      <c r="O31" s="377">
        <v>6.0399999999999991</v>
      </c>
      <c r="P31" s="368">
        <f t="shared" si="1"/>
        <v>0</v>
      </c>
      <c r="Q31" s="63">
        <f t="shared" si="2"/>
        <v>0</v>
      </c>
      <c r="R31" s="43"/>
      <c r="S31" s="398">
        <f t="shared" si="3"/>
        <v>0</v>
      </c>
      <c r="T31" s="44"/>
      <c r="U31" s="404">
        <f t="shared" si="4"/>
        <v>0</v>
      </c>
      <c r="V31" s="43"/>
      <c r="W31" s="398">
        <f t="shared" si="5"/>
        <v>0</v>
      </c>
      <c r="X31" s="44"/>
      <c r="Y31" s="404">
        <f t="shared" si="6"/>
        <v>0</v>
      </c>
      <c r="Z31" s="43"/>
      <c r="AA31" s="398">
        <f t="shared" si="7"/>
        <v>0</v>
      </c>
      <c r="AB31" s="44"/>
      <c r="AC31" s="404">
        <f t="shared" si="8"/>
        <v>0</v>
      </c>
      <c r="AD31" s="43"/>
      <c r="AE31" s="398">
        <f t="shared" si="9"/>
        <v>0</v>
      </c>
      <c r="AF31" s="44"/>
      <c r="AG31" s="404">
        <f t="shared" si="10"/>
        <v>0</v>
      </c>
    </row>
    <row r="32" spans="1:33" ht="25.5" x14ac:dyDescent="0.2">
      <c r="A32" s="111" t="s">
        <v>456</v>
      </c>
      <c r="B32" s="112" t="s">
        <v>431</v>
      </c>
      <c r="C32" s="36" t="s">
        <v>3719</v>
      </c>
      <c r="D32" s="113" t="s">
        <v>3157</v>
      </c>
      <c r="E32" s="113" t="s">
        <v>429</v>
      </c>
      <c r="F32" s="75">
        <v>1</v>
      </c>
      <c r="G32" s="113" t="s">
        <v>3167</v>
      </c>
      <c r="H32" s="113" t="s">
        <v>3167</v>
      </c>
      <c r="I32" s="74" t="s">
        <v>3400</v>
      </c>
      <c r="J32" s="24" t="s">
        <v>3132</v>
      </c>
      <c r="K32" s="102">
        <v>2</v>
      </c>
      <c r="L32" s="77">
        <v>6.99</v>
      </c>
      <c r="M32" s="77">
        <v>6.99</v>
      </c>
      <c r="N32" s="144">
        <v>10.029999999999999</v>
      </c>
      <c r="O32" s="220">
        <v>10.029999999999999</v>
      </c>
      <c r="P32" s="368">
        <f t="shared" si="1"/>
        <v>0</v>
      </c>
      <c r="Q32" s="63">
        <f t="shared" si="2"/>
        <v>0</v>
      </c>
      <c r="R32" s="43"/>
      <c r="S32" s="398">
        <f t="shared" si="3"/>
        <v>0</v>
      </c>
      <c r="T32" s="44"/>
      <c r="U32" s="404">
        <f t="shared" si="4"/>
        <v>0</v>
      </c>
      <c r="V32" s="43"/>
      <c r="W32" s="398">
        <f t="shared" si="5"/>
        <v>0</v>
      </c>
      <c r="X32" s="44"/>
      <c r="Y32" s="404">
        <f t="shared" si="6"/>
        <v>0</v>
      </c>
      <c r="Z32" s="43"/>
      <c r="AA32" s="398">
        <f t="shared" si="7"/>
        <v>0</v>
      </c>
      <c r="AB32" s="44"/>
      <c r="AC32" s="404">
        <f t="shared" si="8"/>
        <v>0</v>
      </c>
      <c r="AD32" s="43"/>
      <c r="AE32" s="398">
        <f t="shared" si="9"/>
        <v>0</v>
      </c>
      <c r="AF32" s="44"/>
      <c r="AG32" s="404">
        <f t="shared" si="10"/>
        <v>0</v>
      </c>
    </row>
    <row r="33" spans="1:33" ht="25.5" x14ac:dyDescent="0.2">
      <c r="A33" s="37" t="s">
        <v>459</v>
      </c>
      <c r="B33" s="38" t="s">
        <v>431</v>
      </c>
      <c r="C33" s="39" t="s">
        <v>485</v>
      </c>
      <c r="D33" s="108" t="s">
        <v>1922</v>
      </c>
      <c r="E33" s="108" t="s">
        <v>429</v>
      </c>
      <c r="F33" s="109">
        <v>1</v>
      </c>
      <c r="G33" s="37" t="s">
        <v>1924</v>
      </c>
      <c r="H33" s="110">
        <v>52643</v>
      </c>
      <c r="I33" s="29" t="s">
        <v>3404</v>
      </c>
      <c r="J33" s="79" t="s">
        <v>2338</v>
      </c>
      <c r="K33" s="59">
        <v>1</v>
      </c>
      <c r="L33" s="146">
        <v>3.99</v>
      </c>
      <c r="M33" s="146">
        <v>4.51</v>
      </c>
      <c r="N33" s="80">
        <v>4.51</v>
      </c>
      <c r="O33" s="223">
        <v>4.51</v>
      </c>
      <c r="P33" s="368">
        <f t="shared" si="1"/>
        <v>0</v>
      </c>
      <c r="Q33" s="63">
        <f t="shared" si="2"/>
        <v>0</v>
      </c>
      <c r="R33" s="43"/>
      <c r="S33" s="398">
        <f t="shared" si="3"/>
        <v>0</v>
      </c>
      <c r="T33" s="44"/>
      <c r="U33" s="404">
        <f t="shared" si="4"/>
        <v>0</v>
      </c>
      <c r="V33" s="43"/>
      <c r="W33" s="398">
        <f t="shared" si="5"/>
        <v>0</v>
      </c>
      <c r="X33" s="44"/>
      <c r="Y33" s="404">
        <f t="shared" si="6"/>
        <v>0</v>
      </c>
      <c r="Z33" s="43"/>
      <c r="AA33" s="398">
        <f t="shared" si="7"/>
        <v>0</v>
      </c>
      <c r="AB33" s="44"/>
      <c r="AC33" s="404">
        <f t="shared" si="8"/>
        <v>0</v>
      </c>
      <c r="AD33" s="43"/>
      <c r="AE33" s="398">
        <f t="shared" si="9"/>
        <v>0</v>
      </c>
      <c r="AF33" s="44"/>
      <c r="AG33" s="404">
        <f t="shared" si="10"/>
        <v>0</v>
      </c>
    </row>
    <row r="34" spans="1:33" x14ac:dyDescent="0.2">
      <c r="A34" s="114" t="s">
        <v>459</v>
      </c>
      <c r="B34" s="115" t="s">
        <v>431</v>
      </c>
      <c r="C34" s="40" t="s">
        <v>485</v>
      </c>
      <c r="D34" s="116" t="s">
        <v>1074</v>
      </c>
      <c r="E34" s="116" t="s">
        <v>429</v>
      </c>
      <c r="F34" s="85">
        <v>1</v>
      </c>
      <c r="G34" s="116" t="s">
        <v>2626</v>
      </c>
      <c r="H34" s="117" t="s">
        <v>2627</v>
      </c>
      <c r="I34" s="81">
        <v>57681</v>
      </c>
      <c r="J34" s="86" t="s">
        <v>1074</v>
      </c>
      <c r="K34" s="60">
        <v>2</v>
      </c>
      <c r="L34" s="87">
        <v>4.8</v>
      </c>
      <c r="M34" s="155">
        <v>6.03</v>
      </c>
      <c r="N34" s="87">
        <v>6.03</v>
      </c>
      <c r="O34" s="362">
        <v>5.36</v>
      </c>
      <c r="P34" s="368">
        <f t="shared" si="1"/>
        <v>0</v>
      </c>
      <c r="Q34" s="63">
        <f t="shared" si="2"/>
        <v>0</v>
      </c>
      <c r="R34" s="43"/>
      <c r="S34" s="398">
        <f t="shared" si="3"/>
        <v>0</v>
      </c>
      <c r="T34" s="44"/>
      <c r="U34" s="404">
        <f t="shared" si="4"/>
        <v>0</v>
      </c>
      <c r="V34" s="43"/>
      <c r="W34" s="398">
        <f t="shared" si="5"/>
        <v>0</v>
      </c>
      <c r="X34" s="44"/>
      <c r="Y34" s="404">
        <f t="shared" si="6"/>
        <v>0</v>
      </c>
      <c r="Z34" s="43"/>
      <c r="AA34" s="398">
        <f t="shared" si="7"/>
        <v>0</v>
      </c>
      <c r="AB34" s="44"/>
      <c r="AC34" s="404">
        <f t="shared" si="8"/>
        <v>0</v>
      </c>
      <c r="AD34" s="43"/>
      <c r="AE34" s="398">
        <f t="shared" si="9"/>
        <v>0</v>
      </c>
      <c r="AF34" s="44"/>
      <c r="AG34" s="404">
        <f t="shared" si="10"/>
        <v>0</v>
      </c>
    </row>
    <row r="35" spans="1:33" ht="25.5" x14ac:dyDescent="0.2">
      <c r="A35" s="57" t="s">
        <v>459</v>
      </c>
      <c r="B35" s="252" t="s">
        <v>431</v>
      </c>
      <c r="C35" s="261" t="s">
        <v>3405</v>
      </c>
      <c r="D35" s="255" t="s">
        <v>1085</v>
      </c>
      <c r="E35" s="255" t="s">
        <v>429</v>
      </c>
      <c r="F35" s="254">
        <v>1</v>
      </c>
      <c r="G35" s="255"/>
      <c r="H35" s="320" t="s">
        <v>3908</v>
      </c>
      <c r="I35" s="255" t="s">
        <v>3747</v>
      </c>
      <c r="J35" s="258" t="s">
        <v>4733</v>
      </c>
      <c r="K35" s="256"/>
      <c r="L35" s="257"/>
      <c r="M35" s="257"/>
      <c r="N35" s="257"/>
      <c r="O35" s="377">
        <v>6.0399999999999991</v>
      </c>
      <c r="P35" s="368">
        <f t="shared" si="1"/>
        <v>0</v>
      </c>
      <c r="Q35" s="63">
        <f t="shared" si="2"/>
        <v>0</v>
      </c>
      <c r="R35" s="43"/>
      <c r="S35" s="398">
        <f t="shared" si="3"/>
        <v>0</v>
      </c>
      <c r="T35" s="44"/>
      <c r="U35" s="404">
        <f t="shared" si="4"/>
        <v>0</v>
      </c>
      <c r="V35" s="43"/>
      <c r="W35" s="398">
        <f t="shared" si="5"/>
        <v>0</v>
      </c>
      <c r="X35" s="44"/>
      <c r="Y35" s="404">
        <f t="shared" si="6"/>
        <v>0</v>
      </c>
      <c r="Z35" s="43"/>
      <c r="AA35" s="398">
        <f t="shared" si="7"/>
        <v>0</v>
      </c>
      <c r="AB35" s="44"/>
      <c r="AC35" s="404">
        <f t="shared" si="8"/>
        <v>0</v>
      </c>
      <c r="AD35" s="43"/>
      <c r="AE35" s="398">
        <f t="shared" si="9"/>
        <v>0</v>
      </c>
      <c r="AF35" s="44"/>
      <c r="AG35" s="404">
        <f t="shared" si="10"/>
        <v>0</v>
      </c>
    </row>
    <row r="36" spans="1:33" ht="25.5" x14ac:dyDescent="0.2">
      <c r="A36" s="111" t="s">
        <v>459</v>
      </c>
      <c r="B36" s="112" t="s">
        <v>431</v>
      </c>
      <c r="C36" s="27" t="s">
        <v>3405</v>
      </c>
      <c r="D36" s="113" t="s">
        <v>3157</v>
      </c>
      <c r="E36" s="113" t="s">
        <v>429</v>
      </c>
      <c r="F36" s="75">
        <v>1</v>
      </c>
      <c r="G36" s="113" t="s">
        <v>3166</v>
      </c>
      <c r="H36" s="113" t="s">
        <v>3166</v>
      </c>
      <c r="I36" s="74" t="s">
        <v>3400</v>
      </c>
      <c r="J36" s="24" t="s">
        <v>3132</v>
      </c>
      <c r="K36" s="102">
        <v>3</v>
      </c>
      <c r="L36" s="77">
        <v>6.99</v>
      </c>
      <c r="M36" s="144">
        <v>11.85</v>
      </c>
      <c r="N36" s="157">
        <v>10.029999999999999</v>
      </c>
      <c r="O36" s="220">
        <v>10.029999999999999</v>
      </c>
      <c r="P36" s="368">
        <f t="shared" si="1"/>
        <v>0</v>
      </c>
      <c r="Q36" s="63">
        <f t="shared" si="2"/>
        <v>0</v>
      </c>
      <c r="R36" s="43"/>
      <c r="S36" s="398">
        <f t="shared" si="3"/>
        <v>0</v>
      </c>
      <c r="T36" s="44"/>
      <c r="U36" s="404">
        <f t="shared" si="4"/>
        <v>0</v>
      </c>
      <c r="V36" s="43"/>
      <c r="W36" s="398">
        <f t="shared" si="5"/>
        <v>0</v>
      </c>
      <c r="X36" s="44"/>
      <c r="Y36" s="404">
        <f t="shared" si="6"/>
        <v>0</v>
      </c>
      <c r="Z36" s="43"/>
      <c r="AA36" s="398">
        <f t="shared" si="7"/>
        <v>0</v>
      </c>
      <c r="AB36" s="44"/>
      <c r="AC36" s="404">
        <f t="shared" si="8"/>
        <v>0</v>
      </c>
      <c r="AD36" s="43"/>
      <c r="AE36" s="398">
        <f t="shared" si="9"/>
        <v>0</v>
      </c>
      <c r="AF36" s="44"/>
      <c r="AG36" s="404">
        <f t="shared" si="10"/>
        <v>0</v>
      </c>
    </row>
    <row r="37" spans="1:33" ht="25.5" x14ac:dyDescent="0.2">
      <c r="A37" s="37" t="s">
        <v>460</v>
      </c>
      <c r="B37" s="38" t="s">
        <v>431</v>
      </c>
      <c r="C37" s="39" t="s">
        <v>480</v>
      </c>
      <c r="D37" s="108" t="s">
        <v>1922</v>
      </c>
      <c r="E37" s="108" t="s">
        <v>429</v>
      </c>
      <c r="F37" s="109">
        <v>1</v>
      </c>
      <c r="G37" s="37" t="s">
        <v>1925</v>
      </c>
      <c r="H37" s="110">
        <v>76255</v>
      </c>
      <c r="I37" s="29" t="s">
        <v>3404</v>
      </c>
      <c r="J37" s="79" t="s">
        <v>2338</v>
      </c>
      <c r="K37" s="59">
        <v>1</v>
      </c>
      <c r="L37" s="146">
        <v>3.99</v>
      </c>
      <c r="M37" s="146">
        <v>4.51</v>
      </c>
      <c r="N37" s="80">
        <v>4.51</v>
      </c>
      <c r="O37" s="223">
        <v>4.51</v>
      </c>
      <c r="P37" s="368">
        <f t="shared" si="1"/>
        <v>0</v>
      </c>
      <c r="Q37" s="63">
        <f t="shared" si="2"/>
        <v>0</v>
      </c>
      <c r="R37" s="43"/>
      <c r="S37" s="398">
        <f t="shared" si="3"/>
        <v>0</v>
      </c>
      <c r="T37" s="44"/>
      <c r="U37" s="404">
        <f t="shared" si="4"/>
        <v>0</v>
      </c>
      <c r="V37" s="43"/>
      <c r="W37" s="398">
        <f t="shared" si="5"/>
        <v>0</v>
      </c>
      <c r="X37" s="44"/>
      <c r="Y37" s="404">
        <f t="shared" si="6"/>
        <v>0</v>
      </c>
      <c r="Z37" s="43"/>
      <c r="AA37" s="398">
        <f t="shared" si="7"/>
        <v>0</v>
      </c>
      <c r="AB37" s="44"/>
      <c r="AC37" s="404">
        <f t="shared" si="8"/>
        <v>0</v>
      </c>
      <c r="AD37" s="43"/>
      <c r="AE37" s="398">
        <f t="shared" si="9"/>
        <v>0</v>
      </c>
      <c r="AF37" s="44"/>
      <c r="AG37" s="404">
        <f t="shared" si="10"/>
        <v>0</v>
      </c>
    </row>
    <row r="38" spans="1:33" x14ac:dyDescent="0.2">
      <c r="A38" s="114" t="s">
        <v>460</v>
      </c>
      <c r="B38" s="115" t="s">
        <v>431</v>
      </c>
      <c r="C38" s="40" t="s">
        <v>480</v>
      </c>
      <c r="D38" s="116" t="s">
        <v>1074</v>
      </c>
      <c r="E38" s="116" t="s">
        <v>429</v>
      </c>
      <c r="F38" s="85">
        <v>1</v>
      </c>
      <c r="G38" s="116" t="s">
        <v>2628</v>
      </c>
      <c r="H38" s="117" t="s">
        <v>2629</v>
      </c>
      <c r="I38" s="81">
        <v>57681</v>
      </c>
      <c r="J38" s="86" t="s">
        <v>1074</v>
      </c>
      <c r="K38" s="60">
        <v>2</v>
      </c>
      <c r="L38" s="87">
        <v>4.8</v>
      </c>
      <c r="M38" s="155">
        <v>6.03</v>
      </c>
      <c r="N38" s="87">
        <v>6.03</v>
      </c>
      <c r="O38" s="362">
        <v>5.36</v>
      </c>
      <c r="P38" s="368">
        <f t="shared" si="1"/>
        <v>0</v>
      </c>
      <c r="Q38" s="63">
        <f t="shared" si="2"/>
        <v>0</v>
      </c>
      <c r="R38" s="43"/>
      <c r="S38" s="398">
        <f t="shared" si="3"/>
        <v>0</v>
      </c>
      <c r="T38" s="44"/>
      <c r="U38" s="404">
        <f t="shared" si="4"/>
        <v>0</v>
      </c>
      <c r="V38" s="43"/>
      <c r="W38" s="398">
        <f t="shared" si="5"/>
        <v>0</v>
      </c>
      <c r="X38" s="44"/>
      <c r="Y38" s="404">
        <f t="shared" si="6"/>
        <v>0</v>
      </c>
      <c r="Z38" s="43"/>
      <c r="AA38" s="398">
        <f t="shared" si="7"/>
        <v>0</v>
      </c>
      <c r="AB38" s="44"/>
      <c r="AC38" s="404">
        <f t="shared" si="8"/>
        <v>0</v>
      </c>
      <c r="AD38" s="43"/>
      <c r="AE38" s="398">
        <f t="shared" si="9"/>
        <v>0</v>
      </c>
      <c r="AF38" s="44"/>
      <c r="AG38" s="404">
        <f t="shared" si="10"/>
        <v>0</v>
      </c>
    </row>
    <row r="39" spans="1:33" ht="25.5" x14ac:dyDescent="0.2">
      <c r="A39" s="57" t="s">
        <v>460</v>
      </c>
      <c r="B39" s="252" t="s">
        <v>431</v>
      </c>
      <c r="C39" s="253" t="s">
        <v>480</v>
      </c>
      <c r="D39" s="255" t="s">
        <v>1085</v>
      </c>
      <c r="E39" s="255" t="s">
        <v>429</v>
      </c>
      <c r="F39" s="254">
        <v>1</v>
      </c>
      <c r="G39" s="255"/>
      <c r="H39" s="320" t="s">
        <v>3909</v>
      </c>
      <c r="I39" s="255" t="s">
        <v>3747</v>
      </c>
      <c r="J39" s="258" t="s">
        <v>4733</v>
      </c>
      <c r="K39" s="256"/>
      <c r="L39" s="257"/>
      <c r="M39" s="257"/>
      <c r="N39" s="257"/>
      <c r="O39" s="377">
        <v>6.0399999999999991</v>
      </c>
      <c r="P39" s="368">
        <f t="shared" si="1"/>
        <v>0</v>
      </c>
      <c r="Q39" s="63">
        <f t="shared" si="2"/>
        <v>0</v>
      </c>
      <c r="R39" s="43"/>
      <c r="S39" s="398">
        <f t="shared" si="3"/>
        <v>0</v>
      </c>
      <c r="T39" s="44"/>
      <c r="U39" s="404">
        <f t="shared" si="4"/>
        <v>0</v>
      </c>
      <c r="V39" s="43"/>
      <c r="W39" s="398">
        <f t="shared" si="5"/>
        <v>0</v>
      </c>
      <c r="X39" s="44"/>
      <c r="Y39" s="404">
        <f t="shared" si="6"/>
        <v>0</v>
      </c>
      <c r="Z39" s="43"/>
      <c r="AA39" s="398">
        <f t="shared" si="7"/>
        <v>0</v>
      </c>
      <c r="AB39" s="44"/>
      <c r="AC39" s="404">
        <f t="shared" si="8"/>
        <v>0</v>
      </c>
      <c r="AD39" s="43"/>
      <c r="AE39" s="398">
        <f t="shared" si="9"/>
        <v>0</v>
      </c>
      <c r="AF39" s="44"/>
      <c r="AG39" s="404">
        <f t="shared" si="10"/>
        <v>0</v>
      </c>
    </row>
    <row r="40" spans="1:33" ht="25.5" x14ac:dyDescent="0.2">
      <c r="A40" s="111" t="s">
        <v>460</v>
      </c>
      <c r="B40" s="112" t="s">
        <v>431</v>
      </c>
      <c r="C40" s="36" t="s">
        <v>3720</v>
      </c>
      <c r="D40" s="113" t="s">
        <v>3157</v>
      </c>
      <c r="E40" s="113" t="s">
        <v>429</v>
      </c>
      <c r="F40" s="75">
        <v>1</v>
      </c>
      <c r="G40" s="113" t="s">
        <v>3168</v>
      </c>
      <c r="H40" s="113" t="s">
        <v>3168</v>
      </c>
      <c r="I40" s="74" t="s">
        <v>3400</v>
      </c>
      <c r="J40" s="24" t="s">
        <v>3132</v>
      </c>
      <c r="K40" s="102">
        <v>3</v>
      </c>
      <c r="L40" s="144">
        <v>11.41</v>
      </c>
      <c r="M40" s="144">
        <v>11.98</v>
      </c>
      <c r="N40" s="157">
        <v>10.029999999999999</v>
      </c>
      <c r="O40" s="220">
        <v>10.029999999999999</v>
      </c>
      <c r="P40" s="368">
        <f t="shared" si="1"/>
        <v>0</v>
      </c>
      <c r="Q40" s="63">
        <f t="shared" si="2"/>
        <v>0</v>
      </c>
      <c r="R40" s="43"/>
      <c r="S40" s="398">
        <f t="shared" si="3"/>
        <v>0</v>
      </c>
      <c r="T40" s="44"/>
      <c r="U40" s="404">
        <f t="shared" si="4"/>
        <v>0</v>
      </c>
      <c r="V40" s="43"/>
      <c r="W40" s="398">
        <f t="shared" si="5"/>
        <v>0</v>
      </c>
      <c r="X40" s="44"/>
      <c r="Y40" s="404">
        <f t="shared" si="6"/>
        <v>0</v>
      </c>
      <c r="Z40" s="43"/>
      <c r="AA40" s="398">
        <f t="shared" si="7"/>
        <v>0</v>
      </c>
      <c r="AB40" s="44"/>
      <c r="AC40" s="404">
        <f t="shared" si="8"/>
        <v>0</v>
      </c>
      <c r="AD40" s="43"/>
      <c r="AE40" s="398">
        <f t="shared" si="9"/>
        <v>0</v>
      </c>
      <c r="AF40" s="44"/>
      <c r="AG40" s="404">
        <f t="shared" si="10"/>
        <v>0</v>
      </c>
    </row>
    <row r="41" spans="1:33" ht="25.5" x14ac:dyDescent="0.2">
      <c r="A41" s="57" t="s">
        <v>461</v>
      </c>
      <c r="B41" s="252" t="s">
        <v>431</v>
      </c>
      <c r="C41" s="274" t="s">
        <v>434</v>
      </c>
      <c r="D41" s="255" t="s">
        <v>135</v>
      </c>
      <c r="E41" s="255" t="s">
        <v>429</v>
      </c>
      <c r="F41" s="254">
        <v>1</v>
      </c>
      <c r="G41" s="255" t="s">
        <v>3910</v>
      </c>
      <c r="H41" s="320" t="s">
        <v>3911</v>
      </c>
      <c r="I41" s="255" t="s">
        <v>3747</v>
      </c>
      <c r="J41" s="258" t="s">
        <v>4733</v>
      </c>
      <c r="K41" s="256"/>
      <c r="L41" s="257"/>
      <c r="M41" s="257"/>
      <c r="N41" s="257"/>
      <c r="O41" s="377">
        <v>5.98</v>
      </c>
      <c r="P41" s="368">
        <f t="shared" si="1"/>
        <v>0</v>
      </c>
      <c r="Q41" s="63">
        <f t="shared" si="2"/>
        <v>0</v>
      </c>
      <c r="R41" s="43"/>
      <c r="S41" s="398">
        <f t="shared" si="3"/>
        <v>0</v>
      </c>
      <c r="T41" s="44"/>
      <c r="U41" s="404">
        <f t="shared" si="4"/>
        <v>0</v>
      </c>
      <c r="V41" s="43"/>
      <c r="W41" s="398">
        <f t="shared" si="5"/>
        <v>0</v>
      </c>
      <c r="X41" s="44"/>
      <c r="Y41" s="404">
        <f t="shared" si="6"/>
        <v>0</v>
      </c>
      <c r="Z41" s="43"/>
      <c r="AA41" s="398">
        <f t="shared" si="7"/>
        <v>0</v>
      </c>
      <c r="AB41" s="44"/>
      <c r="AC41" s="404">
        <f t="shared" si="8"/>
        <v>0</v>
      </c>
      <c r="AD41" s="43"/>
      <c r="AE41" s="398">
        <f t="shared" si="9"/>
        <v>0</v>
      </c>
      <c r="AF41" s="44"/>
      <c r="AG41" s="404">
        <f t="shared" si="10"/>
        <v>0</v>
      </c>
    </row>
    <row r="42" spans="1:33" ht="25.5" x14ac:dyDescent="0.2">
      <c r="A42" s="37" t="s">
        <v>461</v>
      </c>
      <c r="B42" s="38" t="s">
        <v>431</v>
      </c>
      <c r="C42" s="39" t="s">
        <v>434</v>
      </c>
      <c r="D42" s="108" t="s">
        <v>135</v>
      </c>
      <c r="E42" s="108" t="s">
        <v>429</v>
      </c>
      <c r="F42" s="109">
        <v>1</v>
      </c>
      <c r="G42" s="37">
        <v>4016</v>
      </c>
      <c r="H42" s="110">
        <v>51626</v>
      </c>
      <c r="I42" s="29" t="s">
        <v>3404</v>
      </c>
      <c r="J42" s="79" t="s">
        <v>2338</v>
      </c>
      <c r="K42" s="59">
        <v>1</v>
      </c>
      <c r="L42" s="146">
        <v>6.76</v>
      </c>
      <c r="M42" s="80">
        <v>6.76</v>
      </c>
      <c r="N42" s="80">
        <v>6.76</v>
      </c>
      <c r="O42" s="223">
        <v>6.76</v>
      </c>
      <c r="P42" s="368">
        <f t="shared" si="1"/>
        <v>0</v>
      </c>
      <c r="Q42" s="63">
        <f t="shared" si="2"/>
        <v>0</v>
      </c>
      <c r="R42" s="43"/>
      <c r="S42" s="398">
        <f t="shared" si="3"/>
        <v>0</v>
      </c>
      <c r="T42" s="44"/>
      <c r="U42" s="404">
        <f t="shared" si="4"/>
        <v>0</v>
      </c>
      <c r="V42" s="43"/>
      <c r="W42" s="398">
        <f t="shared" si="5"/>
        <v>0</v>
      </c>
      <c r="X42" s="44"/>
      <c r="Y42" s="404">
        <f t="shared" si="6"/>
        <v>0</v>
      </c>
      <c r="Z42" s="43"/>
      <c r="AA42" s="398">
        <f t="shared" si="7"/>
        <v>0</v>
      </c>
      <c r="AB42" s="44"/>
      <c r="AC42" s="404">
        <f t="shared" si="8"/>
        <v>0</v>
      </c>
      <c r="AD42" s="43"/>
      <c r="AE42" s="398">
        <f t="shared" si="9"/>
        <v>0</v>
      </c>
      <c r="AF42" s="44"/>
      <c r="AG42" s="404">
        <f t="shared" si="10"/>
        <v>0</v>
      </c>
    </row>
    <row r="43" spans="1:33" x14ac:dyDescent="0.2">
      <c r="A43" s="114" t="s">
        <v>461</v>
      </c>
      <c r="B43" s="115" t="s">
        <v>431</v>
      </c>
      <c r="C43" s="40" t="s">
        <v>434</v>
      </c>
      <c r="D43" s="116" t="s">
        <v>135</v>
      </c>
      <c r="E43" s="116" t="s">
        <v>429</v>
      </c>
      <c r="F43" s="85">
        <v>1</v>
      </c>
      <c r="G43" s="116"/>
      <c r="H43" s="117" t="s">
        <v>2630</v>
      </c>
      <c r="I43" s="81">
        <v>57681</v>
      </c>
      <c r="J43" s="86" t="s">
        <v>1074</v>
      </c>
      <c r="K43" s="60">
        <v>2</v>
      </c>
      <c r="L43" s="87">
        <v>8.8000000000000007</v>
      </c>
      <c r="M43" s="155">
        <v>10.01</v>
      </c>
      <c r="N43" s="87">
        <v>10.01</v>
      </c>
      <c r="O43" s="362">
        <v>8.92</v>
      </c>
      <c r="P43" s="368">
        <f t="shared" si="1"/>
        <v>0</v>
      </c>
      <c r="Q43" s="63">
        <f t="shared" si="2"/>
        <v>0</v>
      </c>
      <c r="R43" s="43"/>
      <c r="S43" s="398">
        <f t="shared" si="3"/>
        <v>0</v>
      </c>
      <c r="T43" s="44"/>
      <c r="U43" s="404">
        <f t="shared" si="4"/>
        <v>0</v>
      </c>
      <c r="V43" s="43"/>
      <c r="W43" s="398">
        <f t="shared" si="5"/>
        <v>0</v>
      </c>
      <c r="X43" s="44"/>
      <c r="Y43" s="404">
        <f t="shared" si="6"/>
        <v>0</v>
      </c>
      <c r="Z43" s="43"/>
      <c r="AA43" s="398">
        <f t="shared" si="7"/>
        <v>0</v>
      </c>
      <c r="AB43" s="44"/>
      <c r="AC43" s="404">
        <f t="shared" si="8"/>
        <v>0</v>
      </c>
      <c r="AD43" s="43"/>
      <c r="AE43" s="398">
        <f t="shared" si="9"/>
        <v>0</v>
      </c>
      <c r="AF43" s="44"/>
      <c r="AG43" s="404">
        <f t="shared" si="10"/>
        <v>0</v>
      </c>
    </row>
    <row r="44" spans="1:33" ht="25.5" x14ac:dyDescent="0.2">
      <c r="A44" s="37" t="s">
        <v>1870</v>
      </c>
      <c r="B44" s="38" t="s">
        <v>431</v>
      </c>
      <c r="C44" s="39" t="s">
        <v>470</v>
      </c>
      <c r="D44" s="108" t="s">
        <v>1922</v>
      </c>
      <c r="E44" s="108" t="s">
        <v>429</v>
      </c>
      <c r="F44" s="109">
        <v>1</v>
      </c>
      <c r="G44" s="37" t="s">
        <v>1926</v>
      </c>
      <c r="H44" s="110">
        <v>52622</v>
      </c>
      <c r="I44" s="29" t="s">
        <v>3404</v>
      </c>
      <c r="J44" s="79" t="s">
        <v>2338</v>
      </c>
      <c r="K44" s="59">
        <v>1</v>
      </c>
      <c r="L44" s="146">
        <v>3.99</v>
      </c>
      <c r="M44" s="146">
        <v>4.51</v>
      </c>
      <c r="N44" s="80">
        <v>4.51</v>
      </c>
      <c r="O44" s="223">
        <v>4.51</v>
      </c>
      <c r="P44" s="368">
        <f t="shared" si="1"/>
        <v>0</v>
      </c>
      <c r="Q44" s="63">
        <f t="shared" si="2"/>
        <v>0</v>
      </c>
      <c r="R44" s="43"/>
      <c r="S44" s="398">
        <f t="shared" si="3"/>
        <v>0</v>
      </c>
      <c r="T44" s="44"/>
      <c r="U44" s="404">
        <f t="shared" si="4"/>
        <v>0</v>
      </c>
      <c r="V44" s="43"/>
      <c r="W44" s="398">
        <f t="shared" si="5"/>
        <v>0</v>
      </c>
      <c r="X44" s="44"/>
      <c r="Y44" s="404">
        <f t="shared" si="6"/>
        <v>0</v>
      </c>
      <c r="Z44" s="43"/>
      <c r="AA44" s="398">
        <f t="shared" si="7"/>
        <v>0</v>
      </c>
      <c r="AB44" s="44"/>
      <c r="AC44" s="404">
        <f t="shared" si="8"/>
        <v>0</v>
      </c>
      <c r="AD44" s="43"/>
      <c r="AE44" s="398">
        <f t="shared" si="9"/>
        <v>0</v>
      </c>
      <c r="AF44" s="44"/>
      <c r="AG44" s="404">
        <f t="shared" si="10"/>
        <v>0</v>
      </c>
    </row>
    <row r="45" spans="1:33" x14ac:dyDescent="0.2">
      <c r="A45" s="114" t="s">
        <v>1870</v>
      </c>
      <c r="B45" s="115" t="s">
        <v>431</v>
      </c>
      <c r="C45" s="40" t="s">
        <v>470</v>
      </c>
      <c r="D45" s="116" t="s">
        <v>1074</v>
      </c>
      <c r="E45" s="116" t="s">
        <v>429</v>
      </c>
      <c r="F45" s="85">
        <v>1</v>
      </c>
      <c r="G45" s="116" t="s">
        <v>2631</v>
      </c>
      <c r="H45" s="117" t="s">
        <v>2632</v>
      </c>
      <c r="I45" s="81">
        <v>57681</v>
      </c>
      <c r="J45" s="86" t="s">
        <v>1074</v>
      </c>
      <c r="K45" s="60">
        <v>2</v>
      </c>
      <c r="L45" s="87">
        <v>4.8</v>
      </c>
      <c r="M45" s="155">
        <v>6.03</v>
      </c>
      <c r="N45" s="87">
        <v>6.03</v>
      </c>
      <c r="O45" s="362">
        <v>5.36</v>
      </c>
      <c r="P45" s="368">
        <f t="shared" si="1"/>
        <v>0</v>
      </c>
      <c r="Q45" s="63">
        <f t="shared" si="2"/>
        <v>0</v>
      </c>
      <c r="R45" s="43"/>
      <c r="S45" s="398">
        <f t="shared" si="3"/>
        <v>0</v>
      </c>
      <c r="T45" s="44"/>
      <c r="U45" s="404">
        <f t="shared" si="4"/>
        <v>0</v>
      </c>
      <c r="V45" s="43"/>
      <c r="W45" s="398">
        <f t="shared" si="5"/>
        <v>0</v>
      </c>
      <c r="X45" s="44"/>
      <c r="Y45" s="404">
        <f t="shared" si="6"/>
        <v>0</v>
      </c>
      <c r="Z45" s="43"/>
      <c r="AA45" s="398">
        <f t="shared" si="7"/>
        <v>0</v>
      </c>
      <c r="AB45" s="44"/>
      <c r="AC45" s="404">
        <f t="shared" si="8"/>
        <v>0</v>
      </c>
      <c r="AD45" s="43"/>
      <c r="AE45" s="398">
        <f t="shared" si="9"/>
        <v>0</v>
      </c>
      <c r="AF45" s="44"/>
      <c r="AG45" s="404">
        <f t="shared" si="10"/>
        <v>0</v>
      </c>
    </row>
    <row r="46" spans="1:33" ht="25.5" x14ac:dyDescent="0.2">
      <c r="A46" s="57" t="s">
        <v>1870</v>
      </c>
      <c r="B46" s="252" t="s">
        <v>431</v>
      </c>
      <c r="C46" s="274" t="s">
        <v>470</v>
      </c>
      <c r="D46" s="255" t="s">
        <v>1085</v>
      </c>
      <c r="E46" s="255" t="s">
        <v>429</v>
      </c>
      <c r="F46" s="254">
        <v>1</v>
      </c>
      <c r="G46" s="255"/>
      <c r="H46" s="320" t="s">
        <v>3912</v>
      </c>
      <c r="I46" s="255" t="s">
        <v>3747</v>
      </c>
      <c r="J46" s="258" t="s">
        <v>4733</v>
      </c>
      <c r="K46" s="256"/>
      <c r="L46" s="257"/>
      <c r="M46" s="257"/>
      <c r="N46" s="257"/>
      <c r="O46" s="377">
        <v>6.0399999999999991</v>
      </c>
      <c r="P46" s="368">
        <f t="shared" si="1"/>
        <v>0</v>
      </c>
      <c r="Q46" s="63">
        <f t="shared" si="2"/>
        <v>0</v>
      </c>
      <c r="R46" s="43"/>
      <c r="S46" s="398">
        <f t="shared" si="3"/>
        <v>0</v>
      </c>
      <c r="T46" s="44"/>
      <c r="U46" s="404">
        <f t="shared" si="4"/>
        <v>0</v>
      </c>
      <c r="V46" s="43"/>
      <c r="W46" s="398">
        <f t="shared" si="5"/>
        <v>0</v>
      </c>
      <c r="X46" s="44"/>
      <c r="Y46" s="404">
        <f t="shared" si="6"/>
        <v>0</v>
      </c>
      <c r="Z46" s="43"/>
      <c r="AA46" s="398">
        <f t="shared" si="7"/>
        <v>0</v>
      </c>
      <c r="AB46" s="44"/>
      <c r="AC46" s="404">
        <f t="shared" si="8"/>
        <v>0</v>
      </c>
      <c r="AD46" s="43"/>
      <c r="AE46" s="398">
        <f t="shared" si="9"/>
        <v>0</v>
      </c>
      <c r="AF46" s="44"/>
      <c r="AG46" s="404">
        <f t="shared" si="10"/>
        <v>0</v>
      </c>
    </row>
    <row r="47" spans="1:33" ht="25.5" x14ac:dyDescent="0.2">
      <c r="A47" s="57" t="s">
        <v>462</v>
      </c>
      <c r="B47" s="252" t="s">
        <v>431</v>
      </c>
      <c r="C47" s="274" t="s">
        <v>448</v>
      </c>
      <c r="D47" s="255" t="s">
        <v>135</v>
      </c>
      <c r="E47" s="255" t="s">
        <v>429</v>
      </c>
      <c r="F47" s="254">
        <v>1</v>
      </c>
      <c r="G47" s="255" t="s">
        <v>3913</v>
      </c>
      <c r="H47" s="320" t="s">
        <v>3914</v>
      </c>
      <c r="I47" s="255" t="s">
        <v>3747</v>
      </c>
      <c r="J47" s="258" t="s">
        <v>4733</v>
      </c>
      <c r="K47" s="256"/>
      <c r="L47" s="257"/>
      <c r="M47" s="257"/>
      <c r="N47" s="257"/>
      <c r="O47" s="377">
        <v>5.98</v>
      </c>
      <c r="P47" s="368">
        <f t="shared" si="1"/>
        <v>0</v>
      </c>
      <c r="Q47" s="63">
        <f t="shared" si="2"/>
        <v>0</v>
      </c>
      <c r="R47" s="43"/>
      <c r="S47" s="398">
        <f t="shared" si="3"/>
        <v>0</v>
      </c>
      <c r="T47" s="44"/>
      <c r="U47" s="404">
        <f t="shared" si="4"/>
        <v>0</v>
      </c>
      <c r="V47" s="43"/>
      <c r="W47" s="398">
        <f t="shared" si="5"/>
        <v>0</v>
      </c>
      <c r="X47" s="44"/>
      <c r="Y47" s="404">
        <f t="shared" si="6"/>
        <v>0</v>
      </c>
      <c r="Z47" s="43"/>
      <c r="AA47" s="398">
        <f t="shared" si="7"/>
        <v>0</v>
      </c>
      <c r="AB47" s="44"/>
      <c r="AC47" s="404">
        <f t="shared" si="8"/>
        <v>0</v>
      </c>
      <c r="AD47" s="43"/>
      <c r="AE47" s="398">
        <f t="shared" si="9"/>
        <v>0</v>
      </c>
      <c r="AF47" s="44"/>
      <c r="AG47" s="404">
        <f t="shared" si="10"/>
        <v>0</v>
      </c>
    </row>
    <row r="48" spans="1:33" ht="25.5" x14ac:dyDescent="0.2">
      <c r="A48" s="37" t="s">
        <v>462</v>
      </c>
      <c r="B48" s="38" t="s">
        <v>431</v>
      </c>
      <c r="C48" s="39" t="s">
        <v>448</v>
      </c>
      <c r="D48" s="108" t="s">
        <v>135</v>
      </c>
      <c r="E48" s="108" t="s">
        <v>429</v>
      </c>
      <c r="F48" s="109">
        <v>1</v>
      </c>
      <c r="G48" s="37">
        <v>4016</v>
      </c>
      <c r="H48" s="110">
        <v>51622</v>
      </c>
      <c r="I48" s="29" t="s">
        <v>3404</v>
      </c>
      <c r="J48" s="79" t="s">
        <v>2338</v>
      </c>
      <c r="K48" s="59">
        <v>1</v>
      </c>
      <c r="L48" s="146">
        <v>6.76</v>
      </c>
      <c r="M48" s="80">
        <v>6.76</v>
      </c>
      <c r="N48" s="80">
        <v>6.76</v>
      </c>
      <c r="O48" s="223">
        <v>6.76</v>
      </c>
      <c r="P48" s="368">
        <f t="shared" si="1"/>
        <v>0</v>
      </c>
      <c r="Q48" s="63">
        <f t="shared" si="2"/>
        <v>0</v>
      </c>
      <c r="R48" s="43"/>
      <c r="S48" s="398">
        <f t="shared" si="3"/>
        <v>0</v>
      </c>
      <c r="T48" s="44"/>
      <c r="U48" s="404">
        <f t="shared" si="4"/>
        <v>0</v>
      </c>
      <c r="V48" s="43"/>
      <c r="W48" s="398">
        <f t="shared" si="5"/>
        <v>0</v>
      </c>
      <c r="X48" s="44"/>
      <c r="Y48" s="404">
        <f t="shared" si="6"/>
        <v>0</v>
      </c>
      <c r="Z48" s="43"/>
      <c r="AA48" s="398">
        <f t="shared" si="7"/>
        <v>0</v>
      </c>
      <c r="AB48" s="44"/>
      <c r="AC48" s="404">
        <f t="shared" si="8"/>
        <v>0</v>
      </c>
      <c r="AD48" s="43"/>
      <c r="AE48" s="398">
        <f t="shared" si="9"/>
        <v>0</v>
      </c>
      <c r="AF48" s="44"/>
      <c r="AG48" s="404">
        <f t="shared" si="10"/>
        <v>0</v>
      </c>
    </row>
    <row r="49" spans="1:33" ht="25.5" x14ac:dyDescent="0.2">
      <c r="A49" s="114" t="s">
        <v>462</v>
      </c>
      <c r="B49" s="115" t="s">
        <v>431</v>
      </c>
      <c r="C49" s="40" t="s">
        <v>448</v>
      </c>
      <c r="D49" s="116" t="s">
        <v>135</v>
      </c>
      <c r="E49" s="116" t="s">
        <v>2633</v>
      </c>
      <c r="F49" s="85">
        <v>1</v>
      </c>
      <c r="G49" s="116" t="s">
        <v>2634</v>
      </c>
      <c r="H49" s="117" t="s">
        <v>2635</v>
      </c>
      <c r="I49" s="81">
        <v>57681</v>
      </c>
      <c r="J49" s="86" t="s">
        <v>1074</v>
      </c>
      <c r="K49" s="60">
        <v>2</v>
      </c>
      <c r="L49" s="87">
        <v>8.8000000000000007</v>
      </c>
      <c r="M49" s="155">
        <v>10.039999999999999</v>
      </c>
      <c r="N49" s="87">
        <v>10.039999999999999</v>
      </c>
      <c r="O49" s="362">
        <v>8.92</v>
      </c>
      <c r="P49" s="368">
        <f t="shared" si="1"/>
        <v>0</v>
      </c>
      <c r="Q49" s="63">
        <f t="shared" si="2"/>
        <v>0</v>
      </c>
      <c r="R49" s="43"/>
      <c r="S49" s="398">
        <f t="shared" si="3"/>
        <v>0</v>
      </c>
      <c r="T49" s="44"/>
      <c r="U49" s="404">
        <f t="shared" si="4"/>
        <v>0</v>
      </c>
      <c r="V49" s="43"/>
      <c r="W49" s="398">
        <f t="shared" si="5"/>
        <v>0</v>
      </c>
      <c r="X49" s="44"/>
      <c r="Y49" s="404">
        <f t="shared" si="6"/>
        <v>0</v>
      </c>
      <c r="Z49" s="43"/>
      <c r="AA49" s="398">
        <f t="shared" si="7"/>
        <v>0</v>
      </c>
      <c r="AB49" s="44"/>
      <c r="AC49" s="404">
        <f t="shared" si="8"/>
        <v>0</v>
      </c>
      <c r="AD49" s="43"/>
      <c r="AE49" s="398">
        <f t="shared" si="9"/>
        <v>0</v>
      </c>
      <c r="AF49" s="44"/>
      <c r="AG49" s="404">
        <f t="shared" si="10"/>
        <v>0</v>
      </c>
    </row>
    <row r="50" spans="1:33" ht="25.5" x14ac:dyDescent="0.2">
      <c r="A50" s="37" t="s">
        <v>464</v>
      </c>
      <c r="B50" s="38" t="s">
        <v>431</v>
      </c>
      <c r="C50" s="39" t="s">
        <v>465</v>
      </c>
      <c r="D50" s="108" t="s">
        <v>1921</v>
      </c>
      <c r="E50" s="108" t="s">
        <v>429</v>
      </c>
      <c r="F50" s="109">
        <v>1</v>
      </c>
      <c r="G50" s="37">
        <v>50013</v>
      </c>
      <c r="H50" s="110">
        <v>51705</v>
      </c>
      <c r="I50" s="29" t="s">
        <v>3404</v>
      </c>
      <c r="J50" s="79" t="s">
        <v>2338</v>
      </c>
      <c r="K50" s="59">
        <v>1</v>
      </c>
      <c r="L50" s="80">
        <v>4.71</v>
      </c>
      <c r="M50" s="80">
        <v>4.71</v>
      </c>
      <c r="N50" s="80">
        <v>4.71</v>
      </c>
      <c r="O50" s="223">
        <v>4.71</v>
      </c>
      <c r="P50" s="368">
        <f t="shared" si="1"/>
        <v>0</v>
      </c>
      <c r="Q50" s="63">
        <f t="shared" si="2"/>
        <v>0</v>
      </c>
      <c r="R50" s="43"/>
      <c r="S50" s="398">
        <f t="shared" si="3"/>
        <v>0</v>
      </c>
      <c r="T50" s="44"/>
      <c r="U50" s="404">
        <f t="shared" si="4"/>
        <v>0</v>
      </c>
      <c r="V50" s="43"/>
      <c r="W50" s="398">
        <f t="shared" si="5"/>
        <v>0</v>
      </c>
      <c r="X50" s="44"/>
      <c r="Y50" s="404">
        <f t="shared" si="6"/>
        <v>0</v>
      </c>
      <c r="Z50" s="43"/>
      <c r="AA50" s="398">
        <f t="shared" si="7"/>
        <v>0</v>
      </c>
      <c r="AB50" s="44"/>
      <c r="AC50" s="404">
        <f t="shared" si="8"/>
        <v>0</v>
      </c>
      <c r="AD50" s="43"/>
      <c r="AE50" s="398">
        <f t="shared" si="9"/>
        <v>0</v>
      </c>
      <c r="AF50" s="44"/>
      <c r="AG50" s="404">
        <f t="shared" si="10"/>
        <v>0</v>
      </c>
    </row>
    <row r="51" spans="1:33" ht="25.5" x14ac:dyDescent="0.2">
      <c r="A51" s="57" t="s">
        <v>464</v>
      </c>
      <c r="B51" s="252" t="s">
        <v>431</v>
      </c>
      <c r="C51" s="274" t="s">
        <v>465</v>
      </c>
      <c r="D51" s="255" t="s">
        <v>1085</v>
      </c>
      <c r="E51" s="255" t="s">
        <v>429</v>
      </c>
      <c r="F51" s="254">
        <v>1</v>
      </c>
      <c r="G51" s="255"/>
      <c r="H51" s="320" t="s">
        <v>3915</v>
      </c>
      <c r="I51" s="255" t="s">
        <v>3747</v>
      </c>
      <c r="J51" s="258" t="s">
        <v>4733</v>
      </c>
      <c r="K51" s="256"/>
      <c r="L51" s="257"/>
      <c r="M51" s="257"/>
      <c r="N51" s="257"/>
      <c r="O51" s="377">
        <v>6.0399999999999991</v>
      </c>
      <c r="P51" s="368">
        <f t="shared" si="1"/>
        <v>0</v>
      </c>
      <c r="Q51" s="63">
        <f t="shared" si="2"/>
        <v>0</v>
      </c>
      <c r="R51" s="43"/>
      <c r="S51" s="398">
        <f t="shared" si="3"/>
        <v>0</v>
      </c>
      <c r="T51" s="44"/>
      <c r="U51" s="404">
        <f t="shared" si="4"/>
        <v>0</v>
      </c>
      <c r="V51" s="43"/>
      <c r="W51" s="398">
        <f t="shared" si="5"/>
        <v>0</v>
      </c>
      <c r="X51" s="44"/>
      <c r="Y51" s="404">
        <f t="shared" si="6"/>
        <v>0</v>
      </c>
      <c r="Z51" s="43"/>
      <c r="AA51" s="398">
        <f t="shared" si="7"/>
        <v>0</v>
      </c>
      <c r="AB51" s="44"/>
      <c r="AC51" s="404">
        <f t="shared" si="8"/>
        <v>0</v>
      </c>
      <c r="AD51" s="43"/>
      <c r="AE51" s="398">
        <f t="shared" si="9"/>
        <v>0</v>
      </c>
      <c r="AF51" s="44"/>
      <c r="AG51" s="404">
        <f t="shared" si="10"/>
        <v>0</v>
      </c>
    </row>
    <row r="52" spans="1:33" x14ac:dyDescent="0.2">
      <c r="A52" s="114" t="s">
        <v>464</v>
      </c>
      <c r="B52" s="115" t="s">
        <v>431</v>
      </c>
      <c r="C52" s="40" t="s">
        <v>465</v>
      </c>
      <c r="D52" s="116" t="s">
        <v>3402</v>
      </c>
      <c r="E52" s="116" t="s">
        <v>429</v>
      </c>
      <c r="F52" s="85">
        <v>1</v>
      </c>
      <c r="G52" s="116" t="s">
        <v>2636</v>
      </c>
      <c r="H52" s="117" t="s">
        <v>2637</v>
      </c>
      <c r="I52" s="81">
        <v>57681</v>
      </c>
      <c r="J52" s="86" t="s">
        <v>1074</v>
      </c>
      <c r="K52" s="60">
        <v>2</v>
      </c>
      <c r="L52" s="87">
        <v>8.68</v>
      </c>
      <c r="M52" s="155">
        <v>10.6</v>
      </c>
      <c r="N52" s="87">
        <v>10.6</v>
      </c>
      <c r="O52" s="362">
        <v>9.56</v>
      </c>
      <c r="P52" s="368">
        <f t="shared" si="1"/>
        <v>0</v>
      </c>
      <c r="Q52" s="63">
        <f t="shared" si="2"/>
        <v>0</v>
      </c>
      <c r="R52" s="43"/>
      <c r="S52" s="398">
        <f t="shared" si="3"/>
        <v>0</v>
      </c>
      <c r="T52" s="44"/>
      <c r="U52" s="404">
        <f t="shared" si="4"/>
        <v>0</v>
      </c>
      <c r="V52" s="43"/>
      <c r="W52" s="398">
        <f t="shared" si="5"/>
        <v>0</v>
      </c>
      <c r="X52" s="44"/>
      <c r="Y52" s="404">
        <f t="shared" si="6"/>
        <v>0</v>
      </c>
      <c r="Z52" s="43"/>
      <c r="AA52" s="398">
        <f t="shared" si="7"/>
        <v>0</v>
      </c>
      <c r="AB52" s="44"/>
      <c r="AC52" s="404">
        <f t="shared" si="8"/>
        <v>0</v>
      </c>
      <c r="AD52" s="43"/>
      <c r="AE52" s="398">
        <f t="shared" si="9"/>
        <v>0</v>
      </c>
      <c r="AF52" s="44"/>
      <c r="AG52" s="404">
        <f t="shared" si="10"/>
        <v>0</v>
      </c>
    </row>
    <row r="53" spans="1:33" ht="25.5" x14ac:dyDescent="0.2">
      <c r="A53" s="37" t="s">
        <v>466</v>
      </c>
      <c r="B53" s="38" t="s">
        <v>431</v>
      </c>
      <c r="C53" s="39" t="s">
        <v>457</v>
      </c>
      <c r="D53" s="108" t="s">
        <v>1922</v>
      </c>
      <c r="E53" s="108" t="s">
        <v>429</v>
      </c>
      <c r="F53" s="109">
        <v>1</v>
      </c>
      <c r="G53" s="108" t="s">
        <v>1923</v>
      </c>
      <c r="H53" s="110">
        <v>52611</v>
      </c>
      <c r="I53" s="29" t="s">
        <v>3404</v>
      </c>
      <c r="J53" s="79" t="s">
        <v>2338</v>
      </c>
      <c r="K53" s="59">
        <v>1</v>
      </c>
      <c r="L53" s="146">
        <v>4.0199999999999996</v>
      </c>
      <c r="M53" s="146">
        <v>4.51</v>
      </c>
      <c r="N53" s="80">
        <v>4.51</v>
      </c>
      <c r="O53" s="223">
        <v>4.51</v>
      </c>
      <c r="P53" s="368">
        <f t="shared" si="1"/>
        <v>0</v>
      </c>
      <c r="Q53" s="63">
        <f t="shared" si="2"/>
        <v>0</v>
      </c>
      <c r="R53" s="43"/>
      <c r="S53" s="398">
        <f t="shared" si="3"/>
        <v>0</v>
      </c>
      <c r="T53" s="44"/>
      <c r="U53" s="404">
        <f t="shared" si="4"/>
        <v>0</v>
      </c>
      <c r="V53" s="43"/>
      <c r="W53" s="398">
        <f t="shared" si="5"/>
        <v>0</v>
      </c>
      <c r="X53" s="44"/>
      <c r="Y53" s="404">
        <f t="shared" si="6"/>
        <v>0</v>
      </c>
      <c r="Z53" s="43"/>
      <c r="AA53" s="398">
        <f t="shared" si="7"/>
        <v>0</v>
      </c>
      <c r="AB53" s="44"/>
      <c r="AC53" s="404">
        <f t="shared" si="8"/>
        <v>0</v>
      </c>
      <c r="AD53" s="43"/>
      <c r="AE53" s="398">
        <f t="shared" si="9"/>
        <v>0</v>
      </c>
      <c r="AF53" s="44"/>
      <c r="AG53" s="404">
        <f t="shared" si="10"/>
        <v>0</v>
      </c>
    </row>
    <row r="54" spans="1:33" x14ac:dyDescent="0.2">
      <c r="A54" s="114" t="s">
        <v>466</v>
      </c>
      <c r="B54" s="115" t="s">
        <v>431</v>
      </c>
      <c r="C54" s="40" t="s">
        <v>457</v>
      </c>
      <c r="D54" s="116" t="s">
        <v>1074</v>
      </c>
      <c r="E54" s="116" t="s">
        <v>429</v>
      </c>
      <c r="F54" s="85">
        <v>1</v>
      </c>
      <c r="G54" s="116" t="s">
        <v>2614</v>
      </c>
      <c r="H54" s="117" t="s">
        <v>2615</v>
      </c>
      <c r="I54" s="81">
        <v>57681</v>
      </c>
      <c r="J54" s="86" t="s">
        <v>1074</v>
      </c>
      <c r="K54" s="60">
        <v>2</v>
      </c>
      <c r="L54" s="87">
        <v>4.8</v>
      </c>
      <c r="M54" s="155">
        <v>6.03</v>
      </c>
      <c r="N54" s="87">
        <v>6.03</v>
      </c>
      <c r="O54" s="362">
        <v>5.36</v>
      </c>
      <c r="P54" s="368">
        <f t="shared" si="1"/>
        <v>0</v>
      </c>
      <c r="Q54" s="63">
        <f t="shared" si="2"/>
        <v>0</v>
      </c>
      <c r="R54" s="43"/>
      <c r="S54" s="398">
        <f t="shared" si="3"/>
        <v>0</v>
      </c>
      <c r="T54" s="44"/>
      <c r="U54" s="404">
        <f t="shared" si="4"/>
        <v>0</v>
      </c>
      <c r="V54" s="43"/>
      <c r="W54" s="398">
        <f t="shared" si="5"/>
        <v>0</v>
      </c>
      <c r="X54" s="44"/>
      <c r="Y54" s="404">
        <f t="shared" si="6"/>
        <v>0</v>
      </c>
      <c r="Z54" s="43"/>
      <c r="AA54" s="398">
        <f t="shared" si="7"/>
        <v>0</v>
      </c>
      <c r="AB54" s="44"/>
      <c r="AC54" s="404">
        <f t="shared" si="8"/>
        <v>0</v>
      </c>
      <c r="AD54" s="43"/>
      <c r="AE54" s="398">
        <f t="shared" si="9"/>
        <v>0</v>
      </c>
      <c r="AF54" s="44"/>
      <c r="AG54" s="404">
        <f t="shared" si="10"/>
        <v>0</v>
      </c>
    </row>
    <row r="55" spans="1:33" ht="25.5" x14ac:dyDescent="0.2">
      <c r="A55" s="57" t="s">
        <v>466</v>
      </c>
      <c r="B55" s="252" t="s">
        <v>431</v>
      </c>
      <c r="C55" s="274" t="s">
        <v>4724</v>
      </c>
      <c r="D55" s="255" t="s">
        <v>1085</v>
      </c>
      <c r="E55" s="255" t="s">
        <v>429</v>
      </c>
      <c r="F55" s="254">
        <v>1</v>
      </c>
      <c r="G55" s="255"/>
      <c r="H55" s="320" t="s">
        <v>3916</v>
      </c>
      <c r="I55" s="255" t="s">
        <v>3747</v>
      </c>
      <c r="J55" s="258" t="s">
        <v>4733</v>
      </c>
      <c r="K55" s="256"/>
      <c r="L55" s="257"/>
      <c r="M55" s="257"/>
      <c r="N55" s="257"/>
      <c r="O55" s="377">
        <v>6.0399999999999991</v>
      </c>
      <c r="P55" s="368">
        <f t="shared" si="1"/>
        <v>0</v>
      </c>
      <c r="Q55" s="63">
        <f t="shared" si="2"/>
        <v>0</v>
      </c>
      <c r="R55" s="43"/>
      <c r="S55" s="398">
        <f t="shared" si="3"/>
        <v>0</v>
      </c>
      <c r="T55" s="44"/>
      <c r="U55" s="404">
        <f t="shared" si="4"/>
        <v>0</v>
      </c>
      <c r="V55" s="43"/>
      <c r="W55" s="398">
        <f t="shared" si="5"/>
        <v>0</v>
      </c>
      <c r="X55" s="44"/>
      <c r="Y55" s="404">
        <f t="shared" si="6"/>
        <v>0</v>
      </c>
      <c r="Z55" s="43"/>
      <c r="AA55" s="398">
        <f t="shared" si="7"/>
        <v>0</v>
      </c>
      <c r="AB55" s="44"/>
      <c r="AC55" s="404">
        <f t="shared" si="8"/>
        <v>0</v>
      </c>
      <c r="AD55" s="43"/>
      <c r="AE55" s="398">
        <f t="shared" si="9"/>
        <v>0</v>
      </c>
      <c r="AF55" s="44"/>
      <c r="AG55" s="404">
        <f t="shared" si="10"/>
        <v>0</v>
      </c>
    </row>
    <row r="56" spans="1:33" ht="25.5" x14ac:dyDescent="0.2">
      <c r="A56" s="111" t="s">
        <v>466</v>
      </c>
      <c r="B56" s="112" t="s">
        <v>431</v>
      </c>
      <c r="C56" s="36" t="s">
        <v>3403</v>
      </c>
      <c r="D56" s="113" t="s">
        <v>3157</v>
      </c>
      <c r="E56" s="113" t="s">
        <v>429</v>
      </c>
      <c r="F56" s="75">
        <v>1</v>
      </c>
      <c r="G56" s="113" t="s">
        <v>3158</v>
      </c>
      <c r="H56" s="118" t="s">
        <v>3158</v>
      </c>
      <c r="I56" s="74" t="s">
        <v>3400</v>
      </c>
      <c r="J56" s="24" t="s">
        <v>3132</v>
      </c>
      <c r="K56" s="102">
        <v>3</v>
      </c>
      <c r="L56" s="77">
        <v>6.99</v>
      </c>
      <c r="M56" s="144">
        <v>11.29</v>
      </c>
      <c r="N56" s="157">
        <v>10.029999999999999</v>
      </c>
      <c r="O56" s="220">
        <v>10.029999999999999</v>
      </c>
      <c r="P56" s="368">
        <f t="shared" si="1"/>
        <v>0</v>
      </c>
      <c r="Q56" s="63">
        <f t="shared" si="2"/>
        <v>0</v>
      </c>
      <c r="R56" s="43"/>
      <c r="S56" s="398">
        <f t="shared" si="3"/>
        <v>0</v>
      </c>
      <c r="T56" s="44"/>
      <c r="U56" s="404">
        <f t="shared" si="4"/>
        <v>0</v>
      </c>
      <c r="V56" s="43"/>
      <c r="W56" s="398">
        <f t="shared" si="5"/>
        <v>0</v>
      </c>
      <c r="X56" s="44"/>
      <c r="Y56" s="404">
        <f t="shared" si="6"/>
        <v>0</v>
      </c>
      <c r="Z56" s="43"/>
      <c r="AA56" s="398">
        <f t="shared" si="7"/>
        <v>0</v>
      </c>
      <c r="AB56" s="44"/>
      <c r="AC56" s="404">
        <f t="shared" si="8"/>
        <v>0</v>
      </c>
      <c r="AD56" s="43"/>
      <c r="AE56" s="398">
        <f t="shared" si="9"/>
        <v>0</v>
      </c>
      <c r="AF56" s="44"/>
      <c r="AG56" s="404">
        <f t="shared" si="10"/>
        <v>0</v>
      </c>
    </row>
    <row r="57" spans="1:33" ht="25.5" x14ac:dyDescent="0.2">
      <c r="A57" s="37" t="s">
        <v>1871</v>
      </c>
      <c r="B57" s="38" t="s">
        <v>431</v>
      </c>
      <c r="C57" s="39" t="s">
        <v>487</v>
      </c>
      <c r="D57" s="108" t="s">
        <v>1922</v>
      </c>
      <c r="E57" s="108" t="s">
        <v>429</v>
      </c>
      <c r="F57" s="109">
        <v>1</v>
      </c>
      <c r="G57" s="37" t="s">
        <v>1927</v>
      </c>
      <c r="H57" s="110">
        <v>52641</v>
      </c>
      <c r="I57" s="29" t="s">
        <v>3404</v>
      </c>
      <c r="J57" s="79" t="s">
        <v>2338</v>
      </c>
      <c r="K57" s="59">
        <v>1</v>
      </c>
      <c r="L57" s="146">
        <v>3.99</v>
      </c>
      <c r="M57" s="146">
        <v>4.51</v>
      </c>
      <c r="N57" s="80">
        <v>4.51</v>
      </c>
      <c r="O57" s="223">
        <v>4.51</v>
      </c>
      <c r="P57" s="368">
        <f t="shared" si="1"/>
        <v>0</v>
      </c>
      <c r="Q57" s="63">
        <f t="shared" si="2"/>
        <v>0</v>
      </c>
      <c r="R57" s="43"/>
      <c r="S57" s="398">
        <f t="shared" si="3"/>
        <v>0</v>
      </c>
      <c r="T57" s="44"/>
      <c r="U57" s="404">
        <f t="shared" si="4"/>
        <v>0</v>
      </c>
      <c r="V57" s="43"/>
      <c r="W57" s="398">
        <f t="shared" si="5"/>
        <v>0</v>
      </c>
      <c r="X57" s="44"/>
      <c r="Y57" s="404">
        <f t="shared" si="6"/>
        <v>0</v>
      </c>
      <c r="Z57" s="43"/>
      <c r="AA57" s="398">
        <f t="shared" si="7"/>
        <v>0</v>
      </c>
      <c r="AB57" s="44"/>
      <c r="AC57" s="404">
        <f t="shared" si="8"/>
        <v>0</v>
      </c>
      <c r="AD57" s="43"/>
      <c r="AE57" s="398">
        <f t="shared" si="9"/>
        <v>0</v>
      </c>
      <c r="AF57" s="44"/>
      <c r="AG57" s="404">
        <f t="shared" si="10"/>
        <v>0</v>
      </c>
    </row>
    <row r="58" spans="1:33" ht="25.5" x14ac:dyDescent="0.2">
      <c r="A58" s="57" t="s">
        <v>1871</v>
      </c>
      <c r="B58" s="252" t="s">
        <v>431</v>
      </c>
      <c r="C58" s="274" t="s">
        <v>487</v>
      </c>
      <c r="D58" s="255" t="s">
        <v>1085</v>
      </c>
      <c r="E58" s="255" t="s">
        <v>429</v>
      </c>
      <c r="F58" s="254">
        <v>1</v>
      </c>
      <c r="G58" s="255"/>
      <c r="H58" s="320" t="s">
        <v>3917</v>
      </c>
      <c r="I58" s="255" t="s">
        <v>3747</v>
      </c>
      <c r="J58" s="258" t="s">
        <v>4733</v>
      </c>
      <c r="K58" s="256"/>
      <c r="L58" s="257"/>
      <c r="M58" s="257"/>
      <c r="N58" s="257"/>
      <c r="O58" s="377">
        <v>6.0399999999999991</v>
      </c>
      <c r="P58" s="368">
        <f t="shared" si="1"/>
        <v>0</v>
      </c>
      <c r="Q58" s="63">
        <f t="shared" si="2"/>
        <v>0</v>
      </c>
      <c r="R58" s="43"/>
      <c r="S58" s="398">
        <f t="shared" si="3"/>
        <v>0</v>
      </c>
      <c r="T58" s="44"/>
      <c r="U58" s="404">
        <f t="shared" si="4"/>
        <v>0</v>
      </c>
      <c r="V58" s="43"/>
      <c r="W58" s="398">
        <f t="shared" si="5"/>
        <v>0</v>
      </c>
      <c r="X58" s="44"/>
      <c r="Y58" s="404">
        <f t="shared" si="6"/>
        <v>0</v>
      </c>
      <c r="Z58" s="43"/>
      <c r="AA58" s="398">
        <f t="shared" si="7"/>
        <v>0</v>
      </c>
      <c r="AB58" s="44"/>
      <c r="AC58" s="404">
        <f t="shared" si="8"/>
        <v>0</v>
      </c>
      <c r="AD58" s="43"/>
      <c r="AE58" s="398">
        <f t="shared" si="9"/>
        <v>0</v>
      </c>
      <c r="AF58" s="44"/>
      <c r="AG58" s="404">
        <f t="shared" si="10"/>
        <v>0</v>
      </c>
    </row>
    <row r="59" spans="1:33" ht="25.5" x14ac:dyDescent="0.2">
      <c r="A59" s="114" t="s">
        <v>1871</v>
      </c>
      <c r="B59" s="115" t="s">
        <v>431</v>
      </c>
      <c r="C59" s="40" t="s">
        <v>487</v>
      </c>
      <c r="D59" s="116" t="s">
        <v>135</v>
      </c>
      <c r="E59" s="116" t="s">
        <v>429</v>
      </c>
      <c r="F59" s="85">
        <v>1</v>
      </c>
      <c r="G59" s="116" t="s">
        <v>2638</v>
      </c>
      <c r="H59" s="117" t="s">
        <v>2639</v>
      </c>
      <c r="I59" s="81">
        <v>57681</v>
      </c>
      <c r="J59" s="86" t="s">
        <v>1074</v>
      </c>
      <c r="K59" s="60">
        <v>2</v>
      </c>
      <c r="L59" s="87">
        <v>8.8000000000000007</v>
      </c>
      <c r="M59" s="155">
        <v>10.039999999999999</v>
      </c>
      <c r="N59" s="87">
        <v>10.039999999999999</v>
      </c>
      <c r="O59" s="362">
        <v>8.92</v>
      </c>
      <c r="P59" s="368">
        <f t="shared" si="1"/>
        <v>0</v>
      </c>
      <c r="Q59" s="63">
        <f t="shared" si="2"/>
        <v>0</v>
      </c>
      <c r="R59" s="43"/>
      <c r="S59" s="398">
        <f t="shared" si="3"/>
        <v>0</v>
      </c>
      <c r="T59" s="44"/>
      <c r="U59" s="404">
        <f t="shared" si="4"/>
        <v>0</v>
      </c>
      <c r="V59" s="43"/>
      <c r="W59" s="398">
        <f t="shared" si="5"/>
        <v>0</v>
      </c>
      <c r="X59" s="44"/>
      <c r="Y59" s="404">
        <f t="shared" si="6"/>
        <v>0</v>
      </c>
      <c r="Z59" s="43"/>
      <c r="AA59" s="398">
        <f t="shared" si="7"/>
        <v>0</v>
      </c>
      <c r="AB59" s="44"/>
      <c r="AC59" s="404">
        <f t="shared" si="8"/>
        <v>0</v>
      </c>
      <c r="AD59" s="43"/>
      <c r="AE59" s="398">
        <f t="shared" si="9"/>
        <v>0</v>
      </c>
      <c r="AF59" s="44"/>
      <c r="AG59" s="404">
        <f t="shared" si="10"/>
        <v>0</v>
      </c>
    </row>
    <row r="60" spans="1:33" ht="25.5" x14ac:dyDescent="0.2">
      <c r="A60" s="111" t="s">
        <v>1871</v>
      </c>
      <c r="B60" s="112" t="s">
        <v>431</v>
      </c>
      <c r="C60" s="36" t="s">
        <v>3721</v>
      </c>
      <c r="D60" s="113" t="s">
        <v>3157</v>
      </c>
      <c r="E60" s="113" t="s">
        <v>429</v>
      </c>
      <c r="F60" s="75">
        <v>1</v>
      </c>
      <c r="G60" s="113" t="s">
        <v>3169</v>
      </c>
      <c r="H60" s="113" t="s">
        <v>3169</v>
      </c>
      <c r="I60" s="74" t="s">
        <v>3400</v>
      </c>
      <c r="J60" s="24" t="s">
        <v>3132</v>
      </c>
      <c r="K60" s="102">
        <v>3</v>
      </c>
      <c r="L60" s="144">
        <v>9.35</v>
      </c>
      <c r="M60" s="144">
        <v>9.82</v>
      </c>
      <c r="N60" s="144">
        <v>10.029999999999999</v>
      </c>
      <c r="O60" s="220">
        <v>10.029999999999999</v>
      </c>
      <c r="P60" s="368">
        <f t="shared" si="1"/>
        <v>0</v>
      </c>
      <c r="Q60" s="63">
        <f t="shared" si="2"/>
        <v>0</v>
      </c>
      <c r="R60" s="43"/>
      <c r="S60" s="398">
        <f t="shared" si="3"/>
        <v>0</v>
      </c>
      <c r="T60" s="44"/>
      <c r="U60" s="404">
        <f t="shared" si="4"/>
        <v>0</v>
      </c>
      <c r="V60" s="43"/>
      <c r="W60" s="398">
        <f t="shared" si="5"/>
        <v>0</v>
      </c>
      <c r="X60" s="44"/>
      <c r="Y60" s="404">
        <f t="shared" si="6"/>
        <v>0</v>
      </c>
      <c r="Z60" s="43"/>
      <c r="AA60" s="398">
        <f t="shared" si="7"/>
        <v>0</v>
      </c>
      <c r="AB60" s="44"/>
      <c r="AC60" s="404">
        <f t="shared" si="8"/>
        <v>0</v>
      </c>
      <c r="AD60" s="43"/>
      <c r="AE60" s="398">
        <f t="shared" si="9"/>
        <v>0</v>
      </c>
      <c r="AF60" s="44"/>
      <c r="AG60" s="404">
        <f t="shared" si="10"/>
        <v>0</v>
      </c>
    </row>
    <row r="61" spans="1:33" x14ac:dyDescent="0.2">
      <c r="A61" s="114" t="s">
        <v>468</v>
      </c>
      <c r="B61" s="115" t="s">
        <v>431</v>
      </c>
      <c r="C61" s="40" t="s">
        <v>457</v>
      </c>
      <c r="D61" s="116" t="s">
        <v>1074</v>
      </c>
      <c r="E61" s="116" t="s">
        <v>437</v>
      </c>
      <c r="F61" s="85">
        <v>1</v>
      </c>
      <c r="G61" s="116" t="s">
        <v>2640</v>
      </c>
      <c r="H61" s="117" t="s">
        <v>2641</v>
      </c>
      <c r="I61" s="81">
        <v>57681</v>
      </c>
      <c r="J61" s="86" t="s">
        <v>1074</v>
      </c>
      <c r="K61" s="60">
        <v>1</v>
      </c>
      <c r="L61" s="87">
        <v>8</v>
      </c>
      <c r="M61" s="155">
        <v>10.28</v>
      </c>
      <c r="N61" s="87">
        <v>10.28</v>
      </c>
      <c r="O61" s="362">
        <v>8.84</v>
      </c>
      <c r="P61" s="368">
        <f t="shared" si="1"/>
        <v>0</v>
      </c>
      <c r="Q61" s="63">
        <f t="shared" si="2"/>
        <v>0</v>
      </c>
      <c r="R61" s="43"/>
      <c r="S61" s="398">
        <f t="shared" si="3"/>
        <v>0</v>
      </c>
      <c r="T61" s="44"/>
      <c r="U61" s="404">
        <f t="shared" si="4"/>
        <v>0</v>
      </c>
      <c r="V61" s="43"/>
      <c r="W61" s="398">
        <f t="shared" si="5"/>
        <v>0</v>
      </c>
      <c r="X61" s="44"/>
      <c r="Y61" s="404">
        <f t="shared" si="6"/>
        <v>0</v>
      </c>
      <c r="Z61" s="43"/>
      <c r="AA61" s="398">
        <f t="shared" si="7"/>
        <v>0</v>
      </c>
      <c r="AB61" s="44"/>
      <c r="AC61" s="404">
        <f t="shared" si="8"/>
        <v>0</v>
      </c>
      <c r="AD61" s="43"/>
      <c r="AE61" s="398">
        <f t="shared" si="9"/>
        <v>0</v>
      </c>
      <c r="AF61" s="44"/>
      <c r="AG61" s="404">
        <f t="shared" si="10"/>
        <v>0</v>
      </c>
    </row>
    <row r="62" spans="1:33" ht="25.5" x14ac:dyDescent="0.2">
      <c r="A62" s="57" t="s">
        <v>468</v>
      </c>
      <c r="B62" s="252" t="s">
        <v>431</v>
      </c>
      <c r="C62" s="274" t="s">
        <v>457</v>
      </c>
      <c r="D62" s="255" t="s">
        <v>1085</v>
      </c>
      <c r="E62" s="255" t="s">
        <v>437</v>
      </c>
      <c r="F62" s="254">
        <v>1</v>
      </c>
      <c r="G62" s="255"/>
      <c r="H62" s="320" t="s">
        <v>3918</v>
      </c>
      <c r="I62" s="255" t="s">
        <v>3747</v>
      </c>
      <c r="J62" s="258" t="s">
        <v>4733</v>
      </c>
      <c r="K62" s="256"/>
      <c r="L62" s="257"/>
      <c r="M62" s="257"/>
      <c r="N62" s="257"/>
      <c r="O62" s="377">
        <v>10</v>
      </c>
      <c r="P62" s="368">
        <f t="shared" si="1"/>
        <v>0</v>
      </c>
      <c r="Q62" s="63">
        <f t="shared" si="2"/>
        <v>0</v>
      </c>
      <c r="R62" s="43"/>
      <c r="S62" s="398">
        <f t="shared" si="3"/>
        <v>0</v>
      </c>
      <c r="T62" s="44"/>
      <c r="U62" s="404">
        <f t="shared" si="4"/>
        <v>0</v>
      </c>
      <c r="V62" s="43"/>
      <c r="W62" s="398">
        <f t="shared" si="5"/>
        <v>0</v>
      </c>
      <c r="X62" s="44"/>
      <c r="Y62" s="404">
        <f t="shared" si="6"/>
        <v>0</v>
      </c>
      <c r="Z62" s="43"/>
      <c r="AA62" s="398">
        <f t="shared" si="7"/>
        <v>0</v>
      </c>
      <c r="AB62" s="44"/>
      <c r="AC62" s="404">
        <f t="shared" si="8"/>
        <v>0</v>
      </c>
      <c r="AD62" s="43"/>
      <c r="AE62" s="398">
        <f t="shared" si="9"/>
        <v>0</v>
      </c>
      <c r="AF62" s="44"/>
      <c r="AG62" s="404">
        <f t="shared" si="10"/>
        <v>0</v>
      </c>
    </row>
    <row r="63" spans="1:33" ht="25.5" x14ac:dyDescent="0.2">
      <c r="A63" s="111" t="s">
        <v>468</v>
      </c>
      <c r="B63" s="112" t="s">
        <v>431</v>
      </c>
      <c r="C63" s="36" t="s">
        <v>457</v>
      </c>
      <c r="D63" s="113" t="s">
        <v>1085</v>
      </c>
      <c r="E63" s="113" t="s">
        <v>437</v>
      </c>
      <c r="F63" s="75">
        <v>1</v>
      </c>
      <c r="G63" s="113" t="s">
        <v>3170</v>
      </c>
      <c r="H63" s="113" t="s">
        <v>3170</v>
      </c>
      <c r="I63" s="74" t="s">
        <v>3400</v>
      </c>
      <c r="J63" s="24" t="s">
        <v>3132</v>
      </c>
      <c r="K63" s="102">
        <v>2</v>
      </c>
      <c r="L63" s="77">
        <v>10.6</v>
      </c>
      <c r="M63" s="144">
        <v>11.13</v>
      </c>
      <c r="N63" s="144">
        <v>11.69</v>
      </c>
      <c r="O63" s="219">
        <v>12.27</v>
      </c>
      <c r="P63" s="368">
        <f t="shared" si="1"/>
        <v>0</v>
      </c>
      <c r="Q63" s="63">
        <f t="shared" si="2"/>
        <v>0</v>
      </c>
      <c r="R63" s="43"/>
      <c r="S63" s="398">
        <f t="shared" si="3"/>
        <v>0</v>
      </c>
      <c r="T63" s="44"/>
      <c r="U63" s="404">
        <f t="shared" si="4"/>
        <v>0</v>
      </c>
      <c r="V63" s="43"/>
      <c r="W63" s="398">
        <f t="shared" si="5"/>
        <v>0</v>
      </c>
      <c r="X63" s="44"/>
      <c r="Y63" s="404">
        <f t="shared" si="6"/>
        <v>0</v>
      </c>
      <c r="Z63" s="43"/>
      <c r="AA63" s="398">
        <f t="shared" si="7"/>
        <v>0</v>
      </c>
      <c r="AB63" s="44"/>
      <c r="AC63" s="404">
        <f t="shared" si="8"/>
        <v>0</v>
      </c>
      <c r="AD63" s="43"/>
      <c r="AE63" s="398">
        <f t="shared" si="9"/>
        <v>0</v>
      </c>
      <c r="AF63" s="44"/>
      <c r="AG63" s="404">
        <f t="shared" si="10"/>
        <v>0</v>
      </c>
    </row>
    <row r="64" spans="1:33" x14ac:dyDescent="0.2">
      <c r="A64" s="114" t="s">
        <v>469</v>
      </c>
      <c r="B64" s="115" t="s">
        <v>431</v>
      </c>
      <c r="C64" s="40" t="s">
        <v>463</v>
      </c>
      <c r="D64" s="116" t="s">
        <v>1074</v>
      </c>
      <c r="E64" s="116" t="s">
        <v>437</v>
      </c>
      <c r="F64" s="85">
        <v>1</v>
      </c>
      <c r="G64" s="116" t="s">
        <v>2642</v>
      </c>
      <c r="H64" s="117" t="s">
        <v>2643</v>
      </c>
      <c r="I64" s="81">
        <v>57681</v>
      </c>
      <c r="J64" s="86" t="s">
        <v>1074</v>
      </c>
      <c r="K64" s="60">
        <v>1</v>
      </c>
      <c r="L64" s="87">
        <v>8</v>
      </c>
      <c r="M64" s="155">
        <v>10.28</v>
      </c>
      <c r="N64" s="87">
        <v>10.28</v>
      </c>
      <c r="O64" s="362">
        <v>8.84</v>
      </c>
      <c r="P64" s="368">
        <f t="shared" si="1"/>
        <v>0</v>
      </c>
      <c r="Q64" s="63">
        <f t="shared" si="2"/>
        <v>0</v>
      </c>
      <c r="R64" s="43"/>
      <c r="S64" s="398">
        <f t="shared" si="3"/>
        <v>0</v>
      </c>
      <c r="T64" s="44"/>
      <c r="U64" s="404">
        <f t="shared" si="4"/>
        <v>0</v>
      </c>
      <c r="V64" s="43"/>
      <c r="W64" s="398">
        <f t="shared" si="5"/>
        <v>0</v>
      </c>
      <c r="X64" s="44"/>
      <c r="Y64" s="404">
        <f t="shared" si="6"/>
        <v>0</v>
      </c>
      <c r="Z64" s="43"/>
      <c r="AA64" s="398">
        <f t="shared" si="7"/>
        <v>0</v>
      </c>
      <c r="AB64" s="44"/>
      <c r="AC64" s="404">
        <f t="shared" si="8"/>
        <v>0</v>
      </c>
      <c r="AD64" s="43"/>
      <c r="AE64" s="398">
        <f t="shared" si="9"/>
        <v>0</v>
      </c>
      <c r="AF64" s="44"/>
      <c r="AG64" s="404">
        <f t="shared" si="10"/>
        <v>0</v>
      </c>
    </row>
    <row r="65" spans="1:33" ht="25.5" x14ac:dyDescent="0.2">
      <c r="A65" s="57" t="s">
        <v>469</v>
      </c>
      <c r="B65" s="252" t="s">
        <v>431</v>
      </c>
      <c r="C65" s="274" t="s">
        <v>463</v>
      </c>
      <c r="D65" s="255" t="s">
        <v>1085</v>
      </c>
      <c r="E65" s="255" t="s">
        <v>437</v>
      </c>
      <c r="F65" s="254">
        <v>1</v>
      </c>
      <c r="G65" s="255"/>
      <c r="H65" s="320" t="s">
        <v>3919</v>
      </c>
      <c r="I65" s="255" t="s">
        <v>3747</v>
      </c>
      <c r="J65" s="258" t="s">
        <v>4733</v>
      </c>
      <c r="K65" s="256"/>
      <c r="L65" s="257"/>
      <c r="M65" s="257"/>
      <c r="N65" s="257"/>
      <c r="O65" s="377">
        <v>10</v>
      </c>
      <c r="P65" s="368">
        <f t="shared" si="1"/>
        <v>0</v>
      </c>
      <c r="Q65" s="63">
        <f t="shared" si="2"/>
        <v>0</v>
      </c>
      <c r="R65" s="43"/>
      <c r="S65" s="398">
        <f t="shared" si="3"/>
        <v>0</v>
      </c>
      <c r="T65" s="44"/>
      <c r="U65" s="404">
        <f t="shared" si="4"/>
        <v>0</v>
      </c>
      <c r="V65" s="43"/>
      <c r="W65" s="398">
        <f t="shared" si="5"/>
        <v>0</v>
      </c>
      <c r="X65" s="44"/>
      <c r="Y65" s="404">
        <f t="shared" si="6"/>
        <v>0</v>
      </c>
      <c r="Z65" s="43"/>
      <c r="AA65" s="398">
        <f t="shared" si="7"/>
        <v>0</v>
      </c>
      <c r="AB65" s="44"/>
      <c r="AC65" s="404">
        <f t="shared" si="8"/>
        <v>0</v>
      </c>
      <c r="AD65" s="43"/>
      <c r="AE65" s="398">
        <f t="shared" si="9"/>
        <v>0</v>
      </c>
      <c r="AF65" s="44"/>
      <c r="AG65" s="404">
        <f t="shared" si="10"/>
        <v>0</v>
      </c>
    </row>
    <row r="66" spans="1:33" ht="25.5" x14ac:dyDescent="0.2">
      <c r="A66" s="111" t="s">
        <v>469</v>
      </c>
      <c r="B66" s="112" t="s">
        <v>431</v>
      </c>
      <c r="C66" s="36" t="s">
        <v>463</v>
      </c>
      <c r="D66" s="113" t="s">
        <v>1085</v>
      </c>
      <c r="E66" s="113" t="s">
        <v>437</v>
      </c>
      <c r="F66" s="75">
        <v>1</v>
      </c>
      <c r="G66" s="113" t="s">
        <v>3171</v>
      </c>
      <c r="H66" s="113" t="s">
        <v>3171</v>
      </c>
      <c r="I66" s="74" t="s">
        <v>3400</v>
      </c>
      <c r="J66" s="24" t="s">
        <v>3132</v>
      </c>
      <c r="K66" s="102">
        <v>2</v>
      </c>
      <c r="L66" s="77">
        <v>10.6</v>
      </c>
      <c r="M66" s="144">
        <v>11.13</v>
      </c>
      <c r="N66" s="144">
        <v>11.69</v>
      </c>
      <c r="O66" s="219">
        <v>12.27</v>
      </c>
      <c r="P66" s="368">
        <f t="shared" si="1"/>
        <v>0</v>
      </c>
      <c r="Q66" s="63">
        <f t="shared" si="2"/>
        <v>0</v>
      </c>
      <c r="R66" s="43"/>
      <c r="S66" s="398">
        <f t="shared" si="3"/>
        <v>0</v>
      </c>
      <c r="T66" s="44"/>
      <c r="U66" s="404">
        <f t="shared" si="4"/>
        <v>0</v>
      </c>
      <c r="V66" s="43"/>
      <c r="W66" s="398">
        <f t="shared" si="5"/>
        <v>0</v>
      </c>
      <c r="X66" s="44"/>
      <c r="Y66" s="404">
        <f t="shared" si="6"/>
        <v>0</v>
      </c>
      <c r="Z66" s="43"/>
      <c r="AA66" s="398">
        <f t="shared" si="7"/>
        <v>0</v>
      </c>
      <c r="AB66" s="44"/>
      <c r="AC66" s="404">
        <f t="shared" si="8"/>
        <v>0</v>
      </c>
      <c r="AD66" s="43"/>
      <c r="AE66" s="398">
        <f t="shared" si="9"/>
        <v>0</v>
      </c>
      <c r="AF66" s="44"/>
      <c r="AG66" s="404">
        <f t="shared" si="10"/>
        <v>0</v>
      </c>
    </row>
    <row r="67" spans="1:33" x14ac:dyDescent="0.2">
      <c r="A67" s="114" t="s">
        <v>471</v>
      </c>
      <c r="B67" s="115" t="s">
        <v>431</v>
      </c>
      <c r="C67" s="40" t="s">
        <v>475</v>
      </c>
      <c r="D67" s="116" t="s">
        <v>1074</v>
      </c>
      <c r="E67" s="116" t="s">
        <v>437</v>
      </c>
      <c r="F67" s="85">
        <v>1</v>
      </c>
      <c r="G67" s="116" t="s">
        <v>2644</v>
      </c>
      <c r="H67" s="117" t="s">
        <v>2645</v>
      </c>
      <c r="I67" s="81">
        <v>57681</v>
      </c>
      <c r="J67" s="86" t="s">
        <v>1074</v>
      </c>
      <c r="K67" s="60">
        <v>1</v>
      </c>
      <c r="L67" s="87">
        <v>8</v>
      </c>
      <c r="M67" s="155">
        <v>10.28</v>
      </c>
      <c r="N67" s="87">
        <v>10.28</v>
      </c>
      <c r="O67" s="362">
        <v>8.84</v>
      </c>
      <c r="P67" s="368">
        <f t="shared" si="1"/>
        <v>0</v>
      </c>
      <c r="Q67" s="63">
        <f t="shared" si="2"/>
        <v>0</v>
      </c>
      <c r="R67" s="43"/>
      <c r="S67" s="398">
        <f t="shared" si="3"/>
        <v>0</v>
      </c>
      <c r="T67" s="44"/>
      <c r="U67" s="404">
        <f t="shared" si="4"/>
        <v>0</v>
      </c>
      <c r="V67" s="43"/>
      <c r="W67" s="398">
        <f t="shared" si="5"/>
        <v>0</v>
      </c>
      <c r="X67" s="44"/>
      <c r="Y67" s="404">
        <f t="shared" si="6"/>
        <v>0</v>
      </c>
      <c r="Z67" s="43"/>
      <c r="AA67" s="398">
        <f t="shared" si="7"/>
        <v>0</v>
      </c>
      <c r="AB67" s="44"/>
      <c r="AC67" s="404">
        <f t="shared" si="8"/>
        <v>0</v>
      </c>
      <c r="AD67" s="43"/>
      <c r="AE67" s="398">
        <f t="shared" si="9"/>
        <v>0</v>
      </c>
      <c r="AF67" s="44"/>
      <c r="AG67" s="404">
        <f t="shared" si="10"/>
        <v>0</v>
      </c>
    </row>
    <row r="68" spans="1:33" ht="25.5" x14ac:dyDescent="0.2">
      <c r="A68" s="57" t="s">
        <v>471</v>
      </c>
      <c r="B68" s="252" t="s">
        <v>431</v>
      </c>
      <c r="C68" s="274" t="s">
        <v>475</v>
      </c>
      <c r="D68" s="255" t="s">
        <v>1085</v>
      </c>
      <c r="E68" s="255" t="s">
        <v>437</v>
      </c>
      <c r="F68" s="254">
        <v>1</v>
      </c>
      <c r="G68" s="255"/>
      <c r="H68" s="320" t="s">
        <v>3920</v>
      </c>
      <c r="I68" s="255" t="s">
        <v>3747</v>
      </c>
      <c r="J68" s="258" t="s">
        <v>4733</v>
      </c>
      <c r="K68" s="256"/>
      <c r="L68" s="257"/>
      <c r="M68" s="257"/>
      <c r="N68" s="257"/>
      <c r="O68" s="377">
        <v>10</v>
      </c>
      <c r="P68" s="368">
        <f t="shared" si="1"/>
        <v>0</v>
      </c>
      <c r="Q68" s="63">
        <f t="shared" si="2"/>
        <v>0</v>
      </c>
      <c r="R68" s="43"/>
      <c r="S68" s="398">
        <f t="shared" si="3"/>
        <v>0</v>
      </c>
      <c r="T68" s="44"/>
      <c r="U68" s="404">
        <f t="shared" si="4"/>
        <v>0</v>
      </c>
      <c r="V68" s="43"/>
      <c r="W68" s="398">
        <f t="shared" si="5"/>
        <v>0</v>
      </c>
      <c r="X68" s="44"/>
      <c r="Y68" s="404">
        <f t="shared" si="6"/>
        <v>0</v>
      </c>
      <c r="Z68" s="43"/>
      <c r="AA68" s="398">
        <f t="shared" si="7"/>
        <v>0</v>
      </c>
      <c r="AB68" s="44"/>
      <c r="AC68" s="404">
        <f t="shared" si="8"/>
        <v>0</v>
      </c>
      <c r="AD68" s="43"/>
      <c r="AE68" s="398">
        <f t="shared" si="9"/>
        <v>0</v>
      </c>
      <c r="AF68" s="44"/>
      <c r="AG68" s="404">
        <f t="shared" si="10"/>
        <v>0</v>
      </c>
    </row>
    <row r="69" spans="1:33" ht="25.5" x14ac:dyDescent="0.2">
      <c r="A69" s="111" t="s">
        <v>471</v>
      </c>
      <c r="B69" s="112" t="s">
        <v>431</v>
      </c>
      <c r="C69" s="36" t="s">
        <v>475</v>
      </c>
      <c r="D69" s="113" t="s">
        <v>1085</v>
      </c>
      <c r="E69" s="113" t="s">
        <v>437</v>
      </c>
      <c r="F69" s="75">
        <v>1</v>
      </c>
      <c r="G69" s="113" t="s">
        <v>3172</v>
      </c>
      <c r="H69" s="113" t="s">
        <v>3172</v>
      </c>
      <c r="I69" s="74" t="s">
        <v>3400</v>
      </c>
      <c r="J69" s="24" t="s">
        <v>3132</v>
      </c>
      <c r="K69" s="102">
        <v>2</v>
      </c>
      <c r="L69" s="77">
        <v>10.6</v>
      </c>
      <c r="M69" s="144">
        <v>11.13</v>
      </c>
      <c r="N69" s="144">
        <v>11.69</v>
      </c>
      <c r="O69" s="219">
        <v>12.27</v>
      </c>
      <c r="P69" s="368">
        <f t="shared" si="1"/>
        <v>0</v>
      </c>
      <c r="Q69" s="63">
        <f t="shared" si="2"/>
        <v>0</v>
      </c>
      <c r="R69" s="43"/>
      <c r="S69" s="398">
        <f t="shared" si="3"/>
        <v>0</v>
      </c>
      <c r="T69" s="44"/>
      <c r="U69" s="404">
        <f t="shared" si="4"/>
        <v>0</v>
      </c>
      <c r="V69" s="43"/>
      <c r="W69" s="398">
        <f t="shared" si="5"/>
        <v>0</v>
      </c>
      <c r="X69" s="44"/>
      <c r="Y69" s="404">
        <f t="shared" si="6"/>
        <v>0</v>
      </c>
      <c r="Z69" s="43"/>
      <c r="AA69" s="398">
        <f t="shared" si="7"/>
        <v>0</v>
      </c>
      <c r="AB69" s="44"/>
      <c r="AC69" s="404">
        <f t="shared" si="8"/>
        <v>0</v>
      </c>
      <c r="AD69" s="43"/>
      <c r="AE69" s="398">
        <f t="shared" si="9"/>
        <v>0</v>
      </c>
      <c r="AF69" s="44"/>
      <c r="AG69" s="404">
        <f t="shared" si="10"/>
        <v>0</v>
      </c>
    </row>
    <row r="70" spans="1:33" x14ac:dyDescent="0.2">
      <c r="A70" s="114" t="s">
        <v>311</v>
      </c>
      <c r="B70" s="115" t="s">
        <v>431</v>
      </c>
      <c r="C70" s="40" t="s">
        <v>478</v>
      </c>
      <c r="D70" s="116" t="s">
        <v>1074</v>
      </c>
      <c r="E70" s="116" t="s">
        <v>437</v>
      </c>
      <c r="F70" s="85">
        <v>1</v>
      </c>
      <c r="G70" s="116" t="s">
        <v>2646</v>
      </c>
      <c r="H70" s="117" t="s">
        <v>2647</v>
      </c>
      <c r="I70" s="81">
        <v>57681</v>
      </c>
      <c r="J70" s="86" t="s">
        <v>1074</v>
      </c>
      <c r="K70" s="60">
        <v>1</v>
      </c>
      <c r="L70" s="87">
        <v>8</v>
      </c>
      <c r="M70" s="155">
        <v>10.28</v>
      </c>
      <c r="N70" s="87">
        <v>10.28</v>
      </c>
      <c r="O70" s="362">
        <v>8.84</v>
      </c>
      <c r="P70" s="368">
        <f t="shared" ref="P70:P133" si="11">SUM(R70,T70,V70,X70,Z70,AB70,AD70,AF70)</f>
        <v>0</v>
      </c>
      <c r="Q70" s="63">
        <f t="shared" ref="Q70:Q133" si="12">SUM(P70*O70)</f>
        <v>0</v>
      </c>
      <c r="R70" s="43"/>
      <c r="S70" s="398">
        <f t="shared" ref="S70:S133" si="13">SUM(R70*O70)</f>
        <v>0</v>
      </c>
      <c r="T70" s="44"/>
      <c r="U70" s="404">
        <f t="shared" ref="U70:U133" si="14">SUM(T70*O70)</f>
        <v>0</v>
      </c>
      <c r="V70" s="43"/>
      <c r="W70" s="398">
        <f t="shared" ref="W70:W133" si="15">SUM(V70*O70)</f>
        <v>0</v>
      </c>
      <c r="X70" s="44"/>
      <c r="Y70" s="404">
        <f t="shared" ref="Y70:Y133" si="16">SUM(X70*O70)</f>
        <v>0</v>
      </c>
      <c r="Z70" s="43"/>
      <c r="AA70" s="398">
        <f t="shared" ref="AA70:AA133" si="17">SUM(Z70*O70)</f>
        <v>0</v>
      </c>
      <c r="AB70" s="44"/>
      <c r="AC70" s="404">
        <f t="shared" ref="AC70:AC133" si="18">SUM(O70*AB70)</f>
        <v>0</v>
      </c>
      <c r="AD70" s="43"/>
      <c r="AE70" s="398">
        <f t="shared" ref="AE70:AE133" si="19">SUM(AD70*O70)</f>
        <v>0</v>
      </c>
      <c r="AF70" s="44"/>
      <c r="AG70" s="404">
        <f t="shared" ref="AG70:AG133" si="20">SUM(AF70*O70)</f>
        <v>0</v>
      </c>
    </row>
    <row r="71" spans="1:33" ht="25.5" x14ac:dyDescent="0.2">
      <c r="A71" s="57" t="s">
        <v>311</v>
      </c>
      <c r="B71" s="252" t="s">
        <v>431</v>
      </c>
      <c r="C71" s="274" t="s">
        <v>478</v>
      </c>
      <c r="D71" s="255" t="s">
        <v>1085</v>
      </c>
      <c r="E71" s="255" t="s">
        <v>437</v>
      </c>
      <c r="F71" s="254">
        <v>1</v>
      </c>
      <c r="G71" s="255"/>
      <c r="H71" s="320" t="s">
        <v>3921</v>
      </c>
      <c r="I71" s="255" t="s">
        <v>3747</v>
      </c>
      <c r="J71" s="258" t="s">
        <v>4733</v>
      </c>
      <c r="K71" s="256"/>
      <c r="L71" s="257"/>
      <c r="M71" s="257"/>
      <c r="N71" s="257"/>
      <c r="O71" s="377">
        <v>10</v>
      </c>
      <c r="P71" s="368">
        <f t="shared" si="11"/>
        <v>0</v>
      </c>
      <c r="Q71" s="63">
        <f t="shared" si="12"/>
        <v>0</v>
      </c>
      <c r="R71" s="43"/>
      <c r="S71" s="398">
        <f t="shared" si="13"/>
        <v>0</v>
      </c>
      <c r="T71" s="44"/>
      <c r="U71" s="404">
        <f t="shared" si="14"/>
        <v>0</v>
      </c>
      <c r="V71" s="43"/>
      <c r="W71" s="398">
        <f t="shared" si="15"/>
        <v>0</v>
      </c>
      <c r="X71" s="44"/>
      <c r="Y71" s="404">
        <f t="shared" si="16"/>
        <v>0</v>
      </c>
      <c r="Z71" s="43"/>
      <c r="AA71" s="398">
        <f t="shared" si="17"/>
        <v>0</v>
      </c>
      <c r="AB71" s="44"/>
      <c r="AC71" s="404">
        <f t="shared" si="18"/>
        <v>0</v>
      </c>
      <c r="AD71" s="43"/>
      <c r="AE71" s="398">
        <f t="shared" si="19"/>
        <v>0</v>
      </c>
      <c r="AF71" s="44"/>
      <c r="AG71" s="404">
        <f t="shared" si="20"/>
        <v>0</v>
      </c>
    </row>
    <row r="72" spans="1:33" ht="25.5" x14ac:dyDescent="0.2">
      <c r="A72" s="111" t="s">
        <v>311</v>
      </c>
      <c r="B72" s="112" t="s">
        <v>431</v>
      </c>
      <c r="C72" s="36" t="s">
        <v>478</v>
      </c>
      <c r="D72" s="113" t="s">
        <v>1085</v>
      </c>
      <c r="E72" s="113" t="s">
        <v>437</v>
      </c>
      <c r="F72" s="75">
        <v>1</v>
      </c>
      <c r="G72" s="113" t="s">
        <v>3173</v>
      </c>
      <c r="H72" s="113" t="s">
        <v>3173</v>
      </c>
      <c r="I72" s="74" t="s">
        <v>3400</v>
      </c>
      <c r="J72" s="24" t="s">
        <v>3132</v>
      </c>
      <c r="K72" s="102">
        <v>2</v>
      </c>
      <c r="L72" s="77">
        <v>10.6</v>
      </c>
      <c r="M72" s="144">
        <v>11.13</v>
      </c>
      <c r="N72" s="144">
        <v>11.69</v>
      </c>
      <c r="O72" s="219">
        <v>12.27</v>
      </c>
      <c r="P72" s="368">
        <f t="shared" si="11"/>
        <v>0</v>
      </c>
      <c r="Q72" s="63">
        <f t="shared" si="12"/>
        <v>0</v>
      </c>
      <c r="R72" s="43"/>
      <c r="S72" s="398">
        <f t="shared" si="13"/>
        <v>0</v>
      </c>
      <c r="T72" s="44"/>
      <c r="U72" s="404">
        <f t="shared" si="14"/>
        <v>0</v>
      </c>
      <c r="V72" s="43"/>
      <c r="W72" s="398">
        <f t="shared" si="15"/>
        <v>0</v>
      </c>
      <c r="X72" s="44"/>
      <c r="Y72" s="404">
        <f t="shared" si="16"/>
        <v>0</v>
      </c>
      <c r="Z72" s="43"/>
      <c r="AA72" s="398">
        <f t="shared" si="17"/>
        <v>0</v>
      </c>
      <c r="AB72" s="44"/>
      <c r="AC72" s="404">
        <f t="shared" si="18"/>
        <v>0</v>
      </c>
      <c r="AD72" s="43"/>
      <c r="AE72" s="398">
        <f t="shared" si="19"/>
        <v>0</v>
      </c>
      <c r="AF72" s="44"/>
      <c r="AG72" s="404">
        <f t="shared" si="20"/>
        <v>0</v>
      </c>
    </row>
    <row r="73" spans="1:33" ht="25.5" x14ac:dyDescent="0.2">
      <c r="A73" s="57" t="s">
        <v>473</v>
      </c>
      <c r="B73" s="252" t="s">
        <v>431</v>
      </c>
      <c r="C73" s="274" t="s">
        <v>1868</v>
      </c>
      <c r="D73" s="255" t="s">
        <v>1085</v>
      </c>
      <c r="E73" s="275" t="s">
        <v>437</v>
      </c>
      <c r="F73" s="254">
        <v>1</v>
      </c>
      <c r="G73" s="255"/>
      <c r="H73" s="320" t="s">
        <v>3922</v>
      </c>
      <c r="I73" s="255" t="s">
        <v>3747</v>
      </c>
      <c r="J73" s="258" t="s">
        <v>4733</v>
      </c>
      <c r="K73" s="256"/>
      <c r="L73" s="257"/>
      <c r="M73" s="257"/>
      <c r="N73" s="257"/>
      <c r="O73" s="377">
        <v>14.29</v>
      </c>
      <c r="P73" s="368">
        <f t="shared" si="11"/>
        <v>0</v>
      </c>
      <c r="Q73" s="63">
        <f t="shared" si="12"/>
        <v>0</v>
      </c>
      <c r="R73" s="43"/>
      <c r="S73" s="398">
        <f t="shared" si="13"/>
        <v>0</v>
      </c>
      <c r="T73" s="44"/>
      <c r="U73" s="404">
        <f t="shared" si="14"/>
        <v>0</v>
      </c>
      <c r="V73" s="43"/>
      <c r="W73" s="398">
        <f t="shared" si="15"/>
        <v>0</v>
      </c>
      <c r="X73" s="44"/>
      <c r="Y73" s="404">
        <f t="shared" si="16"/>
        <v>0</v>
      </c>
      <c r="Z73" s="43"/>
      <c r="AA73" s="398">
        <f t="shared" si="17"/>
        <v>0</v>
      </c>
      <c r="AB73" s="44"/>
      <c r="AC73" s="404">
        <f t="shared" si="18"/>
        <v>0</v>
      </c>
      <c r="AD73" s="43"/>
      <c r="AE73" s="398">
        <f t="shared" si="19"/>
        <v>0</v>
      </c>
      <c r="AF73" s="44"/>
      <c r="AG73" s="404">
        <f t="shared" si="20"/>
        <v>0</v>
      </c>
    </row>
    <row r="74" spans="1:33" ht="25.5" x14ac:dyDescent="0.2">
      <c r="A74" s="111" t="s">
        <v>473</v>
      </c>
      <c r="B74" s="112" t="s">
        <v>431</v>
      </c>
      <c r="C74" s="36" t="s">
        <v>1868</v>
      </c>
      <c r="D74" s="113" t="s">
        <v>3174</v>
      </c>
      <c r="E74" s="113" t="s">
        <v>437</v>
      </c>
      <c r="F74" s="75">
        <v>1</v>
      </c>
      <c r="G74" s="113" t="s">
        <v>3175</v>
      </c>
      <c r="H74" s="113" t="s">
        <v>3175</v>
      </c>
      <c r="I74" s="74" t="s">
        <v>3400</v>
      </c>
      <c r="J74" s="24" t="s">
        <v>3132</v>
      </c>
      <c r="K74" s="102">
        <v>1</v>
      </c>
      <c r="L74" s="77">
        <v>31.39</v>
      </c>
      <c r="M74" s="77">
        <v>31.39</v>
      </c>
      <c r="N74" s="144">
        <v>32.96</v>
      </c>
      <c r="O74" s="219">
        <v>34.61</v>
      </c>
      <c r="P74" s="368">
        <f t="shared" si="11"/>
        <v>0</v>
      </c>
      <c r="Q74" s="63">
        <f t="shared" si="12"/>
        <v>0</v>
      </c>
      <c r="R74" s="43"/>
      <c r="S74" s="398">
        <f t="shared" si="13"/>
        <v>0</v>
      </c>
      <c r="T74" s="44"/>
      <c r="U74" s="404">
        <f t="shared" si="14"/>
        <v>0</v>
      </c>
      <c r="V74" s="43"/>
      <c r="W74" s="398">
        <f t="shared" si="15"/>
        <v>0</v>
      </c>
      <c r="X74" s="44"/>
      <c r="Y74" s="404">
        <f t="shared" si="16"/>
        <v>0</v>
      </c>
      <c r="Z74" s="43"/>
      <c r="AA74" s="398">
        <f t="shared" si="17"/>
        <v>0</v>
      </c>
      <c r="AB74" s="44"/>
      <c r="AC74" s="404">
        <f t="shared" si="18"/>
        <v>0</v>
      </c>
      <c r="AD74" s="43"/>
      <c r="AE74" s="398">
        <f t="shared" si="19"/>
        <v>0</v>
      </c>
      <c r="AF74" s="44"/>
      <c r="AG74" s="404">
        <f t="shared" si="20"/>
        <v>0</v>
      </c>
    </row>
    <row r="75" spans="1:33" x14ac:dyDescent="0.2">
      <c r="A75" s="114" t="s">
        <v>474</v>
      </c>
      <c r="B75" s="115" t="s">
        <v>431</v>
      </c>
      <c r="C75" s="40" t="s">
        <v>485</v>
      </c>
      <c r="D75" s="116" t="s">
        <v>1074</v>
      </c>
      <c r="E75" s="116" t="s">
        <v>437</v>
      </c>
      <c r="F75" s="85">
        <v>1</v>
      </c>
      <c r="G75" s="116" t="s">
        <v>2648</v>
      </c>
      <c r="H75" s="117" t="s">
        <v>2649</v>
      </c>
      <c r="I75" s="81">
        <v>57681</v>
      </c>
      <c r="J75" s="86" t="s">
        <v>1074</v>
      </c>
      <c r="K75" s="60">
        <v>1</v>
      </c>
      <c r="L75" s="87">
        <v>8</v>
      </c>
      <c r="M75" s="155">
        <v>9.9499999999999993</v>
      </c>
      <c r="N75" s="87">
        <v>9.9499999999999993</v>
      </c>
      <c r="O75" s="362">
        <v>8.84</v>
      </c>
      <c r="P75" s="368">
        <f t="shared" si="11"/>
        <v>0</v>
      </c>
      <c r="Q75" s="63">
        <f t="shared" si="12"/>
        <v>0</v>
      </c>
      <c r="R75" s="43"/>
      <c r="S75" s="398">
        <f t="shared" si="13"/>
        <v>0</v>
      </c>
      <c r="T75" s="44"/>
      <c r="U75" s="404">
        <f t="shared" si="14"/>
        <v>0</v>
      </c>
      <c r="V75" s="43"/>
      <c r="W75" s="398">
        <f t="shared" si="15"/>
        <v>0</v>
      </c>
      <c r="X75" s="44"/>
      <c r="Y75" s="404">
        <f t="shared" si="16"/>
        <v>0</v>
      </c>
      <c r="Z75" s="43"/>
      <c r="AA75" s="398">
        <f t="shared" si="17"/>
        <v>0</v>
      </c>
      <c r="AB75" s="44"/>
      <c r="AC75" s="404">
        <f t="shared" si="18"/>
        <v>0</v>
      </c>
      <c r="AD75" s="43"/>
      <c r="AE75" s="398">
        <f t="shared" si="19"/>
        <v>0</v>
      </c>
      <c r="AF75" s="44"/>
      <c r="AG75" s="404">
        <f t="shared" si="20"/>
        <v>0</v>
      </c>
    </row>
    <row r="76" spans="1:33" ht="25.5" x14ac:dyDescent="0.2">
      <c r="A76" s="57" t="s">
        <v>474</v>
      </c>
      <c r="B76" s="252" t="s">
        <v>431</v>
      </c>
      <c r="C76" s="274" t="s">
        <v>485</v>
      </c>
      <c r="D76" s="255" t="s">
        <v>1085</v>
      </c>
      <c r="E76" s="255" t="s">
        <v>437</v>
      </c>
      <c r="F76" s="254">
        <v>1</v>
      </c>
      <c r="G76" s="255"/>
      <c r="H76" s="320" t="s">
        <v>3923</v>
      </c>
      <c r="I76" s="255" t="s">
        <v>3747</v>
      </c>
      <c r="J76" s="258" t="s">
        <v>4733</v>
      </c>
      <c r="K76" s="256"/>
      <c r="L76" s="257"/>
      <c r="M76" s="257"/>
      <c r="N76" s="257"/>
      <c r="O76" s="377">
        <v>10</v>
      </c>
      <c r="P76" s="368">
        <f t="shared" si="11"/>
        <v>0</v>
      </c>
      <c r="Q76" s="63">
        <f t="shared" si="12"/>
        <v>0</v>
      </c>
      <c r="R76" s="43"/>
      <c r="S76" s="398">
        <f t="shared" si="13"/>
        <v>0</v>
      </c>
      <c r="T76" s="44"/>
      <c r="U76" s="404">
        <f t="shared" si="14"/>
        <v>0</v>
      </c>
      <c r="V76" s="43"/>
      <c r="W76" s="398">
        <f t="shared" si="15"/>
        <v>0</v>
      </c>
      <c r="X76" s="44"/>
      <c r="Y76" s="404">
        <f t="shared" si="16"/>
        <v>0</v>
      </c>
      <c r="Z76" s="43"/>
      <c r="AA76" s="398">
        <f t="shared" si="17"/>
        <v>0</v>
      </c>
      <c r="AB76" s="44"/>
      <c r="AC76" s="404">
        <f t="shared" si="18"/>
        <v>0</v>
      </c>
      <c r="AD76" s="43"/>
      <c r="AE76" s="398">
        <f t="shared" si="19"/>
        <v>0</v>
      </c>
      <c r="AF76" s="44"/>
      <c r="AG76" s="404">
        <f t="shared" si="20"/>
        <v>0</v>
      </c>
    </row>
    <row r="77" spans="1:33" ht="25.5" x14ac:dyDescent="0.2">
      <c r="A77" s="111" t="s">
        <v>474</v>
      </c>
      <c r="B77" s="112" t="s">
        <v>431</v>
      </c>
      <c r="C77" s="36" t="s">
        <v>485</v>
      </c>
      <c r="D77" s="113" t="s">
        <v>1085</v>
      </c>
      <c r="E77" s="113" t="s">
        <v>437</v>
      </c>
      <c r="F77" s="75">
        <v>1</v>
      </c>
      <c r="G77" s="113" t="s">
        <v>3176</v>
      </c>
      <c r="H77" s="113" t="s">
        <v>3176</v>
      </c>
      <c r="I77" s="74" t="s">
        <v>3400</v>
      </c>
      <c r="J77" s="24" t="s">
        <v>3132</v>
      </c>
      <c r="K77" s="102">
        <v>2</v>
      </c>
      <c r="L77" s="77">
        <v>10.6</v>
      </c>
      <c r="M77" s="144">
        <v>11.13</v>
      </c>
      <c r="N77" s="144">
        <v>11.69</v>
      </c>
      <c r="O77" s="219">
        <v>12.27</v>
      </c>
      <c r="P77" s="368">
        <f t="shared" si="11"/>
        <v>0</v>
      </c>
      <c r="Q77" s="63">
        <f t="shared" si="12"/>
        <v>0</v>
      </c>
      <c r="R77" s="43"/>
      <c r="S77" s="398">
        <f t="shared" si="13"/>
        <v>0</v>
      </c>
      <c r="T77" s="44"/>
      <c r="U77" s="404">
        <f t="shared" si="14"/>
        <v>0</v>
      </c>
      <c r="V77" s="43"/>
      <c r="W77" s="398">
        <f t="shared" si="15"/>
        <v>0</v>
      </c>
      <c r="X77" s="44"/>
      <c r="Y77" s="404">
        <f t="shared" si="16"/>
        <v>0</v>
      </c>
      <c r="Z77" s="43"/>
      <c r="AA77" s="398">
        <f t="shared" si="17"/>
        <v>0</v>
      </c>
      <c r="AB77" s="44"/>
      <c r="AC77" s="404">
        <f t="shared" si="18"/>
        <v>0</v>
      </c>
      <c r="AD77" s="43"/>
      <c r="AE77" s="398">
        <f t="shared" si="19"/>
        <v>0</v>
      </c>
      <c r="AF77" s="44"/>
      <c r="AG77" s="404">
        <f t="shared" si="20"/>
        <v>0</v>
      </c>
    </row>
    <row r="78" spans="1:33" ht="25.5" x14ac:dyDescent="0.2">
      <c r="A78" s="57" t="s">
        <v>476</v>
      </c>
      <c r="B78" s="252" t="s">
        <v>431</v>
      </c>
      <c r="C78" s="274" t="s">
        <v>467</v>
      </c>
      <c r="D78" s="255" t="s">
        <v>1085</v>
      </c>
      <c r="E78" s="275" t="s">
        <v>437</v>
      </c>
      <c r="F78" s="254">
        <v>1</v>
      </c>
      <c r="G78" s="255"/>
      <c r="H78" s="320" t="s">
        <v>3924</v>
      </c>
      <c r="I78" s="255" t="s">
        <v>3747</v>
      </c>
      <c r="J78" s="258" t="s">
        <v>4733</v>
      </c>
      <c r="K78" s="256"/>
      <c r="L78" s="257"/>
      <c r="M78" s="257"/>
      <c r="N78" s="257"/>
      <c r="O78" s="377">
        <v>15.589999999999998</v>
      </c>
      <c r="P78" s="368">
        <f t="shared" si="11"/>
        <v>0</v>
      </c>
      <c r="Q78" s="63">
        <f t="shared" si="12"/>
        <v>0</v>
      </c>
      <c r="R78" s="43"/>
      <c r="S78" s="398">
        <f t="shared" si="13"/>
        <v>0</v>
      </c>
      <c r="T78" s="44"/>
      <c r="U78" s="404">
        <f t="shared" si="14"/>
        <v>0</v>
      </c>
      <c r="V78" s="43"/>
      <c r="W78" s="398">
        <f t="shared" si="15"/>
        <v>0</v>
      </c>
      <c r="X78" s="44"/>
      <c r="Y78" s="404">
        <f t="shared" si="16"/>
        <v>0</v>
      </c>
      <c r="Z78" s="43"/>
      <c r="AA78" s="398">
        <f t="shared" si="17"/>
        <v>0</v>
      </c>
      <c r="AB78" s="44"/>
      <c r="AC78" s="404">
        <f t="shared" si="18"/>
        <v>0</v>
      </c>
      <c r="AD78" s="43"/>
      <c r="AE78" s="398">
        <f t="shared" si="19"/>
        <v>0</v>
      </c>
      <c r="AF78" s="44"/>
      <c r="AG78" s="404">
        <f t="shared" si="20"/>
        <v>0</v>
      </c>
    </row>
    <row r="79" spans="1:33" ht="25.5" x14ac:dyDescent="0.2">
      <c r="A79" s="111" t="s">
        <v>476</v>
      </c>
      <c r="B79" s="112" t="s">
        <v>431</v>
      </c>
      <c r="C79" s="36" t="s">
        <v>467</v>
      </c>
      <c r="D79" s="113" t="s">
        <v>1085</v>
      </c>
      <c r="E79" s="113" t="s">
        <v>437</v>
      </c>
      <c r="F79" s="75">
        <v>1</v>
      </c>
      <c r="G79" s="113" t="s">
        <v>3177</v>
      </c>
      <c r="H79" s="113" t="s">
        <v>3177</v>
      </c>
      <c r="I79" s="74" t="s">
        <v>3400</v>
      </c>
      <c r="J79" s="24" t="s">
        <v>3132</v>
      </c>
      <c r="K79" s="102">
        <v>1</v>
      </c>
      <c r="L79" s="77">
        <v>15.99</v>
      </c>
      <c r="M79" s="144">
        <v>15.99</v>
      </c>
      <c r="N79" s="144">
        <v>16.79</v>
      </c>
      <c r="O79" s="219">
        <v>17.63</v>
      </c>
      <c r="P79" s="368">
        <f t="shared" si="11"/>
        <v>0</v>
      </c>
      <c r="Q79" s="63">
        <f t="shared" si="12"/>
        <v>0</v>
      </c>
      <c r="R79" s="43"/>
      <c r="S79" s="398">
        <f t="shared" si="13"/>
        <v>0</v>
      </c>
      <c r="T79" s="44"/>
      <c r="U79" s="404">
        <f t="shared" si="14"/>
        <v>0</v>
      </c>
      <c r="V79" s="43"/>
      <c r="W79" s="398">
        <f t="shared" si="15"/>
        <v>0</v>
      </c>
      <c r="X79" s="44"/>
      <c r="Y79" s="404">
        <f t="shared" si="16"/>
        <v>0</v>
      </c>
      <c r="Z79" s="43"/>
      <c r="AA79" s="398">
        <f t="shared" si="17"/>
        <v>0</v>
      </c>
      <c r="AB79" s="44"/>
      <c r="AC79" s="404">
        <f t="shared" si="18"/>
        <v>0</v>
      </c>
      <c r="AD79" s="43"/>
      <c r="AE79" s="398">
        <f t="shared" si="19"/>
        <v>0</v>
      </c>
      <c r="AF79" s="44"/>
      <c r="AG79" s="404">
        <f t="shared" si="20"/>
        <v>0</v>
      </c>
    </row>
    <row r="80" spans="1:33" x14ac:dyDescent="0.2">
      <c r="A80" s="114" t="s">
        <v>477</v>
      </c>
      <c r="B80" s="115" t="s">
        <v>431</v>
      </c>
      <c r="C80" s="40" t="s">
        <v>503</v>
      </c>
      <c r="D80" s="114" t="s">
        <v>1074</v>
      </c>
      <c r="E80" s="114" t="s">
        <v>437</v>
      </c>
      <c r="F80" s="119">
        <v>1</v>
      </c>
      <c r="G80" s="116" t="s">
        <v>2650</v>
      </c>
      <c r="H80" s="117" t="s">
        <v>2651</v>
      </c>
      <c r="I80" s="81">
        <v>57681</v>
      </c>
      <c r="J80" s="86" t="s">
        <v>1074</v>
      </c>
      <c r="K80" s="60">
        <v>1</v>
      </c>
      <c r="L80" s="87">
        <v>8</v>
      </c>
      <c r="M80" s="155">
        <v>10.28</v>
      </c>
      <c r="N80" s="87">
        <v>10.28</v>
      </c>
      <c r="O80" s="362">
        <v>8.84</v>
      </c>
      <c r="P80" s="368">
        <f t="shared" si="11"/>
        <v>0</v>
      </c>
      <c r="Q80" s="63">
        <f t="shared" si="12"/>
        <v>0</v>
      </c>
      <c r="R80" s="43"/>
      <c r="S80" s="398">
        <f t="shared" si="13"/>
        <v>0</v>
      </c>
      <c r="T80" s="44"/>
      <c r="U80" s="404">
        <f t="shared" si="14"/>
        <v>0</v>
      </c>
      <c r="V80" s="43"/>
      <c r="W80" s="398">
        <f t="shared" si="15"/>
        <v>0</v>
      </c>
      <c r="X80" s="44"/>
      <c r="Y80" s="404">
        <f t="shared" si="16"/>
        <v>0</v>
      </c>
      <c r="Z80" s="43"/>
      <c r="AA80" s="398">
        <f t="shared" si="17"/>
        <v>0</v>
      </c>
      <c r="AB80" s="44"/>
      <c r="AC80" s="404">
        <f t="shared" si="18"/>
        <v>0</v>
      </c>
      <c r="AD80" s="43"/>
      <c r="AE80" s="398">
        <f t="shared" si="19"/>
        <v>0</v>
      </c>
      <c r="AF80" s="44"/>
      <c r="AG80" s="404">
        <f t="shared" si="20"/>
        <v>0</v>
      </c>
    </row>
    <row r="81" spans="1:33" ht="25.5" x14ac:dyDescent="0.2">
      <c r="A81" s="57" t="s">
        <v>477</v>
      </c>
      <c r="B81" s="252" t="s">
        <v>431</v>
      </c>
      <c r="C81" s="274" t="s">
        <v>503</v>
      </c>
      <c r="D81" s="255" t="s">
        <v>1085</v>
      </c>
      <c r="E81" s="255" t="s">
        <v>437</v>
      </c>
      <c r="F81" s="254">
        <v>1</v>
      </c>
      <c r="G81" s="255"/>
      <c r="H81" s="320" t="s">
        <v>3925</v>
      </c>
      <c r="I81" s="255" t="s">
        <v>3747</v>
      </c>
      <c r="J81" s="258" t="s">
        <v>4733</v>
      </c>
      <c r="K81" s="256"/>
      <c r="L81" s="257"/>
      <c r="M81" s="257"/>
      <c r="N81" s="257"/>
      <c r="O81" s="377">
        <v>10</v>
      </c>
      <c r="P81" s="368">
        <f t="shared" si="11"/>
        <v>0</v>
      </c>
      <c r="Q81" s="63">
        <f t="shared" si="12"/>
        <v>0</v>
      </c>
      <c r="R81" s="43"/>
      <c r="S81" s="398">
        <f t="shared" si="13"/>
        <v>0</v>
      </c>
      <c r="T81" s="44"/>
      <c r="U81" s="404">
        <f t="shared" si="14"/>
        <v>0</v>
      </c>
      <c r="V81" s="43"/>
      <c r="W81" s="398">
        <f t="shared" si="15"/>
        <v>0</v>
      </c>
      <c r="X81" s="44"/>
      <c r="Y81" s="404">
        <f t="shared" si="16"/>
        <v>0</v>
      </c>
      <c r="Z81" s="43"/>
      <c r="AA81" s="398">
        <f t="shared" si="17"/>
        <v>0</v>
      </c>
      <c r="AB81" s="44"/>
      <c r="AC81" s="404">
        <f t="shared" si="18"/>
        <v>0</v>
      </c>
      <c r="AD81" s="43"/>
      <c r="AE81" s="398">
        <f t="shared" si="19"/>
        <v>0</v>
      </c>
      <c r="AF81" s="44"/>
      <c r="AG81" s="404">
        <f t="shared" si="20"/>
        <v>0</v>
      </c>
    </row>
    <row r="82" spans="1:33" ht="25.5" x14ac:dyDescent="0.2">
      <c r="A82" s="111" t="s">
        <v>477</v>
      </c>
      <c r="B82" s="112" t="s">
        <v>431</v>
      </c>
      <c r="C82" s="36" t="s">
        <v>503</v>
      </c>
      <c r="D82" s="113" t="s">
        <v>1085</v>
      </c>
      <c r="E82" s="113" t="s">
        <v>437</v>
      </c>
      <c r="F82" s="75">
        <v>1</v>
      </c>
      <c r="G82" s="113" t="s">
        <v>3178</v>
      </c>
      <c r="H82" s="113" t="s">
        <v>3178</v>
      </c>
      <c r="I82" s="74" t="s">
        <v>3400</v>
      </c>
      <c r="J82" s="24" t="s">
        <v>3132</v>
      </c>
      <c r="K82" s="102">
        <v>2</v>
      </c>
      <c r="L82" s="77">
        <v>10.6</v>
      </c>
      <c r="M82" s="144">
        <v>11.13</v>
      </c>
      <c r="N82" s="144">
        <v>11.69</v>
      </c>
      <c r="O82" s="219">
        <v>12.27</v>
      </c>
      <c r="P82" s="368">
        <f t="shared" si="11"/>
        <v>0</v>
      </c>
      <c r="Q82" s="63">
        <f t="shared" si="12"/>
        <v>0</v>
      </c>
      <c r="R82" s="43"/>
      <c r="S82" s="398">
        <f t="shared" si="13"/>
        <v>0</v>
      </c>
      <c r="T82" s="44"/>
      <c r="U82" s="404">
        <f t="shared" si="14"/>
        <v>0</v>
      </c>
      <c r="V82" s="43"/>
      <c r="W82" s="398">
        <f t="shared" si="15"/>
        <v>0</v>
      </c>
      <c r="X82" s="44"/>
      <c r="Y82" s="404">
        <f t="shared" si="16"/>
        <v>0</v>
      </c>
      <c r="Z82" s="43"/>
      <c r="AA82" s="398">
        <f t="shared" si="17"/>
        <v>0</v>
      </c>
      <c r="AB82" s="44"/>
      <c r="AC82" s="404">
        <f t="shared" si="18"/>
        <v>0</v>
      </c>
      <c r="AD82" s="43"/>
      <c r="AE82" s="398">
        <f t="shared" si="19"/>
        <v>0</v>
      </c>
      <c r="AF82" s="44"/>
      <c r="AG82" s="404">
        <f t="shared" si="20"/>
        <v>0</v>
      </c>
    </row>
    <row r="83" spans="1:33" x14ac:dyDescent="0.2">
      <c r="A83" s="114" t="s">
        <v>479</v>
      </c>
      <c r="B83" s="115" t="s">
        <v>431</v>
      </c>
      <c r="C83" s="40" t="s">
        <v>490</v>
      </c>
      <c r="D83" s="114" t="s">
        <v>1074</v>
      </c>
      <c r="E83" s="114" t="s">
        <v>437</v>
      </c>
      <c r="F83" s="119">
        <v>1</v>
      </c>
      <c r="G83" s="116" t="s">
        <v>2652</v>
      </c>
      <c r="H83" s="117" t="s">
        <v>2653</v>
      </c>
      <c r="I83" s="81">
        <v>57681</v>
      </c>
      <c r="J83" s="86" t="s">
        <v>1074</v>
      </c>
      <c r="K83" s="60">
        <v>1</v>
      </c>
      <c r="L83" s="87">
        <v>8</v>
      </c>
      <c r="M83" s="155">
        <v>10.28</v>
      </c>
      <c r="N83" s="87">
        <v>10.28</v>
      </c>
      <c r="O83" s="362">
        <v>8.84</v>
      </c>
      <c r="P83" s="368">
        <f t="shared" si="11"/>
        <v>0</v>
      </c>
      <c r="Q83" s="63">
        <f t="shared" si="12"/>
        <v>0</v>
      </c>
      <c r="R83" s="43"/>
      <c r="S83" s="398">
        <f t="shared" si="13"/>
        <v>0</v>
      </c>
      <c r="T83" s="44"/>
      <c r="U83" s="404">
        <f t="shared" si="14"/>
        <v>0</v>
      </c>
      <c r="V83" s="43"/>
      <c r="W83" s="398">
        <f t="shared" si="15"/>
        <v>0</v>
      </c>
      <c r="X83" s="44"/>
      <c r="Y83" s="404">
        <f t="shared" si="16"/>
        <v>0</v>
      </c>
      <c r="Z83" s="43"/>
      <c r="AA83" s="398">
        <f t="shared" si="17"/>
        <v>0</v>
      </c>
      <c r="AB83" s="44"/>
      <c r="AC83" s="404">
        <f t="shared" si="18"/>
        <v>0</v>
      </c>
      <c r="AD83" s="43"/>
      <c r="AE83" s="398">
        <f t="shared" si="19"/>
        <v>0</v>
      </c>
      <c r="AF83" s="44"/>
      <c r="AG83" s="404">
        <f t="shared" si="20"/>
        <v>0</v>
      </c>
    </row>
    <row r="84" spans="1:33" ht="25.5" x14ac:dyDescent="0.2">
      <c r="A84" s="57" t="s">
        <v>479</v>
      </c>
      <c r="B84" s="252" t="s">
        <v>431</v>
      </c>
      <c r="C84" s="274" t="s">
        <v>490</v>
      </c>
      <c r="D84" s="255" t="s">
        <v>1085</v>
      </c>
      <c r="E84" s="255" t="s">
        <v>437</v>
      </c>
      <c r="F84" s="254">
        <v>1</v>
      </c>
      <c r="G84" s="255"/>
      <c r="H84" s="320" t="s">
        <v>3926</v>
      </c>
      <c r="I84" s="255" t="s">
        <v>3747</v>
      </c>
      <c r="J84" s="258" t="s">
        <v>4733</v>
      </c>
      <c r="K84" s="256"/>
      <c r="L84" s="257"/>
      <c r="M84" s="257"/>
      <c r="N84" s="257"/>
      <c r="O84" s="377">
        <v>10</v>
      </c>
      <c r="P84" s="368">
        <f t="shared" si="11"/>
        <v>0</v>
      </c>
      <c r="Q84" s="63">
        <f t="shared" si="12"/>
        <v>0</v>
      </c>
      <c r="R84" s="43"/>
      <c r="S84" s="398">
        <f t="shared" si="13"/>
        <v>0</v>
      </c>
      <c r="T84" s="44"/>
      <c r="U84" s="404">
        <f t="shared" si="14"/>
        <v>0</v>
      </c>
      <c r="V84" s="43"/>
      <c r="W84" s="398">
        <f t="shared" si="15"/>
        <v>0</v>
      </c>
      <c r="X84" s="44"/>
      <c r="Y84" s="404">
        <f t="shared" si="16"/>
        <v>0</v>
      </c>
      <c r="Z84" s="43"/>
      <c r="AA84" s="398">
        <f t="shared" si="17"/>
        <v>0</v>
      </c>
      <c r="AB84" s="44"/>
      <c r="AC84" s="404">
        <f t="shared" si="18"/>
        <v>0</v>
      </c>
      <c r="AD84" s="43"/>
      <c r="AE84" s="398">
        <f t="shared" si="19"/>
        <v>0</v>
      </c>
      <c r="AF84" s="44"/>
      <c r="AG84" s="404">
        <f t="shared" si="20"/>
        <v>0</v>
      </c>
    </row>
    <row r="85" spans="1:33" ht="25.5" x14ac:dyDescent="0.2">
      <c r="A85" s="111" t="s">
        <v>479</v>
      </c>
      <c r="B85" s="112" t="s">
        <v>431</v>
      </c>
      <c r="C85" s="36" t="s">
        <v>490</v>
      </c>
      <c r="D85" s="113" t="s">
        <v>1085</v>
      </c>
      <c r="E85" s="113" t="s">
        <v>437</v>
      </c>
      <c r="F85" s="75">
        <v>1</v>
      </c>
      <c r="G85" s="113" t="s">
        <v>3179</v>
      </c>
      <c r="H85" s="113" t="s">
        <v>3179</v>
      </c>
      <c r="I85" s="74" t="s">
        <v>3400</v>
      </c>
      <c r="J85" s="24" t="s">
        <v>3132</v>
      </c>
      <c r="K85" s="102">
        <v>2</v>
      </c>
      <c r="L85" s="77">
        <v>10.6</v>
      </c>
      <c r="M85" s="144">
        <v>11.13</v>
      </c>
      <c r="N85" s="144">
        <v>11.69</v>
      </c>
      <c r="O85" s="219">
        <v>12.27</v>
      </c>
      <c r="P85" s="368">
        <f t="shared" si="11"/>
        <v>0</v>
      </c>
      <c r="Q85" s="63">
        <f t="shared" si="12"/>
        <v>0</v>
      </c>
      <c r="R85" s="43"/>
      <c r="S85" s="398">
        <f t="shared" si="13"/>
        <v>0</v>
      </c>
      <c r="T85" s="44"/>
      <c r="U85" s="404">
        <f t="shared" si="14"/>
        <v>0</v>
      </c>
      <c r="V85" s="43"/>
      <c r="W85" s="398">
        <f t="shared" si="15"/>
        <v>0</v>
      </c>
      <c r="X85" s="44"/>
      <c r="Y85" s="404">
        <f t="shared" si="16"/>
        <v>0</v>
      </c>
      <c r="Z85" s="43"/>
      <c r="AA85" s="398">
        <f t="shared" si="17"/>
        <v>0</v>
      </c>
      <c r="AB85" s="44"/>
      <c r="AC85" s="404">
        <f t="shared" si="18"/>
        <v>0</v>
      </c>
      <c r="AD85" s="43"/>
      <c r="AE85" s="398">
        <f t="shared" si="19"/>
        <v>0</v>
      </c>
      <c r="AF85" s="44"/>
      <c r="AG85" s="404">
        <f t="shared" si="20"/>
        <v>0</v>
      </c>
    </row>
    <row r="86" spans="1:33" ht="25.5" x14ac:dyDescent="0.2">
      <c r="A86" s="114" t="s">
        <v>1869</v>
      </c>
      <c r="B86" s="115" t="s">
        <v>431</v>
      </c>
      <c r="C86" s="40" t="s">
        <v>496</v>
      </c>
      <c r="D86" s="116" t="s">
        <v>135</v>
      </c>
      <c r="E86" s="116" t="s">
        <v>429</v>
      </c>
      <c r="F86" s="85">
        <v>1</v>
      </c>
      <c r="G86" s="116" t="s">
        <v>2616</v>
      </c>
      <c r="H86" s="117" t="s">
        <v>2617</v>
      </c>
      <c r="I86" s="81">
        <v>57681</v>
      </c>
      <c r="J86" s="86" t="s">
        <v>1074</v>
      </c>
      <c r="K86" s="60">
        <v>1</v>
      </c>
      <c r="L86" s="87">
        <v>8.8000000000000007</v>
      </c>
      <c r="M86" s="155">
        <v>10.039999999999999</v>
      </c>
      <c r="N86" s="87">
        <v>10.039999999999999</v>
      </c>
      <c r="O86" s="362">
        <v>8.92</v>
      </c>
      <c r="P86" s="368">
        <f t="shared" si="11"/>
        <v>0</v>
      </c>
      <c r="Q86" s="63">
        <f t="shared" si="12"/>
        <v>0</v>
      </c>
      <c r="R86" s="43"/>
      <c r="S86" s="398">
        <f t="shared" si="13"/>
        <v>0</v>
      </c>
      <c r="T86" s="44"/>
      <c r="U86" s="404">
        <f t="shared" si="14"/>
        <v>0</v>
      </c>
      <c r="V86" s="43"/>
      <c r="W86" s="398">
        <f t="shared" si="15"/>
        <v>0</v>
      </c>
      <c r="X86" s="44"/>
      <c r="Y86" s="404">
        <f t="shared" si="16"/>
        <v>0</v>
      </c>
      <c r="Z86" s="43"/>
      <c r="AA86" s="398">
        <f t="shared" si="17"/>
        <v>0</v>
      </c>
      <c r="AB86" s="44"/>
      <c r="AC86" s="404">
        <f t="shared" si="18"/>
        <v>0</v>
      </c>
      <c r="AD86" s="43"/>
      <c r="AE86" s="398">
        <f t="shared" si="19"/>
        <v>0</v>
      </c>
      <c r="AF86" s="44"/>
      <c r="AG86" s="404">
        <f t="shared" si="20"/>
        <v>0</v>
      </c>
    </row>
    <row r="87" spans="1:33" ht="25.5" x14ac:dyDescent="0.2">
      <c r="A87" s="111" t="s">
        <v>1869</v>
      </c>
      <c r="B87" s="112" t="s">
        <v>431</v>
      </c>
      <c r="C87" s="36" t="s">
        <v>3712</v>
      </c>
      <c r="D87" s="113" t="s">
        <v>3157</v>
      </c>
      <c r="E87" s="113" t="s">
        <v>429</v>
      </c>
      <c r="F87" s="75">
        <v>1</v>
      </c>
      <c r="G87" s="113" t="s">
        <v>3160</v>
      </c>
      <c r="H87" s="113" t="s">
        <v>3160</v>
      </c>
      <c r="I87" s="74" t="s">
        <v>3400</v>
      </c>
      <c r="J87" s="24" t="s">
        <v>3132</v>
      </c>
      <c r="K87" s="102">
        <v>2</v>
      </c>
      <c r="L87" s="144">
        <v>11.41</v>
      </c>
      <c r="M87" s="144">
        <v>11.98</v>
      </c>
      <c r="N87" s="157">
        <v>10.029999999999999</v>
      </c>
      <c r="O87" s="220">
        <v>10.029999999999999</v>
      </c>
      <c r="P87" s="368">
        <f t="shared" si="11"/>
        <v>0</v>
      </c>
      <c r="Q87" s="63">
        <f t="shared" si="12"/>
        <v>0</v>
      </c>
      <c r="R87" s="43"/>
      <c r="S87" s="398">
        <f t="shared" si="13"/>
        <v>0</v>
      </c>
      <c r="T87" s="44"/>
      <c r="U87" s="404">
        <f t="shared" si="14"/>
        <v>0</v>
      </c>
      <c r="V87" s="43"/>
      <c r="W87" s="398">
        <f t="shared" si="15"/>
        <v>0</v>
      </c>
      <c r="X87" s="44"/>
      <c r="Y87" s="404">
        <f t="shared" si="16"/>
        <v>0</v>
      </c>
      <c r="Z87" s="43"/>
      <c r="AA87" s="398">
        <f t="shared" si="17"/>
        <v>0</v>
      </c>
      <c r="AB87" s="44"/>
      <c r="AC87" s="404">
        <f t="shared" si="18"/>
        <v>0</v>
      </c>
      <c r="AD87" s="43"/>
      <c r="AE87" s="398">
        <f t="shared" si="19"/>
        <v>0</v>
      </c>
      <c r="AF87" s="44"/>
      <c r="AG87" s="404">
        <f t="shared" si="20"/>
        <v>0</v>
      </c>
    </row>
    <row r="88" spans="1:33" x14ac:dyDescent="0.2">
      <c r="A88" s="114" t="s">
        <v>481</v>
      </c>
      <c r="B88" s="115" t="s">
        <v>431</v>
      </c>
      <c r="C88" s="40" t="s">
        <v>482</v>
      </c>
      <c r="D88" s="114" t="s">
        <v>1074</v>
      </c>
      <c r="E88" s="114" t="s">
        <v>437</v>
      </c>
      <c r="F88" s="119">
        <v>1</v>
      </c>
      <c r="G88" s="116" t="s">
        <v>2654</v>
      </c>
      <c r="H88" s="117" t="s">
        <v>2655</v>
      </c>
      <c r="I88" s="81">
        <v>57681</v>
      </c>
      <c r="J88" s="86" t="s">
        <v>1074</v>
      </c>
      <c r="K88" s="60">
        <v>1</v>
      </c>
      <c r="L88" s="87">
        <v>8</v>
      </c>
      <c r="M88" s="155">
        <v>10.28</v>
      </c>
      <c r="N88" s="87">
        <v>10.28</v>
      </c>
      <c r="O88" s="362">
        <v>8.84</v>
      </c>
      <c r="P88" s="368">
        <f t="shared" si="11"/>
        <v>0</v>
      </c>
      <c r="Q88" s="63">
        <f t="shared" si="12"/>
        <v>0</v>
      </c>
      <c r="R88" s="43"/>
      <c r="S88" s="398">
        <f t="shared" si="13"/>
        <v>0</v>
      </c>
      <c r="T88" s="44"/>
      <c r="U88" s="404">
        <f t="shared" si="14"/>
        <v>0</v>
      </c>
      <c r="V88" s="43"/>
      <c r="W88" s="398">
        <f t="shared" si="15"/>
        <v>0</v>
      </c>
      <c r="X88" s="44"/>
      <c r="Y88" s="404">
        <f t="shared" si="16"/>
        <v>0</v>
      </c>
      <c r="Z88" s="43"/>
      <c r="AA88" s="398">
        <f t="shared" si="17"/>
        <v>0</v>
      </c>
      <c r="AB88" s="44"/>
      <c r="AC88" s="404">
        <f t="shared" si="18"/>
        <v>0</v>
      </c>
      <c r="AD88" s="43"/>
      <c r="AE88" s="398">
        <f t="shared" si="19"/>
        <v>0</v>
      </c>
      <c r="AF88" s="44"/>
      <c r="AG88" s="404">
        <f t="shared" si="20"/>
        <v>0</v>
      </c>
    </row>
    <row r="89" spans="1:33" ht="25.5" x14ac:dyDescent="0.2">
      <c r="A89" s="57" t="s">
        <v>481</v>
      </c>
      <c r="B89" s="252" t="s">
        <v>431</v>
      </c>
      <c r="C89" s="274" t="s">
        <v>482</v>
      </c>
      <c r="D89" s="255" t="s">
        <v>1085</v>
      </c>
      <c r="E89" s="255" t="s">
        <v>437</v>
      </c>
      <c r="F89" s="254">
        <v>1</v>
      </c>
      <c r="G89" s="255"/>
      <c r="H89" s="320" t="s">
        <v>3927</v>
      </c>
      <c r="I89" s="255" t="s">
        <v>3747</v>
      </c>
      <c r="J89" s="258" t="s">
        <v>4733</v>
      </c>
      <c r="K89" s="256"/>
      <c r="L89" s="257"/>
      <c r="M89" s="257"/>
      <c r="N89" s="257"/>
      <c r="O89" s="377">
        <v>10</v>
      </c>
      <c r="P89" s="368">
        <f t="shared" si="11"/>
        <v>0</v>
      </c>
      <c r="Q89" s="63">
        <f t="shared" si="12"/>
        <v>0</v>
      </c>
      <c r="R89" s="43"/>
      <c r="S89" s="398">
        <f t="shared" si="13"/>
        <v>0</v>
      </c>
      <c r="T89" s="44"/>
      <c r="U89" s="404">
        <f t="shared" si="14"/>
        <v>0</v>
      </c>
      <c r="V89" s="43"/>
      <c r="W89" s="398">
        <f t="shared" si="15"/>
        <v>0</v>
      </c>
      <c r="X89" s="44"/>
      <c r="Y89" s="404">
        <f t="shared" si="16"/>
        <v>0</v>
      </c>
      <c r="Z89" s="43"/>
      <c r="AA89" s="398">
        <f t="shared" si="17"/>
        <v>0</v>
      </c>
      <c r="AB89" s="44"/>
      <c r="AC89" s="404">
        <f t="shared" si="18"/>
        <v>0</v>
      </c>
      <c r="AD89" s="43"/>
      <c r="AE89" s="398">
        <f t="shared" si="19"/>
        <v>0</v>
      </c>
      <c r="AF89" s="44"/>
      <c r="AG89" s="404">
        <f t="shared" si="20"/>
        <v>0</v>
      </c>
    </row>
    <row r="90" spans="1:33" ht="25.5" x14ac:dyDescent="0.2">
      <c r="A90" s="111" t="s">
        <v>481</v>
      </c>
      <c r="B90" s="112" t="s">
        <v>431</v>
      </c>
      <c r="C90" s="36" t="s">
        <v>482</v>
      </c>
      <c r="D90" s="113" t="s">
        <v>1085</v>
      </c>
      <c r="E90" s="113" t="s">
        <v>437</v>
      </c>
      <c r="F90" s="75">
        <v>1</v>
      </c>
      <c r="G90" s="113" t="s">
        <v>3180</v>
      </c>
      <c r="H90" s="113" t="s">
        <v>3180</v>
      </c>
      <c r="I90" s="74" t="s">
        <v>3400</v>
      </c>
      <c r="J90" s="24" t="s">
        <v>3132</v>
      </c>
      <c r="K90" s="102">
        <v>2</v>
      </c>
      <c r="L90" s="77">
        <v>10.6</v>
      </c>
      <c r="M90" s="144">
        <v>11.13</v>
      </c>
      <c r="N90" s="144">
        <v>11.69</v>
      </c>
      <c r="O90" s="219">
        <v>12.27</v>
      </c>
      <c r="P90" s="368">
        <f t="shared" si="11"/>
        <v>0</v>
      </c>
      <c r="Q90" s="63">
        <f t="shared" si="12"/>
        <v>0</v>
      </c>
      <c r="R90" s="43"/>
      <c r="S90" s="398">
        <f t="shared" si="13"/>
        <v>0</v>
      </c>
      <c r="T90" s="44"/>
      <c r="U90" s="404">
        <f t="shared" si="14"/>
        <v>0</v>
      </c>
      <c r="V90" s="43"/>
      <c r="W90" s="398">
        <f t="shared" si="15"/>
        <v>0</v>
      </c>
      <c r="X90" s="44"/>
      <c r="Y90" s="404">
        <f t="shared" si="16"/>
        <v>0</v>
      </c>
      <c r="Z90" s="43"/>
      <c r="AA90" s="398">
        <f t="shared" si="17"/>
        <v>0</v>
      </c>
      <c r="AB90" s="44"/>
      <c r="AC90" s="404">
        <f t="shared" si="18"/>
        <v>0</v>
      </c>
      <c r="AD90" s="43"/>
      <c r="AE90" s="398">
        <f t="shared" si="19"/>
        <v>0</v>
      </c>
      <c r="AF90" s="44"/>
      <c r="AG90" s="404">
        <f t="shared" si="20"/>
        <v>0</v>
      </c>
    </row>
    <row r="91" spans="1:33" ht="25.5" x14ac:dyDescent="0.2">
      <c r="A91" s="57" t="s">
        <v>483</v>
      </c>
      <c r="B91" s="252" t="s">
        <v>507</v>
      </c>
      <c r="C91" s="274" t="s">
        <v>508</v>
      </c>
      <c r="D91" s="255" t="s">
        <v>4052</v>
      </c>
      <c r="E91" s="255" t="s">
        <v>429</v>
      </c>
      <c r="F91" s="254">
        <v>1</v>
      </c>
      <c r="G91" s="255"/>
      <c r="H91" s="320" t="s">
        <v>3934</v>
      </c>
      <c r="I91" s="255" t="s">
        <v>3747</v>
      </c>
      <c r="J91" s="258" t="s">
        <v>4733</v>
      </c>
      <c r="K91" s="256"/>
      <c r="L91" s="257"/>
      <c r="M91" s="257"/>
      <c r="N91" s="257"/>
      <c r="O91" s="377">
        <v>3.7600000000000002</v>
      </c>
      <c r="P91" s="368">
        <f t="shared" si="11"/>
        <v>0</v>
      </c>
      <c r="Q91" s="63">
        <f t="shared" si="12"/>
        <v>0</v>
      </c>
      <c r="R91" s="43"/>
      <c r="S91" s="398">
        <f t="shared" si="13"/>
        <v>0</v>
      </c>
      <c r="T91" s="44"/>
      <c r="U91" s="404">
        <f t="shared" si="14"/>
        <v>0</v>
      </c>
      <c r="V91" s="43"/>
      <c r="W91" s="398">
        <f t="shared" si="15"/>
        <v>0</v>
      </c>
      <c r="X91" s="44"/>
      <c r="Y91" s="404">
        <f t="shared" si="16"/>
        <v>0</v>
      </c>
      <c r="Z91" s="43"/>
      <c r="AA91" s="398">
        <f t="shared" si="17"/>
        <v>0</v>
      </c>
      <c r="AB91" s="44"/>
      <c r="AC91" s="404">
        <f t="shared" si="18"/>
        <v>0</v>
      </c>
      <c r="AD91" s="43"/>
      <c r="AE91" s="398">
        <f t="shared" si="19"/>
        <v>0</v>
      </c>
      <c r="AF91" s="44"/>
      <c r="AG91" s="404">
        <f t="shared" si="20"/>
        <v>0</v>
      </c>
    </row>
    <row r="92" spans="1:33" ht="25.5" x14ac:dyDescent="0.2">
      <c r="A92" s="37" t="s">
        <v>483</v>
      </c>
      <c r="B92" s="38" t="s">
        <v>507</v>
      </c>
      <c r="C92" s="39" t="s">
        <v>508</v>
      </c>
      <c r="D92" s="108" t="s">
        <v>135</v>
      </c>
      <c r="E92" s="108" t="s">
        <v>429</v>
      </c>
      <c r="F92" s="109">
        <v>1</v>
      </c>
      <c r="G92" s="37">
        <v>1316</v>
      </c>
      <c r="H92" s="110">
        <v>43359</v>
      </c>
      <c r="I92" s="29" t="s">
        <v>3404</v>
      </c>
      <c r="J92" s="79" t="s">
        <v>2338</v>
      </c>
      <c r="K92" s="59">
        <v>1</v>
      </c>
      <c r="L92" s="80">
        <v>5.37</v>
      </c>
      <c r="M92" s="80">
        <v>5.37</v>
      </c>
      <c r="N92" s="80">
        <v>5.37</v>
      </c>
      <c r="O92" s="223">
        <v>5.37</v>
      </c>
      <c r="P92" s="368">
        <f t="shared" si="11"/>
        <v>0</v>
      </c>
      <c r="Q92" s="63">
        <f t="shared" si="12"/>
        <v>0</v>
      </c>
      <c r="R92" s="43"/>
      <c r="S92" s="398">
        <f t="shared" si="13"/>
        <v>0</v>
      </c>
      <c r="T92" s="44"/>
      <c r="U92" s="404">
        <f t="shared" si="14"/>
        <v>0</v>
      </c>
      <c r="V92" s="43"/>
      <c r="W92" s="398">
        <f t="shared" si="15"/>
        <v>0</v>
      </c>
      <c r="X92" s="44"/>
      <c r="Y92" s="404">
        <f t="shared" si="16"/>
        <v>0</v>
      </c>
      <c r="Z92" s="43"/>
      <c r="AA92" s="398">
        <f t="shared" si="17"/>
        <v>0</v>
      </c>
      <c r="AB92" s="44"/>
      <c r="AC92" s="404">
        <f t="shared" si="18"/>
        <v>0</v>
      </c>
      <c r="AD92" s="43"/>
      <c r="AE92" s="398">
        <f t="shared" si="19"/>
        <v>0</v>
      </c>
      <c r="AF92" s="44"/>
      <c r="AG92" s="404">
        <f t="shared" si="20"/>
        <v>0</v>
      </c>
    </row>
    <row r="93" spans="1:33" ht="25.5" x14ac:dyDescent="0.2">
      <c r="A93" s="114" t="s">
        <v>483</v>
      </c>
      <c r="B93" s="115" t="s">
        <v>507</v>
      </c>
      <c r="C93" s="40" t="s">
        <v>508</v>
      </c>
      <c r="D93" s="116" t="s">
        <v>135</v>
      </c>
      <c r="E93" s="116" t="s">
        <v>429</v>
      </c>
      <c r="F93" s="85">
        <v>1</v>
      </c>
      <c r="G93" s="116" t="s">
        <v>2656</v>
      </c>
      <c r="H93" s="117" t="s">
        <v>2657</v>
      </c>
      <c r="I93" s="81">
        <v>57681</v>
      </c>
      <c r="J93" s="86" t="s">
        <v>1074</v>
      </c>
      <c r="K93" s="60">
        <v>3</v>
      </c>
      <c r="L93" s="87">
        <v>6.08</v>
      </c>
      <c r="M93" s="155">
        <v>7.16</v>
      </c>
      <c r="N93" s="87">
        <v>7.16</v>
      </c>
      <c r="O93" s="362">
        <v>6.16</v>
      </c>
      <c r="P93" s="368">
        <f t="shared" si="11"/>
        <v>0</v>
      </c>
      <c r="Q93" s="63">
        <f t="shared" si="12"/>
        <v>0</v>
      </c>
      <c r="R93" s="43"/>
      <c r="S93" s="398">
        <f t="shared" si="13"/>
        <v>0</v>
      </c>
      <c r="T93" s="44"/>
      <c r="U93" s="404">
        <f t="shared" si="14"/>
        <v>0</v>
      </c>
      <c r="V93" s="43"/>
      <c r="W93" s="398">
        <f t="shared" si="15"/>
        <v>0</v>
      </c>
      <c r="X93" s="44"/>
      <c r="Y93" s="404">
        <f t="shared" si="16"/>
        <v>0</v>
      </c>
      <c r="Z93" s="43"/>
      <c r="AA93" s="398">
        <f t="shared" si="17"/>
        <v>0</v>
      </c>
      <c r="AB93" s="44"/>
      <c r="AC93" s="404">
        <f t="shared" si="18"/>
        <v>0</v>
      </c>
      <c r="AD93" s="43"/>
      <c r="AE93" s="398">
        <f t="shared" si="19"/>
        <v>0</v>
      </c>
      <c r="AF93" s="44"/>
      <c r="AG93" s="404">
        <f t="shared" si="20"/>
        <v>0</v>
      </c>
    </row>
    <row r="94" spans="1:33" ht="25.5" x14ac:dyDescent="0.2">
      <c r="A94" s="111" t="s">
        <v>483</v>
      </c>
      <c r="B94" s="112" t="s">
        <v>507</v>
      </c>
      <c r="C94" s="36" t="s">
        <v>508</v>
      </c>
      <c r="D94" s="113" t="s">
        <v>3157</v>
      </c>
      <c r="E94" s="113" t="s">
        <v>429</v>
      </c>
      <c r="F94" s="75">
        <v>1</v>
      </c>
      <c r="G94" s="113" t="s">
        <v>3181</v>
      </c>
      <c r="H94" s="118" t="s">
        <v>3181</v>
      </c>
      <c r="I94" s="74" t="s">
        <v>3400</v>
      </c>
      <c r="J94" s="24" t="s">
        <v>3132</v>
      </c>
      <c r="K94" s="102">
        <v>2</v>
      </c>
      <c r="L94" s="144">
        <v>6.24</v>
      </c>
      <c r="M94" s="144">
        <v>6.55</v>
      </c>
      <c r="N94" s="77">
        <v>6.55</v>
      </c>
      <c r="O94" s="220">
        <v>6.55</v>
      </c>
      <c r="P94" s="368">
        <f t="shared" si="11"/>
        <v>0</v>
      </c>
      <c r="Q94" s="63">
        <f t="shared" si="12"/>
        <v>0</v>
      </c>
      <c r="R94" s="43"/>
      <c r="S94" s="398">
        <f t="shared" si="13"/>
        <v>0</v>
      </c>
      <c r="T94" s="44"/>
      <c r="U94" s="404">
        <f t="shared" si="14"/>
        <v>0</v>
      </c>
      <c r="V94" s="43"/>
      <c r="W94" s="398">
        <f t="shared" si="15"/>
        <v>0</v>
      </c>
      <c r="X94" s="44"/>
      <c r="Y94" s="404">
        <f t="shared" si="16"/>
        <v>0</v>
      </c>
      <c r="Z94" s="43"/>
      <c r="AA94" s="398">
        <f t="shared" si="17"/>
        <v>0</v>
      </c>
      <c r="AB94" s="44"/>
      <c r="AC94" s="404">
        <f t="shared" si="18"/>
        <v>0</v>
      </c>
      <c r="AD94" s="43"/>
      <c r="AE94" s="398">
        <f t="shared" si="19"/>
        <v>0</v>
      </c>
      <c r="AF94" s="44"/>
      <c r="AG94" s="404">
        <f t="shared" si="20"/>
        <v>0</v>
      </c>
    </row>
    <row r="95" spans="1:33" ht="25.5" x14ac:dyDescent="0.2">
      <c r="A95" s="57" t="s">
        <v>484</v>
      </c>
      <c r="B95" s="252" t="s">
        <v>507</v>
      </c>
      <c r="C95" s="274" t="s">
        <v>512</v>
      </c>
      <c r="D95" s="255" t="s">
        <v>4052</v>
      </c>
      <c r="E95" s="255" t="s">
        <v>429</v>
      </c>
      <c r="F95" s="254">
        <v>1</v>
      </c>
      <c r="G95" s="255"/>
      <c r="H95" s="320" t="s">
        <v>3935</v>
      </c>
      <c r="I95" s="255" t="s">
        <v>3747</v>
      </c>
      <c r="J95" s="258" t="s">
        <v>4733</v>
      </c>
      <c r="K95" s="256"/>
      <c r="L95" s="257"/>
      <c r="M95" s="257"/>
      <c r="N95" s="257"/>
      <c r="O95" s="377">
        <v>3.7600000000000002</v>
      </c>
      <c r="P95" s="368">
        <f t="shared" si="11"/>
        <v>0</v>
      </c>
      <c r="Q95" s="63">
        <f t="shared" si="12"/>
        <v>0</v>
      </c>
      <c r="R95" s="43"/>
      <c r="S95" s="398">
        <f t="shared" si="13"/>
        <v>0</v>
      </c>
      <c r="T95" s="44"/>
      <c r="U95" s="404">
        <f t="shared" si="14"/>
        <v>0</v>
      </c>
      <c r="V95" s="43"/>
      <c r="W95" s="398">
        <f t="shared" si="15"/>
        <v>0</v>
      </c>
      <c r="X95" s="44"/>
      <c r="Y95" s="404">
        <f t="shared" si="16"/>
        <v>0</v>
      </c>
      <c r="Z95" s="43"/>
      <c r="AA95" s="398">
        <f t="shared" si="17"/>
        <v>0</v>
      </c>
      <c r="AB95" s="44"/>
      <c r="AC95" s="404">
        <f t="shared" si="18"/>
        <v>0</v>
      </c>
      <c r="AD95" s="43"/>
      <c r="AE95" s="398">
        <f t="shared" si="19"/>
        <v>0</v>
      </c>
      <c r="AF95" s="44"/>
      <c r="AG95" s="404">
        <f t="shared" si="20"/>
        <v>0</v>
      </c>
    </row>
    <row r="96" spans="1:33" ht="25.5" x14ac:dyDescent="0.2">
      <c r="A96" s="37" t="s">
        <v>484</v>
      </c>
      <c r="B96" s="38" t="s">
        <v>507</v>
      </c>
      <c r="C96" s="39" t="s">
        <v>512</v>
      </c>
      <c r="D96" s="108" t="s">
        <v>135</v>
      </c>
      <c r="E96" s="108" t="s">
        <v>429</v>
      </c>
      <c r="F96" s="109">
        <v>1</v>
      </c>
      <c r="G96" s="37">
        <v>1316</v>
      </c>
      <c r="H96" s="110">
        <v>43354</v>
      </c>
      <c r="I96" s="29" t="s">
        <v>3404</v>
      </c>
      <c r="J96" s="79" t="s">
        <v>2338</v>
      </c>
      <c r="K96" s="59">
        <v>1</v>
      </c>
      <c r="L96" s="80">
        <v>5.37</v>
      </c>
      <c r="M96" s="80">
        <v>5.37</v>
      </c>
      <c r="N96" s="80">
        <v>5.37</v>
      </c>
      <c r="O96" s="223">
        <v>5.37</v>
      </c>
      <c r="P96" s="368">
        <f t="shared" si="11"/>
        <v>0</v>
      </c>
      <c r="Q96" s="63">
        <f t="shared" si="12"/>
        <v>0</v>
      </c>
      <c r="R96" s="43"/>
      <c r="S96" s="398">
        <f t="shared" si="13"/>
        <v>0</v>
      </c>
      <c r="T96" s="44"/>
      <c r="U96" s="404">
        <f t="shared" si="14"/>
        <v>0</v>
      </c>
      <c r="V96" s="43"/>
      <c r="W96" s="398">
        <f t="shared" si="15"/>
        <v>0</v>
      </c>
      <c r="X96" s="44"/>
      <c r="Y96" s="404">
        <f t="shared" si="16"/>
        <v>0</v>
      </c>
      <c r="Z96" s="43"/>
      <c r="AA96" s="398">
        <f t="shared" si="17"/>
        <v>0</v>
      </c>
      <c r="AB96" s="44"/>
      <c r="AC96" s="404">
        <f t="shared" si="18"/>
        <v>0</v>
      </c>
      <c r="AD96" s="43"/>
      <c r="AE96" s="398">
        <f t="shared" si="19"/>
        <v>0</v>
      </c>
      <c r="AF96" s="44"/>
      <c r="AG96" s="404">
        <f t="shared" si="20"/>
        <v>0</v>
      </c>
    </row>
    <row r="97" spans="1:33" ht="25.5" x14ac:dyDescent="0.2">
      <c r="A97" s="114" t="s">
        <v>484</v>
      </c>
      <c r="B97" s="115" t="s">
        <v>507</v>
      </c>
      <c r="C97" s="40" t="s">
        <v>512</v>
      </c>
      <c r="D97" s="116" t="s">
        <v>135</v>
      </c>
      <c r="E97" s="116" t="s">
        <v>429</v>
      </c>
      <c r="F97" s="85">
        <v>1</v>
      </c>
      <c r="G97" s="116" t="s">
        <v>2658</v>
      </c>
      <c r="H97" s="117" t="s">
        <v>2659</v>
      </c>
      <c r="I97" s="81">
        <v>57681</v>
      </c>
      <c r="J97" s="86" t="s">
        <v>1074</v>
      </c>
      <c r="K97" s="60">
        <v>2</v>
      </c>
      <c r="L97" s="87">
        <v>6.08</v>
      </c>
      <c r="M97" s="155">
        <v>7.16</v>
      </c>
      <c r="N97" s="87">
        <v>7.16</v>
      </c>
      <c r="O97" s="362">
        <v>6.16</v>
      </c>
      <c r="P97" s="368">
        <f t="shared" si="11"/>
        <v>0</v>
      </c>
      <c r="Q97" s="63">
        <f t="shared" si="12"/>
        <v>0</v>
      </c>
      <c r="R97" s="43"/>
      <c r="S97" s="398">
        <f t="shared" si="13"/>
        <v>0</v>
      </c>
      <c r="T97" s="44"/>
      <c r="U97" s="404">
        <f t="shared" si="14"/>
        <v>0</v>
      </c>
      <c r="V97" s="43"/>
      <c r="W97" s="398">
        <f t="shared" si="15"/>
        <v>0</v>
      </c>
      <c r="X97" s="44"/>
      <c r="Y97" s="404">
        <f t="shared" si="16"/>
        <v>0</v>
      </c>
      <c r="Z97" s="43"/>
      <c r="AA97" s="398">
        <f t="shared" si="17"/>
        <v>0</v>
      </c>
      <c r="AB97" s="44"/>
      <c r="AC97" s="404">
        <f t="shared" si="18"/>
        <v>0</v>
      </c>
      <c r="AD97" s="43"/>
      <c r="AE97" s="398">
        <f t="shared" si="19"/>
        <v>0</v>
      </c>
      <c r="AF97" s="44"/>
      <c r="AG97" s="404">
        <f t="shared" si="20"/>
        <v>0</v>
      </c>
    </row>
    <row r="98" spans="1:33" ht="25.5" x14ac:dyDescent="0.2">
      <c r="A98" s="111" t="s">
        <v>484</v>
      </c>
      <c r="B98" s="112" t="s">
        <v>507</v>
      </c>
      <c r="C98" s="36" t="s">
        <v>512</v>
      </c>
      <c r="D98" s="113" t="s">
        <v>3157</v>
      </c>
      <c r="E98" s="113" t="s">
        <v>429</v>
      </c>
      <c r="F98" s="75">
        <v>1</v>
      </c>
      <c r="G98" s="113" t="s">
        <v>3182</v>
      </c>
      <c r="H98" s="118" t="s">
        <v>3182</v>
      </c>
      <c r="I98" s="74" t="s">
        <v>3400</v>
      </c>
      <c r="J98" s="24" t="s">
        <v>3132</v>
      </c>
      <c r="K98" s="102">
        <v>3</v>
      </c>
      <c r="L98" s="144">
        <v>6.26</v>
      </c>
      <c r="M98" s="144">
        <v>6.57</v>
      </c>
      <c r="N98" s="157">
        <v>6.55</v>
      </c>
      <c r="O98" s="220">
        <v>6.55</v>
      </c>
      <c r="P98" s="368">
        <f t="shared" si="11"/>
        <v>0</v>
      </c>
      <c r="Q98" s="63">
        <f t="shared" si="12"/>
        <v>0</v>
      </c>
      <c r="R98" s="43"/>
      <c r="S98" s="398">
        <f t="shared" si="13"/>
        <v>0</v>
      </c>
      <c r="T98" s="44"/>
      <c r="U98" s="404">
        <f t="shared" si="14"/>
        <v>0</v>
      </c>
      <c r="V98" s="43"/>
      <c r="W98" s="398">
        <f t="shared" si="15"/>
        <v>0</v>
      </c>
      <c r="X98" s="44"/>
      <c r="Y98" s="404">
        <f t="shared" si="16"/>
        <v>0</v>
      </c>
      <c r="Z98" s="43"/>
      <c r="AA98" s="398">
        <f t="shared" si="17"/>
        <v>0</v>
      </c>
      <c r="AB98" s="44"/>
      <c r="AC98" s="404">
        <f t="shared" si="18"/>
        <v>0</v>
      </c>
      <c r="AD98" s="43"/>
      <c r="AE98" s="398">
        <f t="shared" si="19"/>
        <v>0</v>
      </c>
      <c r="AF98" s="44"/>
      <c r="AG98" s="404">
        <f t="shared" si="20"/>
        <v>0</v>
      </c>
    </row>
    <row r="99" spans="1:33" ht="25.5" x14ac:dyDescent="0.2">
      <c r="A99" s="37" t="s">
        <v>486</v>
      </c>
      <c r="B99" s="38" t="s">
        <v>507</v>
      </c>
      <c r="C99" s="39" t="s">
        <v>514</v>
      </c>
      <c r="D99" s="108" t="s">
        <v>135</v>
      </c>
      <c r="E99" s="108" t="s">
        <v>429</v>
      </c>
      <c r="F99" s="109">
        <v>1</v>
      </c>
      <c r="G99" s="37">
        <v>1316</v>
      </c>
      <c r="H99" s="110">
        <v>43358</v>
      </c>
      <c r="I99" s="29" t="s">
        <v>3404</v>
      </c>
      <c r="J99" s="79" t="s">
        <v>2338</v>
      </c>
      <c r="K99" s="59">
        <v>1</v>
      </c>
      <c r="L99" s="80">
        <v>5.37</v>
      </c>
      <c r="M99" s="80">
        <v>5.37</v>
      </c>
      <c r="N99" s="80">
        <v>5.37</v>
      </c>
      <c r="O99" s="223">
        <v>5.37</v>
      </c>
      <c r="P99" s="368">
        <f t="shared" si="11"/>
        <v>0</v>
      </c>
      <c r="Q99" s="63">
        <f t="shared" si="12"/>
        <v>0</v>
      </c>
      <c r="R99" s="43"/>
      <c r="S99" s="398">
        <f t="shared" si="13"/>
        <v>0</v>
      </c>
      <c r="T99" s="44"/>
      <c r="U99" s="404">
        <f t="shared" si="14"/>
        <v>0</v>
      </c>
      <c r="V99" s="43"/>
      <c r="W99" s="398">
        <f t="shared" si="15"/>
        <v>0</v>
      </c>
      <c r="X99" s="44"/>
      <c r="Y99" s="404">
        <f t="shared" si="16"/>
        <v>0</v>
      </c>
      <c r="Z99" s="43"/>
      <c r="AA99" s="398">
        <f t="shared" si="17"/>
        <v>0</v>
      </c>
      <c r="AB99" s="44"/>
      <c r="AC99" s="404">
        <f t="shared" si="18"/>
        <v>0</v>
      </c>
      <c r="AD99" s="43"/>
      <c r="AE99" s="398">
        <f t="shared" si="19"/>
        <v>0</v>
      </c>
      <c r="AF99" s="44"/>
      <c r="AG99" s="404">
        <f t="shared" si="20"/>
        <v>0</v>
      </c>
    </row>
    <row r="100" spans="1:33" ht="25.5" x14ac:dyDescent="0.2">
      <c r="A100" s="114" t="s">
        <v>486</v>
      </c>
      <c r="B100" s="115" t="s">
        <v>507</v>
      </c>
      <c r="C100" s="40" t="s">
        <v>514</v>
      </c>
      <c r="D100" s="116" t="s">
        <v>135</v>
      </c>
      <c r="E100" s="116" t="s">
        <v>429</v>
      </c>
      <c r="F100" s="85">
        <v>1</v>
      </c>
      <c r="G100" s="116" t="s">
        <v>2660</v>
      </c>
      <c r="H100" s="117" t="s">
        <v>2661</v>
      </c>
      <c r="I100" s="81">
        <v>57681</v>
      </c>
      <c r="J100" s="86" t="s">
        <v>1074</v>
      </c>
      <c r="K100" s="60">
        <v>2</v>
      </c>
      <c r="L100" s="87">
        <v>6.08</v>
      </c>
      <c r="M100" s="155">
        <v>7.16</v>
      </c>
      <c r="N100" s="87">
        <v>7.16</v>
      </c>
      <c r="O100" s="362">
        <v>6.16</v>
      </c>
      <c r="P100" s="368">
        <f t="shared" si="11"/>
        <v>0</v>
      </c>
      <c r="Q100" s="63">
        <f t="shared" si="12"/>
        <v>0</v>
      </c>
      <c r="R100" s="43"/>
      <c r="S100" s="398">
        <f t="shared" si="13"/>
        <v>0</v>
      </c>
      <c r="T100" s="44"/>
      <c r="U100" s="404">
        <f t="shared" si="14"/>
        <v>0</v>
      </c>
      <c r="V100" s="43"/>
      <c r="W100" s="398">
        <f t="shared" si="15"/>
        <v>0</v>
      </c>
      <c r="X100" s="44"/>
      <c r="Y100" s="404">
        <f t="shared" si="16"/>
        <v>0</v>
      </c>
      <c r="Z100" s="43"/>
      <c r="AA100" s="398">
        <f t="shared" si="17"/>
        <v>0</v>
      </c>
      <c r="AB100" s="44"/>
      <c r="AC100" s="404">
        <f t="shared" si="18"/>
        <v>0</v>
      </c>
      <c r="AD100" s="43"/>
      <c r="AE100" s="398">
        <f t="shared" si="19"/>
        <v>0</v>
      </c>
      <c r="AF100" s="44"/>
      <c r="AG100" s="404">
        <f t="shared" si="20"/>
        <v>0</v>
      </c>
    </row>
    <row r="101" spans="1:33" ht="25.5" x14ac:dyDescent="0.2">
      <c r="A101" s="111" t="s">
        <v>486</v>
      </c>
      <c r="B101" s="112" t="s">
        <v>507</v>
      </c>
      <c r="C101" s="36" t="s">
        <v>514</v>
      </c>
      <c r="D101" s="113" t="s">
        <v>3157</v>
      </c>
      <c r="E101" s="113" t="s">
        <v>429</v>
      </c>
      <c r="F101" s="75">
        <v>1</v>
      </c>
      <c r="G101" s="113" t="s">
        <v>3183</v>
      </c>
      <c r="H101" s="118" t="s">
        <v>3183</v>
      </c>
      <c r="I101" s="74" t="s">
        <v>3400</v>
      </c>
      <c r="J101" s="24" t="s">
        <v>3132</v>
      </c>
      <c r="K101" s="102">
        <v>3</v>
      </c>
      <c r="L101" s="144">
        <v>6.49</v>
      </c>
      <c r="M101" s="144">
        <v>6.81</v>
      </c>
      <c r="N101" s="157">
        <v>6.55</v>
      </c>
      <c r="O101" s="220">
        <v>6.55</v>
      </c>
      <c r="P101" s="368">
        <f t="shared" si="11"/>
        <v>0</v>
      </c>
      <c r="Q101" s="63">
        <f t="shared" si="12"/>
        <v>0</v>
      </c>
      <c r="R101" s="43"/>
      <c r="S101" s="398">
        <f t="shared" si="13"/>
        <v>0</v>
      </c>
      <c r="T101" s="44"/>
      <c r="U101" s="404">
        <f t="shared" si="14"/>
        <v>0</v>
      </c>
      <c r="V101" s="43"/>
      <c r="W101" s="398">
        <f t="shared" si="15"/>
        <v>0</v>
      </c>
      <c r="X101" s="44"/>
      <c r="Y101" s="404">
        <f t="shared" si="16"/>
        <v>0</v>
      </c>
      <c r="Z101" s="43"/>
      <c r="AA101" s="398">
        <f t="shared" si="17"/>
        <v>0</v>
      </c>
      <c r="AB101" s="44"/>
      <c r="AC101" s="404">
        <f t="shared" si="18"/>
        <v>0</v>
      </c>
      <c r="AD101" s="43"/>
      <c r="AE101" s="398">
        <f t="shared" si="19"/>
        <v>0</v>
      </c>
      <c r="AF101" s="44"/>
      <c r="AG101" s="404">
        <f t="shared" si="20"/>
        <v>0</v>
      </c>
    </row>
    <row r="102" spans="1:33" ht="25.5" x14ac:dyDescent="0.2">
      <c r="A102" s="57" t="s">
        <v>488</v>
      </c>
      <c r="B102" s="252" t="s">
        <v>507</v>
      </c>
      <c r="C102" s="274" t="s">
        <v>516</v>
      </c>
      <c r="D102" s="255" t="s">
        <v>4052</v>
      </c>
      <c r="E102" s="255" t="s">
        <v>429</v>
      </c>
      <c r="F102" s="254">
        <v>1</v>
      </c>
      <c r="G102" s="255"/>
      <c r="H102" s="320" t="s">
        <v>3936</v>
      </c>
      <c r="I102" s="255" t="s">
        <v>3747</v>
      </c>
      <c r="J102" s="258" t="s">
        <v>4733</v>
      </c>
      <c r="K102" s="256"/>
      <c r="L102" s="257"/>
      <c r="M102" s="257"/>
      <c r="N102" s="257"/>
      <c r="O102" s="377">
        <v>3.7600000000000002</v>
      </c>
      <c r="P102" s="368">
        <f t="shared" si="11"/>
        <v>0</v>
      </c>
      <c r="Q102" s="63">
        <f t="shared" si="12"/>
        <v>0</v>
      </c>
      <c r="R102" s="43"/>
      <c r="S102" s="398">
        <f t="shared" si="13"/>
        <v>0</v>
      </c>
      <c r="T102" s="44"/>
      <c r="U102" s="404">
        <f t="shared" si="14"/>
        <v>0</v>
      </c>
      <c r="V102" s="43"/>
      <c r="W102" s="398">
        <f t="shared" si="15"/>
        <v>0</v>
      </c>
      <c r="X102" s="44"/>
      <c r="Y102" s="404">
        <f t="shared" si="16"/>
        <v>0</v>
      </c>
      <c r="Z102" s="43"/>
      <c r="AA102" s="398">
        <f t="shared" si="17"/>
        <v>0</v>
      </c>
      <c r="AB102" s="44"/>
      <c r="AC102" s="404">
        <f t="shared" si="18"/>
        <v>0</v>
      </c>
      <c r="AD102" s="43"/>
      <c r="AE102" s="398">
        <f t="shared" si="19"/>
        <v>0</v>
      </c>
      <c r="AF102" s="44"/>
      <c r="AG102" s="404">
        <f t="shared" si="20"/>
        <v>0</v>
      </c>
    </row>
    <row r="103" spans="1:33" ht="25.5" x14ac:dyDescent="0.2">
      <c r="A103" s="37" t="s">
        <v>488</v>
      </c>
      <c r="B103" s="38" t="s">
        <v>507</v>
      </c>
      <c r="C103" s="39" t="s">
        <v>516</v>
      </c>
      <c r="D103" s="108" t="s">
        <v>135</v>
      </c>
      <c r="E103" s="108" t="s">
        <v>429</v>
      </c>
      <c r="F103" s="109">
        <v>1</v>
      </c>
      <c r="G103" s="37">
        <v>1316</v>
      </c>
      <c r="H103" s="110">
        <v>43355</v>
      </c>
      <c r="I103" s="29" t="s">
        <v>3404</v>
      </c>
      <c r="J103" s="79" t="s">
        <v>2338</v>
      </c>
      <c r="K103" s="59">
        <v>1</v>
      </c>
      <c r="L103" s="80">
        <v>5.37</v>
      </c>
      <c r="M103" s="80">
        <v>5.37</v>
      </c>
      <c r="N103" s="80">
        <v>5.37</v>
      </c>
      <c r="O103" s="223">
        <v>5.37</v>
      </c>
      <c r="P103" s="368">
        <f t="shared" si="11"/>
        <v>0</v>
      </c>
      <c r="Q103" s="63">
        <f t="shared" si="12"/>
        <v>0</v>
      </c>
      <c r="R103" s="43"/>
      <c r="S103" s="398">
        <f t="shared" si="13"/>
        <v>0</v>
      </c>
      <c r="T103" s="44"/>
      <c r="U103" s="404">
        <f t="shared" si="14"/>
        <v>0</v>
      </c>
      <c r="V103" s="43"/>
      <c r="W103" s="398">
        <f t="shared" si="15"/>
        <v>0</v>
      </c>
      <c r="X103" s="44"/>
      <c r="Y103" s="404">
        <f t="shared" si="16"/>
        <v>0</v>
      </c>
      <c r="Z103" s="43"/>
      <c r="AA103" s="398">
        <f t="shared" si="17"/>
        <v>0</v>
      </c>
      <c r="AB103" s="44"/>
      <c r="AC103" s="404">
        <f t="shared" si="18"/>
        <v>0</v>
      </c>
      <c r="AD103" s="43"/>
      <c r="AE103" s="398">
        <f t="shared" si="19"/>
        <v>0</v>
      </c>
      <c r="AF103" s="44"/>
      <c r="AG103" s="404">
        <f t="shared" si="20"/>
        <v>0</v>
      </c>
    </row>
    <row r="104" spans="1:33" ht="25.5" x14ac:dyDescent="0.2">
      <c r="A104" s="114" t="s">
        <v>488</v>
      </c>
      <c r="B104" s="115" t="s">
        <v>507</v>
      </c>
      <c r="C104" s="40" t="s">
        <v>516</v>
      </c>
      <c r="D104" s="116" t="s">
        <v>135</v>
      </c>
      <c r="E104" s="116" t="s">
        <v>429</v>
      </c>
      <c r="F104" s="85">
        <v>1</v>
      </c>
      <c r="G104" s="116" t="s">
        <v>2662</v>
      </c>
      <c r="H104" s="117" t="s">
        <v>2663</v>
      </c>
      <c r="I104" s="81">
        <v>57681</v>
      </c>
      <c r="J104" s="86" t="s">
        <v>1074</v>
      </c>
      <c r="K104" s="60">
        <v>2</v>
      </c>
      <c r="L104" s="87">
        <v>6.08</v>
      </c>
      <c r="M104" s="155">
        <v>7.16</v>
      </c>
      <c r="N104" s="87">
        <v>7.16</v>
      </c>
      <c r="O104" s="362">
        <v>6.16</v>
      </c>
      <c r="P104" s="368">
        <f t="shared" si="11"/>
        <v>0</v>
      </c>
      <c r="Q104" s="63">
        <f t="shared" si="12"/>
        <v>0</v>
      </c>
      <c r="R104" s="43"/>
      <c r="S104" s="398">
        <f t="shared" si="13"/>
        <v>0</v>
      </c>
      <c r="T104" s="44"/>
      <c r="U104" s="404">
        <f t="shared" si="14"/>
        <v>0</v>
      </c>
      <c r="V104" s="43"/>
      <c r="W104" s="398">
        <f t="shared" si="15"/>
        <v>0</v>
      </c>
      <c r="X104" s="44"/>
      <c r="Y104" s="404">
        <f t="shared" si="16"/>
        <v>0</v>
      </c>
      <c r="Z104" s="43"/>
      <c r="AA104" s="398">
        <f t="shared" si="17"/>
        <v>0</v>
      </c>
      <c r="AB104" s="44"/>
      <c r="AC104" s="404">
        <f t="shared" si="18"/>
        <v>0</v>
      </c>
      <c r="AD104" s="43"/>
      <c r="AE104" s="398">
        <f t="shared" si="19"/>
        <v>0</v>
      </c>
      <c r="AF104" s="44"/>
      <c r="AG104" s="404">
        <f t="shared" si="20"/>
        <v>0</v>
      </c>
    </row>
    <row r="105" spans="1:33" ht="25.5" x14ac:dyDescent="0.2">
      <c r="A105" s="111" t="s">
        <v>488</v>
      </c>
      <c r="B105" s="112" t="s">
        <v>507</v>
      </c>
      <c r="C105" s="36" t="s">
        <v>516</v>
      </c>
      <c r="D105" s="113" t="s">
        <v>3157</v>
      </c>
      <c r="E105" s="113" t="s">
        <v>429</v>
      </c>
      <c r="F105" s="75">
        <v>1</v>
      </c>
      <c r="G105" s="113" t="s">
        <v>3184</v>
      </c>
      <c r="H105" s="118" t="s">
        <v>3184</v>
      </c>
      <c r="I105" s="74" t="s">
        <v>3400</v>
      </c>
      <c r="J105" s="24" t="s">
        <v>3132</v>
      </c>
      <c r="K105" s="102">
        <v>3</v>
      </c>
      <c r="L105" s="144">
        <v>6.24</v>
      </c>
      <c r="M105" s="144">
        <v>6.55</v>
      </c>
      <c r="N105" s="77">
        <v>6.55</v>
      </c>
      <c r="O105" s="220">
        <v>6.55</v>
      </c>
      <c r="P105" s="368">
        <f t="shared" si="11"/>
        <v>0</v>
      </c>
      <c r="Q105" s="63">
        <f t="shared" si="12"/>
        <v>0</v>
      </c>
      <c r="R105" s="43"/>
      <c r="S105" s="398">
        <f t="shared" si="13"/>
        <v>0</v>
      </c>
      <c r="T105" s="44"/>
      <c r="U105" s="404">
        <f t="shared" si="14"/>
        <v>0</v>
      </c>
      <c r="V105" s="43"/>
      <c r="W105" s="398">
        <f t="shared" si="15"/>
        <v>0</v>
      </c>
      <c r="X105" s="44"/>
      <c r="Y105" s="404">
        <f t="shared" si="16"/>
        <v>0</v>
      </c>
      <c r="Z105" s="43"/>
      <c r="AA105" s="398">
        <f t="shared" si="17"/>
        <v>0</v>
      </c>
      <c r="AB105" s="44"/>
      <c r="AC105" s="404">
        <f t="shared" si="18"/>
        <v>0</v>
      </c>
      <c r="AD105" s="43"/>
      <c r="AE105" s="398">
        <f t="shared" si="19"/>
        <v>0</v>
      </c>
      <c r="AF105" s="44"/>
      <c r="AG105" s="404">
        <f t="shared" si="20"/>
        <v>0</v>
      </c>
    </row>
    <row r="106" spans="1:33" ht="25.5" x14ac:dyDescent="0.2">
      <c r="A106" s="57" t="s">
        <v>489</v>
      </c>
      <c r="B106" s="252" t="s">
        <v>507</v>
      </c>
      <c r="C106" s="274" t="s">
        <v>518</v>
      </c>
      <c r="D106" s="255" t="s">
        <v>4052</v>
      </c>
      <c r="E106" s="255" t="s">
        <v>429</v>
      </c>
      <c r="F106" s="254">
        <v>1</v>
      </c>
      <c r="G106" s="255"/>
      <c r="H106" s="320" t="s">
        <v>3937</v>
      </c>
      <c r="I106" s="255" t="s">
        <v>3747</v>
      </c>
      <c r="J106" s="258" t="s">
        <v>4733</v>
      </c>
      <c r="K106" s="256"/>
      <c r="L106" s="257"/>
      <c r="M106" s="257"/>
      <c r="N106" s="257"/>
      <c r="O106" s="377">
        <v>3.7600000000000002</v>
      </c>
      <c r="P106" s="368">
        <f t="shared" si="11"/>
        <v>0</v>
      </c>
      <c r="Q106" s="63">
        <f t="shared" si="12"/>
        <v>0</v>
      </c>
      <c r="R106" s="43"/>
      <c r="S106" s="398">
        <f t="shared" si="13"/>
        <v>0</v>
      </c>
      <c r="T106" s="44"/>
      <c r="U106" s="404">
        <f t="shared" si="14"/>
        <v>0</v>
      </c>
      <c r="V106" s="43"/>
      <c r="W106" s="398">
        <f t="shared" si="15"/>
        <v>0</v>
      </c>
      <c r="X106" s="44"/>
      <c r="Y106" s="404">
        <f t="shared" si="16"/>
        <v>0</v>
      </c>
      <c r="Z106" s="43"/>
      <c r="AA106" s="398">
        <f t="shared" si="17"/>
        <v>0</v>
      </c>
      <c r="AB106" s="44"/>
      <c r="AC106" s="404">
        <f t="shared" si="18"/>
        <v>0</v>
      </c>
      <c r="AD106" s="43"/>
      <c r="AE106" s="398">
        <f t="shared" si="19"/>
        <v>0</v>
      </c>
      <c r="AF106" s="44"/>
      <c r="AG106" s="404">
        <f t="shared" si="20"/>
        <v>0</v>
      </c>
    </row>
    <row r="107" spans="1:33" ht="25.5" x14ac:dyDescent="0.2">
      <c r="A107" s="37" t="s">
        <v>489</v>
      </c>
      <c r="B107" s="38" t="s">
        <v>507</v>
      </c>
      <c r="C107" s="39" t="s">
        <v>518</v>
      </c>
      <c r="D107" s="108" t="s">
        <v>135</v>
      </c>
      <c r="E107" s="108" t="s">
        <v>429</v>
      </c>
      <c r="F107" s="109">
        <v>1</v>
      </c>
      <c r="G107" s="37">
        <v>1316</v>
      </c>
      <c r="H107" s="110">
        <v>43356</v>
      </c>
      <c r="I107" s="29" t="s">
        <v>3404</v>
      </c>
      <c r="J107" s="79" t="s">
        <v>2338</v>
      </c>
      <c r="K107" s="59">
        <v>1</v>
      </c>
      <c r="L107" s="80">
        <v>5.37</v>
      </c>
      <c r="M107" s="80">
        <v>5.37</v>
      </c>
      <c r="N107" s="80">
        <v>5.37</v>
      </c>
      <c r="O107" s="223">
        <v>5.37</v>
      </c>
      <c r="P107" s="368">
        <f t="shared" si="11"/>
        <v>0</v>
      </c>
      <c r="Q107" s="63">
        <f t="shared" si="12"/>
        <v>0</v>
      </c>
      <c r="R107" s="43"/>
      <c r="S107" s="398">
        <f t="shared" si="13"/>
        <v>0</v>
      </c>
      <c r="T107" s="44"/>
      <c r="U107" s="404">
        <f t="shared" si="14"/>
        <v>0</v>
      </c>
      <c r="V107" s="43"/>
      <c r="W107" s="398">
        <f t="shared" si="15"/>
        <v>0</v>
      </c>
      <c r="X107" s="44"/>
      <c r="Y107" s="404">
        <f t="shared" si="16"/>
        <v>0</v>
      </c>
      <c r="Z107" s="43"/>
      <c r="AA107" s="398">
        <f t="shared" si="17"/>
        <v>0</v>
      </c>
      <c r="AB107" s="44"/>
      <c r="AC107" s="404">
        <f t="shared" si="18"/>
        <v>0</v>
      </c>
      <c r="AD107" s="43"/>
      <c r="AE107" s="398">
        <f t="shared" si="19"/>
        <v>0</v>
      </c>
      <c r="AF107" s="44"/>
      <c r="AG107" s="404">
        <f t="shared" si="20"/>
        <v>0</v>
      </c>
    </row>
    <row r="108" spans="1:33" ht="25.5" x14ac:dyDescent="0.2">
      <c r="A108" s="114" t="s">
        <v>489</v>
      </c>
      <c r="B108" s="115" t="s">
        <v>507</v>
      </c>
      <c r="C108" s="40" t="s">
        <v>518</v>
      </c>
      <c r="D108" s="116" t="s">
        <v>135</v>
      </c>
      <c r="E108" s="116" t="s">
        <v>429</v>
      </c>
      <c r="F108" s="85">
        <v>1</v>
      </c>
      <c r="G108" s="116" t="s">
        <v>2664</v>
      </c>
      <c r="H108" s="117" t="s">
        <v>2665</v>
      </c>
      <c r="I108" s="81">
        <v>57681</v>
      </c>
      <c r="J108" s="86" t="s">
        <v>1074</v>
      </c>
      <c r="K108" s="60">
        <v>2</v>
      </c>
      <c r="L108" s="87">
        <v>6.08</v>
      </c>
      <c r="M108" s="155">
        <v>7.16</v>
      </c>
      <c r="N108" s="87">
        <v>7.16</v>
      </c>
      <c r="O108" s="362">
        <v>6.16</v>
      </c>
      <c r="P108" s="368">
        <f t="shared" si="11"/>
        <v>0</v>
      </c>
      <c r="Q108" s="63">
        <f t="shared" si="12"/>
        <v>0</v>
      </c>
      <c r="R108" s="43"/>
      <c r="S108" s="398">
        <f t="shared" si="13"/>
        <v>0</v>
      </c>
      <c r="T108" s="44"/>
      <c r="U108" s="404">
        <f t="shared" si="14"/>
        <v>0</v>
      </c>
      <c r="V108" s="43"/>
      <c r="W108" s="398">
        <f t="shared" si="15"/>
        <v>0</v>
      </c>
      <c r="X108" s="44"/>
      <c r="Y108" s="404">
        <f t="shared" si="16"/>
        <v>0</v>
      </c>
      <c r="Z108" s="43"/>
      <c r="AA108" s="398">
        <f t="shared" si="17"/>
        <v>0</v>
      </c>
      <c r="AB108" s="44"/>
      <c r="AC108" s="404">
        <f t="shared" si="18"/>
        <v>0</v>
      </c>
      <c r="AD108" s="43"/>
      <c r="AE108" s="398">
        <f t="shared" si="19"/>
        <v>0</v>
      </c>
      <c r="AF108" s="44"/>
      <c r="AG108" s="404">
        <f t="shared" si="20"/>
        <v>0</v>
      </c>
    </row>
    <row r="109" spans="1:33" ht="25.5" x14ac:dyDescent="0.2">
      <c r="A109" s="111" t="s">
        <v>489</v>
      </c>
      <c r="B109" s="112" t="s">
        <v>507</v>
      </c>
      <c r="C109" s="36" t="s">
        <v>518</v>
      </c>
      <c r="D109" s="113" t="s">
        <v>3157</v>
      </c>
      <c r="E109" s="113" t="s">
        <v>429</v>
      </c>
      <c r="F109" s="75">
        <v>1</v>
      </c>
      <c r="G109" s="113" t="s">
        <v>3185</v>
      </c>
      <c r="H109" s="118" t="s">
        <v>3185</v>
      </c>
      <c r="I109" s="74" t="s">
        <v>3400</v>
      </c>
      <c r="J109" s="24" t="s">
        <v>3132</v>
      </c>
      <c r="K109" s="102">
        <v>3</v>
      </c>
      <c r="L109" s="144">
        <v>6.24</v>
      </c>
      <c r="M109" s="144">
        <v>6.55</v>
      </c>
      <c r="N109" s="77">
        <v>6.55</v>
      </c>
      <c r="O109" s="220">
        <v>6.55</v>
      </c>
      <c r="P109" s="368">
        <f t="shared" si="11"/>
        <v>0</v>
      </c>
      <c r="Q109" s="63">
        <f t="shared" si="12"/>
        <v>0</v>
      </c>
      <c r="R109" s="43"/>
      <c r="S109" s="398">
        <f t="shared" si="13"/>
        <v>0</v>
      </c>
      <c r="T109" s="44"/>
      <c r="U109" s="404">
        <f t="shared" si="14"/>
        <v>0</v>
      </c>
      <c r="V109" s="43"/>
      <c r="W109" s="398">
        <f t="shared" si="15"/>
        <v>0</v>
      </c>
      <c r="X109" s="44"/>
      <c r="Y109" s="404">
        <f t="shared" si="16"/>
        <v>0</v>
      </c>
      <c r="Z109" s="43"/>
      <c r="AA109" s="398">
        <f t="shared" si="17"/>
        <v>0</v>
      </c>
      <c r="AB109" s="44"/>
      <c r="AC109" s="404">
        <f t="shared" si="18"/>
        <v>0</v>
      </c>
      <c r="AD109" s="43"/>
      <c r="AE109" s="398">
        <f t="shared" si="19"/>
        <v>0</v>
      </c>
      <c r="AF109" s="44"/>
      <c r="AG109" s="404">
        <f t="shared" si="20"/>
        <v>0</v>
      </c>
    </row>
    <row r="110" spans="1:33" ht="25.5" x14ac:dyDescent="0.2">
      <c r="A110" s="57" t="s">
        <v>491</v>
      </c>
      <c r="B110" s="252" t="s">
        <v>507</v>
      </c>
      <c r="C110" s="274" t="s">
        <v>520</v>
      </c>
      <c r="D110" s="255" t="s">
        <v>4052</v>
      </c>
      <c r="E110" s="255" t="s">
        <v>429</v>
      </c>
      <c r="F110" s="254">
        <v>1</v>
      </c>
      <c r="G110" s="255"/>
      <c r="H110" s="320" t="s">
        <v>3938</v>
      </c>
      <c r="I110" s="255" t="s">
        <v>3747</v>
      </c>
      <c r="J110" s="258" t="s">
        <v>4733</v>
      </c>
      <c r="K110" s="256"/>
      <c r="L110" s="257"/>
      <c r="M110" s="257"/>
      <c r="N110" s="257"/>
      <c r="O110" s="377">
        <v>3.7600000000000002</v>
      </c>
      <c r="P110" s="368">
        <f t="shared" si="11"/>
        <v>0</v>
      </c>
      <c r="Q110" s="63">
        <f t="shared" si="12"/>
        <v>0</v>
      </c>
      <c r="R110" s="43"/>
      <c r="S110" s="398">
        <f t="shared" si="13"/>
        <v>0</v>
      </c>
      <c r="T110" s="44"/>
      <c r="U110" s="404">
        <f t="shared" si="14"/>
        <v>0</v>
      </c>
      <c r="V110" s="43"/>
      <c r="W110" s="398">
        <f t="shared" si="15"/>
        <v>0</v>
      </c>
      <c r="X110" s="44"/>
      <c r="Y110" s="404">
        <f t="shared" si="16"/>
        <v>0</v>
      </c>
      <c r="Z110" s="43"/>
      <c r="AA110" s="398">
        <f t="shared" si="17"/>
        <v>0</v>
      </c>
      <c r="AB110" s="44"/>
      <c r="AC110" s="404">
        <f t="shared" si="18"/>
        <v>0</v>
      </c>
      <c r="AD110" s="43"/>
      <c r="AE110" s="398">
        <f t="shared" si="19"/>
        <v>0</v>
      </c>
      <c r="AF110" s="44"/>
      <c r="AG110" s="404">
        <f t="shared" si="20"/>
        <v>0</v>
      </c>
    </row>
    <row r="111" spans="1:33" ht="25.5" x14ac:dyDescent="0.2">
      <c r="A111" s="37" t="s">
        <v>491</v>
      </c>
      <c r="B111" s="38" t="s">
        <v>507</v>
      </c>
      <c r="C111" s="39" t="s">
        <v>520</v>
      </c>
      <c r="D111" s="108" t="s">
        <v>135</v>
      </c>
      <c r="E111" s="108" t="s">
        <v>429</v>
      </c>
      <c r="F111" s="109">
        <v>1</v>
      </c>
      <c r="G111" s="37">
        <v>1316</v>
      </c>
      <c r="H111" s="110">
        <v>43352</v>
      </c>
      <c r="I111" s="29" t="s">
        <v>3404</v>
      </c>
      <c r="J111" s="79" t="s">
        <v>2338</v>
      </c>
      <c r="K111" s="59">
        <v>1</v>
      </c>
      <c r="L111" s="80">
        <v>5.37</v>
      </c>
      <c r="M111" s="80">
        <v>5.37</v>
      </c>
      <c r="N111" s="80">
        <v>5.37</v>
      </c>
      <c r="O111" s="223">
        <v>5.37</v>
      </c>
      <c r="P111" s="368">
        <f t="shared" si="11"/>
        <v>0</v>
      </c>
      <c r="Q111" s="63">
        <f t="shared" si="12"/>
        <v>0</v>
      </c>
      <c r="R111" s="43"/>
      <c r="S111" s="398">
        <f t="shared" si="13"/>
        <v>0</v>
      </c>
      <c r="T111" s="44"/>
      <c r="U111" s="404">
        <f t="shared" si="14"/>
        <v>0</v>
      </c>
      <c r="V111" s="43"/>
      <c r="W111" s="398">
        <f t="shared" si="15"/>
        <v>0</v>
      </c>
      <c r="X111" s="44"/>
      <c r="Y111" s="404">
        <f t="shared" si="16"/>
        <v>0</v>
      </c>
      <c r="Z111" s="43"/>
      <c r="AA111" s="398">
        <f t="shared" si="17"/>
        <v>0</v>
      </c>
      <c r="AB111" s="44"/>
      <c r="AC111" s="404">
        <f t="shared" si="18"/>
        <v>0</v>
      </c>
      <c r="AD111" s="43"/>
      <c r="AE111" s="398">
        <f t="shared" si="19"/>
        <v>0</v>
      </c>
      <c r="AF111" s="44"/>
      <c r="AG111" s="404">
        <f t="shared" si="20"/>
        <v>0</v>
      </c>
    </row>
    <row r="112" spans="1:33" ht="25.5" x14ac:dyDescent="0.2">
      <c r="A112" s="114" t="s">
        <v>491</v>
      </c>
      <c r="B112" s="115" t="s">
        <v>507</v>
      </c>
      <c r="C112" s="40" t="s">
        <v>520</v>
      </c>
      <c r="D112" s="116" t="s">
        <v>135</v>
      </c>
      <c r="E112" s="116" t="s">
        <v>429</v>
      </c>
      <c r="F112" s="85">
        <v>1</v>
      </c>
      <c r="G112" s="116" t="s">
        <v>2666</v>
      </c>
      <c r="H112" s="117" t="s">
        <v>2667</v>
      </c>
      <c r="I112" s="81">
        <v>57681</v>
      </c>
      <c r="J112" s="86" t="s">
        <v>1074</v>
      </c>
      <c r="K112" s="60">
        <v>2</v>
      </c>
      <c r="L112" s="87">
        <v>6.08</v>
      </c>
      <c r="M112" s="155">
        <v>7.16</v>
      </c>
      <c r="N112" s="87">
        <v>7.16</v>
      </c>
      <c r="O112" s="362">
        <v>6.16</v>
      </c>
      <c r="P112" s="368">
        <f t="shared" si="11"/>
        <v>0</v>
      </c>
      <c r="Q112" s="63">
        <f t="shared" si="12"/>
        <v>0</v>
      </c>
      <c r="R112" s="43"/>
      <c r="S112" s="398">
        <f t="shared" si="13"/>
        <v>0</v>
      </c>
      <c r="T112" s="44"/>
      <c r="U112" s="404">
        <f t="shared" si="14"/>
        <v>0</v>
      </c>
      <c r="V112" s="43"/>
      <c r="W112" s="398">
        <f t="shared" si="15"/>
        <v>0</v>
      </c>
      <c r="X112" s="44"/>
      <c r="Y112" s="404">
        <f t="shared" si="16"/>
        <v>0</v>
      </c>
      <c r="Z112" s="43"/>
      <c r="AA112" s="398">
        <f t="shared" si="17"/>
        <v>0</v>
      </c>
      <c r="AB112" s="44"/>
      <c r="AC112" s="404">
        <f t="shared" si="18"/>
        <v>0</v>
      </c>
      <c r="AD112" s="43"/>
      <c r="AE112" s="398">
        <f t="shared" si="19"/>
        <v>0</v>
      </c>
      <c r="AF112" s="44"/>
      <c r="AG112" s="404">
        <f t="shared" si="20"/>
        <v>0</v>
      </c>
    </row>
    <row r="113" spans="1:33" ht="25.5" x14ac:dyDescent="0.2">
      <c r="A113" s="111" t="s">
        <v>491</v>
      </c>
      <c r="B113" s="112" t="s">
        <v>507</v>
      </c>
      <c r="C113" s="36" t="s">
        <v>520</v>
      </c>
      <c r="D113" s="113" t="s">
        <v>3157</v>
      </c>
      <c r="E113" s="113" t="s">
        <v>429</v>
      </c>
      <c r="F113" s="75">
        <v>1</v>
      </c>
      <c r="G113" s="113" t="s">
        <v>3186</v>
      </c>
      <c r="H113" s="118" t="s">
        <v>3186</v>
      </c>
      <c r="I113" s="74" t="s">
        <v>3400</v>
      </c>
      <c r="J113" s="24" t="s">
        <v>3132</v>
      </c>
      <c r="K113" s="102">
        <v>3</v>
      </c>
      <c r="L113" s="144">
        <v>6.24</v>
      </c>
      <c r="M113" s="144">
        <v>6.55</v>
      </c>
      <c r="N113" s="77">
        <v>6.55</v>
      </c>
      <c r="O113" s="219">
        <v>6.88</v>
      </c>
      <c r="P113" s="368">
        <f t="shared" si="11"/>
        <v>0</v>
      </c>
      <c r="Q113" s="63">
        <f t="shared" si="12"/>
        <v>0</v>
      </c>
      <c r="R113" s="43"/>
      <c r="S113" s="398">
        <f t="shared" si="13"/>
        <v>0</v>
      </c>
      <c r="T113" s="44"/>
      <c r="U113" s="404">
        <f t="shared" si="14"/>
        <v>0</v>
      </c>
      <c r="V113" s="43"/>
      <c r="W113" s="398">
        <f t="shared" si="15"/>
        <v>0</v>
      </c>
      <c r="X113" s="44"/>
      <c r="Y113" s="404">
        <f t="shared" si="16"/>
        <v>0</v>
      </c>
      <c r="Z113" s="43"/>
      <c r="AA113" s="398">
        <f t="shared" si="17"/>
        <v>0</v>
      </c>
      <c r="AB113" s="44"/>
      <c r="AC113" s="404">
        <f t="shared" si="18"/>
        <v>0</v>
      </c>
      <c r="AD113" s="43"/>
      <c r="AE113" s="398">
        <f t="shared" si="19"/>
        <v>0</v>
      </c>
      <c r="AF113" s="44"/>
      <c r="AG113" s="404">
        <f t="shared" si="20"/>
        <v>0</v>
      </c>
    </row>
    <row r="114" spans="1:33" ht="25.5" x14ac:dyDescent="0.2">
      <c r="A114" s="57" t="s">
        <v>492</v>
      </c>
      <c r="B114" s="252" t="s">
        <v>507</v>
      </c>
      <c r="C114" s="274" t="s">
        <v>522</v>
      </c>
      <c r="D114" s="255" t="s">
        <v>4052</v>
      </c>
      <c r="E114" s="255" t="s">
        <v>429</v>
      </c>
      <c r="F114" s="254">
        <v>1</v>
      </c>
      <c r="G114" s="255"/>
      <c r="H114" s="320" t="s">
        <v>3939</v>
      </c>
      <c r="I114" s="255" t="s">
        <v>3747</v>
      </c>
      <c r="J114" s="258" t="s">
        <v>4733</v>
      </c>
      <c r="K114" s="256"/>
      <c r="L114" s="257"/>
      <c r="M114" s="257"/>
      <c r="N114" s="257"/>
      <c r="O114" s="377">
        <v>3.7600000000000002</v>
      </c>
      <c r="P114" s="368">
        <f t="shared" si="11"/>
        <v>0</v>
      </c>
      <c r="Q114" s="63">
        <f t="shared" si="12"/>
        <v>0</v>
      </c>
      <c r="R114" s="43"/>
      <c r="S114" s="398">
        <f t="shared" si="13"/>
        <v>0</v>
      </c>
      <c r="T114" s="44"/>
      <c r="U114" s="404">
        <f t="shared" si="14"/>
        <v>0</v>
      </c>
      <c r="V114" s="43"/>
      <c r="W114" s="398">
        <f t="shared" si="15"/>
        <v>0</v>
      </c>
      <c r="X114" s="44"/>
      <c r="Y114" s="404">
        <f t="shared" si="16"/>
        <v>0</v>
      </c>
      <c r="Z114" s="43"/>
      <c r="AA114" s="398">
        <f t="shared" si="17"/>
        <v>0</v>
      </c>
      <c r="AB114" s="44"/>
      <c r="AC114" s="404">
        <f t="shared" si="18"/>
        <v>0</v>
      </c>
      <c r="AD114" s="43"/>
      <c r="AE114" s="398">
        <f t="shared" si="19"/>
        <v>0</v>
      </c>
      <c r="AF114" s="44"/>
      <c r="AG114" s="404">
        <f t="shared" si="20"/>
        <v>0</v>
      </c>
    </row>
    <row r="115" spans="1:33" ht="25.5" x14ac:dyDescent="0.2">
      <c r="A115" s="37" t="s">
        <v>492</v>
      </c>
      <c r="B115" s="38" t="s">
        <v>507</v>
      </c>
      <c r="C115" s="39" t="s">
        <v>522</v>
      </c>
      <c r="D115" s="108" t="s">
        <v>135</v>
      </c>
      <c r="E115" s="108" t="s">
        <v>429</v>
      </c>
      <c r="F115" s="109">
        <v>1</v>
      </c>
      <c r="G115" s="37">
        <v>1316</v>
      </c>
      <c r="H115" s="110">
        <v>43357</v>
      </c>
      <c r="I115" s="29" t="s">
        <v>3404</v>
      </c>
      <c r="J115" s="79" t="s">
        <v>2338</v>
      </c>
      <c r="K115" s="59">
        <v>1</v>
      </c>
      <c r="L115" s="80">
        <v>5.37</v>
      </c>
      <c r="M115" s="80">
        <v>5.37</v>
      </c>
      <c r="N115" s="80">
        <v>5.37</v>
      </c>
      <c r="O115" s="223">
        <v>5.37</v>
      </c>
      <c r="P115" s="368">
        <f t="shared" si="11"/>
        <v>0</v>
      </c>
      <c r="Q115" s="63">
        <f t="shared" si="12"/>
        <v>0</v>
      </c>
      <c r="R115" s="43"/>
      <c r="S115" s="398">
        <f t="shared" si="13"/>
        <v>0</v>
      </c>
      <c r="T115" s="44"/>
      <c r="U115" s="404">
        <f t="shared" si="14"/>
        <v>0</v>
      </c>
      <c r="V115" s="43"/>
      <c r="W115" s="398">
        <f t="shared" si="15"/>
        <v>0</v>
      </c>
      <c r="X115" s="44"/>
      <c r="Y115" s="404">
        <f t="shared" si="16"/>
        <v>0</v>
      </c>
      <c r="Z115" s="43"/>
      <c r="AA115" s="398">
        <f t="shared" si="17"/>
        <v>0</v>
      </c>
      <c r="AB115" s="44"/>
      <c r="AC115" s="404">
        <f t="shared" si="18"/>
        <v>0</v>
      </c>
      <c r="AD115" s="43"/>
      <c r="AE115" s="398">
        <f t="shared" si="19"/>
        <v>0</v>
      </c>
      <c r="AF115" s="44"/>
      <c r="AG115" s="404">
        <f t="shared" si="20"/>
        <v>0</v>
      </c>
    </row>
    <row r="116" spans="1:33" ht="25.5" x14ac:dyDescent="0.2">
      <c r="A116" s="114" t="s">
        <v>492</v>
      </c>
      <c r="B116" s="115" t="s">
        <v>507</v>
      </c>
      <c r="C116" s="40" t="s">
        <v>522</v>
      </c>
      <c r="D116" s="116" t="s">
        <v>135</v>
      </c>
      <c r="E116" s="116" t="s">
        <v>429</v>
      </c>
      <c r="F116" s="85">
        <v>1</v>
      </c>
      <c r="G116" s="116" t="s">
        <v>2668</v>
      </c>
      <c r="H116" s="117" t="s">
        <v>2669</v>
      </c>
      <c r="I116" s="81">
        <v>57681</v>
      </c>
      <c r="J116" s="86" t="s">
        <v>1074</v>
      </c>
      <c r="K116" s="60">
        <v>2</v>
      </c>
      <c r="L116" s="87">
        <v>6.08</v>
      </c>
      <c r="M116" s="155">
        <v>7.16</v>
      </c>
      <c r="N116" s="87">
        <v>7.16</v>
      </c>
      <c r="O116" s="362">
        <v>6.16</v>
      </c>
      <c r="P116" s="368">
        <f t="shared" si="11"/>
        <v>0</v>
      </c>
      <c r="Q116" s="63">
        <f t="shared" si="12"/>
        <v>0</v>
      </c>
      <c r="R116" s="43"/>
      <c r="S116" s="398">
        <f t="shared" si="13"/>
        <v>0</v>
      </c>
      <c r="T116" s="44"/>
      <c r="U116" s="404">
        <f t="shared" si="14"/>
        <v>0</v>
      </c>
      <c r="V116" s="43"/>
      <c r="W116" s="398">
        <f t="shared" si="15"/>
        <v>0</v>
      </c>
      <c r="X116" s="44"/>
      <c r="Y116" s="404">
        <f t="shared" si="16"/>
        <v>0</v>
      </c>
      <c r="Z116" s="43"/>
      <c r="AA116" s="398">
        <f t="shared" si="17"/>
        <v>0</v>
      </c>
      <c r="AB116" s="44"/>
      <c r="AC116" s="404">
        <f t="shared" si="18"/>
        <v>0</v>
      </c>
      <c r="AD116" s="43"/>
      <c r="AE116" s="398">
        <f t="shared" si="19"/>
        <v>0</v>
      </c>
      <c r="AF116" s="44"/>
      <c r="AG116" s="404">
        <f t="shared" si="20"/>
        <v>0</v>
      </c>
    </row>
    <row r="117" spans="1:33" ht="25.5" x14ac:dyDescent="0.2">
      <c r="A117" s="111" t="s">
        <v>492</v>
      </c>
      <c r="B117" s="112" t="s">
        <v>507</v>
      </c>
      <c r="C117" s="36" t="s">
        <v>522</v>
      </c>
      <c r="D117" s="113" t="s">
        <v>3157</v>
      </c>
      <c r="E117" s="113" t="s">
        <v>429</v>
      </c>
      <c r="F117" s="75">
        <v>1</v>
      </c>
      <c r="G117" s="113" t="s">
        <v>3187</v>
      </c>
      <c r="H117" s="118" t="s">
        <v>3187</v>
      </c>
      <c r="I117" s="74" t="s">
        <v>3400</v>
      </c>
      <c r="J117" s="24" t="s">
        <v>3132</v>
      </c>
      <c r="K117" s="102">
        <v>3</v>
      </c>
      <c r="L117" s="144">
        <v>6.3</v>
      </c>
      <c r="M117" s="144">
        <v>6.62</v>
      </c>
      <c r="N117" s="157">
        <v>6.55</v>
      </c>
      <c r="O117" s="220">
        <v>6.55</v>
      </c>
      <c r="P117" s="368">
        <f t="shared" si="11"/>
        <v>0</v>
      </c>
      <c r="Q117" s="63">
        <f t="shared" si="12"/>
        <v>0</v>
      </c>
      <c r="R117" s="43"/>
      <c r="S117" s="398">
        <f t="shared" si="13"/>
        <v>0</v>
      </c>
      <c r="T117" s="44"/>
      <c r="U117" s="404">
        <f t="shared" si="14"/>
        <v>0</v>
      </c>
      <c r="V117" s="43"/>
      <c r="W117" s="398">
        <f t="shared" si="15"/>
        <v>0</v>
      </c>
      <c r="X117" s="44"/>
      <c r="Y117" s="404">
        <f t="shared" si="16"/>
        <v>0</v>
      </c>
      <c r="Z117" s="43"/>
      <c r="AA117" s="398">
        <f t="shared" si="17"/>
        <v>0</v>
      </c>
      <c r="AB117" s="44"/>
      <c r="AC117" s="404">
        <f t="shared" si="18"/>
        <v>0</v>
      </c>
      <c r="AD117" s="43"/>
      <c r="AE117" s="398">
        <f t="shared" si="19"/>
        <v>0</v>
      </c>
      <c r="AF117" s="44"/>
      <c r="AG117" s="404">
        <f t="shared" si="20"/>
        <v>0</v>
      </c>
    </row>
    <row r="118" spans="1:33" ht="25.5" x14ac:dyDescent="0.2">
      <c r="A118" s="57" t="s">
        <v>493</v>
      </c>
      <c r="B118" s="252" t="s">
        <v>507</v>
      </c>
      <c r="C118" s="274" t="s">
        <v>524</v>
      </c>
      <c r="D118" s="255" t="s">
        <v>4052</v>
      </c>
      <c r="E118" s="255" t="s">
        <v>429</v>
      </c>
      <c r="F118" s="254">
        <v>1</v>
      </c>
      <c r="G118" s="255"/>
      <c r="H118" s="320" t="s">
        <v>3940</v>
      </c>
      <c r="I118" s="255" t="s">
        <v>3747</v>
      </c>
      <c r="J118" s="258" t="s">
        <v>4733</v>
      </c>
      <c r="K118" s="256"/>
      <c r="L118" s="257"/>
      <c r="M118" s="257"/>
      <c r="N118" s="257"/>
      <c r="O118" s="377">
        <v>3.7600000000000002</v>
      </c>
      <c r="P118" s="368">
        <f t="shared" si="11"/>
        <v>0</v>
      </c>
      <c r="Q118" s="63">
        <f t="shared" si="12"/>
        <v>0</v>
      </c>
      <c r="R118" s="43"/>
      <c r="S118" s="398">
        <f t="shared" si="13"/>
        <v>0</v>
      </c>
      <c r="T118" s="44"/>
      <c r="U118" s="404">
        <f t="shared" si="14"/>
        <v>0</v>
      </c>
      <c r="V118" s="43"/>
      <c r="W118" s="398">
        <f t="shared" si="15"/>
        <v>0</v>
      </c>
      <c r="X118" s="44"/>
      <c r="Y118" s="404">
        <f t="shared" si="16"/>
        <v>0</v>
      </c>
      <c r="Z118" s="43"/>
      <c r="AA118" s="398">
        <f t="shared" si="17"/>
        <v>0</v>
      </c>
      <c r="AB118" s="44"/>
      <c r="AC118" s="404">
        <f t="shared" si="18"/>
        <v>0</v>
      </c>
      <c r="AD118" s="43"/>
      <c r="AE118" s="398">
        <f t="shared" si="19"/>
        <v>0</v>
      </c>
      <c r="AF118" s="44"/>
      <c r="AG118" s="404">
        <f t="shared" si="20"/>
        <v>0</v>
      </c>
    </row>
    <row r="119" spans="1:33" ht="25.5" x14ac:dyDescent="0.2">
      <c r="A119" s="37" t="s">
        <v>493</v>
      </c>
      <c r="B119" s="38" t="s">
        <v>507</v>
      </c>
      <c r="C119" s="39" t="s">
        <v>524</v>
      </c>
      <c r="D119" s="108" t="s">
        <v>135</v>
      </c>
      <c r="E119" s="108" t="s">
        <v>429</v>
      </c>
      <c r="F119" s="109">
        <v>1</v>
      </c>
      <c r="G119" s="37">
        <v>1316</v>
      </c>
      <c r="H119" s="110">
        <v>43353</v>
      </c>
      <c r="I119" s="29" t="s">
        <v>3404</v>
      </c>
      <c r="J119" s="79" t="s">
        <v>2338</v>
      </c>
      <c r="K119" s="59">
        <v>1</v>
      </c>
      <c r="L119" s="80">
        <v>5.03</v>
      </c>
      <c r="M119" s="80">
        <v>5.03</v>
      </c>
      <c r="N119" s="80">
        <v>5.03</v>
      </c>
      <c r="O119" s="223">
        <v>5.03</v>
      </c>
      <c r="P119" s="368">
        <f t="shared" si="11"/>
        <v>0</v>
      </c>
      <c r="Q119" s="63">
        <f t="shared" si="12"/>
        <v>0</v>
      </c>
      <c r="R119" s="43"/>
      <c r="S119" s="398">
        <f t="shared" si="13"/>
        <v>0</v>
      </c>
      <c r="T119" s="44"/>
      <c r="U119" s="404">
        <f t="shared" si="14"/>
        <v>0</v>
      </c>
      <c r="V119" s="43"/>
      <c r="W119" s="398">
        <f t="shared" si="15"/>
        <v>0</v>
      </c>
      <c r="X119" s="44"/>
      <c r="Y119" s="404">
        <f t="shared" si="16"/>
        <v>0</v>
      </c>
      <c r="Z119" s="43"/>
      <c r="AA119" s="398">
        <f t="shared" si="17"/>
        <v>0</v>
      </c>
      <c r="AB119" s="44"/>
      <c r="AC119" s="404">
        <f t="shared" si="18"/>
        <v>0</v>
      </c>
      <c r="AD119" s="43"/>
      <c r="AE119" s="398">
        <f t="shared" si="19"/>
        <v>0</v>
      </c>
      <c r="AF119" s="44"/>
      <c r="AG119" s="404">
        <f t="shared" si="20"/>
        <v>0</v>
      </c>
    </row>
    <row r="120" spans="1:33" ht="25.5" x14ac:dyDescent="0.2">
      <c r="A120" s="114" t="s">
        <v>493</v>
      </c>
      <c r="B120" s="115" t="s">
        <v>507</v>
      </c>
      <c r="C120" s="40" t="s">
        <v>524</v>
      </c>
      <c r="D120" s="116" t="s">
        <v>135</v>
      </c>
      <c r="E120" s="116" t="s">
        <v>429</v>
      </c>
      <c r="F120" s="85">
        <v>1</v>
      </c>
      <c r="G120" s="116" t="s">
        <v>2670</v>
      </c>
      <c r="H120" s="117" t="s">
        <v>2671</v>
      </c>
      <c r="I120" s="81">
        <v>57681</v>
      </c>
      <c r="J120" s="86" t="s">
        <v>1074</v>
      </c>
      <c r="K120" s="60">
        <v>2</v>
      </c>
      <c r="L120" s="87">
        <v>6.08</v>
      </c>
      <c r="M120" s="155">
        <v>7.16</v>
      </c>
      <c r="N120" s="87">
        <v>7.16</v>
      </c>
      <c r="O120" s="362">
        <v>6.16</v>
      </c>
      <c r="P120" s="368">
        <f t="shared" si="11"/>
        <v>0</v>
      </c>
      <c r="Q120" s="63">
        <f t="shared" si="12"/>
        <v>0</v>
      </c>
      <c r="R120" s="43"/>
      <c r="S120" s="398">
        <f t="shared" si="13"/>
        <v>0</v>
      </c>
      <c r="T120" s="44"/>
      <c r="U120" s="404">
        <f t="shared" si="14"/>
        <v>0</v>
      </c>
      <c r="V120" s="43"/>
      <c r="W120" s="398">
        <f t="shared" si="15"/>
        <v>0</v>
      </c>
      <c r="X120" s="44"/>
      <c r="Y120" s="404">
        <f t="shared" si="16"/>
        <v>0</v>
      </c>
      <c r="Z120" s="43"/>
      <c r="AA120" s="398">
        <f t="shared" si="17"/>
        <v>0</v>
      </c>
      <c r="AB120" s="44"/>
      <c r="AC120" s="404">
        <f t="shared" si="18"/>
        <v>0</v>
      </c>
      <c r="AD120" s="43"/>
      <c r="AE120" s="398">
        <f t="shared" si="19"/>
        <v>0</v>
      </c>
      <c r="AF120" s="44"/>
      <c r="AG120" s="404">
        <f t="shared" si="20"/>
        <v>0</v>
      </c>
    </row>
    <row r="121" spans="1:33" ht="25.5" x14ac:dyDescent="0.2">
      <c r="A121" s="111" t="s">
        <v>493</v>
      </c>
      <c r="B121" s="112" t="s">
        <v>507</v>
      </c>
      <c r="C121" s="36" t="s">
        <v>524</v>
      </c>
      <c r="D121" s="113" t="s">
        <v>3157</v>
      </c>
      <c r="E121" s="113" t="s">
        <v>429</v>
      </c>
      <c r="F121" s="75">
        <v>1</v>
      </c>
      <c r="G121" s="113" t="s">
        <v>3188</v>
      </c>
      <c r="H121" s="118" t="s">
        <v>3188</v>
      </c>
      <c r="I121" s="74" t="s">
        <v>3400</v>
      </c>
      <c r="J121" s="24" t="s">
        <v>3132</v>
      </c>
      <c r="K121" s="102">
        <v>3</v>
      </c>
      <c r="L121" s="144">
        <v>6.24</v>
      </c>
      <c r="M121" s="144">
        <v>6.55</v>
      </c>
      <c r="N121" s="77">
        <v>6.55</v>
      </c>
      <c r="O121" s="220">
        <v>6.55</v>
      </c>
      <c r="P121" s="368">
        <f t="shared" si="11"/>
        <v>0</v>
      </c>
      <c r="Q121" s="63">
        <f t="shared" si="12"/>
        <v>0</v>
      </c>
      <c r="R121" s="43"/>
      <c r="S121" s="398">
        <f t="shared" si="13"/>
        <v>0</v>
      </c>
      <c r="T121" s="44"/>
      <c r="U121" s="404">
        <f t="shared" si="14"/>
        <v>0</v>
      </c>
      <c r="V121" s="43"/>
      <c r="W121" s="398">
        <f t="shared" si="15"/>
        <v>0</v>
      </c>
      <c r="X121" s="44"/>
      <c r="Y121" s="404">
        <f t="shared" si="16"/>
        <v>0</v>
      </c>
      <c r="Z121" s="43"/>
      <c r="AA121" s="398">
        <f t="shared" si="17"/>
        <v>0</v>
      </c>
      <c r="AB121" s="44"/>
      <c r="AC121" s="404">
        <f t="shared" si="18"/>
        <v>0</v>
      </c>
      <c r="AD121" s="43"/>
      <c r="AE121" s="398">
        <f t="shared" si="19"/>
        <v>0</v>
      </c>
      <c r="AF121" s="44"/>
      <c r="AG121" s="404">
        <f t="shared" si="20"/>
        <v>0</v>
      </c>
    </row>
    <row r="122" spans="1:33" ht="25.5" x14ac:dyDescent="0.2">
      <c r="A122" s="37" t="s">
        <v>494</v>
      </c>
      <c r="B122" s="38" t="s">
        <v>436</v>
      </c>
      <c r="C122" s="39" t="s">
        <v>790</v>
      </c>
      <c r="D122" s="108" t="s">
        <v>1922</v>
      </c>
      <c r="E122" s="108" t="s">
        <v>458</v>
      </c>
      <c r="F122" s="109">
        <v>1</v>
      </c>
      <c r="G122" s="108" t="s">
        <v>1928</v>
      </c>
      <c r="H122" s="110">
        <v>46181</v>
      </c>
      <c r="I122" s="29" t="s">
        <v>3404</v>
      </c>
      <c r="J122" s="79" t="s">
        <v>2338</v>
      </c>
      <c r="K122" s="59">
        <v>1</v>
      </c>
      <c r="L122" s="146">
        <v>10.61</v>
      </c>
      <c r="M122" s="80">
        <v>10.61</v>
      </c>
      <c r="N122" s="80">
        <v>10.61</v>
      </c>
      <c r="O122" s="223">
        <v>10.61</v>
      </c>
      <c r="P122" s="368">
        <f t="shared" si="11"/>
        <v>0</v>
      </c>
      <c r="Q122" s="63">
        <f t="shared" si="12"/>
        <v>0</v>
      </c>
      <c r="R122" s="43"/>
      <c r="S122" s="398">
        <f t="shared" si="13"/>
        <v>0</v>
      </c>
      <c r="T122" s="44"/>
      <c r="U122" s="404">
        <f t="shared" si="14"/>
        <v>0</v>
      </c>
      <c r="V122" s="43"/>
      <c r="W122" s="398">
        <f t="shared" si="15"/>
        <v>0</v>
      </c>
      <c r="X122" s="44"/>
      <c r="Y122" s="404">
        <f t="shared" si="16"/>
        <v>0</v>
      </c>
      <c r="Z122" s="43"/>
      <c r="AA122" s="398">
        <f t="shared" si="17"/>
        <v>0</v>
      </c>
      <c r="AB122" s="44"/>
      <c r="AC122" s="404">
        <f t="shared" si="18"/>
        <v>0</v>
      </c>
      <c r="AD122" s="43"/>
      <c r="AE122" s="398">
        <f t="shared" si="19"/>
        <v>0</v>
      </c>
      <c r="AF122" s="44"/>
      <c r="AG122" s="404">
        <f t="shared" si="20"/>
        <v>0</v>
      </c>
    </row>
    <row r="123" spans="1:33" x14ac:dyDescent="0.2">
      <c r="A123" s="114" t="s">
        <v>494</v>
      </c>
      <c r="B123" s="115" t="s">
        <v>436</v>
      </c>
      <c r="C123" s="40" t="s">
        <v>790</v>
      </c>
      <c r="D123" s="116" t="s">
        <v>1074</v>
      </c>
      <c r="E123" s="116" t="s">
        <v>458</v>
      </c>
      <c r="F123" s="85">
        <v>1</v>
      </c>
      <c r="G123" s="116" t="s">
        <v>2672</v>
      </c>
      <c r="H123" s="117" t="s">
        <v>2673</v>
      </c>
      <c r="I123" s="81">
        <v>57681</v>
      </c>
      <c r="J123" s="86" t="s">
        <v>1074</v>
      </c>
      <c r="K123" s="60">
        <v>2</v>
      </c>
      <c r="L123" s="87">
        <v>12.4</v>
      </c>
      <c r="M123" s="155">
        <v>14.4</v>
      </c>
      <c r="N123" s="87">
        <v>14.4</v>
      </c>
      <c r="O123" s="362">
        <v>13.6</v>
      </c>
      <c r="P123" s="368">
        <f t="shared" si="11"/>
        <v>0</v>
      </c>
      <c r="Q123" s="63">
        <f t="shared" si="12"/>
        <v>0</v>
      </c>
      <c r="R123" s="43"/>
      <c r="S123" s="398">
        <f t="shared" si="13"/>
        <v>0</v>
      </c>
      <c r="T123" s="44"/>
      <c r="U123" s="404">
        <f t="shared" si="14"/>
        <v>0</v>
      </c>
      <c r="V123" s="43"/>
      <c r="W123" s="398">
        <f t="shared" si="15"/>
        <v>0</v>
      </c>
      <c r="X123" s="44"/>
      <c r="Y123" s="404">
        <f t="shared" si="16"/>
        <v>0</v>
      </c>
      <c r="Z123" s="43"/>
      <c r="AA123" s="398">
        <f t="shared" si="17"/>
        <v>0</v>
      </c>
      <c r="AB123" s="44"/>
      <c r="AC123" s="404">
        <f t="shared" si="18"/>
        <v>0</v>
      </c>
      <c r="AD123" s="43"/>
      <c r="AE123" s="398">
        <f t="shared" si="19"/>
        <v>0</v>
      </c>
      <c r="AF123" s="44"/>
      <c r="AG123" s="404">
        <f t="shared" si="20"/>
        <v>0</v>
      </c>
    </row>
    <row r="124" spans="1:33" ht="25.5" x14ac:dyDescent="0.2">
      <c r="A124" s="57" t="s">
        <v>494</v>
      </c>
      <c r="B124" s="252" t="s">
        <v>436</v>
      </c>
      <c r="C124" s="274" t="s">
        <v>790</v>
      </c>
      <c r="D124" s="255" t="s">
        <v>4052</v>
      </c>
      <c r="E124" s="255" t="s">
        <v>458</v>
      </c>
      <c r="F124" s="254">
        <v>1</v>
      </c>
      <c r="G124" s="255"/>
      <c r="H124" s="320" t="s">
        <v>3941</v>
      </c>
      <c r="I124" s="255" t="s">
        <v>3747</v>
      </c>
      <c r="J124" s="258" t="s">
        <v>4733</v>
      </c>
      <c r="K124" s="256"/>
      <c r="L124" s="257"/>
      <c r="M124" s="257"/>
      <c r="N124" s="257"/>
      <c r="O124" s="377">
        <v>14.29</v>
      </c>
      <c r="P124" s="368">
        <f t="shared" si="11"/>
        <v>0</v>
      </c>
      <c r="Q124" s="63">
        <f t="shared" si="12"/>
        <v>0</v>
      </c>
      <c r="R124" s="43"/>
      <c r="S124" s="398">
        <f t="shared" si="13"/>
        <v>0</v>
      </c>
      <c r="T124" s="44"/>
      <c r="U124" s="404">
        <f t="shared" si="14"/>
        <v>0</v>
      </c>
      <c r="V124" s="43"/>
      <c r="W124" s="398">
        <f t="shared" si="15"/>
        <v>0</v>
      </c>
      <c r="X124" s="44"/>
      <c r="Y124" s="404">
        <f t="shared" si="16"/>
        <v>0</v>
      </c>
      <c r="Z124" s="43"/>
      <c r="AA124" s="398">
        <f t="shared" si="17"/>
        <v>0</v>
      </c>
      <c r="AB124" s="44"/>
      <c r="AC124" s="404">
        <f t="shared" si="18"/>
        <v>0</v>
      </c>
      <c r="AD124" s="43"/>
      <c r="AE124" s="398">
        <f t="shared" si="19"/>
        <v>0</v>
      </c>
      <c r="AF124" s="44"/>
      <c r="AG124" s="404">
        <f t="shared" si="20"/>
        <v>0</v>
      </c>
    </row>
    <row r="125" spans="1:33" ht="25.5" x14ac:dyDescent="0.2">
      <c r="A125" s="57" t="s">
        <v>495</v>
      </c>
      <c r="B125" s="252" t="s">
        <v>431</v>
      </c>
      <c r="C125" s="274" t="s">
        <v>510</v>
      </c>
      <c r="D125" s="255" t="s">
        <v>135</v>
      </c>
      <c r="E125" s="255" t="s">
        <v>429</v>
      </c>
      <c r="F125" s="254">
        <v>1</v>
      </c>
      <c r="G125" s="255" t="s">
        <v>3928</v>
      </c>
      <c r="H125" s="320" t="s">
        <v>3929</v>
      </c>
      <c r="I125" s="255" t="s">
        <v>3747</v>
      </c>
      <c r="J125" s="258" t="s">
        <v>4733</v>
      </c>
      <c r="K125" s="256"/>
      <c r="L125" s="257"/>
      <c r="M125" s="257"/>
      <c r="N125" s="257"/>
      <c r="O125" s="377">
        <v>5.98</v>
      </c>
      <c r="P125" s="368">
        <f t="shared" si="11"/>
        <v>0</v>
      </c>
      <c r="Q125" s="63">
        <f t="shared" si="12"/>
        <v>0</v>
      </c>
      <c r="R125" s="43"/>
      <c r="S125" s="398">
        <f t="shared" si="13"/>
        <v>0</v>
      </c>
      <c r="T125" s="44"/>
      <c r="U125" s="404">
        <f t="shared" si="14"/>
        <v>0</v>
      </c>
      <c r="V125" s="43"/>
      <c r="W125" s="398">
        <f t="shared" si="15"/>
        <v>0</v>
      </c>
      <c r="X125" s="44"/>
      <c r="Y125" s="404">
        <f t="shared" si="16"/>
        <v>0</v>
      </c>
      <c r="Z125" s="43"/>
      <c r="AA125" s="398">
        <f t="shared" si="17"/>
        <v>0</v>
      </c>
      <c r="AB125" s="44"/>
      <c r="AC125" s="404">
        <f t="shared" si="18"/>
        <v>0</v>
      </c>
      <c r="AD125" s="43"/>
      <c r="AE125" s="398">
        <f t="shared" si="19"/>
        <v>0</v>
      </c>
      <c r="AF125" s="44"/>
      <c r="AG125" s="404">
        <f t="shared" si="20"/>
        <v>0</v>
      </c>
    </row>
    <row r="126" spans="1:33" ht="25.5" x14ac:dyDescent="0.2">
      <c r="A126" s="37" t="s">
        <v>495</v>
      </c>
      <c r="B126" s="38" t="s">
        <v>431</v>
      </c>
      <c r="C126" s="39" t="s">
        <v>510</v>
      </c>
      <c r="D126" s="108" t="s">
        <v>135</v>
      </c>
      <c r="E126" s="108" t="s">
        <v>429</v>
      </c>
      <c r="F126" s="109">
        <v>1</v>
      </c>
      <c r="G126" s="37">
        <v>4016</v>
      </c>
      <c r="H126" s="110">
        <v>51620</v>
      </c>
      <c r="I126" s="29" t="s">
        <v>3404</v>
      </c>
      <c r="J126" s="79" t="s">
        <v>2338</v>
      </c>
      <c r="K126" s="59">
        <v>1</v>
      </c>
      <c r="L126" s="146">
        <v>6.75</v>
      </c>
      <c r="M126" s="80">
        <v>6.75</v>
      </c>
      <c r="N126" s="80">
        <v>6.75</v>
      </c>
      <c r="O126" s="223">
        <v>6.75</v>
      </c>
      <c r="P126" s="368">
        <f t="shared" si="11"/>
        <v>0</v>
      </c>
      <c r="Q126" s="63">
        <f t="shared" si="12"/>
        <v>0</v>
      </c>
      <c r="R126" s="43"/>
      <c r="S126" s="398">
        <f t="shared" si="13"/>
        <v>0</v>
      </c>
      <c r="T126" s="44"/>
      <c r="U126" s="404">
        <f t="shared" si="14"/>
        <v>0</v>
      </c>
      <c r="V126" s="43"/>
      <c r="W126" s="398">
        <f t="shared" si="15"/>
        <v>0</v>
      </c>
      <c r="X126" s="44"/>
      <c r="Y126" s="404">
        <f t="shared" si="16"/>
        <v>0</v>
      </c>
      <c r="Z126" s="43"/>
      <c r="AA126" s="398">
        <f t="shared" si="17"/>
        <v>0</v>
      </c>
      <c r="AB126" s="44"/>
      <c r="AC126" s="404">
        <f t="shared" si="18"/>
        <v>0</v>
      </c>
      <c r="AD126" s="43"/>
      <c r="AE126" s="398">
        <f t="shared" si="19"/>
        <v>0</v>
      </c>
      <c r="AF126" s="44"/>
      <c r="AG126" s="404">
        <f t="shared" si="20"/>
        <v>0</v>
      </c>
    </row>
    <row r="127" spans="1:33" ht="25.5" x14ac:dyDescent="0.2">
      <c r="A127" s="114" t="s">
        <v>495</v>
      </c>
      <c r="B127" s="115" t="s">
        <v>431</v>
      </c>
      <c r="C127" s="40" t="s">
        <v>510</v>
      </c>
      <c r="D127" s="116" t="s">
        <v>135</v>
      </c>
      <c r="E127" s="116" t="s">
        <v>429</v>
      </c>
      <c r="F127" s="85">
        <v>1</v>
      </c>
      <c r="G127" s="116" t="s">
        <v>2618</v>
      </c>
      <c r="H127" s="117" t="s">
        <v>2619</v>
      </c>
      <c r="I127" s="81">
        <v>57681</v>
      </c>
      <c r="J127" s="86" t="s">
        <v>1074</v>
      </c>
      <c r="K127" s="60">
        <v>2</v>
      </c>
      <c r="L127" s="87">
        <v>8.8000000000000007</v>
      </c>
      <c r="M127" s="155">
        <v>10.039999999999999</v>
      </c>
      <c r="N127" s="87">
        <v>10.039999999999999</v>
      </c>
      <c r="O127" s="362">
        <v>8.92</v>
      </c>
      <c r="P127" s="368">
        <f t="shared" si="11"/>
        <v>0</v>
      </c>
      <c r="Q127" s="63">
        <f t="shared" si="12"/>
        <v>0</v>
      </c>
      <c r="R127" s="43"/>
      <c r="S127" s="398">
        <f t="shared" si="13"/>
        <v>0</v>
      </c>
      <c r="T127" s="44"/>
      <c r="U127" s="404">
        <f t="shared" si="14"/>
        <v>0</v>
      </c>
      <c r="V127" s="43"/>
      <c r="W127" s="398">
        <f t="shared" si="15"/>
        <v>0</v>
      </c>
      <c r="X127" s="44"/>
      <c r="Y127" s="404">
        <f t="shared" si="16"/>
        <v>0</v>
      </c>
      <c r="Z127" s="43"/>
      <c r="AA127" s="398">
        <f t="shared" si="17"/>
        <v>0</v>
      </c>
      <c r="AB127" s="44"/>
      <c r="AC127" s="404">
        <f t="shared" si="18"/>
        <v>0</v>
      </c>
      <c r="AD127" s="43"/>
      <c r="AE127" s="398">
        <f t="shared" si="19"/>
        <v>0</v>
      </c>
      <c r="AF127" s="44"/>
      <c r="AG127" s="404">
        <f t="shared" si="20"/>
        <v>0</v>
      </c>
    </row>
    <row r="128" spans="1:33" ht="25.5" x14ac:dyDescent="0.2">
      <c r="A128" s="111" t="s">
        <v>495</v>
      </c>
      <c r="B128" s="112" t="s">
        <v>431</v>
      </c>
      <c r="C128" s="36" t="s">
        <v>510</v>
      </c>
      <c r="D128" s="113" t="s">
        <v>3157</v>
      </c>
      <c r="E128" s="113" t="s">
        <v>429</v>
      </c>
      <c r="F128" s="75">
        <v>1</v>
      </c>
      <c r="G128" s="113" t="s">
        <v>3161</v>
      </c>
      <c r="H128" s="113" t="s">
        <v>3161</v>
      </c>
      <c r="I128" s="74" t="s">
        <v>3400</v>
      </c>
      <c r="J128" s="24" t="s">
        <v>3132</v>
      </c>
      <c r="K128" s="102">
        <v>3</v>
      </c>
      <c r="L128" s="144">
        <v>11.29</v>
      </c>
      <c r="M128" s="144">
        <v>11.85</v>
      </c>
      <c r="N128" s="157">
        <v>10.029999999999999</v>
      </c>
      <c r="O128" s="220">
        <v>10.029999999999999</v>
      </c>
      <c r="P128" s="368">
        <f t="shared" si="11"/>
        <v>0</v>
      </c>
      <c r="Q128" s="63">
        <f t="shared" si="12"/>
        <v>0</v>
      </c>
      <c r="R128" s="43"/>
      <c r="S128" s="398">
        <f t="shared" si="13"/>
        <v>0</v>
      </c>
      <c r="T128" s="44"/>
      <c r="U128" s="404">
        <f t="shared" si="14"/>
        <v>0</v>
      </c>
      <c r="V128" s="43"/>
      <c r="W128" s="398">
        <f t="shared" si="15"/>
        <v>0</v>
      </c>
      <c r="X128" s="44"/>
      <c r="Y128" s="404">
        <f t="shared" si="16"/>
        <v>0</v>
      </c>
      <c r="Z128" s="43"/>
      <c r="AA128" s="398">
        <f t="shared" si="17"/>
        <v>0</v>
      </c>
      <c r="AB128" s="44"/>
      <c r="AC128" s="404">
        <f t="shared" si="18"/>
        <v>0</v>
      </c>
      <c r="AD128" s="43"/>
      <c r="AE128" s="398">
        <f t="shared" si="19"/>
        <v>0</v>
      </c>
      <c r="AF128" s="44"/>
      <c r="AG128" s="404">
        <f t="shared" si="20"/>
        <v>0</v>
      </c>
    </row>
    <row r="129" spans="1:33" ht="25.5" x14ac:dyDescent="0.2">
      <c r="A129" s="37" t="s">
        <v>497</v>
      </c>
      <c r="B129" s="38" t="s">
        <v>436</v>
      </c>
      <c r="C129" s="39" t="s">
        <v>788</v>
      </c>
      <c r="D129" s="108" t="s">
        <v>1922</v>
      </c>
      <c r="E129" s="108" t="s">
        <v>458</v>
      </c>
      <c r="F129" s="109">
        <v>1</v>
      </c>
      <c r="G129" s="108" t="s">
        <v>1929</v>
      </c>
      <c r="H129" s="110">
        <v>46178</v>
      </c>
      <c r="I129" s="29" t="s">
        <v>3404</v>
      </c>
      <c r="J129" s="79" t="s">
        <v>2338</v>
      </c>
      <c r="K129" s="59">
        <v>1</v>
      </c>
      <c r="L129" s="80">
        <v>9.6</v>
      </c>
      <c r="M129" s="146">
        <v>10.7</v>
      </c>
      <c r="N129" s="80">
        <v>10.7</v>
      </c>
      <c r="O129" s="223">
        <v>10.7</v>
      </c>
      <c r="P129" s="368">
        <f t="shared" si="11"/>
        <v>0</v>
      </c>
      <c r="Q129" s="63">
        <f t="shared" si="12"/>
        <v>0</v>
      </c>
      <c r="R129" s="43"/>
      <c r="S129" s="398">
        <f t="shared" si="13"/>
        <v>0</v>
      </c>
      <c r="T129" s="44"/>
      <c r="U129" s="404">
        <f t="shared" si="14"/>
        <v>0</v>
      </c>
      <c r="V129" s="43"/>
      <c r="W129" s="398">
        <f t="shared" si="15"/>
        <v>0</v>
      </c>
      <c r="X129" s="44"/>
      <c r="Y129" s="404">
        <f t="shared" si="16"/>
        <v>0</v>
      </c>
      <c r="Z129" s="43"/>
      <c r="AA129" s="398">
        <f t="shared" si="17"/>
        <v>0</v>
      </c>
      <c r="AB129" s="44"/>
      <c r="AC129" s="404">
        <f t="shared" si="18"/>
        <v>0</v>
      </c>
      <c r="AD129" s="43"/>
      <c r="AE129" s="398">
        <f t="shared" si="19"/>
        <v>0</v>
      </c>
      <c r="AF129" s="44"/>
      <c r="AG129" s="404">
        <f t="shared" si="20"/>
        <v>0</v>
      </c>
    </row>
    <row r="130" spans="1:33" x14ac:dyDescent="0.2">
      <c r="A130" s="114" t="s">
        <v>497</v>
      </c>
      <c r="B130" s="115" t="s">
        <v>436</v>
      </c>
      <c r="C130" s="40" t="s">
        <v>788</v>
      </c>
      <c r="D130" s="116" t="s">
        <v>1074</v>
      </c>
      <c r="E130" s="116" t="s">
        <v>458</v>
      </c>
      <c r="F130" s="85">
        <v>1</v>
      </c>
      <c r="G130" s="116" t="s">
        <v>2674</v>
      </c>
      <c r="H130" s="117" t="s">
        <v>2675</v>
      </c>
      <c r="I130" s="81">
        <v>57681</v>
      </c>
      <c r="J130" s="86" t="s">
        <v>1074</v>
      </c>
      <c r="K130" s="60">
        <v>2</v>
      </c>
      <c r="L130" s="87">
        <v>12.4</v>
      </c>
      <c r="M130" s="155">
        <v>14.4</v>
      </c>
      <c r="N130" s="87">
        <v>14.4</v>
      </c>
      <c r="O130" s="362">
        <v>13.6</v>
      </c>
      <c r="P130" s="368">
        <f t="shared" si="11"/>
        <v>0</v>
      </c>
      <c r="Q130" s="63">
        <f t="shared" si="12"/>
        <v>0</v>
      </c>
      <c r="R130" s="43"/>
      <c r="S130" s="398">
        <f t="shared" si="13"/>
        <v>0</v>
      </c>
      <c r="T130" s="44"/>
      <c r="U130" s="404">
        <f t="shared" si="14"/>
        <v>0</v>
      </c>
      <c r="V130" s="43"/>
      <c r="W130" s="398">
        <f t="shared" si="15"/>
        <v>0</v>
      </c>
      <c r="X130" s="44"/>
      <c r="Y130" s="404">
        <f t="shared" si="16"/>
        <v>0</v>
      </c>
      <c r="Z130" s="43"/>
      <c r="AA130" s="398">
        <f t="shared" si="17"/>
        <v>0</v>
      </c>
      <c r="AB130" s="44"/>
      <c r="AC130" s="404">
        <f t="shared" si="18"/>
        <v>0</v>
      </c>
      <c r="AD130" s="43"/>
      <c r="AE130" s="398">
        <f t="shared" si="19"/>
        <v>0</v>
      </c>
      <c r="AF130" s="44"/>
      <c r="AG130" s="404">
        <f t="shared" si="20"/>
        <v>0</v>
      </c>
    </row>
    <row r="131" spans="1:33" ht="25.5" x14ac:dyDescent="0.2">
      <c r="A131" s="57" t="s">
        <v>497</v>
      </c>
      <c r="B131" s="252" t="s">
        <v>436</v>
      </c>
      <c r="C131" s="274" t="s">
        <v>788</v>
      </c>
      <c r="D131" s="255" t="s">
        <v>4052</v>
      </c>
      <c r="E131" s="255" t="s">
        <v>458</v>
      </c>
      <c r="F131" s="254">
        <v>1</v>
      </c>
      <c r="G131" s="255"/>
      <c r="H131" s="320" t="s">
        <v>3942</v>
      </c>
      <c r="I131" s="255" t="s">
        <v>3747</v>
      </c>
      <c r="J131" s="258" t="s">
        <v>4733</v>
      </c>
      <c r="K131" s="256"/>
      <c r="L131" s="257"/>
      <c r="M131" s="257"/>
      <c r="N131" s="257"/>
      <c r="O131" s="377">
        <v>14.29</v>
      </c>
      <c r="P131" s="368">
        <f t="shared" si="11"/>
        <v>0</v>
      </c>
      <c r="Q131" s="63">
        <f t="shared" si="12"/>
        <v>0</v>
      </c>
      <c r="R131" s="43"/>
      <c r="S131" s="398">
        <f t="shared" si="13"/>
        <v>0</v>
      </c>
      <c r="T131" s="44"/>
      <c r="U131" s="404">
        <f t="shared" si="14"/>
        <v>0</v>
      </c>
      <c r="V131" s="43"/>
      <c r="W131" s="398">
        <f t="shared" si="15"/>
        <v>0</v>
      </c>
      <c r="X131" s="44"/>
      <c r="Y131" s="404">
        <f t="shared" si="16"/>
        <v>0</v>
      </c>
      <c r="Z131" s="43"/>
      <c r="AA131" s="398">
        <f t="shared" si="17"/>
        <v>0</v>
      </c>
      <c r="AB131" s="44"/>
      <c r="AC131" s="404">
        <f t="shared" si="18"/>
        <v>0</v>
      </c>
      <c r="AD131" s="43"/>
      <c r="AE131" s="398">
        <f t="shared" si="19"/>
        <v>0</v>
      </c>
      <c r="AF131" s="44"/>
      <c r="AG131" s="404">
        <f t="shared" si="20"/>
        <v>0</v>
      </c>
    </row>
    <row r="132" spans="1:33" ht="25.5" x14ac:dyDescent="0.2">
      <c r="A132" s="37" t="s">
        <v>498</v>
      </c>
      <c r="B132" s="38" t="s">
        <v>436</v>
      </c>
      <c r="C132" s="39" t="s">
        <v>787</v>
      </c>
      <c r="D132" s="108" t="s">
        <v>1922</v>
      </c>
      <c r="E132" s="108" t="s">
        <v>458</v>
      </c>
      <c r="F132" s="109">
        <v>1</v>
      </c>
      <c r="G132" s="108" t="s">
        <v>1931</v>
      </c>
      <c r="H132" s="110">
        <v>46180</v>
      </c>
      <c r="I132" s="29" t="s">
        <v>3404</v>
      </c>
      <c r="J132" s="79" t="s">
        <v>2338</v>
      </c>
      <c r="K132" s="59">
        <v>1</v>
      </c>
      <c r="L132" s="80">
        <v>9.6</v>
      </c>
      <c r="M132" s="146">
        <v>10.7</v>
      </c>
      <c r="N132" s="80">
        <v>10.7</v>
      </c>
      <c r="O132" s="223">
        <v>10.7</v>
      </c>
      <c r="P132" s="368">
        <f t="shared" si="11"/>
        <v>0</v>
      </c>
      <c r="Q132" s="63">
        <f t="shared" si="12"/>
        <v>0</v>
      </c>
      <c r="R132" s="43"/>
      <c r="S132" s="398">
        <f t="shared" si="13"/>
        <v>0</v>
      </c>
      <c r="T132" s="44"/>
      <c r="U132" s="404">
        <f t="shared" si="14"/>
        <v>0</v>
      </c>
      <c r="V132" s="43"/>
      <c r="W132" s="398">
        <f t="shared" si="15"/>
        <v>0</v>
      </c>
      <c r="X132" s="44"/>
      <c r="Y132" s="404">
        <f t="shared" si="16"/>
        <v>0</v>
      </c>
      <c r="Z132" s="43"/>
      <c r="AA132" s="398">
        <f t="shared" si="17"/>
        <v>0</v>
      </c>
      <c r="AB132" s="44"/>
      <c r="AC132" s="404">
        <f t="shared" si="18"/>
        <v>0</v>
      </c>
      <c r="AD132" s="43"/>
      <c r="AE132" s="398">
        <f t="shared" si="19"/>
        <v>0</v>
      </c>
      <c r="AF132" s="44"/>
      <c r="AG132" s="404">
        <f t="shared" si="20"/>
        <v>0</v>
      </c>
    </row>
    <row r="133" spans="1:33" x14ac:dyDescent="0.2">
      <c r="A133" s="114" t="s">
        <v>498</v>
      </c>
      <c r="B133" s="115" t="s">
        <v>436</v>
      </c>
      <c r="C133" s="40" t="s">
        <v>787</v>
      </c>
      <c r="D133" s="116" t="s">
        <v>1074</v>
      </c>
      <c r="E133" s="116" t="s">
        <v>458</v>
      </c>
      <c r="F133" s="85">
        <v>1</v>
      </c>
      <c r="G133" s="116" t="s">
        <v>2676</v>
      </c>
      <c r="H133" s="117" t="s">
        <v>2677</v>
      </c>
      <c r="I133" s="81">
        <v>57681</v>
      </c>
      <c r="J133" s="86" t="s">
        <v>1074</v>
      </c>
      <c r="K133" s="60">
        <v>2</v>
      </c>
      <c r="L133" s="87">
        <v>12.4</v>
      </c>
      <c r="M133" s="155">
        <v>14.4</v>
      </c>
      <c r="N133" s="87">
        <v>14.4</v>
      </c>
      <c r="O133" s="362">
        <v>13.6</v>
      </c>
      <c r="P133" s="368">
        <f t="shared" si="11"/>
        <v>0</v>
      </c>
      <c r="Q133" s="63">
        <f t="shared" si="12"/>
        <v>0</v>
      </c>
      <c r="R133" s="43"/>
      <c r="S133" s="398">
        <f t="shared" si="13"/>
        <v>0</v>
      </c>
      <c r="T133" s="44"/>
      <c r="U133" s="404">
        <f t="shared" si="14"/>
        <v>0</v>
      </c>
      <c r="V133" s="43"/>
      <c r="W133" s="398">
        <f t="shared" si="15"/>
        <v>0</v>
      </c>
      <c r="X133" s="44"/>
      <c r="Y133" s="404">
        <f t="shared" si="16"/>
        <v>0</v>
      </c>
      <c r="Z133" s="43"/>
      <c r="AA133" s="398">
        <f t="shared" si="17"/>
        <v>0</v>
      </c>
      <c r="AB133" s="44"/>
      <c r="AC133" s="404">
        <f t="shared" si="18"/>
        <v>0</v>
      </c>
      <c r="AD133" s="43"/>
      <c r="AE133" s="398">
        <f t="shared" si="19"/>
        <v>0</v>
      </c>
      <c r="AF133" s="44"/>
      <c r="AG133" s="404">
        <f t="shared" si="20"/>
        <v>0</v>
      </c>
    </row>
    <row r="134" spans="1:33" ht="25.5" x14ac:dyDescent="0.2">
      <c r="A134" s="57" t="s">
        <v>498</v>
      </c>
      <c r="B134" s="252" t="s">
        <v>436</v>
      </c>
      <c r="C134" s="274" t="s">
        <v>787</v>
      </c>
      <c r="D134" s="255" t="s">
        <v>4052</v>
      </c>
      <c r="E134" s="255" t="s">
        <v>458</v>
      </c>
      <c r="F134" s="254">
        <v>1</v>
      </c>
      <c r="G134" s="255"/>
      <c r="H134" s="320" t="s">
        <v>3943</v>
      </c>
      <c r="I134" s="255" t="s">
        <v>3747</v>
      </c>
      <c r="J134" s="258" t="s">
        <v>4733</v>
      </c>
      <c r="K134" s="256"/>
      <c r="L134" s="257"/>
      <c r="M134" s="257"/>
      <c r="N134" s="257"/>
      <c r="O134" s="377">
        <v>14.29</v>
      </c>
      <c r="P134" s="368">
        <f t="shared" ref="P134:P197" si="21">SUM(R134,T134,V134,X134,Z134,AB134,AD134,AF134)</f>
        <v>0</v>
      </c>
      <c r="Q134" s="63">
        <f t="shared" ref="Q134:Q197" si="22">SUM(P134*O134)</f>
        <v>0</v>
      </c>
      <c r="R134" s="43"/>
      <c r="S134" s="398">
        <f t="shared" ref="S134:S197" si="23">SUM(R134*O134)</f>
        <v>0</v>
      </c>
      <c r="T134" s="44"/>
      <c r="U134" s="404">
        <f t="shared" ref="U134:U197" si="24">SUM(T134*O134)</f>
        <v>0</v>
      </c>
      <c r="V134" s="43"/>
      <c r="W134" s="398">
        <f t="shared" ref="W134:W197" si="25">SUM(V134*O134)</f>
        <v>0</v>
      </c>
      <c r="X134" s="44"/>
      <c r="Y134" s="404">
        <f t="shared" ref="Y134:Y197" si="26">SUM(X134*O134)</f>
        <v>0</v>
      </c>
      <c r="Z134" s="43"/>
      <c r="AA134" s="398">
        <f t="shared" ref="AA134:AA197" si="27">SUM(Z134*O134)</f>
        <v>0</v>
      </c>
      <c r="AB134" s="44"/>
      <c r="AC134" s="404">
        <f t="shared" ref="AC134:AC197" si="28">SUM(O134*AB134)</f>
        <v>0</v>
      </c>
      <c r="AD134" s="43"/>
      <c r="AE134" s="398">
        <f t="shared" ref="AE134:AE197" si="29">SUM(AD134*O134)</f>
        <v>0</v>
      </c>
      <c r="AF134" s="44"/>
      <c r="AG134" s="404">
        <f t="shared" ref="AG134:AG197" si="30">SUM(AF134*O134)</f>
        <v>0</v>
      </c>
    </row>
    <row r="135" spans="1:33" ht="25.5" x14ac:dyDescent="0.2">
      <c r="A135" s="37" t="s">
        <v>499</v>
      </c>
      <c r="B135" s="38" t="s">
        <v>436</v>
      </c>
      <c r="C135" s="39" t="s">
        <v>785</v>
      </c>
      <c r="D135" s="108" t="s">
        <v>1922</v>
      </c>
      <c r="E135" s="108" t="s">
        <v>458</v>
      </c>
      <c r="F135" s="109">
        <v>1</v>
      </c>
      <c r="G135" s="108" t="s">
        <v>1932</v>
      </c>
      <c r="H135" s="110">
        <v>46165</v>
      </c>
      <c r="I135" s="29" t="s">
        <v>3404</v>
      </c>
      <c r="J135" s="79" t="s">
        <v>2338</v>
      </c>
      <c r="K135" s="59">
        <v>1</v>
      </c>
      <c r="L135" s="80">
        <v>9.6</v>
      </c>
      <c r="M135" s="146">
        <v>10.7</v>
      </c>
      <c r="N135" s="80">
        <v>10.7</v>
      </c>
      <c r="O135" s="223">
        <v>10.7</v>
      </c>
      <c r="P135" s="368">
        <f t="shared" si="21"/>
        <v>0</v>
      </c>
      <c r="Q135" s="63">
        <f t="shared" si="22"/>
        <v>0</v>
      </c>
      <c r="R135" s="43"/>
      <c r="S135" s="398">
        <f t="shared" si="23"/>
        <v>0</v>
      </c>
      <c r="T135" s="44"/>
      <c r="U135" s="404">
        <f t="shared" si="24"/>
        <v>0</v>
      </c>
      <c r="V135" s="43"/>
      <c r="W135" s="398">
        <f t="shared" si="25"/>
        <v>0</v>
      </c>
      <c r="X135" s="44"/>
      <c r="Y135" s="404">
        <f t="shared" si="26"/>
        <v>0</v>
      </c>
      <c r="Z135" s="43"/>
      <c r="AA135" s="398">
        <f t="shared" si="27"/>
        <v>0</v>
      </c>
      <c r="AB135" s="44"/>
      <c r="AC135" s="404">
        <f t="shared" si="28"/>
        <v>0</v>
      </c>
      <c r="AD135" s="43"/>
      <c r="AE135" s="398">
        <f t="shared" si="29"/>
        <v>0</v>
      </c>
      <c r="AF135" s="44"/>
      <c r="AG135" s="404">
        <f t="shared" si="30"/>
        <v>0</v>
      </c>
    </row>
    <row r="136" spans="1:33" x14ac:dyDescent="0.2">
      <c r="A136" s="114" t="s">
        <v>499</v>
      </c>
      <c r="B136" s="115" t="s">
        <v>436</v>
      </c>
      <c r="C136" s="40" t="s">
        <v>785</v>
      </c>
      <c r="D136" s="116" t="s">
        <v>1074</v>
      </c>
      <c r="E136" s="116" t="s">
        <v>458</v>
      </c>
      <c r="F136" s="85">
        <v>1</v>
      </c>
      <c r="G136" s="116" t="s">
        <v>2678</v>
      </c>
      <c r="H136" s="117" t="s">
        <v>2679</v>
      </c>
      <c r="I136" s="81">
        <v>57681</v>
      </c>
      <c r="J136" s="86" t="s">
        <v>1074</v>
      </c>
      <c r="K136" s="60">
        <v>2</v>
      </c>
      <c r="L136" s="87">
        <v>12.4</v>
      </c>
      <c r="M136" s="155">
        <v>14.4</v>
      </c>
      <c r="N136" s="87">
        <v>14.4</v>
      </c>
      <c r="O136" s="362">
        <v>13.6</v>
      </c>
      <c r="P136" s="368">
        <f t="shared" si="21"/>
        <v>0</v>
      </c>
      <c r="Q136" s="63">
        <f t="shared" si="22"/>
        <v>0</v>
      </c>
      <c r="R136" s="43"/>
      <c r="S136" s="398">
        <f t="shared" si="23"/>
        <v>0</v>
      </c>
      <c r="T136" s="44"/>
      <c r="U136" s="404">
        <f t="shared" si="24"/>
        <v>0</v>
      </c>
      <c r="V136" s="43"/>
      <c r="W136" s="398">
        <f t="shared" si="25"/>
        <v>0</v>
      </c>
      <c r="X136" s="44"/>
      <c r="Y136" s="404">
        <f t="shared" si="26"/>
        <v>0</v>
      </c>
      <c r="Z136" s="43"/>
      <c r="AA136" s="398">
        <f t="shared" si="27"/>
        <v>0</v>
      </c>
      <c r="AB136" s="44"/>
      <c r="AC136" s="404">
        <f t="shared" si="28"/>
        <v>0</v>
      </c>
      <c r="AD136" s="43"/>
      <c r="AE136" s="398">
        <f t="shared" si="29"/>
        <v>0</v>
      </c>
      <c r="AF136" s="44"/>
      <c r="AG136" s="404">
        <f t="shared" si="30"/>
        <v>0</v>
      </c>
    </row>
    <row r="137" spans="1:33" ht="25.5" x14ac:dyDescent="0.2">
      <c r="A137" s="57" t="s">
        <v>499</v>
      </c>
      <c r="B137" s="252" t="s">
        <v>436</v>
      </c>
      <c r="C137" s="274" t="s">
        <v>785</v>
      </c>
      <c r="D137" s="255" t="s">
        <v>4052</v>
      </c>
      <c r="E137" s="255" t="s">
        <v>458</v>
      </c>
      <c r="F137" s="254">
        <v>1</v>
      </c>
      <c r="G137" s="255"/>
      <c r="H137" s="320" t="s">
        <v>3944</v>
      </c>
      <c r="I137" s="255" t="s">
        <v>3747</v>
      </c>
      <c r="J137" s="258" t="s">
        <v>4733</v>
      </c>
      <c r="K137" s="256"/>
      <c r="L137" s="257"/>
      <c r="M137" s="257"/>
      <c r="N137" s="257"/>
      <c r="O137" s="377">
        <v>13.639999999999999</v>
      </c>
      <c r="P137" s="368">
        <f t="shared" si="21"/>
        <v>0</v>
      </c>
      <c r="Q137" s="63">
        <f t="shared" si="22"/>
        <v>0</v>
      </c>
      <c r="R137" s="43"/>
      <c r="S137" s="398">
        <f t="shared" si="23"/>
        <v>0</v>
      </c>
      <c r="T137" s="44"/>
      <c r="U137" s="404">
        <f t="shared" si="24"/>
        <v>0</v>
      </c>
      <c r="V137" s="43"/>
      <c r="W137" s="398">
        <f t="shared" si="25"/>
        <v>0</v>
      </c>
      <c r="X137" s="44"/>
      <c r="Y137" s="404">
        <f t="shared" si="26"/>
        <v>0</v>
      </c>
      <c r="Z137" s="43"/>
      <c r="AA137" s="398">
        <f t="shared" si="27"/>
        <v>0</v>
      </c>
      <c r="AB137" s="44"/>
      <c r="AC137" s="404">
        <f t="shared" si="28"/>
        <v>0</v>
      </c>
      <c r="AD137" s="43"/>
      <c r="AE137" s="398">
        <f t="shared" si="29"/>
        <v>0</v>
      </c>
      <c r="AF137" s="44"/>
      <c r="AG137" s="404">
        <f t="shared" si="30"/>
        <v>0</v>
      </c>
    </row>
    <row r="138" spans="1:33" ht="25.5" x14ac:dyDescent="0.2">
      <c r="A138" s="37" t="s">
        <v>500</v>
      </c>
      <c r="B138" s="38" t="s">
        <v>436</v>
      </c>
      <c r="C138" s="39" t="s">
        <v>784</v>
      </c>
      <c r="D138" s="108" t="s">
        <v>1922</v>
      </c>
      <c r="E138" s="108" t="s">
        <v>458</v>
      </c>
      <c r="F138" s="109">
        <v>1</v>
      </c>
      <c r="G138" s="108" t="s">
        <v>1930</v>
      </c>
      <c r="H138" s="110">
        <v>46166</v>
      </c>
      <c r="I138" s="29" t="s">
        <v>3404</v>
      </c>
      <c r="J138" s="79" t="s">
        <v>2338</v>
      </c>
      <c r="K138" s="59">
        <v>1</v>
      </c>
      <c r="L138" s="80">
        <v>9.6</v>
      </c>
      <c r="M138" s="146">
        <v>10.7</v>
      </c>
      <c r="N138" s="80">
        <v>10.7</v>
      </c>
      <c r="O138" s="223">
        <v>10.7</v>
      </c>
      <c r="P138" s="368">
        <f t="shared" si="21"/>
        <v>0</v>
      </c>
      <c r="Q138" s="63">
        <f t="shared" si="22"/>
        <v>0</v>
      </c>
      <c r="R138" s="43"/>
      <c r="S138" s="398">
        <f t="shared" si="23"/>
        <v>0</v>
      </c>
      <c r="T138" s="44"/>
      <c r="U138" s="404">
        <f t="shared" si="24"/>
        <v>0</v>
      </c>
      <c r="V138" s="43"/>
      <c r="W138" s="398">
        <f t="shared" si="25"/>
        <v>0</v>
      </c>
      <c r="X138" s="44"/>
      <c r="Y138" s="404">
        <f t="shared" si="26"/>
        <v>0</v>
      </c>
      <c r="Z138" s="43"/>
      <c r="AA138" s="398">
        <f t="shared" si="27"/>
        <v>0</v>
      </c>
      <c r="AB138" s="44"/>
      <c r="AC138" s="404">
        <f t="shared" si="28"/>
        <v>0</v>
      </c>
      <c r="AD138" s="43"/>
      <c r="AE138" s="398">
        <f t="shared" si="29"/>
        <v>0</v>
      </c>
      <c r="AF138" s="44"/>
      <c r="AG138" s="404">
        <f t="shared" si="30"/>
        <v>0</v>
      </c>
    </row>
    <row r="139" spans="1:33" x14ac:dyDescent="0.2">
      <c r="A139" s="114" t="s">
        <v>500</v>
      </c>
      <c r="B139" s="115" t="s">
        <v>436</v>
      </c>
      <c r="C139" s="40" t="s">
        <v>784</v>
      </c>
      <c r="D139" s="116" t="s">
        <v>1074</v>
      </c>
      <c r="E139" s="116" t="s">
        <v>458</v>
      </c>
      <c r="F139" s="85">
        <v>1</v>
      </c>
      <c r="G139" s="116" t="s">
        <v>2680</v>
      </c>
      <c r="H139" s="117" t="s">
        <v>2681</v>
      </c>
      <c r="I139" s="81">
        <v>57681</v>
      </c>
      <c r="J139" s="86" t="s">
        <v>1074</v>
      </c>
      <c r="K139" s="60">
        <v>2</v>
      </c>
      <c r="L139" s="87">
        <v>12.4</v>
      </c>
      <c r="M139" s="155">
        <v>14.4</v>
      </c>
      <c r="N139" s="87">
        <v>14.4</v>
      </c>
      <c r="O139" s="362">
        <v>13.6</v>
      </c>
      <c r="P139" s="368">
        <f t="shared" si="21"/>
        <v>0</v>
      </c>
      <c r="Q139" s="63">
        <f t="shared" si="22"/>
        <v>0</v>
      </c>
      <c r="R139" s="43"/>
      <c r="S139" s="398">
        <f t="shared" si="23"/>
        <v>0</v>
      </c>
      <c r="T139" s="44"/>
      <c r="U139" s="404">
        <f t="shared" si="24"/>
        <v>0</v>
      </c>
      <c r="V139" s="43"/>
      <c r="W139" s="398">
        <f t="shared" si="25"/>
        <v>0</v>
      </c>
      <c r="X139" s="44"/>
      <c r="Y139" s="404">
        <f t="shared" si="26"/>
        <v>0</v>
      </c>
      <c r="Z139" s="43"/>
      <c r="AA139" s="398">
        <f t="shared" si="27"/>
        <v>0</v>
      </c>
      <c r="AB139" s="44"/>
      <c r="AC139" s="404">
        <f t="shared" si="28"/>
        <v>0</v>
      </c>
      <c r="AD139" s="43"/>
      <c r="AE139" s="398">
        <f t="shared" si="29"/>
        <v>0</v>
      </c>
      <c r="AF139" s="44"/>
      <c r="AG139" s="404">
        <f t="shared" si="30"/>
        <v>0</v>
      </c>
    </row>
    <row r="140" spans="1:33" ht="25.5" x14ac:dyDescent="0.2">
      <c r="A140" s="57" t="s">
        <v>500</v>
      </c>
      <c r="B140" s="252" t="s">
        <v>436</v>
      </c>
      <c r="C140" s="274" t="s">
        <v>784</v>
      </c>
      <c r="D140" s="255" t="s">
        <v>4052</v>
      </c>
      <c r="E140" s="255" t="s">
        <v>458</v>
      </c>
      <c r="F140" s="254">
        <v>1</v>
      </c>
      <c r="G140" s="255"/>
      <c r="H140" s="320" t="s">
        <v>3945</v>
      </c>
      <c r="I140" s="255" t="s">
        <v>3747</v>
      </c>
      <c r="J140" s="258" t="s">
        <v>4733</v>
      </c>
      <c r="K140" s="256"/>
      <c r="L140" s="257"/>
      <c r="M140" s="257"/>
      <c r="N140" s="257"/>
      <c r="O140" s="377">
        <v>13.639999999999999</v>
      </c>
      <c r="P140" s="368">
        <f t="shared" si="21"/>
        <v>0</v>
      </c>
      <c r="Q140" s="63">
        <f t="shared" si="22"/>
        <v>0</v>
      </c>
      <c r="R140" s="43"/>
      <c r="S140" s="398">
        <f t="shared" si="23"/>
        <v>0</v>
      </c>
      <c r="T140" s="44"/>
      <c r="U140" s="404">
        <f t="shared" si="24"/>
        <v>0</v>
      </c>
      <c r="V140" s="43"/>
      <c r="W140" s="398">
        <f t="shared" si="25"/>
        <v>0</v>
      </c>
      <c r="X140" s="44"/>
      <c r="Y140" s="404">
        <f t="shared" si="26"/>
        <v>0</v>
      </c>
      <c r="Z140" s="43"/>
      <c r="AA140" s="398">
        <f t="shared" si="27"/>
        <v>0</v>
      </c>
      <c r="AB140" s="44"/>
      <c r="AC140" s="404">
        <f t="shared" si="28"/>
        <v>0</v>
      </c>
      <c r="AD140" s="43"/>
      <c r="AE140" s="398">
        <f t="shared" si="29"/>
        <v>0</v>
      </c>
      <c r="AF140" s="44"/>
      <c r="AG140" s="404">
        <f t="shared" si="30"/>
        <v>0</v>
      </c>
    </row>
    <row r="141" spans="1:33" ht="25.5" x14ac:dyDescent="0.2">
      <c r="A141" s="37" t="s">
        <v>501</v>
      </c>
      <c r="B141" s="38" t="s">
        <v>436</v>
      </c>
      <c r="C141" s="39" t="s">
        <v>789</v>
      </c>
      <c r="D141" s="108" t="s">
        <v>1922</v>
      </c>
      <c r="E141" s="108" t="s">
        <v>458</v>
      </c>
      <c r="F141" s="109">
        <v>1</v>
      </c>
      <c r="G141" s="108" t="s">
        <v>1933</v>
      </c>
      <c r="H141" s="110">
        <v>46168</v>
      </c>
      <c r="I141" s="29" t="s">
        <v>3404</v>
      </c>
      <c r="J141" s="79" t="s">
        <v>2338</v>
      </c>
      <c r="K141" s="59">
        <v>1</v>
      </c>
      <c r="L141" s="80">
        <v>9.6</v>
      </c>
      <c r="M141" s="146">
        <v>10.7</v>
      </c>
      <c r="N141" s="80">
        <v>10.7</v>
      </c>
      <c r="O141" s="223">
        <v>10.7</v>
      </c>
      <c r="P141" s="368">
        <f t="shared" si="21"/>
        <v>0</v>
      </c>
      <c r="Q141" s="63">
        <f t="shared" si="22"/>
        <v>0</v>
      </c>
      <c r="R141" s="43"/>
      <c r="S141" s="398">
        <f t="shared" si="23"/>
        <v>0</v>
      </c>
      <c r="T141" s="44"/>
      <c r="U141" s="404">
        <f t="shared" si="24"/>
        <v>0</v>
      </c>
      <c r="V141" s="43"/>
      <c r="W141" s="398">
        <f t="shared" si="25"/>
        <v>0</v>
      </c>
      <c r="X141" s="44"/>
      <c r="Y141" s="404">
        <f t="shared" si="26"/>
        <v>0</v>
      </c>
      <c r="Z141" s="43"/>
      <c r="AA141" s="398">
        <f t="shared" si="27"/>
        <v>0</v>
      </c>
      <c r="AB141" s="44"/>
      <c r="AC141" s="404">
        <f t="shared" si="28"/>
        <v>0</v>
      </c>
      <c r="AD141" s="43"/>
      <c r="AE141" s="398">
        <f t="shared" si="29"/>
        <v>0</v>
      </c>
      <c r="AF141" s="44"/>
      <c r="AG141" s="404">
        <f t="shared" si="30"/>
        <v>0</v>
      </c>
    </row>
    <row r="142" spans="1:33" ht="25.5" x14ac:dyDescent="0.2">
      <c r="A142" s="57" t="s">
        <v>501</v>
      </c>
      <c r="B142" s="252" t="s">
        <v>436</v>
      </c>
      <c r="C142" s="274" t="s">
        <v>789</v>
      </c>
      <c r="D142" s="255" t="s">
        <v>4052</v>
      </c>
      <c r="E142" s="255" t="s">
        <v>458</v>
      </c>
      <c r="F142" s="254">
        <v>1</v>
      </c>
      <c r="G142" s="255"/>
      <c r="H142" s="320" t="s">
        <v>3946</v>
      </c>
      <c r="I142" s="255" t="s">
        <v>3747</v>
      </c>
      <c r="J142" s="258" t="s">
        <v>4733</v>
      </c>
      <c r="K142" s="256"/>
      <c r="L142" s="257"/>
      <c r="M142" s="257"/>
      <c r="N142" s="257"/>
      <c r="O142" s="377">
        <v>14.29</v>
      </c>
      <c r="P142" s="368">
        <f t="shared" si="21"/>
        <v>0</v>
      </c>
      <c r="Q142" s="63">
        <f t="shared" si="22"/>
        <v>0</v>
      </c>
      <c r="R142" s="43"/>
      <c r="S142" s="398">
        <f t="shared" si="23"/>
        <v>0</v>
      </c>
      <c r="T142" s="44"/>
      <c r="U142" s="404">
        <f t="shared" si="24"/>
        <v>0</v>
      </c>
      <c r="V142" s="43"/>
      <c r="W142" s="398">
        <f t="shared" si="25"/>
        <v>0</v>
      </c>
      <c r="X142" s="44"/>
      <c r="Y142" s="404">
        <f t="shared" si="26"/>
        <v>0</v>
      </c>
      <c r="Z142" s="43"/>
      <c r="AA142" s="398">
        <f t="shared" si="27"/>
        <v>0</v>
      </c>
      <c r="AB142" s="44"/>
      <c r="AC142" s="404">
        <f t="shared" si="28"/>
        <v>0</v>
      </c>
      <c r="AD142" s="43"/>
      <c r="AE142" s="398">
        <f t="shared" si="29"/>
        <v>0</v>
      </c>
      <c r="AF142" s="44"/>
      <c r="AG142" s="404">
        <f t="shared" si="30"/>
        <v>0</v>
      </c>
    </row>
    <row r="143" spans="1:33" ht="25.5" x14ac:dyDescent="0.2">
      <c r="A143" s="37" t="s">
        <v>502</v>
      </c>
      <c r="B143" s="38" t="s">
        <v>436</v>
      </c>
      <c r="C143" s="39" t="s">
        <v>791</v>
      </c>
      <c r="D143" s="108" t="s">
        <v>1922</v>
      </c>
      <c r="E143" s="108" t="s">
        <v>458</v>
      </c>
      <c r="F143" s="109">
        <v>1</v>
      </c>
      <c r="G143" s="108" t="s">
        <v>1934</v>
      </c>
      <c r="H143" s="110">
        <v>46169</v>
      </c>
      <c r="I143" s="29" t="s">
        <v>3404</v>
      </c>
      <c r="J143" s="79" t="s">
        <v>2338</v>
      </c>
      <c r="K143" s="59">
        <v>1</v>
      </c>
      <c r="L143" s="80">
        <v>9.7799999999999994</v>
      </c>
      <c r="M143" s="146">
        <v>10.85</v>
      </c>
      <c r="N143" s="80">
        <v>10.85</v>
      </c>
      <c r="O143" s="223">
        <v>10.85</v>
      </c>
      <c r="P143" s="368">
        <f t="shared" si="21"/>
        <v>0</v>
      </c>
      <c r="Q143" s="63">
        <f t="shared" si="22"/>
        <v>0</v>
      </c>
      <c r="R143" s="43"/>
      <c r="S143" s="398">
        <f t="shared" si="23"/>
        <v>0</v>
      </c>
      <c r="T143" s="44"/>
      <c r="U143" s="404">
        <f t="shared" si="24"/>
        <v>0</v>
      </c>
      <c r="V143" s="43"/>
      <c r="W143" s="398">
        <f t="shared" si="25"/>
        <v>0</v>
      </c>
      <c r="X143" s="44"/>
      <c r="Y143" s="404">
        <f t="shared" si="26"/>
        <v>0</v>
      </c>
      <c r="Z143" s="43"/>
      <c r="AA143" s="398">
        <f t="shared" si="27"/>
        <v>0</v>
      </c>
      <c r="AB143" s="44"/>
      <c r="AC143" s="404">
        <f t="shared" si="28"/>
        <v>0</v>
      </c>
      <c r="AD143" s="43"/>
      <c r="AE143" s="398">
        <f t="shared" si="29"/>
        <v>0</v>
      </c>
      <c r="AF143" s="44"/>
      <c r="AG143" s="404">
        <f t="shared" si="30"/>
        <v>0</v>
      </c>
    </row>
    <row r="144" spans="1:33" x14ac:dyDescent="0.2">
      <c r="A144" s="114" t="s">
        <v>502</v>
      </c>
      <c r="B144" s="115" t="s">
        <v>436</v>
      </c>
      <c r="C144" s="40" t="s">
        <v>791</v>
      </c>
      <c r="D144" s="116" t="s">
        <v>1074</v>
      </c>
      <c r="E144" s="116" t="s">
        <v>458</v>
      </c>
      <c r="F144" s="85">
        <v>1</v>
      </c>
      <c r="G144" s="116" t="s">
        <v>2682</v>
      </c>
      <c r="H144" s="117" t="s">
        <v>2683</v>
      </c>
      <c r="I144" s="81">
        <v>57681</v>
      </c>
      <c r="J144" s="86" t="s">
        <v>1074</v>
      </c>
      <c r="K144" s="60">
        <v>2</v>
      </c>
      <c r="L144" s="87">
        <v>12.4</v>
      </c>
      <c r="M144" s="155">
        <v>14.4</v>
      </c>
      <c r="N144" s="87">
        <v>14.4</v>
      </c>
      <c r="O144" s="362">
        <v>13.6</v>
      </c>
      <c r="P144" s="368">
        <f t="shared" si="21"/>
        <v>0</v>
      </c>
      <c r="Q144" s="63">
        <f t="shared" si="22"/>
        <v>0</v>
      </c>
      <c r="R144" s="43"/>
      <c r="S144" s="398">
        <f t="shared" si="23"/>
        <v>0</v>
      </c>
      <c r="T144" s="44"/>
      <c r="U144" s="404">
        <f t="shared" si="24"/>
        <v>0</v>
      </c>
      <c r="V144" s="43"/>
      <c r="W144" s="398">
        <f t="shared" si="25"/>
        <v>0</v>
      </c>
      <c r="X144" s="44"/>
      <c r="Y144" s="404">
        <f t="shared" si="26"/>
        <v>0</v>
      </c>
      <c r="Z144" s="43"/>
      <c r="AA144" s="398">
        <f t="shared" si="27"/>
        <v>0</v>
      </c>
      <c r="AB144" s="44"/>
      <c r="AC144" s="404">
        <f t="shared" si="28"/>
        <v>0</v>
      </c>
      <c r="AD144" s="43"/>
      <c r="AE144" s="398">
        <f t="shared" si="29"/>
        <v>0</v>
      </c>
      <c r="AF144" s="44"/>
      <c r="AG144" s="404">
        <f t="shared" si="30"/>
        <v>0</v>
      </c>
    </row>
    <row r="145" spans="1:33" ht="25.5" x14ac:dyDescent="0.2">
      <c r="A145" s="57" t="s">
        <v>502</v>
      </c>
      <c r="B145" s="252" t="s">
        <v>436</v>
      </c>
      <c r="C145" s="274" t="s">
        <v>791</v>
      </c>
      <c r="D145" s="255" t="s">
        <v>4052</v>
      </c>
      <c r="E145" s="255" t="s">
        <v>458</v>
      </c>
      <c r="F145" s="254">
        <v>1</v>
      </c>
      <c r="G145" s="255"/>
      <c r="H145" s="320" t="s">
        <v>3947</v>
      </c>
      <c r="I145" s="255" t="s">
        <v>3747</v>
      </c>
      <c r="J145" s="258" t="s">
        <v>4733</v>
      </c>
      <c r="K145" s="256"/>
      <c r="L145" s="257"/>
      <c r="M145" s="257"/>
      <c r="N145" s="257"/>
      <c r="O145" s="377">
        <v>13.639999999999999</v>
      </c>
      <c r="P145" s="368">
        <f t="shared" si="21"/>
        <v>0</v>
      </c>
      <c r="Q145" s="63">
        <f t="shared" si="22"/>
        <v>0</v>
      </c>
      <c r="R145" s="43"/>
      <c r="S145" s="398">
        <f t="shared" si="23"/>
        <v>0</v>
      </c>
      <c r="T145" s="44"/>
      <c r="U145" s="404">
        <f t="shared" si="24"/>
        <v>0</v>
      </c>
      <c r="V145" s="43"/>
      <c r="W145" s="398">
        <f t="shared" si="25"/>
        <v>0</v>
      </c>
      <c r="X145" s="44"/>
      <c r="Y145" s="404">
        <f t="shared" si="26"/>
        <v>0</v>
      </c>
      <c r="Z145" s="43"/>
      <c r="AA145" s="398">
        <f t="shared" si="27"/>
        <v>0</v>
      </c>
      <c r="AB145" s="44"/>
      <c r="AC145" s="404">
        <f t="shared" si="28"/>
        <v>0</v>
      </c>
      <c r="AD145" s="43"/>
      <c r="AE145" s="398">
        <f t="shared" si="29"/>
        <v>0</v>
      </c>
      <c r="AF145" s="44"/>
      <c r="AG145" s="404">
        <f t="shared" si="30"/>
        <v>0</v>
      </c>
    </row>
    <row r="146" spans="1:33" ht="25.5" x14ac:dyDescent="0.2">
      <c r="A146" s="37" t="s">
        <v>504</v>
      </c>
      <c r="B146" s="38" t="s">
        <v>436</v>
      </c>
      <c r="C146" s="39" t="s">
        <v>786</v>
      </c>
      <c r="D146" s="108" t="s">
        <v>1922</v>
      </c>
      <c r="E146" s="108" t="s">
        <v>458</v>
      </c>
      <c r="F146" s="109">
        <v>1</v>
      </c>
      <c r="G146" s="108" t="s">
        <v>1935</v>
      </c>
      <c r="H146" s="110">
        <v>46164</v>
      </c>
      <c r="I146" s="29" t="s">
        <v>3404</v>
      </c>
      <c r="J146" s="79" t="s">
        <v>2338</v>
      </c>
      <c r="K146" s="59">
        <v>1</v>
      </c>
      <c r="L146" s="80">
        <v>9.6</v>
      </c>
      <c r="M146" s="146">
        <v>10.7</v>
      </c>
      <c r="N146" s="80">
        <v>10.7</v>
      </c>
      <c r="O146" s="223">
        <v>10.7</v>
      </c>
      <c r="P146" s="368">
        <f t="shared" si="21"/>
        <v>0</v>
      </c>
      <c r="Q146" s="63">
        <f t="shared" si="22"/>
        <v>0</v>
      </c>
      <c r="R146" s="43"/>
      <c r="S146" s="398">
        <f t="shared" si="23"/>
        <v>0</v>
      </c>
      <c r="T146" s="44"/>
      <c r="U146" s="404">
        <f t="shared" si="24"/>
        <v>0</v>
      </c>
      <c r="V146" s="43"/>
      <c r="W146" s="398">
        <f t="shared" si="25"/>
        <v>0</v>
      </c>
      <c r="X146" s="44"/>
      <c r="Y146" s="404">
        <f t="shared" si="26"/>
        <v>0</v>
      </c>
      <c r="Z146" s="43"/>
      <c r="AA146" s="398">
        <f t="shared" si="27"/>
        <v>0</v>
      </c>
      <c r="AB146" s="44"/>
      <c r="AC146" s="404">
        <f t="shared" si="28"/>
        <v>0</v>
      </c>
      <c r="AD146" s="43"/>
      <c r="AE146" s="398">
        <f t="shared" si="29"/>
        <v>0</v>
      </c>
      <c r="AF146" s="44"/>
      <c r="AG146" s="404">
        <f t="shared" si="30"/>
        <v>0</v>
      </c>
    </row>
    <row r="147" spans="1:33" x14ac:dyDescent="0.2">
      <c r="A147" s="114" t="s">
        <v>504</v>
      </c>
      <c r="B147" s="115" t="s">
        <v>436</v>
      </c>
      <c r="C147" s="40" t="s">
        <v>786</v>
      </c>
      <c r="D147" s="116" t="s">
        <v>1074</v>
      </c>
      <c r="E147" s="116" t="s">
        <v>458</v>
      </c>
      <c r="F147" s="85">
        <v>1</v>
      </c>
      <c r="G147" s="116" t="s">
        <v>2684</v>
      </c>
      <c r="H147" s="117" t="s">
        <v>2685</v>
      </c>
      <c r="I147" s="81">
        <v>57681</v>
      </c>
      <c r="J147" s="86" t="s">
        <v>1074</v>
      </c>
      <c r="K147" s="60">
        <v>2</v>
      </c>
      <c r="L147" s="87">
        <v>12.4</v>
      </c>
      <c r="M147" s="155">
        <v>14.4</v>
      </c>
      <c r="N147" s="87">
        <v>14.4</v>
      </c>
      <c r="O147" s="362">
        <v>13.6</v>
      </c>
      <c r="P147" s="368">
        <f t="shared" si="21"/>
        <v>0</v>
      </c>
      <c r="Q147" s="63">
        <f t="shared" si="22"/>
        <v>0</v>
      </c>
      <c r="R147" s="43"/>
      <c r="S147" s="398">
        <f t="shared" si="23"/>
        <v>0</v>
      </c>
      <c r="T147" s="44"/>
      <c r="U147" s="404">
        <f t="shared" si="24"/>
        <v>0</v>
      </c>
      <c r="V147" s="43"/>
      <c r="W147" s="398">
        <f t="shared" si="25"/>
        <v>0</v>
      </c>
      <c r="X147" s="44"/>
      <c r="Y147" s="404">
        <f t="shared" si="26"/>
        <v>0</v>
      </c>
      <c r="Z147" s="43"/>
      <c r="AA147" s="398">
        <f t="shared" si="27"/>
        <v>0</v>
      </c>
      <c r="AB147" s="44"/>
      <c r="AC147" s="404">
        <f t="shared" si="28"/>
        <v>0</v>
      </c>
      <c r="AD147" s="43"/>
      <c r="AE147" s="398">
        <f t="shared" si="29"/>
        <v>0</v>
      </c>
      <c r="AF147" s="44"/>
      <c r="AG147" s="404">
        <f t="shared" si="30"/>
        <v>0</v>
      </c>
    </row>
    <row r="148" spans="1:33" ht="25.5" x14ac:dyDescent="0.2">
      <c r="A148" s="57" t="s">
        <v>504</v>
      </c>
      <c r="B148" s="252" t="s">
        <v>436</v>
      </c>
      <c r="C148" s="274" t="s">
        <v>786</v>
      </c>
      <c r="D148" s="255" t="s">
        <v>4052</v>
      </c>
      <c r="E148" s="255" t="s">
        <v>458</v>
      </c>
      <c r="F148" s="254">
        <v>1</v>
      </c>
      <c r="G148" s="255"/>
      <c r="H148" s="320" t="s">
        <v>3948</v>
      </c>
      <c r="I148" s="255" t="s">
        <v>3747</v>
      </c>
      <c r="J148" s="258" t="s">
        <v>4733</v>
      </c>
      <c r="K148" s="256"/>
      <c r="L148" s="257"/>
      <c r="M148" s="257"/>
      <c r="N148" s="257"/>
      <c r="O148" s="377">
        <v>14.29</v>
      </c>
      <c r="P148" s="368">
        <f t="shared" si="21"/>
        <v>0</v>
      </c>
      <c r="Q148" s="63">
        <f t="shared" si="22"/>
        <v>0</v>
      </c>
      <c r="R148" s="43"/>
      <c r="S148" s="398">
        <f t="shared" si="23"/>
        <v>0</v>
      </c>
      <c r="T148" s="44"/>
      <c r="U148" s="404">
        <f t="shared" si="24"/>
        <v>0</v>
      </c>
      <c r="V148" s="43"/>
      <c r="W148" s="398">
        <f t="shared" si="25"/>
        <v>0</v>
      </c>
      <c r="X148" s="44"/>
      <c r="Y148" s="404">
        <f t="shared" si="26"/>
        <v>0</v>
      </c>
      <c r="Z148" s="43"/>
      <c r="AA148" s="398">
        <f t="shared" si="27"/>
        <v>0</v>
      </c>
      <c r="AB148" s="44"/>
      <c r="AC148" s="404">
        <f t="shared" si="28"/>
        <v>0</v>
      </c>
      <c r="AD148" s="43"/>
      <c r="AE148" s="398">
        <f t="shared" si="29"/>
        <v>0</v>
      </c>
      <c r="AF148" s="44"/>
      <c r="AG148" s="404">
        <f t="shared" si="30"/>
        <v>0</v>
      </c>
    </row>
    <row r="149" spans="1:33" ht="25.5" x14ac:dyDescent="0.2">
      <c r="A149" s="57" t="s">
        <v>1872</v>
      </c>
      <c r="B149" s="252" t="s">
        <v>436</v>
      </c>
      <c r="C149" s="274" t="s">
        <v>818</v>
      </c>
      <c r="D149" s="255" t="s">
        <v>135</v>
      </c>
      <c r="E149" s="255" t="s">
        <v>429</v>
      </c>
      <c r="F149" s="254">
        <v>1</v>
      </c>
      <c r="G149" s="255" t="s">
        <v>3949</v>
      </c>
      <c r="H149" s="320" t="s">
        <v>3950</v>
      </c>
      <c r="I149" s="255" t="s">
        <v>3747</v>
      </c>
      <c r="J149" s="258" t="s">
        <v>4733</v>
      </c>
      <c r="K149" s="256"/>
      <c r="L149" s="257"/>
      <c r="M149" s="257"/>
      <c r="N149" s="257"/>
      <c r="O149" s="377">
        <v>1.86</v>
      </c>
      <c r="P149" s="368">
        <f t="shared" si="21"/>
        <v>0</v>
      </c>
      <c r="Q149" s="63">
        <f t="shared" si="22"/>
        <v>0</v>
      </c>
      <c r="R149" s="43"/>
      <c r="S149" s="398">
        <f t="shared" si="23"/>
        <v>0</v>
      </c>
      <c r="T149" s="44"/>
      <c r="U149" s="404">
        <f t="shared" si="24"/>
        <v>0</v>
      </c>
      <c r="V149" s="43"/>
      <c r="W149" s="398">
        <f t="shared" si="25"/>
        <v>0</v>
      </c>
      <c r="X149" s="44"/>
      <c r="Y149" s="404">
        <f t="shared" si="26"/>
        <v>0</v>
      </c>
      <c r="Z149" s="43"/>
      <c r="AA149" s="398">
        <f t="shared" si="27"/>
        <v>0</v>
      </c>
      <c r="AB149" s="44"/>
      <c r="AC149" s="404">
        <f t="shared" si="28"/>
        <v>0</v>
      </c>
      <c r="AD149" s="43"/>
      <c r="AE149" s="398">
        <f t="shared" si="29"/>
        <v>0</v>
      </c>
      <c r="AF149" s="44"/>
      <c r="AG149" s="404">
        <f t="shared" si="30"/>
        <v>0</v>
      </c>
    </row>
    <row r="150" spans="1:33" ht="25.5" x14ac:dyDescent="0.2">
      <c r="A150" s="37" t="s">
        <v>1872</v>
      </c>
      <c r="B150" s="38" t="s">
        <v>436</v>
      </c>
      <c r="C150" s="39" t="s">
        <v>818</v>
      </c>
      <c r="D150" s="108" t="s">
        <v>135</v>
      </c>
      <c r="E150" s="108" t="s">
        <v>429</v>
      </c>
      <c r="F150" s="109">
        <v>1</v>
      </c>
      <c r="G150" s="37">
        <v>3115</v>
      </c>
      <c r="H150" s="110">
        <v>48617</v>
      </c>
      <c r="I150" s="29" t="s">
        <v>3404</v>
      </c>
      <c r="J150" s="79" t="s">
        <v>2338</v>
      </c>
      <c r="K150" s="59">
        <v>1</v>
      </c>
      <c r="L150" s="80">
        <v>2.7</v>
      </c>
      <c r="M150" s="80">
        <v>2.7</v>
      </c>
      <c r="N150" s="80">
        <v>2.7</v>
      </c>
      <c r="O150" s="223">
        <v>2.7</v>
      </c>
      <c r="P150" s="368">
        <f t="shared" si="21"/>
        <v>0</v>
      </c>
      <c r="Q150" s="63">
        <f t="shared" si="22"/>
        <v>0</v>
      </c>
      <c r="R150" s="43"/>
      <c r="S150" s="398">
        <f t="shared" si="23"/>
        <v>0</v>
      </c>
      <c r="T150" s="44"/>
      <c r="U150" s="404">
        <f t="shared" si="24"/>
        <v>0</v>
      </c>
      <c r="V150" s="43"/>
      <c r="W150" s="398">
        <f t="shared" si="25"/>
        <v>0</v>
      </c>
      <c r="X150" s="44"/>
      <c r="Y150" s="404">
        <f t="shared" si="26"/>
        <v>0</v>
      </c>
      <c r="Z150" s="43"/>
      <c r="AA150" s="398">
        <f t="shared" si="27"/>
        <v>0</v>
      </c>
      <c r="AB150" s="44"/>
      <c r="AC150" s="404">
        <f t="shared" si="28"/>
        <v>0</v>
      </c>
      <c r="AD150" s="43"/>
      <c r="AE150" s="398">
        <f t="shared" si="29"/>
        <v>0</v>
      </c>
      <c r="AF150" s="44"/>
      <c r="AG150" s="404">
        <f t="shared" si="30"/>
        <v>0</v>
      </c>
    </row>
    <row r="151" spans="1:33" ht="25.5" x14ac:dyDescent="0.2">
      <c r="A151" s="114" t="s">
        <v>1872</v>
      </c>
      <c r="B151" s="115" t="s">
        <v>436</v>
      </c>
      <c r="C151" s="40" t="s">
        <v>818</v>
      </c>
      <c r="D151" s="116" t="s">
        <v>135</v>
      </c>
      <c r="E151" s="116" t="s">
        <v>429</v>
      </c>
      <c r="F151" s="85">
        <v>1</v>
      </c>
      <c r="G151" s="116" t="s">
        <v>2686</v>
      </c>
      <c r="H151" s="117" t="s">
        <v>2687</v>
      </c>
      <c r="I151" s="81">
        <v>57681</v>
      </c>
      <c r="J151" s="86" t="s">
        <v>1074</v>
      </c>
      <c r="K151" s="60">
        <v>2</v>
      </c>
      <c r="L151" s="87">
        <v>3.4</v>
      </c>
      <c r="M151" s="155">
        <v>4</v>
      </c>
      <c r="N151" s="87">
        <v>4</v>
      </c>
      <c r="O151" s="362">
        <v>3.44</v>
      </c>
      <c r="P151" s="368">
        <f t="shared" si="21"/>
        <v>0</v>
      </c>
      <c r="Q151" s="63">
        <f t="shared" si="22"/>
        <v>0</v>
      </c>
      <c r="R151" s="43"/>
      <c r="S151" s="398">
        <f t="shared" si="23"/>
        <v>0</v>
      </c>
      <c r="T151" s="44"/>
      <c r="U151" s="404">
        <f t="shared" si="24"/>
        <v>0</v>
      </c>
      <c r="V151" s="43"/>
      <c r="W151" s="398">
        <f t="shared" si="25"/>
        <v>0</v>
      </c>
      <c r="X151" s="44"/>
      <c r="Y151" s="404">
        <f t="shared" si="26"/>
        <v>0</v>
      </c>
      <c r="Z151" s="43"/>
      <c r="AA151" s="398">
        <f t="shared" si="27"/>
        <v>0</v>
      </c>
      <c r="AB151" s="44"/>
      <c r="AC151" s="404">
        <f t="shared" si="28"/>
        <v>0</v>
      </c>
      <c r="AD151" s="43"/>
      <c r="AE151" s="398">
        <f t="shared" si="29"/>
        <v>0</v>
      </c>
      <c r="AF151" s="44"/>
      <c r="AG151" s="404">
        <f t="shared" si="30"/>
        <v>0</v>
      </c>
    </row>
    <row r="152" spans="1:33" ht="25.5" x14ac:dyDescent="0.2">
      <c r="A152" s="111" t="s">
        <v>1872</v>
      </c>
      <c r="B152" s="112" t="s">
        <v>436</v>
      </c>
      <c r="C152" s="36" t="s">
        <v>818</v>
      </c>
      <c r="D152" s="113" t="s">
        <v>3157</v>
      </c>
      <c r="E152" s="113" t="s">
        <v>429</v>
      </c>
      <c r="F152" s="75">
        <v>1</v>
      </c>
      <c r="G152" s="113" t="s">
        <v>3189</v>
      </c>
      <c r="H152" s="118" t="s">
        <v>3189</v>
      </c>
      <c r="I152" s="74" t="s">
        <v>3400</v>
      </c>
      <c r="J152" s="24" t="s">
        <v>3132</v>
      </c>
      <c r="K152" s="102">
        <v>3</v>
      </c>
      <c r="L152" s="144">
        <v>3.47</v>
      </c>
      <c r="M152" s="144">
        <v>3.64</v>
      </c>
      <c r="N152" s="144">
        <v>3.82</v>
      </c>
      <c r="O152" s="219">
        <v>4.01</v>
      </c>
      <c r="P152" s="368">
        <f t="shared" si="21"/>
        <v>0</v>
      </c>
      <c r="Q152" s="63">
        <f t="shared" si="22"/>
        <v>0</v>
      </c>
      <c r="R152" s="43"/>
      <c r="S152" s="398">
        <f t="shared" si="23"/>
        <v>0</v>
      </c>
      <c r="T152" s="44"/>
      <c r="U152" s="404">
        <f t="shared" si="24"/>
        <v>0</v>
      </c>
      <c r="V152" s="43"/>
      <c r="W152" s="398">
        <f t="shared" si="25"/>
        <v>0</v>
      </c>
      <c r="X152" s="44"/>
      <c r="Y152" s="404">
        <f t="shared" si="26"/>
        <v>0</v>
      </c>
      <c r="Z152" s="43"/>
      <c r="AA152" s="398">
        <f t="shared" si="27"/>
        <v>0</v>
      </c>
      <c r="AB152" s="44"/>
      <c r="AC152" s="404">
        <f t="shared" si="28"/>
        <v>0</v>
      </c>
      <c r="AD152" s="43"/>
      <c r="AE152" s="398">
        <f t="shared" si="29"/>
        <v>0</v>
      </c>
      <c r="AF152" s="44"/>
      <c r="AG152" s="404">
        <f t="shared" si="30"/>
        <v>0</v>
      </c>
    </row>
    <row r="153" spans="1:33" ht="25.5" x14ac:dyDescent="0.2">
      <c r="A153" s="57" t="s">
        <v>505</v>
      </c>
      <c r="B153" s="252" t="s">
        <v>436</v>
      </c>
      <c r="C153" s="274" t="s">
        <v>816</v>
      </c>
      <c r="D153" s="255" t="s">
        <v>135</v>
      </c>
      <c r="E153" s="255" t="s">
        <v>429</v>
      </c>
      <c r="F153" s="254">
        <v>1</v>
      </c>
      <c r="G153" s="255" t="s">
        <v>3951</v>
      </c>
      <c r="H153" s="320" t="s">
        <v>3952</v>
      </c>
      <c r="I153" s="255" t="s">
        <v>3747</v>
      </c>
      <c r="J153" s="258" t="s">
        <v>4733</v>
      </c>
      <c r="K153" s="256"/>
      <c r="L153" s="257"/>
      <c r="M153" s="257"/>
      <c r="N153" s="257"/>
      <c r="O153" s="377">
        <v>1.86</v>
      </c>
      <c r="P153" s="368">
        <f t="shared" si="21"/>
        <v>0</v>
      </c>
      <c r="Q153" s="63">
        <f t="shared" si="22"/>
        <v>0</v>
      </c>
      <c r="R153" s="43"/>
      <c r="S153" s="398">
        <f t="shared" si="23"/>
        <v>0</v>
      </c>
      <c r="T153" s="44"/>
      <c r="U153" s="404">
        <f t="shared" si="24"/>
        <v>0</v>
      </c>
      <c r="V153" s="43"/>
      <c r="W153" s="398">
        <f t="shared" si="25"/>
        <v>0</v>
      </c>
      <c r="X153" s="44"/>
      <c r="Y153" s="404">
        <f t="shared" si="26"/>
        <v>0</v>
      </c>
      <c r="Z153" s="43"/>
      <c r="AA153" s="398">
        <f t="shared" si="27"/>
        <v>0</v>
      </c>
      <c r="AB153" s="44"/>
      <c r="AC153" s="404">
        <f t="shared" si="28"/>
        <v>0</v>
      </c>
      <c r="AD153" s="43"/>
      <c r="AE153" s="398">
        <f t="shared" si="29"/>
        <v>0</v>
      </c>
      <c r="AF153" s="44"/>
      <c r="AG153" s="404">
        <f t="shared" si="30"/>
        <v>0</v>
      </c>
    </row>
    <row r="154" spans="1:33" ht="25.5" x14ac:dyDescent="0.2">
      <c r="A154" s="37" t="s">
        <v>505</v>
      </c>
      <c r="B154" s="38" t="s">
        <v>436</v>
      </c>
      <c r="C154" s="39" t="s">
        <v>816</v>
      </c>
      <c r="D154" s="108" t="s">
        <v>135</v>
      </c>
      <c r="E154" s="108" t="s">
        <v>429</v>
      </c>
      <c r="F154" s="109">
        <v>1</v>
      </c>
      <c r="G154" s="37">
        <v>3115</v>
      </c>
      <c r="H154" s="110">
        <v>48611</v>
      </c>
      <c r="I154" s="29" t="s">
        <v>3404</v>
      </c>
      <c r="J154" s="79" t="s">
        <v>2338</v>
      </c>
      <c r="K154" s="59">
        <v>1</v>
      </c>
      <c r="L154" s="80">
        <v>2.71</v>
      </c>
      <c r="M154" s="80">
        <v>2.71</v>
      </c>
      <c r="N154" s="80">
        <v>2.71</v>
      </c>
      <c r="O154" s="223">
        <v>2.71</v>
      </c>
      <c r="P154" s="368">
        <f t="shared" si="21"/>
        <v>0</v>
      </c>
      <c r="Q154" s="63">
        <f t="shared" si="22"/>
        <v>0</v>
      </c>
      <c r="R154" s="43"/>
      <c r="S154" s="398">
        <f t="shared" si="23"/>
        <v>0</v>
      </c>
      <c r="T154" s="44"/>
      <c r="U154" s="404">
        <f t="shared" si="24"/>
        <v>0</v>
      </c>
      <c r="V154" s="43"/>
      <c r="W154" s="398">
        <f t="shared" si="25"/>
        <v>0</v>
      </c>
      <c r="X154" s="44"/>
      <c r="Y154" s="404">
        <f t="shared" si="26"/>
        <v>0</v>
      </c>
      <c r="Z154" s="43"/>
      <c r="AA154" s="398">
        <f t="shared" si="27"/>
        <v>0</v>
      </c>
      <c r="AB154" s="44"/>
      <c r="AC154" s="404">
        <f t="shared" si="28"/>
        <v>0</v>
      </c>
      <c r="AD154" s="43"/>
      <c r="AE154" s="398">
        <f t="shared" si="29"/>
        <v>0</v>
      </c>
      <c r="AF154" s="44"/>
      <c r="AG154" s="404">
        <f t="shared" si="30"/>
        <v>0</v>
      </c>
    </row>
    <row r="155" spans="1:33" ht="25.5" x14ac:dyDescent="0.2">
      <c r="A155" s="114" t="s">
        <v>505</v>
      </c>
      <c r="B155" s="115" t="s">
        <v>436</v>
      </c>
      <c r="C155" s="40" t="s">
        <v>816</v>
      </c>
      <c r="D155" s="116" t="s">
        <v>135</v>
      </c>
      <c r="E155" s="116" t="s">
        <v>429</v>
      </c>
      <c r="F155" s="85">
        <v>1</v>
      </c>
      <c r="G155" s="116" t="s">
        <v>2688</v>
      </c>
      <c r="H155" s="117" t="s">
        <v>2689</v>
      </c>
      <c r="I155" s="81">
        <v>57681</v>
      </c>
      <c r="J155" s="86" t="s">
        <v>1074</v>
      </c>
      <c r="K155" s="60">
        <v>2</v>
      </c>
      <c r="L155" s="87">
        <v>3.4</v>
      </c>
      <c r="M155" s="155">
        <v>4</v>
      </c>
      <c r="N155" s="87">
        <v>4</v>
      </c>
      <c r="O155" s="362">
        <v>3.44</v>
      </c>
      <c r="P155" s="368">
        <f t="shared" si="21"/>
        <v>0</v>
      </c>
      <c r="Q155" s="63">
        <f t="shared" si="22"/>
        <v>0</v>
      </c>
      <c r="R155" s="43"/>
      <c r="S155" s="398">
        <f t="shared" si="23"/>
        <v>0</v>
      </c>
      <c r="T155" s="44"/>
      <c r="U155" s="404">
        <f t="shared" si="24"/>
        <v>0</v>
      </c>
      <c r="V155" s="43"/>
      <c r="W155" s="398">
        <f t="shared" si="25"/>
        <v>0</v>
      </c>
      <c r="X155" s="44"/>
      <c r="Y155" s="404">
        <f t="shared" si="26"/>
        <v>0</v>
      </c>
      <c r="Z155" s="43"/>
      <c r="AA155" s="398">
        <f t="shared" si="27"/>
        <v>0</v>
      </c>
      <c r="AB155" s="44"/>
      <c r="AC155" s="404">
        <f t="shared" si="28"/>
        <v>0</v>
      </c>
      <c r="AD155" s="43"/>
      <c r="AE155" s="398">
        <f t="shared" si="29"/>
        <v>0</v>
      </c>
      <c r="AF155" s="44"/>
      <c r="AG155" s="404">
        <f t="shared" si="30"/>
        <v>0</v>
      </c>
    </row>
    <row r="156" spans="1:33" ht="25.5" x14ac:dyDescent="0.2">
      <c r="A156" s="111" t="s">
        <v>505</v>
      </c>
      <c r="B156" s="112" t="s">
        <v>436</v>
      </c>
      <c r="C156" s="36" t="s">
        <v>816</v>
      </c>
      <c r="D156" s="113" t="s">
        <v>3157</v>
      </c>
      <c r="E156" s="113" t="s">
        <v>429</v>
      </c>
      <c r="F156" s="75">
        <v>1</v>
      </c>
      <c r="G156" s="113" t="s">
        <v>3190</v>
      </c>
      <c r="H156" s="118" t="s">
        <v>3190</v>
      </c>
      <c r="I156" s="74" t="s">
        <v>3400</v>
      </c>
      <c r="J156" s="24" t="s">
        <v>3132</v>
      </c>
      <c r="K156" s="102">
        <v>3</v>
      </c>
      <c r="L156" s="144">
        <v>3.47</v>
      </c>
      <c r="M156" s="144">
        <v>3.64</v>
      </c>
      <c r="N156" s="144">
        <v>3.82</v>
      </c>
      <c r="O156" s="219">
        <v>4.01</v>
      </c>
      <c r="P156" s="368">
        <f t="shared" si="21"/>
        <v>0</v>
      </c>
      <c r="Q156" s="63">
        <f t="shared" si="22"/>
        <v>0</v>
      </c>
      <c r="R156" s="43"/>
      <c r="S156" s="398">
        <f t="shared" si="23"/>
        <v>0</v>
      </c>
      <c r="T156" s="44"/>
      <c r="U156" s="404">
        <f t="shared" si="24"/>
        <v>0</v>
      </c>
      <c r="V156" s="43"/>
      <c r="W156" s="398">
        <f t="shared" si="25"/>
        <v>0</v>
      </c>
      <c r="X156" s="44"/>
      <c r="Y156" s="404">
        <f t="shared" si="26"/>
        <v>0</v>
      </c>
      <c r="Z156" s="43"/>
      <c r="AA156" s="398">
        <f t="shared" si="27"/>
        <v>0</v>
      </c>
      <c r="AB156" s="44"/>
      <c r="AC156" s="404">
        <f t="shared" si="28"/>
        <v>0</v>
      </c>
      <c r="AD156" s="43"/>
      <c r="AE156" s="398">
        <f t="shared" si="29"/>
        <v>0</v>
      </c>
      <c r="AF156" s="44"/>
      <c r="AG156" s="404">
        <f t="shared" si="30"/>
        <v>0</v>
      </c>
    </row>
    <row r="157" spans="1:33" ht="25.5" x14ac:dyDescent="0.2">
      <c r="A157" s="57" t="s">
        <v>506</v>
      </c>
      <c r="B157" s="252" t="s">
        <v>436</v>
      </c>
      <c r="C157" s="274" t="s">
        <v>811</v>
      </c>
      <c r="D157" s="255" t="s">
        <v>135</v>
      </c>
      <c r="E157" s="255" t="s">
        <v>429</v>
      </c>
      <c r="F157" s="254">
        <v>1</v>
      </c>
      <c r="G157" s="255" t="s">
        <v>3953</v>
      </c>
      <c r="H157" s="320" t="s">
        <v>3954</v>
      </c>
      <c r="I157" s="255" t="s">
        <v>3747</v>
      </c>
      <c r="J157" s="258" t="s">
        <v>4733</v>
      </c>
      <c r="K157" s="256"/>
      <c r="L157" s="257"/>
      <c r="M157" s="257"/>
      <c r="N157" s="257"/>
      <c r="O157" s="377">
        <v>1.86</v>
      </c>
      <c r="P157" s="368">
        <f t="shared" si="21"/>
        <v>0</v>
      </c>
      <c r="Q157" s="63">
        <f t="shared" si="22"/>
        <v>0</v>
      </c>
      <c r="R157" s="43"/>
      <c r="S157" s="398">
        <f t="shared" si="23"/>
        <v>0</v>
      </c>
      <c r="T157" s="44"/>
      <c r="U157" s="404">
        <f t="shared" si="24"/>
        <v>0</v>
      </c>
      <c r="V157" s="43"/>
      <c r="W157" s="398">
        <f t="shared" si="25"/>
        <v>0</v>
      </c>
      <c r="X157" s="44"/>
      <c r="Y157" s="404">
        <f t="shared" si="26"/>
        <v>0</v>
      </c>
      <c r="Z157" s="43"/>
      <c r="AA157" s="398">
        <f t="shared" si="27"/>
        <v>0</v>
      </c>
      <c r="AB157" s="44"/>
      <c r="AC157" s="404">
        <f t="shared" si="28"/>
        <v>0</v>
      </c>
      <c r="AD157" s="43"/>
      <c r="AE157" s="398">
        <f t="shared" si="29"/>
        <v>0</v>
      </c>
      <c r="AF157" s="44"/>
      <c r="AG157" s="404">
        <f t="shared" si="30"/>
        <v>0</v>
      </c>
    </row>
    <row r="158" spans="1:33" ht="25.5" x14ac:dyDescent="0.2">
      <c r="A158" s="37" t="s">
        <v>506</v>
      </c>
      <c r="B158" s="38" t="s">
        <v>436</v>
      </c>
      <c r="C158" s="39" t="s">
        <v>811</v>
      </c>
      <c r="D158" s="108" t="s">
        <v>135</v>
      </c>
      <c r="E158" s="108" t="s">
        <v>429</v>
      </c>
      <c r="F158" s="109">
        <v>1</v>
      </c>
      <c r="G158" s="37">
        <v>3115</v>
      </c>
      <c r="H158" s="110">
        <v>48631</v>
      </c>
      <c r="I158" s="29" t="s">
        <v>3404</v>
      </c>
      <c r="J158" s="79" t="s">
        <v>2338</v>
      </c>
      <c r="K158" s="59">
        <v>1</v>
      </c>
      <c r="L158" s="80">
        <v>2.71</v>
      </c>
      <c r="M158" s="80">
        <v>2.71</v>
      </c>
      <c r="N158" s="80">
        <v>2.71</v>
      </c>
      <c r="O158" s="223">
        <v>2.71</v>
      </c>
      <c r="P158" s="368">
        <f t="shared" si="21"/>
        <v>0</v>
      </c>
      <c r="Q158" s="63">
        <f t="shared" si="22"/>
        <v>0</v>
      </c>
      <c r="R158" s="43"/>
      <c r="S158" s="398">
        <f t="shared" si="23"/>
        <v>0</v>
      </c>
      <c r="T158" s="44"/>
      <c r="U158" s="404">
        <f t="shared" si="24"/>
        <v>0</v>
      </c>
      <c r="V158" s="43"/>
      <c r="W158" s="398">
        <f t="shared" si="25"/>
        <v>0</v>
      </c>
      <c r="X158" s="44"/>
      <c r="Y158" s="404">
        <f t="shared" si="26"/>
        <v>0</v>
      </c>
      <c r="Z158" s="43"/>
      <c r="AA158" s="398">
        <f t="shared" si="27"/>
        <v>0</v>
      </c>
      <c r="AB158" s="44"/>
      <c r="AC158" s="404">
        <f t="shared" si="28"/>
        <v>0</v>
      </c>
      <c r="AD158" s="43"/>
      <c r="AE158" s="398">
        <f t="shared" si="29"/>
        <v>0</v>
      </c>
      <c r="AF158" s="44"/>
      <c r="AG158" s="404">
        <f t="shared" si="30"/>
        <v>0</v>
      </c>
    </row>
    <row r="159" spans="1:33" ht="25.5" x14ac:dyDescent="0.2">
      <c r="A159" s="114" t="s">
        <v>506</v>
      </c>
      <c r="B159" s="115" t="s">
        <v>436</v>
      </c>
      <c r="C159" s="40" t="s">
        <v>811</v>
      </c>
      <c r="D159" s="116" t="s">
        <v>135</v>
      </c>
      <c r="E159" s="116" t="s">
        <v>429</v>
      </c>
      <c r="F159" s="85">
        <v>1</v>
      </c>
      <c r="G159" s="116" t="s">
        <v>2690</v>
      </c>
      <c r="H159" s="117" t="s">
        <v>2691</v>
      </c>
      <c r="I159" s="81">
        <v>57681</v>
      </c>
      <c r="J159" s="86" t="s">
        <v>1074</v>
      </c>
      <c r="K159" s="60">
        <v>2</v>
      </c>
      <c r="L159" s="87">
        <v>3.4</v>
      </c>
      <c r="M159" s="155">
        <v>4</v>
      </c>
      <c r="N159" s="87">
        <v>4</v>
      </c>
      <c r="O159" s="362">
        <v>3.44</v>
      </c>
      <c r="P159" s="368">
        <f t="shared" si="21"/>
        <v>0</v>
      </c>
      <c r="Q159" s="63">
        <f t="shared" si="22"/>
        <v>0</v>
      </c>
      <c r="R159" s="43"/>
      <c r="S159" s="398">
        <f t="shared" si="23"/>
        <v>0</v>
      </c>
      <c r="T159" s="44"/>
      <c r="U159" s="404">
        <f t="shared" si="24"/>
        <v>0</v>
      </c>
      <c r="V159" s="43"/>
      <c r="W159" s="398">
        <f t="shared" si="25"/>
        <v>0</v>
      </c>
      <c r="X159" s="44"/>
      <c r="Y159" s="404">
        <f t="shared" si="26"/>
        <v>0</v>
      </c>
      <c r="Z159" s="43"/>
      <c r="AA159" s="398">
        <f t="shared" si="27"/>
        <v>0</v>
      </c>
      <c r="AB159" s="44"/>
      <c r="AC159" s="404">
        <f t="shared" si="28"/>
        <v>0</v>
      </c>
      <c r="AD159" s="43"/>
      <c r="AE159" s="398">
        <f t="shared" si="29"/>
        <v>0</v>
      </c>
      <c r="AF159" s="44"/>
      <c r="AG159" s="404">
        <f t="shared" si="30"/>
        <v>0</v>
      </c>
    </row>
    <row r="160" spans="1:33" ht="25.5" x14ac:dyDescent="0.2">
      <c r="A160" s="111" t="s">
        <v>506</v>
      </c>
      <c r="B160" s="112" t="s">
        <v>436</v>
      </c>
      <c r="C160" s="36" t="s">
        <v>811</v>
      </c>
      <c r="D160" s="113" t="s">
        <v>3157</v>
      </c>
      <c r="E160" s="113" t="s">
        <v>429</v>
      </c>
      <c r="F160" s="75">
        <v>1</v>
      </c>
      <c r="G160" s="113" t="s">
        <v>3191</v>
      </c>
      <c r="H160" s="118" t="s">
        <v>3191</v>
      </c>
      <c r="I160" s="74" t="s">
        <v>3400</v>
      </c>
      <c r="J160" s="24" t="s">
        <v>3132</v>
      </c>
      <c r="K160" s="102">
        <v>3</v>
      </c>
      <c r="L160" s="144">
        <v>4.38</v>
      </c>
      <c r="M160" s="145">
        <v>3.08</v>
      </c>
      <c r="N160" s="144">
        <v>3.82</v>
      </c>
      <c r="O160" s="220">
        <v>3.82</v>
      </c>
      <c r="P160" s="368">
        <f t="shared" si="21"/>
        <v>0</v>
      </c>
      <c r="Q160" s="63">
        <f t="shared" si="22"/>
        <v>0</v>
      </c>
      <c r="R160" s="43"/>
      <c r="S160" s="398">
        <f t="shared" si="23"/>
        <v>0</v>
      </c>
      <c r="T160" s="44"/>
      <c r="U160" s="404">
        <f t="shared" si="24"/>
        <v>0</v>
      </c>
      <c r="V160" s="43"/>
      <c r="W160" s="398">
        <f t="shared" si="25"/>
        <v>0</v>
      </c>
      <c r="X160" s="44"/>
      <c r="Y160" s="404">
        <f t="shared" si="26"/>
        <v>0</v>
      </c>
      <c r="Z160" s="43"/>
      <c r="AA160" s="398">
        <f t="shared" si="27"/>
        <v>0</v>
      </c>
      <c r="AB160" s="44"/>
      <c r="AC160" s="404">
        <f t="shared" si="28"/>
        <v>0</v>
      </c>
      <c r="AD160" s="43"/>
      <c r="AE160" s="398">
        <f t="shared" si="29"/>
        <v>0</v>
      </c>
      <c r="AF160" s="44"/>
      <c r="AG160" s="404">
        <f t="shared" si="30"/>
        <v>0</v>
      </c>
    </row>
    <row r="161" spans="1:33" ht="25.5" x14ac:dyDescent="0.2">
      <c r="A161" s="37" t="s">
        <v>509</v>
      </c>
      <c r="B161" s="38" t="s">
        <v>431</v>
      </c>
      <c r="C161" s="39" t="s">
        <v>1859</v>
      </c>
      <c r="D161" s="108" t="s">
        <v>1921</v>
      </c>
      <c r="E161" s="108" t="s">
        <v>429</v>
      </c>
      <c r="F161" s="109">
        <v>1</v>
      </c>
      <c r="G161" s="37">
        <v>50010</v>
      </c>
      <c r="H161" s="110">
        <v>51701</v>
      </c>
      <c r="I161" s="29" t="s">
        <v>3404</v>
      </c>
      <c r="J161" s="79" t="s">
        <v>2338</v>
      </c>
      <c r="K161" s="59">
        <v>1</v>
      </c>
      <c r="L161" s="80">
        <v>4.71</v>
      </c>
      <c r="M161" s="80">
        <v>4.71</v>
      </c>
      <c r="N161" s="80">
        <v>4.71</v>
      </c>
      <c r="O161" s="223">
        <v>4.71</v>
      </c>
      <c r="P161" s="368">
        <f t="shared" si="21"/>
        <v>0</v>
      </c>
      <c r="Q161" s="63">
        <f t="shared" si="22"/>
        <v>0</v>
      </c>
      <c r="R161" s="43"/>
      <c r="S161" s="398">
        <f t="shared" si="23"/>
        <v>0</v>
      </c>
      <c r="T161" s="44"/>
      <c r="U161" s="404">
        <f t="shared" si="24"/>
        <v>0</v>
      </c>
      <c r="V161" s="43"/>
      <c r="W161" s="398">
        <f t="shared" si="25"/>
        <v>0</v>
      </c>
      <c r="X161" s="44"/>
      <c r="Y161" s="404">
        <f t="shared" si="26"/>
        <v>0</v>
      </c>
      <c r="Z161" s="43"/>
      <c r="AA161" s="398">
        <f t="shared" si="27"/>
        <v>0</v>
      </c>
      <c r="AB161" s="44"/>
      <c r="AC161" s="404">
        <f t="shared" si="28"/>
        <v>0</v>
      </c>
      <c r="AD161" s="43"/>
      <c r="AE161" s="398">
        <f t="shared" si="29"/>
        <v>0</v>
      </c>
      <c r="AF161" s="44"/>
      <c r="AG161" s="404">
        <f t="shared" si="30"/>
        <v>0</v>
      </c>
    </row>
    <row r="162" spans="1:33" ht="25.5" x14ac:dyDescent="0.2">
      <c r="A162" s="57" t="s">
        <v>509</v>
      </c>
      <c r="B162" s="252" t="s">
        <v>431</v>
      </c>
      <c r="C162" s="253" t="s">
        <v>1859</v>
      </c>
      <c r="D162" s="255" t="s">
        <v>1085</v>
      </c>
      <c r="E162" s="255" t="s">
        <v>429</v>
      </c>
      <c r="F162" s="254">
        <v>1</v>
      </c>
      <c r="G162" s="255"/>
      <c r="H162" s="320" t="s">
        <v>3930</v>
      </c>
      <c r="I162" s="255" t="s">
        <v>3747</v>
      </c>
      <c r="J162" s="258" t="s">
        <v>4733</v>
      </c>
      <c r="K162" s="256"/>
      <c r="L162" s="257"/>
      <c r="M162" s="257"/>
      <c r="N162" s="257"/>
      <c r="O162" s="377">
        <v>6.0399999999999991</v>
      </c>
      <c r="P162" s="368">
        <f t="shared" si="21"/>
        <v>0</v>
      </c>
      <c r="Q162" s="63">
        <f t="shared" si="22"/>
        <v>0</v>
      </c>
      <c r="R162" s="43"/>
      <c r="S162" s="398">
        <f t="shared" si="23"/>
        <v>0</v>
      </c>
      <c r="T162" s="44"/>
      <c r="U162" s="404">
        <f t="shared" si="24"/>
        <v>0</v>
      </c>
      <c r="V162" s="43"/>
      <c r="W162" s="398">
        <f t="shared" si="25"/>
        <v>0</v>
      </c>
      <c r="X162" s="44"/>
      <c r="Y162" s="404">
        <f t="shared" si="26"/>
        <v>0</v>
      </c>
      <c r="Z162" s="43"/>
      <c r="AA162" s="398">
        <f t="shared" si="27"/>
        <v>0</v>
      </c>
      <c r="AB162" s="44"/>
      <c r="AC162" s="404">
        <f t="shared" si="28"/>
        <v>0</v>
      </c>
      <c r="AD162" s="43"/>
      <c r="AE162" s="398">
        <f t="shared" si="29"/>
        <v>0</v>
      </c>
      <c r="AF162" s="44"/>
      <c r="AG162" s="404">
        <f t="shared" si="30"/>
        <v>0</v>
      </c>
    </row>
    <row r="163" spans="1:33" ht="25.5" x14ac:dyDescent="0.2">
      <c r="A163" s="111" t="s">
        <v>509</v>
      </c>
      <c r="B163" s="112" t="s">
        <v>431</v>
      </c>
      <c r="C163" s="36" t="s">
        <v>3713</v>
      </c>
      <c r="D163" s="113" t="s">
        <v>3157</v>
      </c>
      <c r="E163" s="113" t="s">
        <v>429</v>
      </c>
      <c r="F163" s="75">
        <v>1</v>
      </c>
      <c r="G163" s="113" t="s">
        <v>3162</v>
      </c>
      <c r="H163" s="113" t="s">
        <v>3162</v>
      </c>
      <c r="I163" s="74" t="s">
        <v>3400</v>
      </c>
      <c r="J163" s="24" t="s">
        <v>3132</v>
      </c>
      <c r="K163" s="102">
        <v>2</v>
      </c>
      <c r="L163" s="144">
        <v>11.41</v>
      </c>
      <c r="M163" s="144">
        <v>11.98</v>
      </c>
      <c r="N163" s="157">
        <v>10.029999999999999</v>
      </c>
      <c r="O163" s="219">
        <v>10.53</v>
      </c>
      <c r="P163" s="368">
        <f t="shared" si="21"/>
        <v>0</v>
      </c>
      <c r="Q163" s="63">
        <f t="shared" si="22"/>
        <v>0</v>
      </c>
      <c r="R163" s="43"/>
      <c r="S163" s="398">
        <f t="shared" si="23"/>
        <v>0</v>
      </c>
      <c r="T163" s="44"/>
      <c r="U163" s="404">
        <f t="shared" si="24"/>
        <v>0</v>
      </c>
      <c r="V163" s="43"/>
      <c r="W163" s="398">
        <f t="shared" si="25"/>
        <v>0</v>
      </c>
      <c r="X163" s="44"/>
      <c r="Y163" s="404">
        <f t="shared" si="26"/>
        <v>0</v>
      </c>
      <c r="Z163" s="43"/>
      <c r="AA163" s="398">
        <f t="shared" si="27"/>
        <v>0</v>
      </c>
      <c r="AB163" s="44"/>
      <c r="AC163" s="404">
        <f t="shared" si="28"/>
        <v>0</v>
      </c>
      <c r="AD163" s="43"/>
      <c r="AE163" s="398">
        <f t="shared" si="29"/>
        <v>0</v>
      </c>
      <c r="AF163" s="44"/>
      <c r="AG163" s="404">
        <f t="shared" si="30"/>
        <v>0</v>
      </c>
    </row>
    <row r="164" spans="1:33" ht="25.5" x14ac:dyDescent="0.2">
      <c r="A164" s="57" t="s">
        <v>511</v>
      </c>
      <c r="B164" s="252" t="s">
        <v>436</v>
      </c>
      <c r="C164" s="274" t="s">
        <v>809</v>
      </c>
      <c r="D164" s="255" t="s">
        <v>135</v>
      </c>
      <c r="E164" s="255" t="s">
        <v>429</v>
      </c>
      <c r="F164" s="254">
        <v>1</v>
      </c>
      <c r="G164" s="255" t="s">
        <v>3955</v>
      </c>
      <c r="H164" s="320" t="s">
        <v>3956</v>
      </c>
      <c r="I164" s="255" t="s">
        <v>3747</v>
      </c>
      <c r="J164" s="258" t="s">
        <v>4733</v>
      </c>
      <c r="K164" s="256"/>
      <c r="L164" s="257"/>
      <c r="M164" s="257"/>
      <c r="N164" s="257"/>
      <c r="O164" s="377">
        <v>1.86</v>
      </c>
      <c r="P164" s="368">
        <f t="shared" si="21"/>
        <v>0</v>
      </c>
      <c r="Q164" s="63">
        <f t="shared" si="22"/>
        <v>0</v>
      </c>
      <c r="R164" s="43"/>
      <c r="S164" s="398">
        <f t="shared" si="23"/>
        <v>0</v>
      </c>
      <c r="T164" s="44"/>
      <c r="U164" s="404">
        <f t="shared" si="24"/>
        <v>0</v>
      </c>
      <c r="V164" s="43"/>
      <c r="W164" s="398">
        <f t="shared" si="25"/>
        <v>0</v>
      </c>
      <c r="X164" s="44"/>
      <c r="Y164" s="404">
        <f t="shared" si="26"/>
        <v>0</v>
      </c>
      <c r="Z164" s="43"/>
      <c r="AA164" s="398">
        <f t="shared" si="27"/>
        <v>0</v>
      </c>
      <c r="AB164" s="44"/>
      <c r="AC164" s="404">
        <f t="shared" si="28"/>
        <v>0</v>
      </c>
      <c r="AD164" s="43"/>
      <c r="AE164" s="398">
        <f t="shared" si="29"/>
        <v>0</v>
      </c>
      <c r="AF164" s="44"/>
      <c r="AG164" s="404">
        <f t="shared" si="30"/>
        <v>0</v>
      </c>
    </row>
    <row r="165" spans="1:33" ht="25.5" x14ac:dyDescent="0.2">
      <c r="A165" s="37" t="s">
        <v>511</v>
      </c>
      <c r="B165" s="38" t="s">
        <v>436</v>
      </c>
      <c r="C165" s="39" t="s">
        <v>809</v>
      </c>
      <c r="D165" s="108" t="s">
        <v>135</v>
      </c>
      <c r="E165" s="108" t="s">
        <v>429</v>
      </c>
      <c r="F165" s="109">
        <v>1</v>
      </c>
      <c r="G165" s="37">
        <v>3115</v>
      </c>
      <c r="H165" s="110">
        <v>48641</v>
      </c>
      <c r="I165" s="29" t="s">
        <v>3404</v>
      </c>
      <c r="J165" s="79" t="s">
        <v>2338</v>
      </c>
      <c r="K165" s="59">
        <v>1</v>
      </c>
      <c r="L165" s="80">
        <v>2.7</v>
      </c>
      <c r="M165" s="80">
        <v>2.7</v>
      </c>
      <c r="N165" s="80">
        <v>2.7</v>
      </c>
      <c r="O165" s="223">
        <v>2.7</v>
      </c>
      <c r="P165" s="368">
        <f t="shared" si="21"/>
        <v>0</v>
      </c>
      <c r="Q165" s="63">
        <f t="shared" si="22"/>
        <v>0</v>
      </c>
      <c r="R165" s="43"/>
      <c r="S165" s="398">
        <f t="shared" si="23"/>
        <v>0</v>
      </c>
      <c r="T165" s="44"/>
      <c r="U165" s="404">
        <f t="shared" si="24"/>
        <v>0</v>
      </c>
      <c r="V165" s="43"/>
      <c r="W165" s="398">
        <f t="shared" si="25"/>
        <v>0</v>
      </c>
      <c r="X165" s="44"/>
      <c r="Y165" s="404">
        <f t="shared" si="26"/>
        <v>0</v>
      </c>
      <c r="Z165" s="43"/>
      <c r="AA165" s="398">
        <f t="shared" si="27"/>
        <v>0</v>
      </c>
      <c r="AB165" s="44"/>
      <c r="AC165" s="404">
        <f t="shared" si="28"/>
        <v>0</v>
      </c>
      <c r="AD165" s="43"/>
      <c r="AE165" s="398">
        <f t="shared" si="29"/>
        <v>0</v>
      </c>
      <c r="AF165" s="44"/>
      <c r="AG165" s="404">
        <f t="shared" si="30"/>
        <v>0</v>
      </c>
    </row>
    <row r="166" spans="1:33" ht="25.5" x14ac:dyDescent="0.2">
      <c r="A166" s="114" t="s">
        <v>511</v>
      </c>
      <c r="B166" s="115" t="s">
        <v>436</v>
      </c>
      <c r="C166" s="40" t="s">
        <v>809</v>
      </c>
      <c r="D166" s="116" t="s">
        <v>135</v>
      </c>
      <c r="E166" s="116" t="s">
        <v>429</v>
      </c>
      <c r="F166" s="85">
        <v>1</v>
      </c>
      <c r="G166" s="116" t="s">
        <v>2692</v>
      </c>
      <c r="H166" s="117" t="s">
        <v>2693</v>
      </c>
      <c r="I166" s="81">
        <v>57681</v>
      </c>
      <c r="J166" s="86" t="s">
        <v>1074</v>
      </c>
      <c r="K166" s="60">
        <v>2</v>
      </c>
      <c r="L166" s="87">
        <v>3.4</v>
      </c>
      <c r="M166" s="155">
        <v>4</v>
      </c>
      <c r="N166" s="87">
        <v>4</v>
      </c>
      <c r="O166" s="362">
        <v>3.44</v>
      </c>
      <c r="P166" s="368">
        <f t="shared" si="21"/>
        <v>0</v>
      </c>
      <c r="Q166" s="63">
        <f t="shared" si="22"/>
        <v>0</v>
      </c>
      <c r="R166" s="43"/>
      <c r="S166" s="398">
        <f t="shared" si="23"/>
        <v>0</v>
      </c>
      <c r="T166" s="44"/>
      <c r="U166" s="404">
        <f t="shared" si="24"/>
        <v>0</v>
      </c>
      <c r="V166" s="43"/>
      <c r="W166" s="398">
        <f t="shared" si="25"/>
        <v>0</v>
      </c>
      <c r="X166" s="44"/>
      <c r="Y166" s="404">
        <f t="shared" si="26"/>
        <v>0</v>
      </c>
      <c r="Z166" s="43"/>
      <c r="AA166" s="398">
        <f t="shared" si="27"/>
        <v>0</v>
      </c>
      <c r="AB166" s="44"/>
      <c r="AC166" s="404">
        <f t="shared" si="28"/>
        <v>0</v>
      </c>
      <c r="AD166" s="43"/>
      <c r="AE166" s="398">
        <f t="shared" si="29"/>
        <v>0</v>
      </c>
      <c r="AF166" s="44"/>
      <c r="AG166" s="404">
        <f t="shared" si="30"/>
        <v>0</v>
      </c>
    </row>
    <row r="167" spans="1:33" ht="25.5" x14ac:dyDescent="0.2">
      <c r="A167" s="111" t="s">
        <v>511</v>
      </c>
      <c r="B167" s="112" t="s">
        <v>436</v>
      </c>
      <c r="C167" s="36" t="s">
        <v>809</v>
      </c>
      <c r="D167" s="113" t="s">
        <v>3157</v>
      </c>
      <c r="E167" s="113" t="s">
        <v>429</v>
      </c>
      <c r="F167" s="75">
        <v>1</v>
      </c>
      <c r="G167" s="113" t="s">
        <v>3192</v>
      </c>
      <c r="H167" s="118" t="s">
        <v>3192</v>
      </c>
      <c r="I167" s="74" t="s">
        <v>3400</v>
      </c>
      <c r="J167" s="24" t="s">
        <v>3132</v>
      </c>
      <c r="K167" s="102">
        <v>3</v>
      </c>
      <c r="L167" s="144">
        <v>4.2699999999999996</v>
      </c>
      <c r="M167" s="77">
        <v>4.2699999999999996</v>
      </c>
      <c r="N167" s="157">
        <v>3.82</v>
      </c>
      <c r="O167" s="220">
        <v>3.82</v>
      </c>
      <c r="P167" s="368">
        <f t="shared" si="21"/>
        <v>0</v>
      </c>
      <c r="Q167" s="63">
        <f t="shared" si="22"/>
        <v>0</v>
      </c>
      <c r="R167" s="43"/>
      <c r="S167" s="398">
        <f t="shared" si="23"/>
        <v>0</v>
      </c>
      <c r="T167" s="44"/>
      <c r="U167" s="404">
        <f t="shared" si="24"/>
        <v>0</v>
      </c>
      <c r="V167" s="43"/>
      <c r="W167" s="398">
        <f t="shared" si="25"/>
        <v>0</v>
      </c>
      <c r="X167" s="44"/>
      <c r="Y167" s="404">
        <f t="shared" si="26"/>
        <v>0</v>
      </c>
      <c r="Z167" s="43"/>
      <c r="AA167" s="398">
        <f t="shared" si="27"/>
        <v>0</v>
      </c>
      <c r="AB167" s="44"/>
      <c r="AC167" s="404">
        <f t="shared" si="28"/>
        <v>0</v>
      </c>
      <c r="AD167" s="43"/>
      <c r="AE167" s="398">
        <f t="shared" si="29"/>
        <v>0</v>
      </c>
      <c r="AF167" s="44"/>
      <c r="AG167" s="404">
        <f t="shared" si="30"/>
        <v>0</v>
      </c>
    </row>
    <row r="168" spans="1:33" ht="25.5" x14ac:dyDescent="0.2">
      <c r="A168" s="37" t="s">
        <v>513</v>
      </c>
      <c r="B168" s="38" t="s">
        <v>436</v>
      </c>
      <c r="C168" s="39" t="s">
        <v>803</v>
      </c>
      <c r="D168" s="108" t="s">
        <v>135</v>
      </c>
      <c r="E168" s="108" t="s">
        <v>429</v>
      </c>
      <c r="F168" s="109">
        <v>1</v>
      </c>
      <c r="G168" s="37">
        <v>3115</v>
      </c>
      <c r="H168" s="110">
        <v>48637</v>
      </c>
      <c r="I168" s="29" t="s">
        <v>3404</v>
      </c>
      <c r="J168" s="79" t="s">
        <v>2338</v>
      </c>
      <c r="K168" s="59">
        <v>1</v>
      </c>
      <c r="L168" s="80">
        <v>2.7</v>
      </c>
      <c r="M168" s="80">
        <v>2.7</v>
      </c>
      <c r="N168" s="80">
        <v>2.7</v>
      </c>
      <c r="O168" s="223">
        <v>2.7</v>
      </c>
      <c r="P168" s="368">
        <f t="shared" si="21"/>
        <v>0</v>
      </c>
      <c r="Q168" s="63">
        <f t="shared" si="22"/>
        <v>0</v>
      </c>
      <c r="R168" s="43"/>
      <c r="S168" s="398">
        <f t="shared" si="23"/>
        <v>0</v>
      </c>
      <c r="T168" s="44"/>
      <c r="U168" s="404">
        <f t="shared" si="24"/>
        <v>0</v>
      </c>
      <c r="V168" s="43"/>
      <c r="W168" s="398">
        <f t="shared" si="25"/>
        <v>0</v>
      </c>
      <c r="X168" s="44"/>
      <c r="Y168" s="404">
        <f t="shared" si="26"/>
        <v>0</v>
      </c>
      <c r="Z168" s="43"/>
      <c r="AA168" s="398">
        <f t="shared" si="27"/>
        <v>0</v>
      </c>
      <c r="AB168" s="44"/>
      <c r="AC168" s="404">
        <f t="shared" si="28"/>
        <v>0</v>
      </c>
      <c r="AD168" s="43"/>
      <c r="AE168" s="398">
        <f t="shared" si="29"/>
        <v>0</v>
      </c>
      <c r="AF168" s="44"/>
      <c r="AG168" s="404">
        <f t="shared" si="30"/>
        <v>0</v>
      </c>
    </row>
    <row r="169" spans="1:33" ht="25.5" x14ac:dyDescent="0.2">
      <c r="A169" s="57" t="s">
        <v>513</v>
      </c>
      <c r="B169" s="252" t="s">
        <v>436</v>
      </c>
      <c r="C169" s="274" t="s">
        <v>803</v>
      </c>
      <c r="D169" s="255" t="s">
        <v>135</v>
      </c>
      <c r="E169" s="255" t="s">
        <v>429</v>
      </c>
      <c r="F169" s="254">
        <v>1</v>
      </c>
      <c r="G169" s="255" t="s">
        <v>3957</v>
      </c>
      <c r="H169" s="320" t="s">
        <v>3958</v>
      </c>
      <c r="I169" s="255" t="s">
        <v>3747</v>
      </c>
      <c r="J169" s="258" t="s">
        <v>4733</v>
      </c>
      <c r="K169" s="256"/>
      <c r="L169" s="257"/>
      <c r="M169" s="257"/>
      <c r="N169" s="257"/>
      <c r="O169" s="377">
        <v>2.74</v>
      </c>
      <c r="P169" s="368">
        <f t="shared" si="21"/>
        <v>0</v>
      </c>
      <c r="Q169" s="63">
        <f t="shared" si="22"/>
        <v>0</v>
      </c>
      <c r="R169" s="43"/>
      <c r="S169" s="398">
        <f t="shared" si="23"/>
        <v>0</v>
      </c>
      <c r="T169" s="44"/>
      <c r="U169" s="404">
        <f t="shared" si="24"/>
        <v>0</v>
      </c>
      <c r="V169" s="43"/>
      <c r="W169" s="398">
        <f t="shared" si="25"/>
        <v>0</v>
      </c>
      <c r="X169" s="44"/>
      <c r="Y169" s="404">
        <f t="shared" si="26"/>
        <v>0</v>
      </c>
      <c r="Z169" s="43"/>
      <c r="AA169" s="398">
        <f t="shared" si="27"/>
        <v>0</v>
      </c>
      <c r="AB169" s="44"/>
      <c r="AC169" s="404">
        <f t="shared" si="28"/>
        <v>0</v>
      </c>
      <c r="AD169" s="43"/>
      <c r="AE169" s="398">
        <f t="shared" si="29"/>
        <v>0</v>
      </c>
      <c r="AF169" s="44"/>
      <c r="AG169" s="404">
        <f t="shared" si="30"/>
        <v>0</v>
      </c>
    </row>
    <row r="170" spans="1:33" ht="25.5" x14ac:dyDescent="0.2">
      <c r="A170" s="111" t="s">
        <v>513</v>
      </c>
      <c r="B170" s="112" t="s">
        <v>436</v>
      </c>
      <c r="C170" s="36" t="s">
        <v>803</v>
      </c>
      <c r="D170" s="113" t="s">
        <v>3157</v>
      </c>
      <c r="E170" s="113" t="s">
        <v>429</v>
      </c>
      <c r="F170" s="75">
        <v>1</v>
      </c>
      <c r="G170" s="113" t="s">
        <v>3193</v>
      </c>
      <c r="H170" s="118" t="s">
        <v>3193</v>
      </c>
      <c r="I170" s="74" t="s">
        <v>3400</v>
      </c>
      <c r="J170" s="24" t="s">
        <v>3132</v>
      </c>
      <c r="K170" s="102">
        <v>2</v>
      </c>
      <c r="L170" s="144">
        <v>3.47</v>
      </c>
      <c r="M170" s="144">
        <v>3.64</v>
      </c>
      <c r="N170" s="144">
        <v>3.82</v>
      </c>
      <c r="O170" s="219">
        <v>4.01</v>
      </c>
      <c r="P170" s="368">
        <f t="shared" si="21"/>
        <v>0</v>
      </c>
      <c r="Q170" s="63">
        <f t="shared" si="22"/>
        <v>0</v>
      </c>
      <c r="R170" s="43"/>
      <c r="S170" s="398">
        <f t="shared" si="23"/>
        <v>0</v>
      </c>
      <c r="T170" s="44"/>
      <c r="U170" s="404">
        <f t="shared" si="24"/>
        <v>0</v>
      </c>
      <c r="V170" s="43"/>
      <c r="W170" s="398">
        <f t="shared" si="25"/>
        <v>0</v>
      </c>
      <c r="X170" s="44"/>
      <c r="Y170" s="404">
        <f t="shared" si="26"/>
        <v>0</v>
      </c>
      <c r="Z170" s="43"/>
      <c r="AA170" s="398">
        <f t="shared" si="27"/>
        <v>0</v>
      </c>
      <c r="AB170" s="44"/>
      <c r="AC170" s="404">
        <f t="shared" si="28"/>
        <v>0</v>
      </c>
      <c r="AD170" s="43"/>
      <c r="AE170" s="398">
        <f t="shared" si="29"/>
        <v>0</v>
      </c>
      <c r="AF170" s="44"/>
      <c r="AG170" s="404">
        <f t="shared" si="30"/>
        <v>0</v>
      </c>
    </row>
    <row r="171" spans="1:33" ht="25.5" x14ac:dyDescent="0.2">
      <c r="A171" s="114" t="s">
        <v>513</v>
      </c>
      <c r="B171" s="115" t="s">
        <v>436</v>
      </c>
      <c r="C171" s="40" t="s">
        <v>803</v>
      </c>
      <c r="D171" s="116" t="s">
        <v>135</v>
      </c>
      <c r="E171" s="116" t="s">
        <v>429</v>
      </c>
      <c r="F171" s="85">
        <v>1</v>
      </c>
      <c r="G171" s="116"/>
      <c r="H171" s="117" t="s">
        <v>2694</v>
      </c>
      <c r="I171" s="81">
        <v>57681</v>
      </c>
      <c r="J171" s="86" t="s">
        <v>1074</v>
      </c>
      <c r="K171" s="60">
        <v>3</v>
      </c>
      <c r="L171" s="87">
        <v>7.12</v>
      </c>
      <c r="M171" s="155">
        <v>8.42</v>
      </c>
      <c r="N171" s="87">
        <v>8.42</v>
      </c>
      <c r="O171" s="362">
        <v>7.24</v>
      </c>
      <c r="P171" s="368">
        <f t="shared" si="21"/>
        <v>0</v>
      </c>
      <c r="Q171" s="63">
        <f t="shared" si="22"/>
        <v>0</v>
      </c>
      <c r="R171" s="43"/>
      <c r="S171" s="398">
        <f t="shared" si="23"/>
        <v>0</v>
      </c>
      <c r="T171" s="44"/>
      <c r="U171" s="404">
        <f t="shared" si="24"/>
        <v>0</v>
      </c>
      <c r="V171" s="43"/>
      <c r="W171" s="398">
        <f t="shared" si="25"/>
        <v>0</v>
      </c>
      <c r="X171" s="44"/>
      <c r="Y171" s="404">
        <f t="shared" si="26"/>
        <v>0</v>
      </c>
      <c r="Z171" s="43"/>
      <c r="AA171" s="398">
        <f t="shared" si="27"/>
        <v>0</v>
      </c>
      <c r="AB171" s="44"/>
      <c r="AC171" s="404">
        <f t="shared" si="28"/>
        <v>0</v>
      </c>
      <c r="AD171" s="43"/>
      <c r="AE171" s="398">
        <f t="shared" si="29"/>
        <v>0</v>
      </c>
      <c r="AF171" s="44"/>
      <c r="AG171" s="404">
        <f t="shared" si="30"/>
        <v>0</v>
      </c>
    </row>
    <row r="172" spans="1:33" ht="25.5" x14ac:dyDescent="0.2">
      <c r="A172" s="37" t="s">
        <v>515</v>
      </c>
      <c r="B172" s="38" t="s">
        <v>436</v>
      </c>
      <c r="C172" s="39" t="s">
        <v>819</v>
      </c>
      <c r="D172" s="108" t="s">
        <v>135</v>
      </c>
      <c r="E172" s="108" t="s">
        <v>429</v>
      </c>
      <c r="F172" s="109">
        <v>1</v>
      </c>
      <c r="G172" s="37">
        <v>3115</v>
      </c>
      <c r="H172" s="110">
        <v>48633</v>
      </c>
      <c r="I172" s="29" t="s">
        <v>3404</v>
      </c>
      <c r="J172" s="79" t="s">
        <v>2338</v>
      </c>
      <c r="K172" s="59">
        <v>1</v>
      </c>
      <c r="L172" s="80">
        <v>2.7</v>
      </c>
      <c r="M172" s="80">
        <v>2.7</v>
      </c>
      <c r="N172" s="80">
        <v>2.7</v>
      </c>
      <c r="O172" s="223">
        <v>2.7</v>
      </c>
      <c r="P172" s="368">
        <f t="shared" si="21"/>
        <v>0</v>
      </c>
      <c r="Q172" s="63">
        <f t="shared" si="22"/>
        <v>0</v>
      </c>
      <c r="R172" s="43"/>
      <c r="S172" s="398">
        <f t="shared" si="23"/>
        <v>0</v>
      </c>
      <c r="T172" s="44"/>
      <c r="U172" s="404">
        <f t="shared" si="24"/>
        <v>0</v>
      </c>
      <c r="V172" s="43"/>
      <c r="W172" s="398">
        <f t="shared" si="25"/>
        <v>0</v>
      </c>
      <c r="X172" s="44"/>
      <c r="Y172" s="404">
        <f t="shared" si="26"/>
        <v>0</v>
      </c>
      <c r="Z172" s="43"/>
      <c r="AA172" s="398">
        <f t="shared" si="27"/>
        <v>0</v>
      </c>
      <c r="AB172" s="44"/>
      <c r="AC172" s="404">
        <f t="shared" si="28"/>
        <v>0</v>
      </c>
      <c r="AD172" s="43"/>
      <c r="AE172" s="398">
        <f t="shared" si="29"/>
        <v>0</v>
      </c>
      <c r="AF172" s="44"/>
      <c r="AG172" s="404">
        <f t="shared" si="30"/>
        <v>0</v>
      </c>
    </row>
    <row r="173" spans="1:33" ht="25.5" x14ac:dyDescent="0.2">
      <c r="A173" s="57" t="s">
        <v>515</v>
      </c>
      <c r="B173" s="252" t="s">
        <v>436</v>
      </c>
      <c r="C173" s="274" t="s">
        <v>819</v>
      </c>
      <c r="D173" s="255" t="s">
        <v>135</v>
      </c>
      <c r="E173" s="255" t="s">
        <v>429</v>
      </c>
      <c r="F173" s="254">
        <v>1</v>
      </c>
      <c r="G173" s="255" t="s">
        <v>3959</v>
      </c>
      <c r="H173" s="320" t="s">
        <v>3960</v>
      </c>
      <c r="I173" s="255" t="s">
        <v>3747</v>
      </c>
      <c r="J173" s="258" t="s">
        <v>4733</v>
      </c>
      <c r="K173" s="256"/>
      <c r="L173" s="257"/>
      <c r="M173" s="257"/>
      <c r="N173" s="257"/>
      <c r="O173" s="377">
        <v>2.74</v>
      </c>
      <c r="P173" s="368">
        <f t="shared" si="21"/>
        <v>0</v>
      </c>
      <c r="Q173" s="63">
        <f t="shared" si="22"/>
        <v>0</v>
      </c>
      <c r="R173" s="43"/>
      <c r="S173" s="398">
        <f t="shared" si="23"/>
        <v>0</v>
      </c>
      <c r="T173" s="44"/>
      <c r="U173" s="404">
        <f t="shared" si="24"/>
        <v>0</v>
      </c>
      <c r="V173" s="43"/>
      <c r="W173" s="398">
        <f t="shared" si="25"/>
        <v>0</v>
      </c>
      <c r="X173" s="44"/>
      <c r="Y173" s="404">
        <f t="shared" si="26"/>
        <v>0</v>
      </c>
      <c r="Z173" s="43"/>
      <c r="AA173" s="398">
        <f t="shared" si="27"/>
        <v>0</v>
      </c>
      <c r="AB173" s="44"/>
      <c r="AC173" s="404">
        <f t="shared" si="28"/>
        <v>0</v>
      </c>
      <c r="AD173" s="43"/>
      <c r="AE173" s="398">
        <f t="shared" si="29"/>
        <v>0</v>
      </c>
      <c r="AF173" s="44"/>
      <c r="AG173" s="404">
        <f t="shared" si="30"/>
        <v>0</v>
      </c>
    </row>
    <row r="174" spans="1:33" ht="25.5" x14ac:dyDescent="0.2">
      <c r="A174" s="111" t="s">
        <v>515</v>
      </c>
      <c r="B174" s="112" t="s">
        <v>436</v>
      </c>
      <c r="C174" s="36" t="s">
        <v>819</v>
      </c>
      <c r="D174" s="113" t="s">
        <v>3157</v>
      </c>
      <c r="E174" s="113" t="s">
        <v>429</v>
      </c>
      <c r="F174" s="75">
        <v>1</v>
      </c>
      <c r="G174" s="113" t="s">
        <v>3194</v>
      </c>
      <c r="H174" s="118" t="s">
        <v>3194</v>
      </c>
      <c r="I174" s="74" t="s">
        <v>3400</v>
      </c>
      <c r="J174" s="24" t="s">
        <v>3132</v>
      </c>
      <c r="K174" s="102">
        <v>2</v>
      </c>
      <c r="L174" s="144">
        <v>3.6</v>
      </c>
      <c r="M174" s="144">
        <v>3.78</v>
      </c>
      <c r="N174" s="144">
        <v>3.82</v>
      </c>
      <c r="O174" s="219">
        <v>4.01</v>
      </c>
      <c r="P174" s="368">
        <f t="shared" si="21"/>
        <v>0</v>
      </c>
      <c r="Q174" s="63">
        <f t="shared" si="22"/>
        <v>0</v>
      </c>
      <c r="R174" s="43"/>
      <c r="S174" s="398">
        <f t="shared" si="23"/>
        <v>0</v>
      </c>
      <c r="T174" s="44"/>
      <c r="U174" s="404">
        <f t="shared" si="24"/>
        <v>0</v>
      </c>
      <c r="V174" s="43"/>
      <c r="W174" s="398">
        <f t="shared" si="25"/>
        <v>0</v>
      </c>
      <c r="X174" s="44"/>
      <c r="Y174" s="404">
        <f t="shared" si="26"/>
        <v>0</v>
      </c>
      <c r="Z174" s="43"/>
      <c r="AA174" s="398">
        <f t="shared" si="27"/>
        <v>0</v>
      </c>
      <c r="AB174" s="44"/>
      <c r="AC174" s="404">
        <f t="shared" si="28"/>
        <v>0</v>
      </c>
      <c r="AD174" s="43"/>
      <c r="AE174" s="398">
        <f t="shared" si="29"/>
        <v>0</v>
      </c>
      <c r="AF174" s="44"/>
      <c r="AG174" s="404">
        <f t="shared" si="30"/>
        <v>0</v>
      </c>
    </row>
    <row r="175" spans="1:33" ht="25.5" x14ac:dyDescent="0.2">
      <c r="A175" s="114" t="s">
        <v>515</v>
      </c>
      <c r="B175" s="115" t="s">
        <v>436</v>
      </c>
      <c r="C175" s="40" t="s">
        <v>819</v>
      </c>
      <c r="D175" s="116" t="s">
        <v>135</v>
      </c>
      <c r="E175" s="116" t="s">
        <v>429</v>
      </c>
      <c r="F175" s="85">
        <v>1</v>
      </c>
      <c r="G175" s="116"/>
      <c r="H175" s="117" t="s">
        <v>2695</v>
      </c>
      <c r="I175" s="81">
        <v>57681</v>
      </c>
      <c r="J175" s="86" t="s">
        <v>1074</v>
      </c>
      <c r="K175" s="60">
        <v>3</v>
      </c>
      <c r="L175" s="87">
        <v>7.12</v>
      </c>
      <c r="M175" s="155">
        <v>8.42</v>
      </c>
      <c r="N175" s="87">
        <v>8.42</v>
      </c>
      <c r="O175" s="362">
        <v>7.24</v>
      </c>
      <c r="P175" s="368">
        <f t="shared" si="21"/>
        <v>0</v>
      </c>
      <c r="Q175" s="63">
        <f t="shared" si="22"/>
        <v>0</v>
      </c>
      <c r="R175" s="43"/>
      <c r="S175" s="398">
        <f t="shared" si="23"/>
        <v>0</v>
      </c>
      <c r="T175" s="44"/>
      <c r="U175" s="404">
        <f t="shared" si="24"/>
        <v>0</v>
      </c>
      <c r="V175" s="43"/>
      <c r="W175" s="398">
        <f t="shared" si="25"/>
        <v>0</v>
      </c>
      <c r="X175" s="44"/>
      <c r="Y175" s="404">
        <f t="shared" si="26"/>
        <v>0</v>
      </c>
      <c r="Z175" s="43"/>
      <c r="AA175" s="398">
        <f t="shared" si="27"/>
        <v>0</v>
      </c>
      <c r="AB175" s="44"/>
      <c r="AC175" s="404">
        <f t="shared" si="28"/>
        <v>0</v>
      </c>
      <c r="AD175" s="43"/>
      <c r="AE175" s="398">
        <f t="shared" si="29"/>
        <v>0</v>
      </c>
      <c r="AF175" s="44"/>
      <c r="AG175" s="404">
        <f t="shared" si="30"/>
        <v>0</v>
      </c>
    </row>
    <row r="176" spans="1:33" ht="25.5" x14ac:dyDescent="0.2">
      <c r="A176" s="37" t="s">
        <v>517</v>
      </c>
      <c r="B176" s="38" t="s">
        <v>436</v>
      </c>
      <c r="C176" s="39" t="s">
        <v>813</v>
      </c>
      <c r="D176" s="108" t="s">
        <v>135</v>
      </c>
      <c r="E176" s="108" t="s">
        <v>429</v>
      </c>
      <c r="F176" s="109">
        <v>1</v>
      </c>
      <c r="G176" s="37">
        <v>3115</v>
      </c>
      <c r="H176" s="110">
        <v>48627</v>
      </c>
      <c r="I176" s="29" t="s">
        <v>3404</v>
      </c>
      <c r="J176" s="79" t="s">
        <v>2338</v>
      </c>
      <c r="K176" s="59">
        <v>1</v>
      </c>
      <c r="L176" s="80">
        <v>2.7</v>
      </c>
      <c r="M176" s="80">
        <v>2.7</v>
      </c>
      <c r="N176" s="80">
        <v>2.7</v>
      </c>
      <c r="O176" s="223">
        <v>2.7</v>
      </c>
      <c r="P176" s="368">
        <f t="shared" si="21"/>
        <v>0</v>
      </c>
      <c r="Q176" s="63">
        <f t="shared" si="22"/>
        <v>0</v>
      </c>
      <c r="R176" s="43"/>
      <c r="S176" s="398">
        <f t="shared" si="23"/>
        <v>0</v>
      </c>
      <c r="T176" s="44"/>
      <c r="U176" s="404">
        <f t="shared" si="24"/>
        <v>0</v>
      </c>
      <c r="V176" s="43"/>
      <c r="W176" s="398">
        <f t="shared" si="25"/>
        <v>0</v>
      </c>
      <c r="X176" s="44"/>
      <c r="Y176" s="404">
        <f t="shared" si="26"/>
        <v>0</v>
      </c>
      <c r="Z176" s="43"/>
      <c r="AA176" s="398">
        <f t="shared" si="27"/>
        <v>0</v>
      </c>
      <c r="AB176" s="44"/>
      <c r="AC176" s="404">
        <f t="shared" si="28"/>
        <v>0</v>
      </c>
      <c r="AD176" s="43"/>
      <c r="AE176" s="398">
        <f t="shared" si="29"/>
        <v>0</v>
      </c>
      <c r="AF176" s="44"/>
      <c r="AG176" s="404">
        <f t="shared" si="30"/>
        <v>0</v>
      </c>
    </row>
    <row r="177" spans="1:33" ht="25.5" x14ac:dyDescent="0.2">
      <c r="A177" s="57" t="s">
        <v>517</v>
      </c>
      <c r="B177" s="252" t="s">
        <v>436</v>
      </c>
      <c r="C177" s="274" t="s">
        <v>813</v>
      </c>
      <c r="D177" s="255" t="s">
        <v>135</v>
      </c>
      <c r="E177" s="255" t="s">
        <v>429</v>
      </c>
      <c r="F177" s="254">
        <v>1</v>
      </c>
      <c r="G177" s="255" t="s">
        <v>3961</v>
      </c>
      <c r="H177" s="320" t="s">
        <v>3962</v>
      </c>
      <c r="I177" s="255" t="s">
        <v>3747</v>
      </c>
      <c r="J177" s="258" t="s">
        <v>4733</v>
      </c>
      <c r="K177" s="256"/>
      <c r="L177" s="257"/>
      <c r="M177" s="257"/>
      <c r="N177" s="257"/>
      <c r="O177" s="377">
        <v>2.74</v>
      </c>
      <c r="P177" s="368">
        <f t="shared" si="21"/>
        <v>0</v>
      </c>
      <c r="Q177" s="63">
        <f t="shared" si="22"/>
        <v>0</v>
      </c>
      <c r="R177" s="43"/>
      <c r="S177" s="398">
        <f t="shared" si="23"/>
        <v>0</v>
      </c>
      <c r="T177" s="44"/>
      <c r="U177" s="404">
        <f t="shared" si="24"/>
        <v>0</v>
      </c>
      <c r="V177" s="43"/>
      <c r="W177" s="398">
        <f t="shared" si="25"/>
        <v>0</v>
      </c>
      <c r="X177" s="44"/>
      <c r="Y177" s="404">
        <f t="shared" si="26"/>
        <v>0</v>
      </c>
      <c r="Z177" s="43"/>
      <c r="AA177" s="398">
        <f t="shared" si="27"/>
        <v>0</v>
      </c>
      <c r="AB177" s="44"/>
      <c r="AC177" s="404">
        <f t="shared" si="28"/>
        <v>0</v>
      </c>
      <c r="AD177" s="43"/>
      <c r="AE177" s="398">
        <f t="shared" si="29"/>
        <v>0</v>
      </c>
      <c r="AF177" s="44"/>
      <c r="AG177" s="404">
        <f t="shared" si="30"/>
        <v>0</v>
      </c>
    </row>
    <row r="178" spans="1:33" ht="25.5" x14ac:dyDescent="0.2">
      <c r="A178" s="111" t="s">
        <v>517</v>
      </c>
      <c r="B178" s="112" t="s">
        <v>436</v>
      </c>
      <c r="C178" s="36" t="s">
        <v>813</v>
      </c>
      <c r="D178" s="113" t="s">
        <v>3157</v>
      </c>
      <c r="E178" s="113" t="s">
        <v>429</v>
      </c>
      <c r="F178" s="75">
        <v>1</v>
      </c>
      <c r="G178" s="113" t="s">
        <v>3195</v>
      </c>
      <c r="H178" s="118" t="s">
        <v>3195</v>
      </c>
      <c r="I178" s="74" t="s">
        <v>3400</v>
      </c>
      <c r="J178" s="24" t="s">
        <v>3132</v>
      </c>
      <c r="K178" s="102">
        <v>2</v>
      </c>
      <c r="L178" s="77">
        <v>2.75</v>
      </c>
      <c r="M178" s="144">
        <v>3.86</v>
      </c>
      <c r="N178" s="157">
        <v>3.82</v>
      </c>
      <c r="O178" s="219">
        <v>3.93</v>
      </c>
      <c r="P178" s="368">
        <f t="shared" si="21"/>
        <v>0</v>
      </c>
      <c r="Q178" s="63">
        <f t="shared" si="22"/>
        <v>0</v>
      </c>
      <c r="R178" s="43"/>
      <c r="S178" s="398">
        <f t="shared" si="23"/>
        <v>0</v>
      </c>
      <c r="T178" s="44"/>
      <c r="U178" s="404">
        <f t="shared" si="24"/>
        <v>0</v>
      </c>
      <c r="V178" s="43"/>
      <c r="W178" s="398">
        <f t="shared" si="25"/>
        <v>0</v>
      </c>
      <c r="X178" s="44"/>
      <c r="Y178" s="404">
        <f t="shared" si="26"/>
        <v>0</v>
      </c>
      <c r="Z178" s="43"/>
      <c r="AA178" s="398">
        <f t="shared" si="27"/>
        <v>0</v>
      </c>
      <c r="AB178" s="44"/>
      <c r="AC178" s="404">
        <f t="shared" si="28"/>
        <v>0</v>
      </c>
      <c r="AD178" s="43"/>
      <c r="AE178" s="398">
        <f t="shared" si="29"/>
        <v>0</v>
      </c>
      <c r="AF178" s="44"/>
      <c r="AG178" s="404">
        <f t="shared" si="30"/>
        <v>0</v>
      </c>
    </row>
    <row r="179" spans="1:33" ht="25.5" x14ac:dyDescent="0.2">
      <c r="A179" s="114" t="s">
        <v>517</v>
      </c>
      <c r="B179" s="115" t="s">
        <v>436</v>
      </c>
      <c r="C179" s="40" t="s">
        <v>813</v>
      </c>
      <c r="D179" s="116" t="s">
        <v>135</v>
      </c>
      <c r="E179" s="116" t="s">
        <v>429</v>
      </c>
      <c r="F179" s="85">
        <v>1</v>
      </c>
      <c r="G179" s="116"/>
      <c r="H179" s="117" t="s">
        <v>2696</v>
      </c>
      <c r="I179" s="81">
        <v>57681</v>
      </c>
      <c r="J179" s="86" t="s">
        <v>1074</v>
      </c>
      <c r="K179" s="60">
        <v>3</v>
      </c>
      <c r="L179" s="87">
        <v>7.12</v>
      </c>
      <c r="M179" s="155">
        <v>8.42</v>
      </c>
      <c r="N179" s="87">
        <v>8.42</v>
      </c>
      <c r="O179" s="362">
        <v>7.24</v>
      </c>
      <c r="P179" s="368">
        <f t="shared" si="21"/>
        <v>0</v>
      </c>
      <c r="Q179" s="63">
        <f t="shared" si="22"/>
        <v>0</v>
      </c>
      <c r="R179" s="43"/>
      <c r="S179" s="398">
        <f t="shared" si="23"/>
        <v>0</v>
      </c>
      <c r="T179" s="44"/>
      <c r="U179" s="404">
        <f t="shared" si="24"/>
        <v>0</v>
      </c>
      <c r="V179" s="43"/>
      <c r="W179" s="398">
        <f t="shared" si="25"/>
        <v>0</v>
      </c>
      <c r="X179" s="44"/>
      <c r="Y179" s="404">
        <f t="shared" si="26"/>
        <v>0</v>
      </c>
      <c r="Z179" s="43"/>
      <c r="AA179" s="398">
        <f t="shared" si="27"/>
        <v>0</v>
      </c>
      <c r="AB179" s="44"/>
      <c r="AC179" s="404">
        <f t="shared" si="28"/>
        <v>0</v>
      </c>
      <c r="AD179" s="43"/>
      <c r="AE179" s="398">
        <f t="shared" si="29"/>
        <v>0</v>
      </c>
      <c r="AF179" s="44"/>
      <c r="AG179" s="404">
        <f t="shared" si="30"/>
        <v>0</v>
      </c>
    </row>
    <row r="180" spans="1:33" ht="25.5" x14ac:dyDescent="0.2">
      <c r="A180" s="37" t="s">
        <v>519</v>
      </c>
      <c r="B180" s="38" t="s">
        <v>436</v>
      </c>
      <c r="C180" s="39" t="s">
        <v>808</v>
      </c>
      <c r="D180" s="108" t="s">
        <v>135</v>
      </c>
      <c r="E180" s="108" t="s">
        <v>429</v>
      </c>
      <c r="F180" s="109">
        <v>1</v>
      </c>
      <c r="G180" s="37">
        <v>3115</v>
      </c>
      <c r="H180" s="110">
        <v>48641</v>
      </c>
      <c r="I180" s="29" t="s">
        <v>3404</v>
      </c>
      <c r="J180" s="79" t="s">
        <v>2338</v>
      </c>
      <c r="K180" s="59">
        <v>1</v>
      </c>
      <c r="L180" s="80">
        <v>2.7</v>
      </c>
      <c r="M180" s="80">
        <v>2.7</v>
      </c>
      <c r="N180" s="80">
        <v>2.7</v>
      </c>
      <c r="O180" s="223">
        <v>2.7</v>
      </c>
      <c r="P180" s="368">
        <f t="shared" si="21"/>
        <v>0</v>
      </c>
      <c r="Q180" s="63">
        <f t="shared" si="22"/>
        <v>0</v>
      </c>
      <c r="R180" s="43"/>
      <c r="S180" s="398">
        <f t="shared" si="23"/>
        <v>0</v>
      </c>
      <c r="T180" s="44"/>
      <c r="U180" s="404">
        <f t="shared" si="24"/>
        <v>0</v>
      </c>
      <c r="V180" s="43"/>
      <c r="W180" s="398">
        <f t="shared" si="25"/>
        <v>0</v>
      </c>
      <c r="X180" s="44"/>
      <c r="Y180" s="404">
        <f t="shared" si="26"/>
        <v>0</v>
      </c>
      <c r="Z180" s="43"/>
      <c r="AA180" s="398">
        <f t="shared" si="27"/>
        <v>0</v>
      </c>
      <c r="AB180" s="44"/>
      <c r="AC180" s="404">
        <f t="shared" si="28"/>
        <v>0</v>
      </c>
      <c r="AD180" s="43"/>
      <c r="AE180" s="398">
        <f t="shared" si="29"/>
        <v>0</v>
      </c>
      <c r="AF180" s="44"/>
      <c r="AG180" s="404">
        <f t="shared" si="30"/>
        <v>0</v>
      </c>
    </row>
    <row r="181" spans="1:33" ht="25.5" x14ac:dyDescent="0.2">
      <c r="A181" s="57" t="s">
        <v>519</v>
      </c>
      <c r="B181" s="252" t="s">
        <v>436</v>
      </c>
      <c r="C181" s="274" t="s">
        <v>808</v>
      </c>
      <c r="D181" s="255" t="s">
        <v>135</v>
      </c>
      <c r="E181" s="255" t="s">
        <v>429</v>
      </c>
      <c r="F181" s="254">
        <v>1</v>
      </c>
      <c r="G181" s="255" t="s">
        <v>3963</v>
      </c>
      <c r="H181" s="320" t="s">
        <v>3964</v>
      </c>
      <c r="I181" s="255" t="s">
        <v>3747</v>
      </c>
      <c r="J181" s="258" t="s">
        <v>4733</v>
      </c>
      <c r="K181" s="256"/>
      <c r="L181" s="257"/>
      <c r="M181" s="257"/>
      <c r="N181" s="257"/>
      <c r="O181" s="377">
        <v>2.74</v>
      </c>
      <c r="P181" s="368">
        <f t="shared" si="21"/>
        <v>0</v>
      </c>
      <c r="Q181" s="63">
        <f t="shared" si="22"/>
        <v>0</v>
      </c>
      <c r="R181" s="43"/>
      <c r="S181" s="398">
        <f t="shared" si="23"/>
        <v>0</v>
      </c>
      <c r="T181" s="44"/>
      <c r="U181" s="404">
        <f t="shared" si="24"/>
        <v>0</v>
      </c>
      <c r="V181" s="43"/>
      <c r="W181" s="398">
        <f t="shared" si="25"/>
        <v>0</v>
      </c>
      <c r="X181" s="44"/>
      <c r="Y181" s="404">
        <f t="shared" si="26"/>
        <v>0</v>
      </c>
      <c r="Z181" s="43"/>
      <c r="AA181" s="398">
        <f t="shared" si="27"/>
        <v>0</v>
      </c>
      <c r="AB181" s="44"/>
      <c r="AC181" s="404">
        <f t="shared" si="28"/>
        <v>0</v>
      </c>
      <c r="AD181" s="43"/>
      <c r="AE181" s="398">
        <f t="shared" si="29"/>
        <v>0</v>
      </c>
      <c r="AF181" s="44"/>
      <c r="AG181" s="404">
        <f t="shared" si="30"/>
        <v>0</v>
      </c>
    </row>
    <row r="182" spans="1:33" ht="25.5" x14ac:dyDescent="0.2">
      <c r="A182" s="111" t="s">
        <v>519</v>
      </c>
      <c r="B182" s="112" t="s">
        <v>436</v>
      </c>
      <c r="C182" s="36" t="s">
        <v>808</v>
      </c>
      <c r="D182" s="113" t="s">
        <v>3157</v>
      </c>
      <c r="E182" s="113" t="s">
        <v>429</v>
      </c>
      <c r="F182" s="75">
        <v>1</v>
      </c>
      <c r="G182" s="113" t="s">
        <v>3192</v>
      </c>
      <c r="H182" s="118" t="s">
        <v>3192</v>
      </c>
      <c r="I182" s="74" t="s">
        <v>3400</v>
      </c>
      <c r="J182" s="24" t="s">
        <v>3132</v>
      </c>
      <c r="K182" s="102">
        <v>2</v>
      </c>
      <c r="L182" s="77">
        <v>2.75</v>
      </c>
      <c r="M182" s="144">
        <v>4.2699999999999996</v>
      </c>
      <c r="N182" s="157">
        <v>3.82</v>
      </c>
      <c r="O182" s="220">
        <v>3.82</v>
      </c>
      <c r="P182" s="368">
        <f t="shared" si="21"/>
        <v>0</v>
      </c>
      <c r="Q182" s="63">
        <f t="shared" si="22"/>
        <v>0</v>
      </c>
      <c r="R182" s="43"/>
      <c r="S182" s="398">
        <f t="shared" si="23"/>
        <v>0</v>
      </c>
      <c r="T182" s="44"/>
      <c r="U182" s="404">
        <f t="shared" si="24"/>
        <v>0</v>
      </c>
      <c r="V182" s="43"/>
      <c r="W182" s="398">
        <f t="shared" si="25"/>
        <v>0</v>
      </c>
      <c r="X182" s="44"/>
      <c r="Y182" s="404">
        <f t="shared" si="26"/>
        <v>0</v>
      </c>
      <c r="Z182" s="43"/>
      <c r="AA182" s="398">
        <f t="shared" si="27"/>
        <v>0</v>
      </c>
      <c r="AB182" s="44"/>
      <c r="AC182" s="404">
        <f t="shared" si="28"/>
        <v>0</v>
      </c>
      <c r="AD182" s="43"/>
      <c r="AE182" s="398">
        <f t="shared" si="29"/>
        <v>0</v>
      </c>
      <c r="AF182" s="44"/>
      <c r="AG182" s="404">
        <f t="shared" si="30"/>
        <v>0</v>
      </c>
    </row>
    <row r="183" spans="1:33" ht="25.5" x14ac:dyDescent="0.2">
      <c r="A183" s="114" t="s">
        <v>519</v>
      </c>
      <c r="B183" s="115" t="s">
        <v>436</v>
      </c>
      <c r="C183" s="40" t="s">
        <v>808</v>
      </c>
      <c r="D183" s="116" t="s">
        <v>135</v>
      </c>
      <c r="E183" s="116" t="s">
        <v>429</v>
      </c>
      <c r="F183" s="85">
        <v>1</v>
      </c>
      <c r="G183" s="116"/>
      <c r="H183" s="117" t="s">
        <v>2697</v>
      </c>
      <c r="I183" s="81">
        <v>57681</v>
      </c>
      <c r="J183" s="86" t="s">
        <v>1074</v>
      </c>
      <c r="K183" s="60">
        <v>3</v>
      </c>
      <c r="L183" s="87">
        <v>7.12</v>
      </c>
      <c r="M183" s="155">
        <v>8.42</v>
      </c>
      <c r="N183" s="87">
        <v>8.42</v>
      </c>
      <c r="O183" s="362">
        <v>7.24</v>
      </c>
      <c r="P183" s="368">
        <f t="shared" si="21"/>
        <v>0</v>
      </c>
      <c r="Q183" s="63">
        <f t="shared" si="22"/>
        <v>0</v>
      </c>
      <c r="R183" s="43"/>
      <c r="S183" s="398">
        <f t="shared" si="23"/>
        <v>0</v>
      </c>
      <c r="T183" s="44"/>
      <c r="U183" s="404">
        <f t="shared" si="24"/>
        <v>0</v>
      </c>
      <c r="V183" s="43"/>
      <c r="W183" s="398">
        <f t="shared" si="25"/>
        <v>0</v>
      </c>
      <c r="X183" s="44"/>
      <c r="Y183" s="404">
        <f t="shared" si="26"/>
        <v>0</v>
      </c>
      <c r="Z183" s="43"/>
      <c r="AA183" s="398">
        <f t="shared" si="27"/>
        <v>0</v>
      </c>
      <c r="AB183" s="44"/>
      <c r="AC183" s="404">
        <f t="shared" si="28"/>
        <v>0</v>
      </c>
      <c r="AD183" s="43"/>
      <c r="AE183" s="398">
        <f t="shared" si="29"/>
        <v>0</v>
      </c>
      <c r="AF183" s="44"/>
      <c r="AG183" s="404">
        <f t="shared" si="30"/>
        <v>0</v>
      </c>
    </row>
    <row r="184" spans="1:33" ht="25.5" x14ac:dyDescent="0.2">
      <c r="A184" s="57" t="s">
        <v>521</v>
      </c>
      <c r="B184" s="252" t="s">
        <v>436</v>
      </c>
      <c r="C184" s="274" t="s">
        <v>800</v>
      </c>
      <c r="D184" s="255" t="s">
        <v>135</v>
      </c>
      <c r="E184" s="255" t="s">
        <v>429</v>
      </c>
      <c r="F184" s="254">
        <v>1</v>
      </c>
      <c r="G184" s="255" t="s">
        <v>3965</v>
      </c>
      <c r="H184" s="320" t="s">
        <v>3966</v>
      </c>
      <c r="I184" s="255" t="s">
        <v>3747</v>
      </c>
      <c r="J184" s="258" t="s">
        <v>4733</v>
      </c>
      <c r="K184" s="256"/>
      <c r="L184" s="257"/>
      <c r="M184" s="257"/>
      <c r="N184" s="257"/>
      <c r="O184" s="377">
        <v>1.86</v>
      </c>
      <c r="P184" s="368">
        <f t="shared" si="21"/>
        <v>0</v>
      </c>
      <c r="Q184" s="63">
        <f t="shared" si="22"/>
        <v>0</v>
      </c>
      <c r="R184" s="43"/>
      <c r="S184" s="398">
        <f t="shared" si="23"/>
        <v>0</v>
      </c>
      <c r="T184" s="44"/>
      <c r="U184" s="404">
        <f t="shared" si="24"/>
        <v>0</v>
      </c>
      <c r="V184" s="43"/>
      <c r="W184" s="398">
        <f t="shared" si="25"/>
        <v>0</v>
      </c>
      <c r="X184" s="44"/>
      <c r="Y184" s="404">
        <f t="shared" si="26"/>
        <v>0</v>
      </c>
      <c r="Z184" s="43"/>
      <c r="AA184" s="398">
        <f t="shared" si="27"/>
        <v>0</v>
      </c>
      <c r="AB184" s="44"/>
      <c r="AC184" s="404">
        <f t="shared" si="28"/>
        <v>0</v>
      </c>
      <c r="AD184" s="43"/>
      <c r="AE184" s="398">
        <f t="shared" si="29"/>
        <v>0</v>
      </c>
      <c r="AF184" s="44"/>
      <c r="AG184" s="404">
        <f t="shared" si="30"/>
        <v>0</v>
      </c>
    </row>
    <row r="185" spans="1:33" ht="25.5" x14ac:dyDescent="0.2">
      <c r="A185" s="37" t="s">
        <v>521</v>
      </c>
      <c r="B185" s="38" t="s">
        <v>436</v>
      </c>
      <c r="C185" s="39" t="s">
        <v>800</v>
      </c>
      <c r="D185" s="108" t="s">
        <v>135</v>
      </c>
      <c r="E185" s="108" t="s">
        <v>429</v>
      </c>
      <c r="F185" s="109">
        <v>1</v>
      </c>
      <c r="G185" s="37">
        <v>3115</v>
      </c>
      <c r="H185" s="37">
        <v>48043</v>
      </c>
      <c r="I185" s="29" t="s">
        <v>3404</v>
      </c>
      <c r="J185" s="79" t="s">
        <v>2338</v>
      </c>
      <c r="K185" s="59">
        <v>1</v>
      </c>
      <c r="L185" s="80">
        <v>2.7</v>
      </c>
      <c r="M185" s="80">
        <v>2.7</v>
      </c>
      <c r="N185" s="80">
        <v>2.7</v>
      </c>
      <c r="O185" s="223">
        <v>2.7</v>
      </c>
      <c r="P185" s="368">
        <f t="shared" si="21"/>
        <v>0</v>
      </c>
      <c r="Q185" s="63">
        <f t="shared" si="22"/>
        <v>0</v>
      </c>
      <c r="R185" s="43"/>
      <c r="S185" s="398">
        <f t="shared" si="23"/>
        <v>0</v>
      </c>
      <c r="T185" s="44"/>
      <c r="U185" s="404">
        <f t="shared" si="24"/>
        <v>0</v>
      </c>
      <c r="V185" s="43"/>
      <c r="W185" s="398">
        <f t="shared" si="25"/>
        <v>0</v>
      </c>
      <c r="X185" s="44"/>
      <c r="Y185" s="404">
        <f t="shared" si="26"/>
        <v>0</v>
      </c>
      <c r="Z185" s="43"/>
      <c r="AA185" s="398">
        <f t="shared" si="27"/>
        <v>0</v>
      </c>
      <c r="AB185" s="44"/>
      <c r="AC185" s="404">
        <f t="shared" si="28"/>
        <v>0</v>
      </c>
      <c r="AD185" s="43"/>
      <c r="AE185" s="398">
        <f t="shared" si="29"/>
        <v>0</v>
      </c>
      <c r="AF185" s="44"/>
      <c r="AG185" s="404">
        <f t="shared" si="30"/>
        <v>0</v>
      </c>
    </row>
    <row r="186" spans="1:33" ht="25.5" x14ac:dyDescent="0.2">
      <c r="A186" s="114" t="s">
        <v>521</v>
      </c>
      <c r="B186" s="115" t="s">
        <v>436</v>
      </c>
      <c r="C186" s="40" t="s">
        <v>800</v>
      </c>
      <c r="D186" s="116" t="s">
        <v>135</v>
      </c>
      <c r="E186" s="116" t="s">
        <v>429</v>
      </c>
      <c r="F186" s="85">
        <v>1</v>
      </c>
      <c r="G186" s="116" t="s">
        <v>2698</v>
      </c>
      <c r="H186" s="117" t="s">
        <v>2699</v>
      </c>
      <c r="I186" s="81">
        <v>57681</v>
      </c>
      <c r="J186" s="86" t="s">
        <v>1074</v>
      </c>
      <c r="K186" s="60">
        <v>2</v>
      </c>
      <c r="L186" s="87">
        <v>3.4</v>
      </c>
      <c r="M186" s="155">
        <v>4</v>
      </c>
      <c r="N186" s="87">
        <v>4</v>
      </c>
      <c r="O186" s="362">
        <v>3.44</v>
      </c>
      <c r="P186" s="368">
        <f t="shared" si="21"/>
        <v>0</v>
      </c>
      <c r="Q186" s="63">
        <f t="shared" si="22"/>
        <v>0</v>
      </c>
      <c r="R186" s="43"/>
      <c r="S186" s="398">
        <f t="shared" si="23"/>
        <v>0</v>
      </c>
      <c r="T186" s="44"/>
      <c r="U186" s="404">
        <f t="shared" si="24"/>
        <v>0</v>
      </c>
      <c r="V186" s="43"/>
      <c r="W186" s="398">
        <f t="shared" si="25"/>
        <v>0</v>
      </c>
      <c r="X186" s="44"/>
      <c r="Y186" s="404">
        <f t="shared" si="26"/>
        <v>0</v>
      </c>
      <c r="Z186" s="43"/>
      <c r="AA186" s="398">
        <f t="shared" si="27"/>
        <v>0</v>
      </c>
      <c r="AB186" s="44"/>
      <c r="AC186" s="404">
        <f t="shared" si="28"/>
        <v>0</v>
      </c>
      <c r="AD186" s="43"/>
      <c r="AE186" s="398">
        <f t="shared" si="29"/>
        <v>0</v>
      </c>
      <c r="AF186" s="44"/>
      <c r="AG186" s="404">
        <f t="shared" si="30"/>
        <v>0</v>
      </c>
    </row>
    <row r="187" spans="1:33" ht="25.5" x14ac:dyDescent="0.2">
      <c r="A187" s="111" t="s">
        <v>521</v>
      </c>
      <c r="B187" s="112" t="s">
        <v>436</v>
      </c>
      <c r="C187" s="36" t="s">
        <v>800</v>
      </c>
      <c r="D187" s="113" t="s">
        <v>3157</v>
      </c>
      <c r="E187" s="113" t="s">
        <v>429</v>
      </c>
      <c r="F187" s="75">
        <v>1</v>
      </c>
      <c r="G187" s="113" t="s">
        <v>3196</v>
      </c>
      <c r="H187" s="118" t="s">
        <v>3196</v>
      </c>
      <c r="I187" s="74" t="s">
        <v>3400</v>
      </c>
      <c r="J187" s="24" t="s">
        <v>3132</v>
      </c>
      <c r="K187" s="102">
        <v>3</v>
      </c>
      <c r="L187" s="144">
        <v>3.51</v>
      </c>
      <c r="M187" s="144">
        <v>3.69</v>
      </c>
      <c r="N187" s="144">
        <v>3.82</v>
      </c>
      <c r="O187" s="219">
        <v>4.01</v>
      </c>
      <c r="P187" s="368">
        <f t="shared" si="21"/>
        <v>0</v>
      </c>
      <c r="Q187" s="63">
        <f t="shared" si="22"/>
        <v>0</v>
      </c>
      <c r="R187" s="43"/>
      <c r="S187" s="398">
        <f t="shared" si="23"/>
        <v>0</v>
      </c>
      <c r="T187" s="44"/>
      <c r="U187" s="404">
        <f t="shared" si="24"/>
        <v>0</v>
      </c>
      <c r="V187" s="43"/>
      <c r="W187" s="398">
        <f t="shared" si="25"/>
        <v>0</v>
      </c>
      <c r="X187" s="44"/>
      <c r="Y187" s="404">
        <f t="shared" si="26"/>
        <v>0</v>
      </c>
      <c r="Z187" s="43"/>
      <c r="AA187" s="398">
        <f t="shared" si="27"/>
        <v>0</v>
      </c>
      <c r="AB187" s="44"/>
      <c r="AC187" s="404">
        <f t="shared" si="28"/>
        <v>0</v>
      </c>
      <c r="AD187" s="43"/>
      <c r="AE187" s="398">
        <f t="shared" si="29"/>
        <v>0</v>
      </c>
      <c r="AF187" s="44"/>
      <c r="AG187" s="404">
        <f t="shared" si="30"/>
        <v>0</v>
      </c>
    </row>
    <row r="188" spans="1:33" ht="25.5" x14ac:dyDescent="0.2">
      <c r="A188" s="57" t="s">
        <v>523</v>
      </c>
      <c r="B188" s="252" t="s">
        <v>436</v>
      </c>
      <c r="C188" s="274" t="s">
        <v>822</v>
      </c>
      <c r="D188" s="255" t="s">
        <v>135</v>
      </c>
      <c r="E188" s="255" t="s">
        <v>429</v>
      </c>
      <c r="F188" s="254">
        <v>1</v>
      </c>
      <c r="G188" s="255" t="s">
        <v>3967</v>
      </c>
      <c r="H188" s="320" t="s">
        <v>3968</v>
      </c>
      <c r="I188" s="255" t="s">
        <v>3747</v>
      </c>
      <c r="J188" s="258" t="s">
        <v>4733</v>
      </c>
      <c r="K188" s="256"/>
      <c r="L188" s="257"/>
      <c r="M188" s="257"/>
      <c r="N188" s="257"/>
      <c r="O188" s="377">
        <v>1.86</v>
      </c>
      <c r="P188" s="368">
        <f t="shared" si="21"/>
        <v>0</v>
      </c>
      <c r="Q188" s="63">
        <f t="shared" si="22"/>
        <v>0</v>
      </c>
      <c r="R188" s="43"/>
      <c r="S188" s="398">
        <f t="shared" si="23"/>
        <v>0</v>
      </c>
      <c r="T188" s="44"/>
      <c r="U188" s="404">
        <f t="shared" si="24"/>
        <v>0</v>
      </c>
      <c r="V188" s="43"/>
      <c r="W188" s="398">
        <f t="shared" si="25"/>
        <v>0</v>
      </c>
      <c r="X188" s="44"/>
      <c r="Y188" s="404">
        <f t="shared" si="26"/>
        <v>0</v>
      </c>
      <c r="Z188" s="43"/>
      <c r="AA188" s="398">
        <f t="shared" si="27"/>
        <v>0</v>
      </c>
      <c r="AB188" s="44"/>
      <c r="AC188" s="404">
        <f t="shared" si="28"/>
        <v>0</v>
      </c>
      <c r="AD188" s="43"/>
      <c r="AE188" s="398">
        <f t="shared" si="29"/>
        <v>0</v>
      </c>
      <c r="AF188" s="44"/>
      <c r="AG188" s="404">
        <f t="shared" si="30"/>
        <v>0</v>
      </c>
    </row>
    <row r="189" spans="1:33" ht="25.5" x14ac:dyDescent="0.2">
      <c r="A189" s="37" t="s">
        <v>523</v>
      </c>
      <c r="B189" s="38" t="s">
        <v>436</v>
      </c>
      <c r="C189" s="39" t="s">
        <v>822</v>
      </c>
      <c r="D189" s="108" t="s">
        <v>135</v>
      </c>
      <c r="E189" s="108" t="s">
        <v>429</v>
      </c>
      <c r="F189" s="109">
        <v>1</v>
      </c>
      <c r="G189" s="37">
        <v>3115</v>
      </c>
      <c r="H189" s="110">
        <v>48626</v>
      </c>
      <c r="I189" s="29" t="s">
        <v>3404</v>
      </c>
      <c r="J189" s="79" t="s">
        <v>2338</v>
      </c>
      <c r="K189" s="59">
        <v>1</v>
      </c>
      <c r="L189" s="80">
        <v>2.7</v>
      </c>
      <c r="M189" s="80">
        <v>2.7</v>
      </c>
      <c r="N189" s="80">
        <v>2.7</v>
      </c>
      <c r="O189" s="223">
        <v>2.7</v>
      </c>
      <c r="P189" s="368">
        <f t="shared" si="21"/>
        <v>0</v>
      </c>
      <c r="Q189" s="63">
        <f t="shared" si="22"/>
        <v>0</v>
      </c>
      <c r="R189" s="43"/>
      <c r="S189" s="398">
        <f t="shared" si="23"/>
        <v>0</v>
      </c>
      <c r="T189" s="44"/>
      <c r="U189" s="404">
        <f t="shared" si="24"/>
        <v>0</v>
      </c>
      <c r="V189" s="43"/>
      <c r="W189" s="398">
        <f t="shared" si="25"/>
        <v>0</v>
      </c>
      <c r="X189" s="44"/>
      <c r="Y189" s="404">
        <f t="shared" si="26"/>
        <v>0</v>
      </c>
      <c r="Z189" s="43"/>
      <c r="AA189" s="398">
        <f t="shared" si="27"/>
        <v>0</v>
      </c>
      <c r="AB189" s="44"/>
      <c r="AC189" s="404">
        <f t="shared" si="28"/>
        <v>0</v>
      </c>
      <c r="AD189" s="43"/>
      <c r="AE189" s="398">
        <f t="shared" si="29"/>
        <v>0</v>
      </c>
      <c r="AF189" s="44"/>
      <c r="AG189" s="404">
        <f t="shared" si="30"/>
        <v>0</v>
      </c>
    </row>
    <row r="190" spans="1:33" ht="25.5" x14ac:dyDescent="0.2">
      <c r="A190" s="114" t="s">
        <v>523</v>
      </c>
      <c r="B190" s="115" t="s">
        <v>436</v>
      </c>
      <c r="C190" s="40" t="s">
        <v>822</v>
      </c>
      <c r="D190" s="116" t="s">
        <v>135</v>
      </c>
      <c r="E190" s="116" t="s">
        <v>429</v>
      </c>
      <c r="F190" s="85">
        <v>1</v>
      </c>
      <c r="G190" s="116" t="s">
        <v>2700</v>
      </c>
      <c r="H190" s="117" t="s">
        <v>2701</v>
      </c>
      <c r="I190" s="81">
        <v>57681</v>
      </c>
      <c r="J190" s="86" t="s">
        <v>1074</v>
      </c>
      <c r="K190" s="60">
        <v>2</v>
      </c>
      <c r="L190" s="87">
        <v>3.4</v>
      </c>
      <c r="M190" s="155">
        <v>4</v>
      </c>
      <c r="N190" s="87">
        <v>4</v>
      </c>
      <c r="O190" s="362">
        <v>3.44</v>
      </c>
      <c r="P190" s="368">
        <f t="shared" si="21"/>
        <v>0</v>
      </c>
      <c r="Q190" s="63">
        <f t="shared" si="22"/>
        <v>0</v>
      </c>
      <c r="R190" s="43"/>
      <c r="S190" s="398">
        <f t="shared" si="23"/>
        <v>0</v>
      </c>
      <c r="T190" s="44"/>
      <c r="U190" s="404">
        <f t="shared" si="24"/>
        <v>0</v>
      </c>
      <c r="V190" s="43"/>
      <c r="W190" s="398">
        <f t="shared" si="25"/>
        <v>0</v>
      </c>
      <c r="X190" s="44"/>
      <c r="Y190" s="404">
        <f t="shared" si="26"/>
        <v>0</v>
      </c>
      <c r="Z190" s="43"/>
      <c r="AA190" s="398">
        <f t="shared" si="27"/>
        <v>0</v>
      </c>
      <c r="AB190" s="44"/>
      <c r="AC190" s="404">
        <f t="shared" si="28"/>
        <v>0</v>
      </c>
      <c r="AD190" s="43"/>
      <c r="AE190" s="398">
        <f t="shared" si="29"/>
        <v>0</v>
      </c>
      <c r="AF190" s="44"/>
      <c r="AG190" s="404">
        <f t="shared" si="30"/>
        <v>0</v>
      </c>
    </row>
    <row r="191" spans="1:33" ht="25.5" x14ac:dyDescent="0.2">
      <c r="A191" s="111" t="s">
        <v>523</v>
      </c>
      <c r="B191" s="112" t="s">
        <v>436</v>
      </c>
      <c r="C191" s="36" t="s">
        <v>822</v>
      </c>
      <c r="D191" s="113" t="s">
        <v>3157</v>
      </c>
      <c r="E191" s="113" t="s">
        <v>429</v>
      </c>
      <c r="F191" s="75">
        <v>1</v>
      </c>
      <c r="G191" s="113" t="s">
        <v>3197</v>
      </c>
      <c r="H191" s="118" t="s">
        <v>3197</v>
      </c>
      <c r="I191" s="74" t="s">
        <v>3400</v>
      </c>
      <c r="J191" s="24" t="s">
        <v>3132</v>
      </c>
      <c r="K191" s="102">
        <v>3</v>
      </c>
      <c r="L191" s="144">
        <v>3.47</v>
      </c>
      <c r="M191" s="144">
        <v>3.64</v>
      </c>
      <c r="N191" s="144">
        <v>3.82</v>
      </c>
      <c r="O191" s="219">
        <v>4.01</v>
      </c>
      <c r="P191" s="368">
        <f t="shared" si="21"/>
        <v>0</v>
      </c>
      <c r="Q191" s="63">
        <f t="shared" si="22"/>
        <v>0</v>
      </c>
      <c r="R191" s="43"/>
      <c r="S191" s="398">
        <f t="shared" si="23"/>
        <v>0</v>
      </c>
      <c r="T191" s="44"/>
      <c r="U191" s="404">
        <f t="shared" si="24"/>
        <v>0</v>
      </c>
      <c r="V191" s="43"/>
      <c r="W191" s="398">
        <f t="shared" si="25"/>
        <v>0</v>
      </c>
      <c r="X191" s="44"/>
      <c r="Y191" s="404">
        <f t="shared" si="26"/>
        <v>0</v>
      </c>
      <c r="Z191" s="43"/>
      <c r="AA191" s="398">
        <f t="shared" si="27"/>
        <v>0</v>
      </c>
      <c r="AB191" s="44"/>
      <c r="AC191" s="404">
        <f t="shared" si="28"/>
        <v>0</v>
      </c>
      <c r="AD191" s="43"/>
      <c r="AE191" s="398">
        <f t="shared" si="29"/>
        <v>0</v>
      </c>
      <c r="AF191" s="44"/>
      <c r="AG191" s="404">
        <f t="shared" si="30"/>
        <v>0</v>
      </c>
    </row>
    <row r="192" spans="1:33" ht="25.5" x14ac:dyDescent="0.2">
      <c r="A192" s="57" t="s">
        <v>1873</v>
      </c>
      <c r="B192" s="252" t="s">
        <v>436</v>
      </c>
      <c r="C192" s="274" t="s">
        <v>821</v>
      </c>
      <c r="D192" s="255" t="s">
        <v>135</v>
      </c>
      <c r="E192" s="255" t="s">
        <v>429</v>
      </c>
      <c r="F192" s="254">
        <v>1</v>
      </c>
      <c r="G192" s="255" t="s">
        <v>3969</v>
      </c>
      <c r="H192" s="320" t="s">
        <v>3970</v>
      </c>
      <c r="I192" s="255" t="s">
        <v>3747</v>
      </c>
      <c r="J192" s="258" t="s">
        <v>4733</v>
      </c>
      <c r="K192" s="256"/>
      <c r="L192" s="257"/>
      <c r="M192" s="257"/>
      <c r="N192" s="257"/>
      <c r="O192" s="377">
        <v>1.86</v>
      </c>
      <c r="P192" s="368">
        <f t="shared" si="21"/>
        <v>0</v>
      </c>
      <c r="Q192" s="63">
        <f t="shared" si="22"/>
        <v>0</v>
      </c>
      <c r="R192" s="43"/>
      <c r="S192" s="398">
        <f t="shared" si="23"/>
        <v>0</v>
      </c>
      <c r="T192" s="44"/>
      <c r="U192" s="404">
        <f t="shared" si="24"/>
        <v>0</v>
      </c>
      <c r="V192" s="43"/>
      <c r="W192" s="398">
        <f t="shared" si="25"/>
        <v>0</v>
      </c>
      <c r="X192" s="44"/>
      <c r="Y192" s="404">
        <f t="shared" si="26"/>
        <v>0</v>
      </c>
      <c r="Z192" s="43"/>
      <c r="AA192" s="398">
        <f t="shared" si="27"/>
        <v>0</v>
      </c>
      <c r="AB192" s="44"/>
      <c r="AC192" s="404">
        <f t="shared" si="28"/>
        <v>0</v>
      </c>
      <c r="AD192" s="43"/>
      <c r="AE192" s="398">
        <f t="shared" si="29"/>
        <v>0</v>
      </c>
      <c r="AF192" s="44"/>
      <c r="AG192" s="404">
        <f t="shared" si="30"/>
        <v>0</v>
      </c>
    </row>
    <row r="193" spans="1:33" ht="25.5" x14ac:dyDescent="0.2">
      <c r="A193" s="37" t="s">
        <v>1873</v>
      </c>
      <c r="B193" s="38" t="s">
        <v>436</v>
      </c>
      <c r="C193" s="39" t="s">
        <v>821</v>
      </c>
      <c r="D193" s="108" t="s">
        <v>135</v>
      </c>
      <c r="E193" s="108" t="s">
        <v>429</v>
      </c>
      <c r="F193" s="109">
        <v>1</v>
      </c>
      <c r="G193" s="37">
        <v>3115</v>
      </c>
      <c r="H193" s="110">
        <v>48637</v>
      </c>
      <c r="I193" s="29" t="s">
        <v>3404</v>
      </c>
      <c r="J193" s="79" t="s">
        <v>2338</v>
      </c>
      <c r="K193" s="59">
        <v>1</v>
      </c>
      <c r="L193" s="80">
        <v>2.7</v>
      </c>
      <c r="M193" s="80">
        <v>2.7</v>
      </c>
      <c r="N193" s="80">
        <v>2.7</v>
      </c>
      <c r="O193" s="223">
        <v>2.7</v>
      </c>
      <c r="P193" s="368">
        <f t="shared" si="21"/>
        <v>0</v>
      </c>
      <c r="Q193" s="63">
        <f t="shared" si="22"/>
        <v>0</v>
      </c>
      <c r="R193" s="43"/>
      <c r="S193" s="398">
        <f t="shared" si="23"/>
        <v>0</v>
      </c>
      <c r="T193" s="44"/>
      <c r="U193" s="404">
        <f t="shared" si="24"/>
        <v>0</v>
      </c>
      <c r="V193" s="43"/>
      <c r="W193" s="398">
        <f t="shared" si="25"/>
        <v>0</v>
      </c>
      <c r="X193" s="44"/>
      <c r="Y193" s="404">
        <f t="shared" si="26"/>
        <v>0</v>
      </c>
      <c r="Z193" s="43"/>
      <c r="AA193" s="398">
        <f t="shared" si="27"/>
        <v>0</v>
      </c>
      <c r="AB193" s="44"/>
      <c r="AC193" s="404">
        <f t="shared" si="28"/>
        <v>0</v>
      </c>
      <c r="AD193" s="43"/>
      <c r="AE193" s="398">
        <f t="shared" si="29"/>
        <v>0</v>
      </c>
      <c r="AF193" s="44"/>
      <c r="AG193" s="404">
        <f t="shared" si="30"/>
        <v>0</v>
      </c>
    </row>
    <row r="194" spans="1:33" ht="25.5" x14ac:dyDescent="0.2">
      <c r="A194" s="114" t="s">
        <v>1873</v>
      </c>
      <c r="B194" s="115" t="s">
        <v>436</v>
      </c>
      <c r="C194" s="40" t="s">
        <v>821</v>
      </c>
      <c r="D194" s="116" t="s">
        <v>135</v>
      </c>
      <c r="E194" s="116" t="s">
        <v>429</v>
      </c>
      <c r="F194" s="85">
        <v>1</v>
      </c>
      <c r="G194" s="116" t="s">
        <v>2702</v>
      </c>
      <c r="H194" s="117" t="s">
        <v>2703</v>
      </c>
      <c r="I194" s="81">
        <v>57681</v>
      </c>
      <c r="J194" s="86" t="s">
        <v>1074</v>
      </c>
      <c r="K194" s="60">
        <v>2</v>
      </c>
      <c r="L194" s="87">
        <v>3.4</v>
      </c>
      <c r="M194" s="155">
        <v>4</v>
      </c>
      <c r="N194" s="87">
        <v>4</v>
      </c>
      <c r="O194" s="362">
        <v>3.44</v>
      </c>
      <c r="P194" s="368">
        <f t="shared" si="21"/>
        <v>0</v>
      </c>
      <c r="Q194" s="63">
        <f t="shared" si="22"/>
        <v>0</v>
      </c>
      <c r="R194" s="43"/>
      <c r="S194" s="398">
        <f t="shared" si="23"/>
        <v>0</v>
      </c>
      <c r="T194" s="44"/>
      <c r="U194" s="404">
        <f t="shared" si="24"/>
        <v>0</v>
      </c>
      <c r="V194" s="43"/>
      <c r="W194" s="398">
        <f t="shared" si="25"/>
        <v>0</v>
      </c>
      <c r="X194" s="44"/>
      <c r="Y194" s="404">
        <f t="shared" si="26"/>
        <v>0</v>
      </c>
      <c r="Z194" s="43"/>
      <c r="AA194" s="398">
        <f t="shared" si="27"/>
        <v>0</v>
      </c>
      <c r="AB194" s="44"/>
      <c r="AC194" s="404">
        <f t="shared" si="28"/>
        <v>0</v>
      </c>
      <c r="AD194" s="43"/>
      <c r="AE194" s="398">
        <f t="shared" si="29"/>
        <v>0</v>
      </c>
      <c r="AF194" s="44"/>
      <c r="AG194" s="404">
        <f t="shared" si="30"/>
        <v>0</v>
      </c>
    </row>
    <row r="195" spans="1:33" ht="25.5" x14ac:dyDescent="0.2">
      <c r="A195" s="111" t="s">
        <v>1873</v>
      </c>
      <c r="B195" s="112" t="s">
        <v>436</v>
      </c>
      <c r="C195" s="36" t="s">
        <v>821</v>
      </c>
      <c r="D195" s="113" t="s">
        <v>3157</v>
      </c>
      <c r="E195" s="113" t="s">
        <v>429</v>
      </c>
      <c r="F195" s="75">
        <v>1</v>
      </c>
      <c r="G195" s="113" t="s">
        <v>3193</v>
      </c>
      <c r="H195" s="118" t="s">
        <v>3193</v>
      </c>
      <c r="I195" s="74" t="s">
        <v>3400</v>
      </c>
      <c r="J195" s="24" t="s">
        <v>3132</v>
      </c>
      <c r="K195" s="102">
        <v>3</v>
      </c>
      <c r="L195" s="77">
        <v>2.75</v>
      </c>
      <c r="M195" s="144">
        <v>3.64</v>
      </c>
      <c r="N195" s="144">
        <v>3.82</v>
      </c>
      <c r="O195" s="219">
        <v>4.01</v>
      </c>
      <c r="P195" s="368">
        <f t="shared" si="21"/>
        <v>0</v>
      </c>
      <c r="Q195" s="63">
        <f t="shared" si="22"/>
        <v>0</v>
      </c>
      <c r="R195" s="43"/>
      <c r="S195" s="398">
        <f t="shared" si="23"/>
        <v>0</v>
      </c>
      <c r="T195" s="44"/>
      <c r="U195" s="404">
        <f t="shared" si="24"/>
        <v>0</v>
      </c>
      <c r="V195" s="43"/>
      <c r="W195" s="398">
        <f t="shared" si="25"/>
        <v>0</v>
      </c>
      <c r="X195" s="44"/>
      <c r="Y195" s="404">
        <f t="shared" si="26"/>
        <v>0</v>
      </c>
      <c r="Z195" s="43"/>
      <c r="AA195" s="398">
        <f t="shared" si="27"/>
        <v>0</v>
      </c>
      <c r="AB195" s="44"/>
      <c r="AC195" s="404">
        <f t="shared" si="28"/>
        <v>0</v>
      </c>
      <c r="AD195" s="43"/>
      <c r="AE195" s="398">
        <f t="shared" si="29"/>
        <v>0</v>
      </c>
      <c r="AF195" s="44"/>
      <c r="AG195" s="404">
        <f t="shared" si="30"/>
        <v>0</v>
      </c>
    </row>
    <row r="196" spans="1:33" ht="25.5" x14ac:dyDescent="0.2">
      <c r="A196" s="57" t="s">
        <v>1874</v>
      </c>
      <c r="B196" s="252" t="s">
        <v>436</v>
      </c>
      <c r="C196" s="274" t="s">
        <v>820</v>
      </c>
      <c r="D196" s="255" t="s">
        <v>135</v>
      </c>
      <c r="E196" s="255" t="s">
        <v>429</v>
      </c>
      <c r="F196" s="254">
        <v>1</v>
      </c>
      <c r="G196" s="255" t="s">
        <v>3971</v>
      </c>
      <c r="H196" s="320" t="s">
        <v>3972</v>
      </c>
      <c r="I196" s="255" t="s">
        <v>3747</v>
      </c>
      <c r="J196" s="258" t="s">
        <v>4733</v>
      </c>
      <c r="K196" s="256"/>
      <c r="L196" s="257"/>
      <c r="M196" s="257"/>
      <c r="N196" s="257"/>
      <c r="O196" s="377">
        <v>1.86</v>
      </c>
      <c r="P196" s="368">
        <f t="shared" si="21"/>
        <v>0</v>
      </c>
      <c r="Q196" s="63">
        <f t="shared" si="22"/>
        <v>0</v>
      </c>
      <c r="R196" s="43"/>
      <c r="S196" s="398">
        <f t="shared" si="23"/>
        <v>0</v>
      </c>
      <c r="T196" s="44"/>
      <c r="U196" s="404">
        <f t="shared" si="24"/>
        <v>0</v>
      </c>
      <c r="V196" s="43"/>
      <c r="W196" s="398">
        <f t="shared" si="25"/>
        <v>0</v>
      </c>
      <c r="X196" s="44"/>
      <c r="Y196" s="404">
        <f t="shared" si="26"/>
        <v>0</v>
      </c>
      <c r="Z196" s="43"/>
      <c r="AA196" s="398">
        <f t="shared" si="27"/>
        <v>0</v>
      </c>
      <c r="AB196" s="44"/>
      <c r="AC196" s="404">
        <f t="shared" si="28"/>
        <v>0</v>
      </c>
      <c r="AD196" s="43"/>
      <c r="AE196" s="398">
        <f t="shared" si="29"/>
        <v>0</v>
      </c>
      <c r="AF196" s="44"/>
      <c r="AG196" s="404">
        <f t="shared" si="30"/>
        <v>0</v>
      </c>
    </row>
    <row r="197" spans="1:33" ht="25.5" x14ac:dyDescent="0.2">
      <c r="A197" s="37" t="s">
        <v>1874</v>
      </c>
      <c r="B197" s="38" t="s">
        <v>436</v>
      </c>
      <c r="C197" s="39" t="s">
        <v>820</v>
      </c>
      <c r="D197" s="108" t="s">
        <v>135</v>
      </c>
      <c r="E197" s="108" t="s">
        <v>429</v>
      </c>
      <c r="F197" s="109">
        <v>1</v>
      </c>
      <c r="G197" s="37">
        <v>3115</v>
      </c>
      <c r="H197" s="110">
        <v>48622</v>
      </c>
      <c r="I197" s="29" t="s">
        <v>3404</v>
      </c>
      <c r="J197" s="79" t="s">
        <v>2338</v>
      </c>
      <c r="K197" s="59">
        <v>1</v>
      </c>
      <c r="L197" s="80">
        <v>2.71</v>
      </c>
      <c r="M197" s="80">
        <v>2.71</v>
      </c>
      <c r="N197" s="80">
        <v>2.71</v>
      </c>
      <c r="O197" s="223">
        <v>2.71</v>
      </c>
      <c r="P197" s="368">
        <f t="shared" si="21"/>
        <v>0</v>
      </c>
      <c r="Q197" s="63">
        <f t="shared" si="22"/>
        <v>0</v>
      </c>
      <c r="R197" s="43"/>
      <c r="S197" s="398">
        <f t="shared" si="23"/>
        <v>0</v>
      </c>
      <c r="T197" s="44"/>
      <c r="U197" s="404">
        <f t="shared" si="24"/>
        <v>0</v>
      </c>
      <c r="V197" s="43"/>
      <c r="W197" s="398">
        <f t="shared" si="25"/>
        <v>0</v>
      </c>
      <c r="X197" s="44"/>
      <c r="Y197" s="404">
        <f t="shared" si="26"/>
        <v>0</v>
      </c>
      <c r="Z197" s="43"/>
      <c r="AA197" s="398">
        <f t="shared" si="27"/>
        <v>0</v>
      </c>
      <c r="AB197" s="44"/>
      <c r="AC197" s="404">
        <f t="shared" si="28"/>
        <v>0</v>
      </c>
      <c r="AD197" s="43"/>
      <c r="AE197" s="398">
        <f t="shared" si="29"/>
        <v>0</v>
      </c>
      <c r="AF197" s="44"/>
      <c r="AG197" s="404">
        <f t="shared" si="30"/>
        <v>0</v>
      </c>
    </row>
    <row r="198" spans="1:33" ht="25.5" x14ac:dyDescent="0.2">
      <c r="A198" s="114" t="s">
        <v>1874</v>
      </c>
      <c r="B198" s="115" t="s">
        <v>436</v>
      </c>
      <c r="C198" s="40" t="s">
        <v>820</v>
      </c>
      <c r="D198" s="116" t="s">
        <v>135</v>
      </c>
      <c r="E198" s="116" t="s">
        <v>429</v>
      </c>
      <c r="F198" s="85">
        <v>1</v>
      </c>
      <c r="G198" s="116" t="s">
        <v>2704</v>
      </c>
      <c r="H198" s="117" t="s">
        <v>2705</v>
      </c>
      <c r="I198" s="81">
        <v>57681</v>
      </c>
      <c r="J198" s="86" t="s">
        <v>1074</v>
      </c>
      <c r="K198" s="60">
        <v>2</v>
      </c>
      <c r="L198" s="87">
        <v>3.4</v>
      </c>
      <c r="M198" s="155">
        <v>4</v>
      </c>
      <c r="N198" s="87">
        <v>4</v>
      </c>
      <c r="O198" s="362">
        <v>3.44</v>
      </c>
      <c r="P198" s="368">
        <f t="shared" ref="P198:P261" si="31">SUM(R198,T198,V198,X198,Z198,AB198,AD198,AF198)</f>
        <v>0</v>
      </c>
      <c r="Q198" s="63">
        <f t="shared" ref="Q198:Q261" si="32">SUM(P198*O198)</f>
        <v>0</v>
      </c>
      <c r="R198" s="43"/>
      <c r="S198" s="398">
        <f t="shared" ref="S198:S261" si="33">SUM(R198*O198)</f>
        <v>0</v>
      </c>
      <c r="T198" s="44"/>
      <c r="U198" s="404">
        <f t="shared" ref="U198:U261" si="34">SUM(T198*O198)</f>
        <v>0</v>
      </c>
      <c r="V198" s="43"/>
      <c r="W198" s="398">
        <f t="shared" ref="W198:W261" si="35">SUM(V198*O198)</f>
        <v>0</v>
      </c>
      <c r="X198" s="44"/>
      <c r="Y198" s="404">
        <f t="shared" ref="Y198:Y261" si="36">SUM(X198*O198)</f>
        <v>0</v>
      </c>
      <c r="Z198" s="43"/>
      <c r="AA198" s="398">
        <f t="shared" ref="AA198:AA261" si="37">SUM(Z198*O198)</f>
        <v>0</v>
      </c>
      <c r="AB198" s="44"/>
      <c r="AC198" s="404">
        <f t="shared" ref="AC198:AC261" si="38">SUM(O198*AB198)</f>
        <v>0</v>
      </c>
      <c r="AD198" s="43"/>
      <c r="AE198" s="398">
        <f t="shared" ref="AE198:AE261" si="39">SUM(AD198*O198)</f>
        <v>0</v>
      </c>
      <c r="AF198" s="44"/>
      <c r="AG198" s="404">
        <f t="shared" ref="AG198:AG261" si="40">SUM(AF198*O198)</f>
        <v>0</v>
      </c>
    </row>
    <row r="199" spans="1:33" ht="25.5" x14ac:dyDescent="0.2">
      <c r="A199" s="111" t="s">
        <v>1874</v>
      </c>
      <c r="B199" s="112" t="s">
        <v>436</v>
      </c>
      <c r="C199" s="36" t="s">
        <v>820</v>
      </c>
      <c r="D199" s="113" t="s">
        <v>3157</v>
      </c>
      <c r="E199" s="113" t="s">
        <v>429</v>
      </c>
      <c r="F199" s="75">
        <v>1</v>
      </c>
      <c r="G199" s="113" t="s">
        <v>3198</v>
      </c>
      <c r="H199" s="118" t="s">
        <v>3198</v>
      </c>
      <c r="I199" s="74" t="s">
        <v>3400</v>
      </c>
      <c r="J199" s="24" t="s">
        <v>3132</v>
      </c>
      <c r="K199" s="102">
        <v>3</v>
      </c>
      <c r="L199" s="144">
        <v>3.47</v>
      </c>
      <c r="M199" s="144">
        <v>3.64</v>
      </c>
      <c r="N199" s="144">
        <v>3.82</v>
      </c>
      <c r="O199" s="219">
        <v>4.01</v>
      </c>
      <c r="P199" s="368">
        <f t="shared" si="31"/>
        <v>0</v>
      </c>
      <c r="Q199" s="63">
        <f t="shared" si="32"/>
        <v>0</v>
      </c>
      <c r="R199" s="43"/>
      <c r="S199" s="398">
        <f t="shared" si="33"/>
        <v>0</v>
      </c>
      <c r="T199" s="44"/>
      <c r="U199" s="404">
        <f t="shared" si="34"/>
        <v>0</v>
      </c>
      <c r="V199" s="43"/>
      <c r="W199" s="398">
        <f t="shared" si="35"/>
        <v>0</v>
      </c>
      <c r="X199" s="44"/>
      <c r="Y199" s="404">
        <f t="shared" si="36"/>
        <v>0</v>
      </c>
      <c r="Z199" s="43"/>
      <c r="AA199" s="398">
        <f t="shared" si="37"/>
        <v>0</v>
      </c>
      <c r="AB199" s="44"/>
      <c r="AC199" s="404">
        <f t="shared" si="38"/>
        <v>0</v>
      </c>
      <c r="AD199" s="43"/>
      <c r="AE199" s="398">
        <f t="shared" si="39"/>
        <v>0</v>
      </c>
      <c r="AF199" s="44"/>
      <c r="AG199" s="404">
        <f t="shared" si="40"/>
        <v>0</v>
      </c>
    </row>
    <row r="200" spans="1:33" ht="25.5" x14ac:dyDescent="0.2">
      <c r="A200" s="57" t="s">
        <v>1875</v>
      </c>
      <c r="B200" s="252" t="s">
        <v>436</v>
      </c>
      <c r="C200" s="274" t="s">
        <v>801</v>
      </c>
      <c r="D200" s="255" t="s">
        <v>135</v>
      </c>
      <c r="E200" s="255" t="s">
        <v>429</v>
      </c>
      <c r="F200" s="254">
        <v>1</v>
      </c>
      <c r="G200" s="255" t="s">
        <v>3973</v>
      </c>
      <c r="H200" s="320" t="s">
        <v>3974</v>
      </c>
      <c r="I200" s="255" t="s">
        <v>3747</v>
      </c>
      <c r="J200" s="258" t="s">
        <v>4733</v>
      </c>
      <c r="K200" s="256"/>
      <c r="L200" s="257"/>
      <c r="M200" s="257"/>
      <c r="N200" s="257"/>
      <c r="O200" s="377">
        <v>1.86</v>
      </c>
      <c r="P200" s="368">
        <f t="shared" si="31"/>
        <v>0</v>
      </c>
      <c r="Q200" s="63">
        <f t="shared" si="32"/>
        <v>0</v>
      </c>
      <c r="R200" s="43"/>
      <c r="S200" s="398">
        <f t="shared" si="33"/>
        <v>0</v>
      </c>
      <c r="T200" s="44"/>
      <c r="U200" s="404">
        <f t="shared" si="34"/>
        <v>0</v>
      </c>
      <c r="V200" s="43"/>
      <c r="W200" s="398">
        <f t="shared" si="35"/>
        <v>0</v>
      </c>
      <c r="X200" s="44"/>
      <c r="Y200" s="404">
        <f t="shared" si="36"/>
        <v>0</v>
      </c>
      <c r="Z200" s="43"/>
      <c r="AA200" s="398">
        <f t="shared" si="37"/>
        <v>0</v>
      </c>
      <c r="AB200" s="44"/>
      <c r="AC200" s="404">
        <f t="shared" si="38"/>
        <v>0</v>
      </c>
      <c r="AD200" s="43"/>
      <c r="AE200" s="398">
        <f t="shared" si="39"/>
        <v>0</v>
      </c>
      <c r="AF200" s="44"/>
      <c r="AG200" s="404">
        <f t="shared" si="40"/>
        <v>0</v>
      </c>
    </row>
    <row r="201" spans="1:33" ht="25.5" x14ac:dyDescent="0.2">
      <c r="A201" s="37" t="s">
        <v>1875</v>
      </c>
      <c r="B201" s="38" t="s">
        <v>436</v>
      </c>
      <c r="C201" s="39" t="s">
        <v>801</v>
      </c>
      <c r="D201" s="108" t="s">
        <v>135</v>
      </c>
      <c r="E201" s="108" t="s">
        <v>429</v>
      </c>
      <c r="F201" s="109">
        <v>1</v>
      </c>
      <c r="G201" s="37">
        <v>3115</v>
      </c>
      <c r="H201" s="110">
        <v>48633</v>
      </c>
      <c r="I201" s="29" t="s">
        <v>3404</v>
      </c>
      <c r="J201" s="79" t="s">
        <v>2338</v>
      </c>
      <c r="K201" s="59">
        <v>1</v>
      </c>
      <c r="L201" s="80">
        <v>2.7</v>
      </c>
      <c r="M201" s="80">
        <v>2.7</v>
      </c>
      <c r="N201" s="80">
        <v>2.7</v>
      </c>
      <c r="O201" s="223">
        <v>2.7</v>
      </c>
      <c r="P201" s="368">
        <f t="shared" si="31"/>
        <v>0</v>
      </c>
      <c r="Q201" s="63">
        <f t="shared" si="32"/>
        <v>0</v>
      </c>
      <c r="R201" s="43"/>
      <c r="S201" s="398">
        <f t="shared" si="33"/>
        <v>0</v>
      </c>
      <c r="T201" s="44"/>
      <c r="U201" s="404">
        <f t="shared" si="34"/>
        <v>0</v>
      </c>
      <c r="V201" s="43"/>
      <c r="W201" s="398">
        <f t="shared" si="35"/>
        <v>0</v>
      </c>
      <c r="X201" s="44"/>
      <c r="Y201" s="404">
        <f t="shared" si="36"/>
        <v>0</v>
      </c>
      <c r="Z201" s="43"/>
      <c r="AA201" s="398">
        <f t="shared" si="37"/>
        <v>0</v>
      </c>
      <c r="AB201" s="44"/>
      <c r="AC201" s="404">
        <f t="shared" si="38"/>
        <v>0</v>
      </c>
      <c r="AD201" s="43"/>
      <c r="AE201" s="398">
        <f t="shared" si="39"/>
        <v>0</v>
      </c>
      <c r="AF201" s="44"/>
      <c r="AG201" s="404">
        <f t="shared" si="40"/>
        <v>0</v>
      </c>
    </row>
    <row r="202" spans="1:33" ht="25.5" x14ac:dyDescent="0.2">
      <c r="A202" s="114" t="s">
        <v>1875</v>
      </c>
      <c r="B202" s="115" t="s">
        <v>436</v>
      </c>
      <c r="C202" s="40" t="s">
        <v>801</v>
      </c>
      <c r="D202" s="116" t="s">
        <v>135</v>
      </c>
      <c r="E202" s="116" t="s">
        <v>429</v>
      </c>
      <c r="F202" s="85">
        <v>1</v>
      </c>
      <c r="G202" s="116" t="s">
        <v>2706</v>
      </c>
      <c r="H202" s="117" t="s">
        <v>2707</v>
      </c>
      <c r="I202" s="81">
        <v>57681</v>
      </c>
      <c r="J202" s="86" t="s">
        <v>1074</v>
      </c>
      <c r="K202" s="60">
        <v>2</v>
      </c>
      <c r="L202" s="87">
        <v>3.4</v>
      </c>
      <c r="M202" s="155">
        <v>4</v>
      </c>
      <c r="N202" s="87">
        <v>4</v>
      </c>
      <c r="O202" s="362">
        <v>3.44</v>
      </c>
      <c r="P202" s="368">
        <f t="shared" si="31"/>
        <v>0</v>
      </c>
      <c r="Q202" s="63">
        <f t="shared" si="32"/>
        <v>0</v>
      </c>
      <c r="R202" s="43"/>
      <c r="S202" s="398">
        <f t="shared" si="33"/>
        <v>0</v>
      </c>
      <c r="T202" s="44"/>
      <c r="U202" s="404">
        <f t="shared" si="34"/>
        <v>0</v>
      </c>
      <c r="V202" s="43"/>
      <c r="W202" s="398">
        <f t="shared" si="35"/>
        <v>0</v>
      </c>
      <c r="X202" s="44"/>
      <c r="Y202" s="404">
        <f t="shared" si="36"/>
        <v>0</v>
      </c>
      <c r="Z202" s="43"/>
      <c r="AA202" s="398">
        <f t="shared" si="37"/>
        <v>0</v>
      </c>
      <c r="AB202" s="44"/>
      <c r="AC202" s="404">
        <f t="shared" si="38"/>
        <v>0</v>
      </c>
      <c r="AD202" s="43"/>
      <c r="AE202" s="398">
        <f t="shared" si="39"/>
        <v>0</v>
      </c>
      <c r="AF202" s="44"/>
      <c r="AG202" s="404">
        <f t="shared" si="40"/>
        <v>0</v>
      </c>
    </row>
    <row r="203" spans="1:33" ht="25.5" x14ac:dyDescent="0.2">
      <c r="A203" s="111" t="s">
        <v>1875</v>
      </c>
      <c r="B203" s="112" t="s">
        <v>436</v>
      </c>
      <c r="C203" s="36" t="s">
        <v>801</v>
      </c>
      <c r="D203" s="113" t="s">
        <v>3157</v>
      </c>
      <c r="E203" s="113" t="s">
        <v>429</v>
      </c>
      <c r="F203" s="75">
        <v>1</v>
      </c>
      <c r="G203" s="113" t="s">
        <v>3194</v>
      </c>
      <c r="H203" s="118" t="s">
        <v>3194</v>
      </c>
      <c r="I203" s="74" t="s">
        <v>3400</v>
      </c>
      <c r="J203" s="24" t="s">
        <v>3132</v>
      </c>
      <c r="K203" s="102">
        <v>3</v>
      </c>
      <c r="L203" s="77">
        <v>2.75</v>
      </c>
      <c r="M203" s="144">
        <v>3.78</v>
      </c>
      <c r="N203" s="144">
        <v>3.82</v>
      </c>
      <c r="O203" s="219">
        <v>4.01</v>
      </c>
      <c r="P203" s="368">
        <f t="shared" si="31"/>
        <v>0</v>
      </c>
      <c r="Q203" s="63">
        <f t="shared" si="32"/>
        <v>0</v>
      </c>
      <c r="R203" s="43"/>
      <c r="S203" s="398">
        <f t="shared" si="33"/>
        <v>0</v>
      </c>
      <c r="T203" s="44"/>
      <c r="U203" s="404">
        <f t="shared" si="34"/>
        <v>0</v>
      </c>
      <c r="V203" s="43"/>
      <c r="W203" s="398">
        <f t="shared" si="35"/>
        <v>0</v>
      </c>
      <c r="X203" s="44"/>
      <c r="Y203" s="404">
        <f t="shared" si="36"/>
        <v>0</v>
      </c>
      <c r="Z203" s="43"/>
      <c r="AA203" s="398">
        <f t="shared" si="37"/>
        <v>0</v>
      </c>
      <c r="AB203" s="44"/>
      <c r="AC203" s="404">
        <f t="shared" si="38"/>
        <v>0</v>
      </c>
      <c r="AD203" s="43"/>
      <c r="AE203" s="398">
        <f t="shared" si="39"/>
        <v>0</v>
      </c>
      <c r="AF203" s="44"/>
      <c r="AG203" s="404">
        <f t="shared" si="40"/>
        <v>0</v>
      </c>
    </row>
    <row r="204" spans="1:33" ht="25.5" x14ac:dyDescent="0.2">
      <c r="A204" s="114" t="s">
        <v>525</v>
      </c>
      <c r="B204" s="115" t="s">
        <v>431</v>
      </c>
      <c r="C204" s="40" t="s">
        <v>526</v>
      </c>
      <c r="D204" s="116" t="s">
        <v>135</v>
      </c>
      <c r="E204" s="116" t="s">
        <v>429</v>
      </c>
      <c r="F204" s="85">
        <v>1</v>
      </c>
      <c r="G204" s="116" t="s">
        <v>2620</v>
      </c>
      <c r="H204" s="117" t="s">
        <v>2621</v>
      </c>
      <c r="I204" s="81">
        <v>57681</v>
      </c>
      <c r="J204" s="86" t="s">
        <v>1074</v>
      </c>
      <c r="K204" s="60">
        <v>1</v>
      </c>
      <c r="L204" s="87">
        <v>8.8000000000000007</v>
      </c>
      <c r="M204" s="155">
        <v>10.039999999999999</v>
      </c>
      <c r="N204" s="87">
        <v>10.039999999999999</v>
      </c>
      <c r="O204" s="362">
        <v>8.92</v>
      </c>
      <c r="P204" s="368">
        <f t="shared" si="31"/>
        <v>0</v>
      </c>
      <c r="Q204" s="63">
        <f t="shared" si="32"/>
        <v>0</v>
      </c>
      <c r="R204" s="43"/>
      <c r="S204" s="398">
        <f t="shared" si="33"/>
        <v>0</v>
      </c>
      <c r="T204" s="44"/>
      <c r="U204" s="404">
        <f t="shared" si="34"/>
        <v>0</v>
      </c>
      <c r="V204" s="43"/>
      <c r="W204" s="398">
        <f t="shared" si="35"/>
        <v>0</v>
      </c>
      <c r="X204" s="44"/>
      <c r="Y204" s="404">
        <f t="shared" si="36"/>
        <v>0</v>
      </c>
      <c r="Z204" s="43"/>
      <c r="AA204" s="398">
        <f t="shared" si="37"/>
        <v>0</v>
      </c>
      <c r="AB204" s="44"/>
      <c r="AC204" s="404">
        <f t="shared" si="38"/>
        <v>0</v>
      </c>
      <c r="AD204" s="43"/>
      <c r="AE204" s="398">
        <f t="shared" si="39"/>
        <v>0</v>
      </c>
      <c r="AF204" s="44"/>
      <c r="AG204" s="404">
        <f t="shared" si="40"/>
        <v>0</v>
      </c>
    </row>
    <row r="205" spans="1:33" ht="25.5" x14ac:dyDescent="0.2">
      <c r="A205" s="111" t="s">
        <v>525</v>
      </c>
      <c r="B205" s="112" t="s">
        <v>431</v>
      </c>
      <c r="C205" s="36" t="s">
        <v>3714</v>
      </c>
      <c r="D205" s="113" t="s">
        <v>3157</v>
      </c>
      <c r="E205" s="113" t="s">
        <v>429</v>
      </c>
      <c r="F205" s="75">
        <v>1</v>
      </c>
      <c r="G205" s="113" t="s">
        <v>3163</v>
      </c>
      <c r="H205" s="113" t="s">
        <v>3163</v>
      </c>
      <c r="I205" s="74" t="s">
        <v>3400</v>
      </c>
      <c r="J205" s="24" t="s">
        <v>3132</v>
      </c>
      <c r="K205" s="102">
        <v>2</v>
      </c>
      <c r="L205" s="144">
        <v>11.41</v>
      </c>
      <c r="M205" s="144">
        <v>11.98</v>
      </c>
      <c r="N205" s="157">
        <v>10.029999999999999</v>
      </c>
      <c r="O205" s="220">
        <v>10.029999999999999</v>
      </c>
      <c r="P205" s="368">
        <f t="shared" si="31"/>
        <v>0</v>
      </c>
      <c r="Q205" s="63">
        <f t="shared" si="32"/>
        <v>0</v>
      </c>
      <c r="R205" s="43"/>
      <c r="S205" s="398">
        <f t="shared" si="33"/>
        <v>0</v>
      </c>
      <c r="T205" s="44"/>
      <c r="U205" s="404">
        <f t="shared" si="34"/>
        <v>0</v>
      </c>
      <c r="V205" s="43"/>
      <c r="W205" s="398">
        <f t="shared" si="35"/>
        <v>0</v>
      </c>
      <c r="X205" s="44"/>
      <c r="Y205" s="404">
        <f t="shared" si="36"/>
        <v>0</v>
      </c>
      <c r="Z205" s="43"/>
      <c r="AA205" s="398">
        <f t="shared" si="37"/>
        <v>0</v>
      </c>
      <c r="AB205" s="44"/>
      <c r="AC205" s="404">
        <f t="shared" si="38"/>
        <v>0</v>
      </c>
      <c r="AD205" s="43"/>
      <c r="AE205" s="398">
        <f t="shared" si="39"/>
        <v>0</v>
      </c>
      <c r="AF205" s="44"/>
      <c r="AG205" s="404">
        <f t="shared" si="40"/>
        <v>0</v>
      </c>
    </row>
    <row r="206" spans="1:33" ht="25.5" x14ac:dyDescent="0.2">
      <c r="A206" s="57" t="s">
        <v>1876</v>
      </c>
      <c r="B206" s="252" t="s">
        <v>436</v>
      </c>
      <c r="C206" s="274" t="s">
        <v>812</v>
      </c>
      <c r="D206" s="255" t="s">
        <v>135</v>
      </c>
      <c r="E206" s="255" t="s">
        <v>429</v>
      </c>
      <c r="F206" s="254">
        <v>1</v>
      </c>
      <c r="G206" s="255" t="s">
        <v>3975</v>
      </c>
      <c r="H206" s="320" t="s">
        <v>3976</v>
      </c>
      <c r="I206" s="255" t="s">
        <v>3747</v>
      </c>
      <c r="J206" s="258" t="s">
        <v>4733</v>
      </c>
      <c r="K206" s="256"/>
      <c r="L206" s="257"/>
      <c r="M206" s="257"/>
      <c r="N206" s="257"/>
      <c r="O206" s="377">
        <v>1.86</v>
      </c>
      <c r="P206" s="368">
        <f t="shared" si="31"/>
        <v>0</v>
      </c>
      <c r="Q206" s="63">
        <f t="shared" si="32"/>
        <v>0</v>
      </c>
      <c r="R206" s="43"/>
      <c r="S206" s="398">
        <f t="shared" si="33"/>
        <v>0</v>
      </c>
      <c r="T206" s="44"/>
      <c r="U206" s="404">
        <f t="shared" si="34"/>
        <v>0</v>
      </c>
      <c r="V206" s="43"/>
      <c r="W206" s="398">
        <f t="shared" si="35"/>
        <v>0</v>
      </c>
      <c r="X206" s="44"/>
      <c r="Y206" s="404">
        <f t="shared" si="36"/>
        <v>0</v>
      </c>
      <c r="Z206" s="43"/>
      <c r="AA206" s="398">
        <f t="shared" si="37"/>
        <v>0</v>
      </c>
      <c r="AB206" s="44"/>
      <c r="AC206" s="404">
        <f t="shared" si="38"/>
        <v>0</v>
      </c>
      <c r="AD206" s="43"/>
      <c r="AE206" s="398">
        <f t="shared" si="39"/>
        <v>0</v>
      </c>
      <c r="AF206" s="44"/>
      <c r="AG206" s="404">
        <f t="shared" si="40"/>
        <v>0</v>
      </c>
    </row>
    <row r="207" spans="1:33" ht="25.5" x14ac:dyDescent="0.2">
      <c r="A207" s="37" t="s">
        <v>1876</v>
      </c>
      <c r="B207" s="38" t="s">
        <v>436</v>
      </c>
      <c r="C207" s="39" t="s">
        <v>812</v>
      </c>
      <c r="D207" s="108" t="s">
        <v>135</v>
      </c>
      <c r="E207" s="108" t="s">
        <v>429</v>
      </c>
      <c r="F207" s="109">
        <v>1</v>
      </c>
      <c r="G207" s="37">
        <v>3115</v>
      </c>
      <c r="H207" s="110">
        <v>48627</v>
      </c>
      <c r="I207" s="29" t="s">
        <v>3404</v>
      </c>
      <c r="J207" s="79" t="s">
        <v>2338</v>
      </c>
      <c r="K207" s="59">
        <v>1</v>
      </c>
      <c r="L207" s="80">
        <v>2.7</v>
      </c>
      <c r="M207" s="80">
        <v>2.7</v>
      </c>
      <c r="N207" s="80">
        <v>2.7</v>
      </c>
      <c r="O207" s="223">
        <v>2.7</v>
      </c>
      <c r="P207" s="368">
        <f t="shared" si="31"/>
        <v>0</v>
      </c>
      <c r="Q207" s="63">
        <f t="shared" si="32"/>
        <v>0</v>
      </c>
      <c r="R207" s="43"/>
      <c r="S207" s="398">
        <f t="shared" si="33"/>
        <v>0</v>
      </c>
      <c r="T207" s="44"/>
      <c r="U207" s="404">
        <f t="shared" si="34"/>
        <v>0</v>
      </c>
      <c r="V207" s="43"/>
      <c r="W207" s="398">
        <f t="shared" si="35"/>
        <v>0</v>
      </c>
      <c r="X207" s="44"/>
      <c r="Y207" s="404">
        <f t="shared" si="36"/>
        <v>0</v>
      </c>
      <c r="Z207" s="43"/>
      <c r="AA207" s="398">
        <f t="shared" si="37"/>
        <v>0</v>
      </c>
      <c r="AB207" s="44"/>
      <c r="AC207" s="404">
        <f t="shared" si="38"/>
        <v>0</v>
      </c>
      <c r="AD207" s="43"/>
      <c r="AE207" s="398">
        <f t="shared" si="39"/>
        <v>0</v>
      </c>
      <c r="AF207" s="44"/>
      <c r="AG207" s="404">
        <f t="shared" si="40"/>
        <v>0</v>
      </c>
    </row>
    <row r="208" spans="1:33" ht="25.5" x14ac:dyDescent="0.2">
      <c r="A208" s="114" t="s">
        <v>1876</v>
      </c>
      <c r="B208" s="115" t="s">
        <v>436</v>
      </c>
      <c r="C208" s="40" t="s">
        <v>812</v>
      </c>
      <c r="D208" s="116" t="s">
        <v>135</v>
      </c>
      <c r="E208" s="116" t="s">
        <v>429</v>
      </c>
      <c r="F208" s="85">
        <v>1</v>
      </c>
      <c r="G208" s="116" t="s">
        <v>2708</v>
      </c>
      <c r="H208" s="117" t="s">
        <v>2709</v>
      </c>
      <c r="I208" s="81">
        <v>57681</v>
      </c>
      <c r="J208" s="86" t="s">
        <v>1074</v>
      </c>
      <c r="K208" s="60">
        <v>2</v>
      </c>
      <c r="L208" s="87">
        <v>3.4</v>
      </c>
      <c r="M208" s="155">
        <v>4</v>
      </c>
      <c r="N208" s="87">
        <v>4</v>
      </c>
      <c r="O208" s="362">
        <v>3.44</v>
      </c>
      <c r="P208" s="368">
        <f t="shared" si="31"/>
        <v>0</v>
      </c>
      <c r="Q208" s="63">
        <f t="shared" si="32"/>
        <v>0</v>
      </c>
      <c r="R208" s="43"/>
      <c r="S208" s="398">
        <f t="shared" si="33"/>
        <v>0</v>
      </c>
      <c r="T208" s="44"/>
      <c r="U208" s="404">
        <f t="shared" si="34"/>
        <v>0</v>
      </c>
      <c r="V208" s="43"/>
      <c r="W208" s="398">
        <f t="shared" si="35"/>
        <v>0</v>
      </c>
      <c r="X208" s="44"/>
      <c r="Y208" s="404">
        <f t="shared" si="36"/>
        <v>0</v>
      </c>
      <c r="Z208" s="43"/>
      <c r="AA208" s="398">
        <f t="shared" si="37"/>
        <v>0</v>
      </c>
      <c r="AB208" s="44"/>
      <c r="AC208" s="404">
        <f t="shared" si="38"/>
        <v>0</v>
      </c>
      <c r="AD208" s="43"/>
      <c r="AE208" s="398">
        <f t="shared" si="39"/>
        <v>0</v>
      </c>
      <c r="AF208" s="44"/>
      <c r="AG208" s="404">
        <f t="shared" si="40"/>
        <v>0</v>
      </c>
    </row>
    <row r="209" spans="1:33" ht="25.5" x14ac:dyDescent="0.2">
      <c r="A209" s="111" t="s">
        <v>1876</v>
      </c>
      <c r="B209" s="112" t="s">
        <v>436</v>
      </c>
      <c r="C209" s="36" t="s">
        <v>812</v>
      </c>
      <c r="D209" s="113" t="s">
        <v>3157</v>
      </c>
      <c r="E209" s="113" t="s">
        <v>429</v>
      </c>
      <c r="F209" s="75">
        <v>1</v>
      </c>
      <c r="G209" s="113" t="s">
        <v>3195</v>
      </c>
      <c r="H209" s="118" t="s">
        <v>3195</v>
      </c>
      <c r="I209" s="74" t="s">
        <v>3400</v>
      </c>
      <c r="J209" s="24" t="s">
        <v>3132</v>
      </c>
      <c r="K209" s="102">
        <v>3</v>
      </c>
      <c r="L209" s="144">
        <v>3.68</v>
      </c>
      <c r="M209" s="144">
        <v>3.86</v>
      </c>
      <c r="N209" s="157">
        <v>3.82</v>
      </c>
      <c r="O209" s="219">
        <v>3.93</v>
      </c>
      <c r="P209" s="368">
        <f t="shared" si="31"/>
        <v>0</v>
      </c>
      <c r="Q209" s="63">
        <f t="shared" si="32"/>
        <v>0</v>
      </c>
      <c r="R209" s="43"/>
      <c r="S209" s="398">
        <f t="shared" si="33"/>
        <v>0</v>
      </c>
      <c r="T209" s="44"/>
      <c r="U209" s="404">
        <f t="shared" si="34"/>
        <v>0</v>
      </c>
      <c r="V209" s="43"/>
      <c r="W209" s="398">
        <f t="shared" si="35"/>
        <v>0</v>
      </c>
      <c r="X209" s="44"/>
      <c r="Y209" s="404">
        <f t="shared" si="36"/>
        <v>0</v>
      </c>
      <c r="Z209" s="43"/>
      <c r="AA209" s="398">
        <f t="shared" si="37"/>
        <v>0</v>
      </c>
      <c r="AB209" s="44"/>
      <c r="AC209" s="404">
        <f t="shared" si="38"/>
        <v>0</v>
      </c>
      <c r="AD209" s="43"/>
      <c r="AE209" s="398">
        <f t="shared" si="39"/>
        <v>0</v>
      </c>
      <c r="AF209" s="44"/>
      <c r="AG209" s="404">
        <f t="shared" si="40"/>
        <v>0</v>
      </c>
    </row>
    <row r="210" spans="1:33" ht="25.5" x14ac:dyDescent="0.2">
      <c r="A210" s="57" t="s">
        <v>1877</v>
      </c>
      <c r="B210" s="252" t="s">
        <v>436</v>
      </c>
      <c r="C210" s="274" t="s">
        <v>807</v>
      </c>
      <c r="D210" s="255" t="s">
        <v>135</v>
      </c>
      <c r="E210" s="255" t="s">
        <v>429</v>
      </c>
      <c r="F210" s="254">
        <v>1</v>
      </c>
      <c r="G210" s="255" t="s">
        <v>3977</v>
      </c>
      <c r="H210" s="320" t="s">
        <v>3978</v>
      </c>
      <c r="I210" s="255" t="s">
        <v>3747</v>
      </c>
      <c r="J210" s="258" t="s">
        <v>4733</v>
      </c>
      <c r="K210" s="256"/>
      <c r="L210" s="257"/>
      <c r="M210" s="257"/>
      <c r="N210" s="257"/>
      <c r="O210" s="377">
        <v>1.86</v>
      </c>
      <c r="P210" s="368">
        <f t="shared" si="31"/>
        <v>0</v>
      </c>
      <c r="Q210" s="63">
        <f t="shared" si="32"/>
        <v>0</v>
      </c>
      <c r="R210" s="43"/>
      <c r="S210" s="398">
        <f t="shared" si="33"/>
        <v>0</v>
      </c>
      <c r="T210" s="44"/>
      <c r="U210" s="404">
        <f t="shared" si="34"/>
        <v>0</v>
      </c>
      <c r="V210" s="43"/>
      <c r="W210" s="398">
        <f t="shared" si="35"/>
        <v>0</v>
      </c>
      <c r="X210" s="44"/>
      <c r="Y210" s="404">
        <f t="shared" si="36"/>
        <v>0</v>
      </c>
      <c r="Z210" s="43"/>
      <c r="AA210" s="398">
        <f t="shared" si="37"/>
        <v>0</v>
      </c>
      <c r="AB210" s="44"/>
      <c r="AC210" s="404">
        <f t="shared" si="38"/>
        <v>0</v>
      </c>
      <c r="AD210" s="43"/>
      <c r="AE210" s="398">
        <f t="shared" si="39"/>
        <v>0</v>
      </c>
      <c r="AF210" s="44"/>
      <c r="AG210" s="404">
        <f t="shared" si="40"/>
        <v>0</v>
      </c>
    </row>
    <row r="211" spans="1:33" ht="25.5" x14ac:dyDescent="0.2">
      <c r="A211" s="37" t="s">
        <v>1877</v>
      </c>
      <c r="B211" s="38" t="s">
        <v>436</v>
      </c>
      <c r="C211" s="39" t="s">
        <v>807</v>
      </c>
      <c r="D211" s="108" t="s">
        <v>135</v>
      </c>
      <c r="E211" s="108" t="s">
        <v>429</v>
      </c>
      <c r="F211" s="109">
        <v>1</v>
      </c>
      <c r="G211" s="37">
        <v>3115</v>
      </c>
      <c r="H211" s="110">
        <v>48620</v>
      </c>
      <c r="I211" s="29" t="s">
        <v>3404</v>
      </c>
      <c r="J211" s="79" t="s">
        <v>2338</v>
      </c>
      <c r="K211" s="59">
        <v>1</v>
      </c>
      <c r="L211" s="80">
        <v>2.7</v>
      </c>
      <c r="M211" s="80">
        <v>2.7</v>
      </c>
      <c r="N211" s="80">
        <v>2.7</v>
      </c>
      <c r="O211" s="223">
        <v>2.7</v>
      </c>
      <c r="P211" s="368">
        <f t="shared" si="31"/>
        <v>0</v>
      </c>
      <c r="Q211" s="63">
        <f t="shared" si="32"/>
        <v>0</v>
      </c>
      <c r="R211" s="43"/>
      <c r="S211" s="398">
        <f t="shared" si="33"/>
        <v>0</v>
      </c>
      <c r="T211" s="44"/>
      <c r="U211" s="404">
        <f t="shared" si="34"/>
        <v>0</v>
      </c>
      <c r="V211" s="43"/>
      <c r="W211" s="398">
        <f t="shared" si="35"/>
        <v>0</v>
      </c>
      <c r="X211" s="44"/>
      <c r="Y211" s="404">
        <f t="shared" si="36"/>
        <v>0</v>
      </c>
      <c r="Z211" s="43"/>
      <c r="AA211" s="398">
        <f t="shared" si="37"/>
        <v>0</v>
      </c>
      <c r="AB211" s="44"/>
      <c r="AC211" s="404">
        <f t="shared" si="38"/>
        <v>0</v>
      </c>
      <c r="AD211" s="43"/>
      <c r="AE211" s="398">
        <f t="shared" si="39"/>
        <v>0</v>
      </c>
      <c r="AF211" s="44"/>
      <c r="AG211" s="404">
        <f t="shared" si="40"/>
        <v>0</v>
      </c>
    </row>
    <row r="212" spans="1:33" ht="25.5" x14ac:dyDescent="0.2">
      <c r="A212" s="114" t="s">
        <v>1877</v>
      </c>
      <c r="B212" s="115" t="s">
        <v>436</v>
      </c>
      <c r="C212" s="40" t="s">
        <v>807</v>
      </c>
      <c r="D212" s="116" t="s">
        <v>135</v>
      </c>
      <c r="E212" s="116" t="s">
        <v>429</v>
      </c>
      <c r="F212" s="85">
        <v>1</v>
      </c>
      <c r="G212" s="116" t="s">
        <v>2710</v>
      </c>
      <c r="H212" s="117" t="s">
        <v>2711</v>
      </c>
      <c r="I212" s="81">
        <v>57681</v>
      </c>
      <c r="J212" s="86" t="s">
        <v>1074</v>
      </c>
      <c r="K212" s="60">
        <v>2</v>
      </c>
      <c r="L212" s="87">
        <v>3.4</v>
      </c>
      <c r="M212" s="155">
        <v>4</v>
      </c>
      <c r="N212" s="87">
        <v>4</v>
      </c>
      <c r="O212" s="362">
        <v>3.44</v>
      </c>
      <c r="P212" s="368">
        <f t="shared" si="31"/>
        <v>0</v>
      </c>
      <c r="Q212" s="63">
        <f t="shared" si="32"/>
        <v>0</v>
      </c>
      <c r="R212" s="43"/>
      <c r="S212" s="398">
        <f t="shared" si="33"/>
        <v>0</v>
      </c>
      <c r="T212" s="44"/>
      <c r="U212" s="404">
        <f t="shared" si="34"/>
        <v>0</v>
      </c>
      <c r="V212" s="43"/>
      <c r="W212" s="398">
        <f t="shared" si="35"/>
        <v>0</v>
      </c>
      <c r="X212" s="44"/>
      <c r="Y212" s="404">
        <f t="shared" si="36"/>
        <v>0</v>
      </c>
      <c r="Z212" s="43"/>
      <c r="AA212" s="398">
        <f t="shared" si="37"/>
        <v>0</v>
      </c>
      <c r="AB212" s="44"/>
      <c r="AC212" s="404">
        <f t="shared" si="38"/>
        <v>0</v>
      </c>
      <c r="AD212" s="43"/>
      <c r="AE212" s="398">
        <f t="shared" si="39"/>
        <v>0</v>
      </c>
      <c r="AF212" s="44"/>
      <c r="AG212" s="404">
        <f t="shared" si="40"/>
        <v>0</v>
      </c>
    </row>
    <row r="213" spans="1:33" ht="25.5" x14ac:dyDescent="0.2">
      <c r="A213" s="111" t="s">
        <v>1877</v>
      </c>
      <c r="B213" s="112" t="s">
        <v>436</v>
      </c>
      <c r="C213" s="36" t="s">
        <v>807</v>
      </c>
      <c r="D213" s="113" t="s">
        <v>3157</v>
      </c>
      <c r="E213" s="113" t="s">
        <v>429</v>
      </c>
      <c r="F213" s="75">
        <v>1</v>
      </c>
      <c r="G213" s="113" t="s">
        <v>3199</v>
      </c>
      <c r="H213" s="118" t="s">
        <v>3199</v>
      </c>
      <c r="I213" s="74" t="s">
        <v>3400</v>
      </c>
      <c r="J213" s="24" t="s">
        <v>3132</v>
      </c>
      <c r="K213" s="102">
        <v>3</v>
      </c>
      <c r="L213" s="144">
        <v>3.47</v>
      </c>
      <c r="M213" s="144">
        <v>3.64</v>
      </c>
      <c r="N213" s="144">
        <v>3.82</v>
      </c>
      <c r="O213" s="219">
        <v>4.01</v>
      </c>
      <c r="P213" s="368">
        <f t="shared" si="31"/>
        <v>0</v>
      </c>
      <c r="Q213" s="63">
        <f t="shared" si="32"/>
        <v>0</v>
      </c>
      <c r="R213" s="43"/>
      <c r="S213" s="398">
        <f t="shared" si="33"/>
        <v>0</v>
      </c>
      <c r="T213" s="44"/>
      <c r="U213" s="404">
        <f t="shared" si="34"/>
        <v>0</v>
      </c>
      <c r="V213" s="43"/>
      <c r="W213" s="398">
        <f t="shared" si="35"/>
        <v>0</v>
      </c>
      <c r="X213" s="44"/>
      <c r="Y213" s="404">
        <f t="shared" si="36"/>
        <v>0</v>
      </c>
      <c r="Z213" s="43"/>
      <c r="AA213" s="398">
        <f t="shared" si="37"/>
        <v>0</v>
      </c>
      <c r="AB213" s="44"/>
      <c r="AC213" s="404">
        <f t="shared" si="38"/>
        <v>0</v>
      </c>
      <c r="AD213" s="43"/>
      <c r="AE213" s="398">
        <f t="shared" si="39"/>
        <v>0</v>
      </c>
      <c r="AF213" s="44"/>
      <c r="AG213" s="404">
        <f t="shared" si="40"/>
        <v>0</v>
      </c>
    </row>
    <row r="214" spans="1:33" ht="25.5" x14ac:dyDescent="0.2">
      <c r="A214" s="57" t="s">
        <v>1878</v>
      </c>
      <c r="B214" s="252" t="s">
        <v>436</v>
      </c>
      <c r="C214" s="274" t="s">
        <v>804</v>
      </c>
      <c r="D214" s="255" t="s">
        <v>135</v>
      </c>
      <c r="E214" s="255" t="s">
        <v>429</v>
      </c>
      <c r="F214" s="254">
        <v>1</v>
      </c>
      <c r="G214" s="255" t="s">
        <v>3979</v>
      </c>
      <c r="H214" s="320" t="s">
        <v>3980</v>
      </c>
      <c r="I214" s="255" t="s">
        <v>3747</v>
      </c>
      <c r="J214" s="258" t="s">
        <v>4733</v>
      </c>
      <c r="K214" s="256"/>
      <c r="L214" s="257"/>
      <c r="M214" s="257"/>
      <c r="N214" s="257"/>
      <c r="O214" s="377">
        <v>4.6900000000000004</v>
      </c>
      <c r="P214" s="368">
        <f t="shared" si="31"/>
        <v>0</v>
      </c>
      <c r="Q214" s="63">
        <f t="shared" si="32"/>
        <v>0</v>
      </c>
      <c r="R214" s="43"/>
      <c r="S214" s="398">
        <f t="shared" si="33"/>
        <v>0</v>
      </c>
      <c r="T214" s="44"/>
      <c r="U214" s="404">
        <f t="shared" si="34"/>
        <v>0</v>
      </c>
      <c r="V214" s="43"/>
      <c r="W214" s="398">
        <f t="shared" si="35"/>
        <v>0</v>
      </c>
      <c r="X214" s="44"/>
      <c r="Y214" s="404">
        <f t="shared" si="36"/>
        <v>0</v>
      </c>
      <c r="Z214" s="43"/>
      <c r="AA214" s="398">
        <f t="shared" si="37"/>
        <v>0</v>
      </c>
      <c r="AB214" s="44"/>
      <c r="AC214" s="404">
        <f t="shared" si="38"/>
        <v>0</v>
      </c>
      <c r="AD214" s="43"/>
      <c r="AE214" s="398">
        <f t="shared" si="39"/>
        <v>0</v>
      </c>
      <c r="AF214" s="44"/>
      <c r="AG214" s="404">
        <f t="shared" si="40"/>
        <v>0</v>
      </c>
    </row>
    <row r="215" spans="1:33" ht="25.5" x14ac:dyDescent="0.2">
      <c r="A215" s="114" t="s">
        <v>1878</v>
      </c>
      <c r="B215" s="115" t="s">
        <v>436</v>
      </c>
      <c r="C215" s="40" t="s">
        <v>804</v>
      </c>
      <c r="D215" s="116" t="s">
        <v>135</v>
      </c>
      <c r="E215" s="116" t="s">
        <v>429</v>
      </c>
      <c r="F215" s="85">
        <v>1</v>
      </c>
      <c r="G215" s="116" t="s">
        <v>2712</v>
      </c>
      <c r="H215" s="117" t="s">
        <v>2713</v>
      </c>
      <c r="I215" s="81">
        <v>57681</v>
      </c>
      <c r="J215" s="86" t="s">
        <v>1074</v>
      </c>
      <c r="K215" s="60">
        <v>1</v>
      </c>
      <c r="L215" s="87">
        <v>11.12</v>
      </c>
      <c r="M215" s="155">
        <v>13.05</v>
      </c>
      <c r="N215" s="87">
        <v>13.05</v>
      </c>
      <c r="O215" s="362">
        <v>11.6</v>
      </c>
      <c r="P215" s="368">
        <f t="shared" si="31"/>
        <v>0</v>
      </c>
      <c r="Q215" s="63">
        <f t="shared" si="32"/>
        <v>0</v>
      </c>
      <c r="R215" s="43"/>
      <c r="S215" s="398">
        <f t="shared" si="33"/>
        <v>0</v>
      </c>
      <c r="T215" s="44"/>
      <c r="U215" s="404">
        <f t="shared" si="34"/>
        <v>0</v>
      </c>
      <c r="V215" s="43"/>
      <c r="W215" s="398">
        <f t="shared" si="35"/>
        <v>0</v>
      </c>
      <c r="X215" s="44"/>
      <c r="Y215" s="404">
        <f t="shared" si="36"/>
        <v>0</v>
      </c>
      <c r="Z215" s="43"/>
      <c r="AA215" s="398">
        <f t="shared" si="37"/>
        <v>0</v>
      </c>
      <c r="AB215" s="44"/>
      <c r="AC215" s="404">
        <f t="shared" si="38"/>
        <v>0</v>
      </c>
      <c r="AD215" s="43"/>
      <c r="AE215" s="398">
        <f t="shared" si="39"/>
        <v>0</v>
      </c>
      <c r="AF215" s="44"/>
      <c r="AG215" s="404">
        <f t="shared" si="40"/>
        <v>0</v>
      </c>
    </row>
    <row r="216" spans="1:33" ht="25.5" x14ac:dyDescent="0.2">
      <c r="A216" s="111" t="s">
        <v>1878</v>
      </c>
      <c r="B216" s="112" t="s">
        <v>436</v>
      </c>
      <c r="C216" s="36" t="s">
        <v>804</v>
      </c>
      <c r="D216" s="113" t="s">
        <v>3157</v>
      </c>
      <c r="E216" s="113" t="s">
        <v>429</v>
      </c>
      <c r="F216" s="75">
        <v>1</v>
      </c>
      <c r="G216" s="113" t="s">
        <v>3200</v>
      </c>
      <c r="H216" s="118" t="s">
        <v>3200</v>
      </c>
      <c r="I216" s="74" t="s">
        <v>3400</v>
      </c>
      <c r="J216" s="24" t="s">
        <v>3132</v>
      </c>
      <c r="K216" s="102">
        <v>2</v>
      </c>
      <c r="L216" s="144">
        <v>11.53</v>
      </c>
      <c r="M216" s="144">
        <v>12.11</v>
      </c>
      <c r="N216" s="144">
        <v>12.72</v>
      </c>
      <c r="O216" s="219">
        <v>13.36</v>
      </c>
      <c r="P216" s="368">
        <f t="shared" si="31"/>
        <v>0</v>
      </c>
      <c r="Q216" s="63">
        <f t="shared" si="32"/>
        <v>0</v>
      </c>
      <c r="R216" s="43"/>
      <c r="S216" s="398">
        <f t="shared" si="33"/>
        <v>0</v>
      </c>
      <c r="T216" s="44"/>
      <c r="U216" s="404">
        <f t="shared" si="34"/>
        <v>0</v>
      </c>
      <c r="V216" s="43"/>
      <c r="W216" s="398">
        <f t="shared" si="35"/>
        <v>0</v>
      </c>
      <c r="X216" s="44"/>
      <c r="Y216" s="404">
        <f t="shared" si="36"/>
        <v>0</v>
      </c>
      <c r="Z216" s="43"/>
      <c r="AA216" s="398">
        <f t="shared" si="37"/>
        <v>0</v>
      </c>
      <c r="AB216" s="44"/>
      <c r="AC216" s="404">
        <f t="shared" si="38"/>
        <v>0</v>
      </c>
      <c r="AD216" s="43"/>
      <c r="AE216" s="398">
        <f t="shared" si="39"/>
        <v>0</v>
      </c>
      <c r="AF216" s="44"/>
      <c r="AG216" s="404">
        <f t="shared" si="40"/>
        <v>0</v>
      </c>
    </row>
    <row r="217" spans="1:33" ht="25.5" x14ac:dyDescent="0.2">
      <c r="A217" s="37" t="s">
        <v>1879</v>
      </c>
      <c r="B217" s="38" t="s">
        <v>436</v>
      </c>
      <c r="C217" s="39" t="s">
        <v>805</v>
      </c>
      <c r="D217" s="108" t="s">
        <v>135</v>
      </c>
      <c r="E217" s="108" t="s">
        <v>429</v>
      </c>
      <c r="F217" s="109">
        <v>1</v>
      </c>
      <c r="G217" s="37">
        <v>3115</v>
      </c>
      <c r="H217" s="110">
        <v>48622</v>
      </c>
      <c r="I217" s="29" t="s">
        <v>3404</v>
      </c>
      <c r="J217" s="79" t="s">
        <v>2338</v>
      </c>
      <c r="K217" s="59">
        <v>1</v>
      </c>
      <c r="L217" s="80">
        <v>2.71</v>
      </c>
      <c r="M217" s="80">
        <v>2.71</v>
      </c>
      <c r="N217" s="80">
        <v>2.71</v>
      </c>
      <c r="O217" s="223">
        <v>2.71</v>
      </c>
      <c r="P217" s="368">
        <f t="shared" si="31"/>
        <v>0</v>
      </c>
      <c r="Q217" s="63">
        <f t="shared" si="32"/>
        <v>0</v>
      </c>
      <c r="R217" s="43"/>
      <c r="S217" s="398">
        <f t="shared" si="33"/>
        <v>0</v>
      </c>
      <c r="T217" s="44"/>
      <c r="U217" s="404">
        <f t="shared" si="34"/>
        <v>0</v>
      </c>
      <c r="V217" s="43"/>
      <c r="W217" s="398">
        <f t="shared" si="35"/>
        <v>0</v>
      </c>
      <c r="X217" s="44"/>
      <c r="Y217" s="404">
        <f t="shared" si="36"/>
        <v>0</v>
      </c>
      <c r="Z217" s="43"/>
      <c r="AA217" s="398">
        <f t="shared" si="37"/>
        <v>0</v>
      </c>
      <c r="AB217" s="44"/>
      <c r="AC217" s="404">
        <f t="shared" si="38"/>
        <v>0</v>
      </c>
      <c r="AD217" s="43"/>
      <c r="AE217" s="398">
        <f t="shared" si="39"/>
        <v>0</v>
      </c>
      <c r="AF217" s="44"/>
      <c r="AG217" s="404">
        <f t="shared" si="40"/>
        <v>0</v>
      </c>
    </row>
    <row r="218" spans="1:33" ht="25.5" x14ac:dyDescent="0.2">
      <c r="A218" s="57" t="s">
        <v>1879</v>
      </c>
      <c r="B218" s="252" t="s">
        <v>436</v>
      </c>
      <c r="C218" s="274" t="s">
        <v>805</v>
      </c>
      <c r="D218" s="255" t="s">
        <v>135</v>
      </c>
      <c r="E218" s="255" t="s">
        <v>429</v>
      </c>
      <c r="F218" s="254">
        <v>1</v>
      </c>
      <c r="G218" s="255" t="s">
        <v>3981</v>
      </c>
      <c r="H218" s="320" t="s">
        <v>3982</v>
      </c>
      <c r="I218" s="255" t="s">
        <v>3747</v>
      </c>
      <c r="J218" s="258" t="s">
        <v>4733</v>
      </c>
      <c r="K218" s="256"/>
      <c r="L218" s="257"/>
      <c r="M218" s="257"/>
      <c r="N218" s="257"/>
      <c r="O218" s="377">
        <v>2.74</v>
      </c>
      <c r="P218" s="368">
        <f t="shared" si="31"/>
        <v>0</v>
      </c>
      <c r="Q218" s="63">
        <f t="shared" si="32"/>
        <v>0</v>
      </c>
      <c r="R218" s="43"/>
      <c r="S218" s="398">
        <f t="shared" si="33"/>
        <v>0</v>
      </c>
      <c r="T218" s="44"/>
      <c r="U218" s="404">
        <f t="shared" si="34"/>
        <v>0</v>
      </c>
      <c r="V218" s="43"/>
      <c r="W218" s="398">
        <f t="shared" si="35"/>
        <v>0</v>
      </c>
      <c r="X218" s="44"/>
      <c r="Y218" s="404">
        <f t="shared" si="36"/>
        <v>0</v>
      </c>
      <c r="Z218" s="43"/>
      <c r="AA218" s="398">
        <f t="shared" si="37"/>
        <v>0</v>
      </c>
      <c r="AB218" s="44"/>
      <c r="AC218" s="404">
        <f t="shared" si="38"/>
        <v>0</v>
      </c>
      <c r="AD218" s="43"/>
      <c r="AE218" s="398">
        <f t="shared" si="39"/>
        <v>0</v>
      </c>
      <c r="AF218" s="44"/>
      <c r="AG218" s="404">
        <f t="shared" si="40"/>
        <v>0</v>
      </c>
    </row>
    <row r="219" spans="1:33" ht="25.5" x14ac:dyDescent="0.2">
      <c r="A219" s="111" t="s">
        <v>1879</v>
      </c>
      <c r="B219" s="112" t="s">
        <v>436</v>
      </c>
      <c r="C219" s="36" t="s">
        <v>805</v>
      </c>
      <c r="D219" s="113" t="s">
        <v>3157</v>
      </c>
      <c r="E219" s="113" t="s">
        <v>429</v>
      </c>
      <c r="F219" s="75">
        <v>1</v>
      </c>
      <c r="G219" s="113" t="s">
        <v>3201</v>
      </c>
      <c r="H219" s="118" t="s">
        <v>3201</v>
      </c>
      <c r="I219" s="74" t="s">
        <v>3400</v>
      </c>
      <c r="J219" s="24" t="s">
        <v>3132</v>
      </c>
      <c r="K219" s="102">
        <v>2</v>
      </c>
      <c r="L219" s="77">
        <v>5.79</v>
      </c>
      <c r="M219" s="144">
        <v>6.08</v>
      </c>
      <c r="N219" s="144">
        <v>6.49</v>
      </c>
      <c r="O219" s="219">
        <v>6.81</v>
      </c>
      <c r="P219" s="368">
        <f t="shared" si="31"/>
        <v>0</v>
      </c>
      <c r="Q219" s="63">
        <f t="shared" si="32"/>
        <v>0</v>
      </c>
      <c r="R219" s="43"/>
      <c r="S219" s="398">
        <f t="shared" si="33"/>
        <v>0</v>
      </c>
      <c r="T219" s="44"/>
      <c r="U219" s="404">
        <f t="shared" si="34"/>
        <v>0</v>
      </c>
      <c r="V219" s="43"/>
      <c r="W219" s="398">
        <f t="shared" si="35"/>
        <v>0</v>
      </c>
      <c r="X219" s="44"/>
      <c r="Y219" s="404">
        <f t="shared" si="36"/>
        <v>0</v>
      </c>
      <c r="Z219" s="43"/>
      <c r="AA219" s="398">
        <f t="shared" si="37"/>
        <v>0</v>
      </c>
      <c r="AB219" s="44"/>
      <c r="AC219" s="404">
        <f t="shared" si="38"/>
        <v>0</v>
      </c>
      <c r="AD219" s="43"/>
      <c r="AE219" s="398">
        <f t="shared" si="39"/>
        <v>0</v>
      </c>
      <c r="AF219" s="44"/>
      <c r="AG219" s="404">
        <f t="shared" si="40"/>
        <v>0</v>
      </c>
    </row>
    <row r="220" spans="1:33" ht="25.5" x14ac:dyDescent="0.2">
      <c r="A220" s="114" t="s">
        <v>1879</v>
      </c>
      <c r="B220" s="115" t="s">
        <v>436</v>
      </c>
      <c r="C220" s="40" t="s">
        <v>805</v>
      </c>
      <c r="D220" s="116" t="s">
        <v>135</v>
      </c>
      <c r="E220" s="116" t="s">
        <v>429</v>
      </c>
      <c r="F220" s="85">
        <v>1</v>
      </c>
      <c r="G220" s="116" t="s">
        <v>2714</v>
      </c>
      <c r="H220" s="117" t="s">
        <v>2715</v>
      </c>
      <c r="I220" s="81">
        <v>57681</v>
      </c>
      <c r="J220" s="86" t="s">
        <v>1074</v>
      </c>
      <c r="K220" s="60">
        <v>3</v>
      </c>
      <c r="L220" s="87">
        <v>7.12</v>
      </c>
      <c r="M220" s="155">
        <v>8.42</v>
      </c>
      <c r="N220" s="87">
        <v>8.42</v>
      </c>
      <c r="O220" s="362">
        <v>7.24</v>
      </c>
      <c r="P220" s="368">
        <f t="shared" si="31"/>
        <v>0</v>
      </c>
      <c r="Q220" s="63">
        <f t="shared" si="32"/>
        <v>0</v>
      </c>
      <c r="R220" s="43"/>
      <c r="S220" s="398">
        <f t="shared" si="33"/>
        <v>0</v>
      </c>
      <c r="T220" s="44"/>
      <c r="U220" s="404">
        <f t="shared" si="34"/>
        <v>0</v>
      </c>
      <c r="V220" s="43"/>
      <c r="W220" s="398">
        <f t="shared" si="35"/>
        <v>0</v>
      </c>
      <c r="X220" s="44"/>
      <c r="Y220" s="404">
        <f t="shared" si="36"/>
        <v>0</v>
      </c>
      <c r="Z220" s="43"/>
      <c r="AA220" s="398">
        <f t="shared" si="37"/>
        <v>0</v>
      </c>
      <c r="AB220" s="44"/>
      <c r="AC220" s="404">
        <f t="shared" si="38"/>
        <v>0</v>
      </c>
      <c r="AD220" s="43"/>
      <c r="AE220" s="398">
        <f t="shared" si="39"/>
        <v>0</v>
      </c>
      <c r="AF220" s="44"/>
      <c r="AG220" s="404">
        <f t="shared" si="40"/>
        <v>0</v>
      </c>
    </row>
    <row r="221" spans="1:33" ht="25.5" x14ac:dyDescent="0.2">
      <c r="A221" s="37" t="s">
        <v>1880</v>
      </c>
      <c r="B221" s="38" t="s">
        <v>436</v>
      </c>
      <c r="C221" s="39" t="s">
        <v>817</v>
      </c>
      <c r="D221" s="108" t="s">
        <v>135</v>
      </c>
      <c r="E221" s="108" t="s">
        <v>429</v>
      </c>
      <c r="F221" s="109">
        <v>1</v>
      </c>
      <c r="G221" s="37">
        <v>3115</v>
      </c>
      <c r="H221" s="110">
        <v>48617</v>
      </c>
      <c r="I221" s="29" t="s">
        <v>3404</v>
      </c>
      <c r="J221" s="79" t="s">
        <v>2338</v>
      </c>
      <c r="K221" s="59">
        <v>1</v>
      </c>
      <c r="L221" s="80">
        <v>2.7</v>
      </c>
      <c r="M221" s="80">
        <v>2.7</v>
      </c>
      <c r="N221" s="80">
        <v>2.7</v>
      </c>
      <c r="O221" s="223">
        <v>2.7</v>
      </c>
      <c r="P221" s="368">
        <f t="shared" si="31"/>
        <v>0</v>
      </c>
      <c r="Q221" s="63">
        <f t="shared" si="32"/>
        <v>0</v>
      </c>
      <c r="R221" s="43"/>
      <c r="S221" s="398">
        <f t="shared" si="33"/>
        <v>0</v>
      </c>
      <c r="T221" s="44"/>
      <c r="U221" s="404">
        <f t="shared" si="34"/>
        <v>0</v>
      </c>
      <c r="V221" s="43"/>
      <c r="W221" s="398">
        <f t="shared" si="35"/>
        <v>0</v>
      </c>
      <c r="X221" s="44"/>
      <c r="Y221" s="404">
        <f t="shared" si="36"/>
        <v>0</v>
      </c>
      <c r="Z221" s="43"/>
      <c r="AA221" s="398">
        <f t="shared" si="37"/>
        <v>0</v>
      </c>
      <c r="AB221" s="44"/>
      <c r="AC221" s="404">
        <f t="shared" si="38"/>
        <v>0</v>
      </c>
      <c r="AD221" s="43"/>
      <c r="AE221" s="398">
        <f t="shared" si="39"/>
        <v>0</v>
      </c>
      <c r="AF221" s="44"/>
      <c r="AG221" s="404">
        <f t="shared" si="40"/>
        <v>0</v>
      </c>
    </row>
    <row r="222" spans="1:33" ht="25.5" x14ac:dyDescent="0.2">
      <c r="A222" s="57" t="s">
        <v>1880</v>
      </c>
      <c r="B222" s="252" t="s">
        <v>436</v>
      </c>
      <c r="C222" s="274" t="s">
        <v>817</v>
      </c>
      <c r="D222" s="255" t="s">
        <v>135</v>
      </c>
      <c r="E222" s="255" t="s">
        <v>429</v>
      </c>
      <c r="F222" s="254">
        <v>1</v>
      </c>
      <c r="G222" s="255" t="s">
        <v>3983</v>
      </c>
      <c r="H222" s="320" t="s">
        <v>3984</v>
      </c>
      <c r="I222" s="255" t="s">
        <v>3747</v>
      </c>
      <c r="J222" s="258" t="s">
        <v>4733</v>
      </c>
      <c r="K222" s="256"/>
      <c r="L222" s="257"/>
      <c r="M222" s="257"/>
      <c r="N222" s="257"/>
      <c r="O222" s="377">
        <v>2.74</v>
      </c>
      <c r="P222" s="368">
        <f t="shared" si="31"/>
        <v>0</v>
      </c>
      <c r="Q222" s="63">
        <f t="shared" si="32"/>
        <v>0</v>
      </c>
      <c r="R222" s="43"/>
      <c r="S222" s="398">
        <f t="shared" si="33"/>
        <v>0</v>
      </c>
      <c r="T222" s="44"/>
      <c r="U222" s="404">
        <f t="shared" si="34"/>
        <v>0</v>
      </c>
      <c r="V222" s="43"/>
      <c r="W222" s="398">
        <f t="shared" si="35"/>
        <v>0</v>
      </c>
      <c r="X222" s="44"/>
      <c r="Y222" s="404">
        <f t="shared" si="36"/>
        <v>0</v>
      </c>
      <c r="Z222" s="43"/>
      <c r="AA222" s="398">
        <f t="shared" si="37"/>
        <v>0</v>
      </c>
      <c r="AB222" s="44"/>
      <c r="AC222" s="404">
        <f t="shared" si="38"/>
        <v>0</v>
      </c>
      <c r="AD222" s="43"/>
      <c r="AE222" s="398">
        <f t="shared" si="39"/>
        <v>0</v>
      </c>
      <c r="AF222" s="44"/>
      <c r="AG222" s="404">
        <f t="shared" si="40"/>
        <v>0</v>
      </c>
    </row>
    <row r="223" spans="1:33" ht="25.5" x14ac:dyDescent="0.2">
      <c r="A223" s="114" t="s">
        <v>1880</v>
      </c>
      <c r="B223" s="115" t="s">
        <v>436</v>
      </c>
      <c r="C223" s="40" t="s">
        <v>817</v>
      </c>
      <c r="D223" s="116" t="s">
        <v>135</v>
      </c>
      <c r="E223" s="116" t="s">
        <v>429</v>
      </c>
      <c r="F223" s="85">
        <v>1</v>
      </c>
      <c r="G223" s="116" t="s">
        <v>2716</v>
      </c>
      <c r="H223" s="117" t="s">
        <v>2717</v>
      </c>
      <c r="I223" s="81">
        <v>57681</v>
      </c>
      <c r="J223" s="86" t="s">
        <v>1074</v>
      </c>
      <c r="K223" s="60">
        <v>2</v>
      </c>
      <c r="L223" s="87">
        <v>7.12</v>
      </c>
      <c r="M223" s="155">
        <v>8.42</v>
      </c>
      <c r="N223" s="87">
        <v>8.42</v>
      </c>
      <c r="O223" s="362">
        <v>7.24</v>
      </c>
      <c r="P223" s="368">
        <f t="shared" si="31"/>
        <v>0</v>
      </c>
      <c r="Q223" s="63">
        <f t="shared" si="32"/>
        <v>0</v>
      </c>
      <c r="R223" s="43"/>
      <c r="S223" s="398">
        <f t="shared" si="33"/>
        <v>0</v>
      </c>
      <c r="T223" s="44"/>
      <c r="U223" s="404">
        <f t="shared" si="34"/>
        <v>0</v>
      </c>
      <c r="V223" s="43"/>
      <c r="W223" s="398">
        <f t="shared" si="35"/>
        <v>0</v>
      </c>
      <c r="X223" s="44"/>
      <c r="Y223" s="404">
        <f t="shared" si="36"/>
        <v>0</v>
      </c>
      <c r="Z223" s="43"/>
      <c r="AA223" s="398">
        <f t="shared" si="37"/>
        <v>0</v>
      </c>
      <c r="AB223" s="44"/>
      <c r="AC223" s="404">
        <f t="shared" si="38"/>
        <v>0</v>
      </c>
      <c r="AD223" s="43"/>
      <c r="AE223" s="398">
        <f t="shared" si="39"/>
        <v>0</v>
      </c>
      <c r="AF223" s="44"/>
      <c r="AG223" s="404">
        <f t="shared" si="40"/>
        <v>0</v>
      </c>
    </row>
    <row r="224" spans="1:33" ht="25.5" x14ac:dyDescent="0.2">
      <c r="A224" s="111" t="s">
        <v>1880</v>
      </c>
      <c r="B224" s="112" t="s">
        <v>436</v>
      </c>
      <c r="C224" s="36" t="s">
        <v>817</v>
      </c>
      <c r="D224" s="113" t="s">
        <v>3157</v>
      </c>
      <c r="E224" s="113" t="s">
        <v>429</v>
      </c>
      <c r="F224" s="75">
        <v>1</v>
      </c>
      <c r="G224" s="113" t="s">
        <v>3202</v>
      </c>
      <c r="H224" s="118" t="s">
        <v>3202</v>
      </c>
      <c r="I224" s="74" t="s">
        <v>3400</v>
      </c>
      <c r="J224" s="24" t="s">
        <v>3132</v>
      </c>
      <c r="K224" s="102">
        <v>3</v>
      </c>
      <c r="L224" s="144">
        <v>7.31</v>
      </c>
      <c r="M224" s="144">
        <v>7.68</v>
      </c>
      <c r="N224" s="144">
        <v>8.06</v>
      </c>
      <c r="O224" s="219">
        <v>8.3000000000000007</v>
      </c>
      <c r="P224" s="368">
        <f t="shared" si="31"/>
        <v>0</v>
      </c>
      <c r="Q224" s="63">
        <f t="shared" si="32"/>
        <v>0</v>
      </c>
      <c r="R224" s="43"/>
      <c r="S224" s="398">
        <f t="shared" si="33"/>
        <v>0</v>
      </c>
      <c r="T224" s="44"/>
      <c r="U224" s="404">
        <f t="shared" si="34"/>
        <v>0</v>
      </c>
      <c r="V224" s="43"/>
      <c r="W224" s="398">
        <f t="shared" si="35"/>
        <v>0</v>
      </c>
      <c r="X224" s="44"/>
      <c r="Y224" s="404">
        <f t="shared" si="36"/>
        <v>0</v>
      </c>
      <c r="Z224" s="43"/>
      <c r="AA224" s="398">
        <f t="shared" si="37"/>
        <v>0</v>
      </c>
      <c r="AB224" s="44"/>
      <c r="AC224" s="404">
        <f t="shared" si="38"/>
        <v>0</v>
      </c>
      <c r="AD224" s="43"/>
      <c r="AE224" s="398">
        <f t="shared" si="39"/>
        <v>0</v>
      </c>
      <c r="AF224" s="44"/>
      <c r="AG224" s="404">
        <f t="shared" si="40"/>
        <v>0</v>
      </c>
    </row>
    <row r="225" spans="1:33" ht="25.5" x14ac:dyDescent="0.2">
      <c r="A225" s="37" t="s">
        <v>1881</v>
      </c>
      <c r="B225" s="38" t="s">
        <v>436</v>
      </c>
      <c r="C225" s="39" t="s">
        <v>815</v>
      </c>
      <c r="D225" s="108" t="s">
        <v>135</v>
      </c>
      <c r="E225" s="108" t="s">
        <v>429</v>
      </c>
      <c r="F225" s="109">
        <v>1</v>
      </c>
      <c r="G225" s="37">
        <v>3115</v>
      </c>
      <c r="H225" s="110">
        <v>48635</v>
      </c>
      <c r="I225" s="29" t="s">
        <v>3404</v>
      </c>
      <c r="J225" s="79" t="s">
        <v>2338</v>
      </c>
      <c r="K225" s="59">
        <v>1</v>
      </c>
      <c r="L225" s="80">
        <v>2.7</v>
      </c>
      <c r="M225" s="80">
        <v>2.7</v>
      </c>
      <c r="N225" s="80">
        <v>2.7</v>
      </c>
      <c r="O225" s="223">
        <v>2.7</v>
      </c>
      <c r="P225" s="368">
        <f t="shared" si="31"/>
        <v>0</v>
      </c>
      <c r="Q225" s="63">
        <f t="shared" si="32"/>
        <v>0</v>
      </c>
      <c r="R225" s="43"/>
      <c r="S225" s="398">
        <f t="shared" si="33"/>
        <v>0</v>
      </c>
      <c r="T225" s="44"/>
      <c r="U225" s="404">
        <f t="shared" si="34"/>
        <v>0</v>
      </c>
      <c r="V225" s="43"/>
      <c r="W225" s="398">
        <f t="shared" si="35"/>
        <v>0</v>
      </c>
      <c r="X225" s="44"/>
      <c r="Y225" s="404">
        <f t="shared" si="36"/>
        <v>0</v>
      </c>
      <c r="Z225" s="43"/>
      <c r="AA225" s="398">
        <f t="shared" si="37"/>
        <v>0</v>
      </c>
      <c r="AB225" s="44"/>
      <c r="AC225" s="404">
        <f t="shared" si="38"/>
        <v>0</v>
      </c>
      <c r="AD225" s="43"/>
      <c r="AE225" s="398">
        <f t="shared" si="39"/>
        <v>0</v>
      </c>
      <c r="AF225" s="44"/>
      <c r="AG225" s="404">
        <f t="shared" si="40"/>
        <v>0</v>
      </c>
    </row>
    <row r="226" spans="1:33" ht="25.5" x14ac:dyDescent="0.2">
      <c r="A226" s="57" t="s">
        <v>1881</v>
      </c>
      <c r="B226" s="252" t="s">
        <v>436</v>
      </c>
      <c r="C226" s="274" t="s">
        <v>815</v>
      </c>
      <c r="D226" s="255" t="s">
        <v>135</v>
      </c>
      <c r="E226" s="255" t="s">
        <v>429</v>
      </c>
      <c r="F226" s="254">
        <v>1</v>
      </c>
      <c r="G226" s="255" t="s">
        <v>3985</v>
      </c>
      <c r="H226" s="320" t="s">
        <v>3986</v>
      </c>
      <c r="I226" s="255" t="s">
        <v>3747</v>
      </c>
      <c r="J226" s="258" t="s">
        <v>4733</v>
      </c>
      <c r="K226" s="256"/>
      <c r="L226" s="257"/>
      <c r="M226" s="257"/>
      <c r="N226" s="257"/>
      <c r="O226" s="377">
        <v>2.74</v>
      </c>
      <c r="P226" s="368">
        <f t="shared" si="31"/>
        <v>0</v>
      </c>
      <c r="Q226" s="63">
        <f t="shared" si="32"/>
        <v>0</v>
      </c>
      <c r="R226" s="43"/>
      <c r="S226" s="398">
        <f t="shared" si="33"/>
        <v>0</v>
      </c>
      <c r="T226" s="44"/>
      <c r="U226" s="404">
        <f t="shared" si="34"/>
        <v>0</v>
      </c>
      <c r="V226" s="43"/>
      <c r="W226" s="398">
        <f t="shared" si="35"/>
        <v>0</v>
      </c>
      <c r="X226" s="44"/>
      <c r="Y226" s="404">
        <f t="shared" si="36"/>
        <v>0</v>
      </c>
      <c r="Z226" s="43"/>
      <c r="AA226" s="398">
        <f t="shared" si="37"/>
        <v>0</v>
      </c>
      <c r="AB226" s="44"/>
      <c r="AC226" s="404">
        <f t="shared" si="38"/>
        <v>0</v>
      </c>
      <c r="AD226" s="43"/>
      <c r="AE226" s="398">
        <f t="shared" si="39"/>
        <v>0</v>
      </c>
      <c r="AF226" s="44"/>
      <c r="AG226" s="404">
        <f t="shared" si="40"/>
        <v>0</v>
      </c>
    </row>
    <row r="227" spans="1:33" ht="25.5" x14ac:dyDescent="0.2">
      <c r="A227" s="114" t="s">
        <v>1881</v>
      </c>
      <c r="B227" s="115" t="s">
        <v>436</v>
      </c>
      <c r="C227" s="40" t="s">
        <v>815</v>
      </c>
      <c r="D227" s="116" t="s">
        <v>135</v>
      </c>
      <c r="E227" s="116" t="s">
        <v>429</v>
      </c>
      <c r="F227" s="85">
        <v>1</v>
      </c>
      <c r="G227" s="116" t="s">
        <v>2718</v>
      </c>
      <c r="H227" s="117" t="s">
        <v>2719</v>
      </c>
      <c r="I227" s="81">
        <v>57681</v>
      </c>
      <c r="J227" s="86" t="s">
        <v>1074</v>
      </c>
      <c r="K227" s="60">
        <v>2</v>
      </c>
      <c r="L227" s="87">
        <v>7.12</v>
      </c>
      <c r="M227" s="155">
        <v>8.42</v>
      </c>
      <c r="N227" s="87">
        <v>8.42</v>
      </c>
      <c r="O227" s="362">
        <v>7.24</v>
      </c>
      <c r="P227" s="368">
        <f t="shared" si="31"/>
        <v>0</v>
      </c>
      <c r="Q227" s="63">
        <f t="shared" si="32"/>
        <v>0</v>
      </c>
      <c r="R227" s="43"/>
      <c r="S227" s="398">
        <f t="shared" si="33"/>
        <v>0</v>
      </c>
      <c r="T227" s="44"/>
      <c r="U227" s="404">
        <f t="shared" si="34"/>
        <v>0</v>
      </c>
      <c r="V227" s="43"/>
      <c r="W227" s="398">
        <f t="shared" si="35"/>
        <v>0</v>
      </c>
      <c r="X227" s="44"/>
      <c r="Y227" s="404">
        <f t="shared" si="36"/>
        <v>0</v>
      </c>
      <c r="Z227" s="43"/>
      <c r="AA227" s="398">
        <f t="shared" si="37"/>
        <v>0</v>
      </c>
      <c r="AB227" s="44"/>
      <c r="AC227" s="404">
        <f t="shared" si="38"/>
        <v>0</v>
      </c>
      <c r="AD227" s="43"/>
      <c r="AE227" s="398">
        <f t="shared" si="39"/>
        <v>0</v>
      </c>
      <c r="AF227" s="44"/>
      <c r="AG227" s="404">
        <f t="shared" si="40"/>
        <v>0</v>
      </c>
    </row>
    <row r="228" spans="1:33" ht="25.5" x14ac:dyDescent="0.2">
      <c r="A228" s="111" t="s">
        <v>1881</v>
      </c>
      <c r="B228" s="112" t="s">
        <v>436</v>
      </c>
      <c r="C228" s="36" t="s">
        <v>815</v>
      </c>
      <c r="D228" s="113" t="s">
        <v>3157</v>
      </c>
      <c r="E228" s="113" t="s">
        <v>429</v>
      </c>
      <c r="F228" s="75">
        <v>1</v>
      </c>
      <c r="G228" s="113" t="s">
        <v>3203</v>
      </c>
      <c r="H228" s="113" t="s">
        <v>3203</v>
      </c>
      <c r="I228" s="74" t="s">
        <v>3400</v>
      </c>
      <c r="J228" s="24" t="s">
        <v>3132</v>
      </c>
      <c r="K228" s="102">
        <v>3</v>
      </c>
      <c r="L228" s="144">
        <v>8.56</v>
      </c>
      <c r="M228" s="144">
        <v>8.99</v>
      </c>
      <c r="N228" s="144">
        <v>9.44</v>
      </c>
      <c r="O228" s="219">
        <v>9.91</v>
      </c>
      <c r="P228" s="368">
        <f t="shared" si="31"/>
        <v>0</v>
      </c>
      <c r="Q228" s="63">
        <f t="shared" si="32"/>
        <v>0</v>
      </c>
      <c r="R228" s="43"/>
      <c r="S228" s="398">
        <f t="shared" si="33"/>
        <v>0</v>
      </c>
      <c r="T228" s="44"/>
      <c r="U228" s="404">
        <f t="shared" si="34"/>
        <v>0</v>
      </c>
      <c r="V228" s="43"/>
      <c r="W228" s="398">
        <f t="shared" si="35"/>
        <v>0</v>
      </c>
      <c r="X228" s="44"/>
      <c r="Y228" s="404">
        <f t="shared" si="36"/>
        <v>0</v>
      </c>
      <c r="Z228" s="43"/>
      <c r="AA228" s="398">
        <f t="shared" si="37"/>
        <v>0</v>
      </c>
      <c r="AB228" s="44"/>
      <c r="AC228" s="404">
        <f t="shared" si="38"/>
        <v>0</v>
      </c>
      <c r="AD228" s="43"/>
      <c r="AE228" s="398">
        <f t="shared" si="39"/>
        <v>0</v>
      </c>
      <c r="AF228" s="44"/>
      <c r="AG228" s="404">
        <f t="shared" si="40"/>
        <v>0</v>
      </c>
    </row>
    <row r="229" spans="1:33" ht="25.5" x14ac:dyDescent="0.2">
      <c r="A229" s="37" t="s">
        <v>1882</v>
      </c>
      <c r="B229" s="38" t="s">
        <v>436</v>
      </c>
      <c r="C229" s="39" t="s">
        <v>794</v>
      </c>
      <c r="D229" s="108" t="s">
        <v>135</v>
      </c>
      <c r="E229" s="108" t="s">
        <v>429</v>
      </c>
      <c r="F229" s="109">
        <v>1</v>
      </c>
      <c r="G229" s="37">
        <v>3115</v>
      </c>
      <c r="H229" s="110">
        <v>48611</v>
      </c>
      <c r="I229" s="29" t="s">
        <v>3404</v>
      </c>
      <c r="J229" s="79" t="s">
        <v>2338</v>
      </c>
      <c r="K229" s="59">
        <v>1</v>
      </c>
      <c r="L229" s="80">
        <v>2.71</v>
      </c>
      <c r="M229" s="80">
        <v>2.71</v>
      </c>
      <c r="N229" s="80">
        <v>2.71</v>
      </c>
      <c r="O229" s="223">
        <v>2.71</v>
      </c>
      <c r="P229" s="368">
        <f t="shared" si="31"/>
        <v>0</v>
      </c>
      <c r="Q229" s="63">
        <f t="shared" si="32"/>
        <v>0</v>
      </c>
      <c r="R229" s="43"/>
      <c r="S229" s="398">
        <f t="shared" si="33"/>
        <v>0</v>
      </c>
      <c r="T229" s="44"/>
      <c r="U229" s="404">
        <f t="shared" si="34"/>
        <v>0</v>
      </c>
      <c r="V229" s="43"/>
      <c r="W229" s="398">
        <f t="shared" si="35"/>
        <v>0</v>
      </c>
      <c r="X229" s="44"/>
      <c r="Y229" s="404">
        <f t="shared" si="36"/>
        <v>0</v>
      </c>
      <c r="Z229" s="43"/>
      <c r="AA229" s="398">
        <f t="shared" si="37"/>
        <v>0</v>
      </c>
      <c r="AB229" s="44"/>
      <c r="AC229" s="404">
        <f t="shared" si="38"/>
        <v>0</v>
      </c>
      <c r="AD229" s="43"/>
      <c r="AE229" s="398">
        <f t="shared" si="39"/>
        <v>0</v>
      </c>
      <c r="AF229" s="44"/>
      <c r="AG229" s="404">
        <f t="shared" si="40"/>
        <v>0</v>
      </c>
    </row>
    <row r="230" spans="1:33" ht="25.5" x14ac:dyDescent="0.2">
      <c r="A230" s="57" t="s">
        <v>1882</v>
      </c>
      <c r="B230" s="252" t="s">
        <v>436</v>
      </c>
      <c r="C230" s="274" t="s">
        <v>794</v>
      </c>
      <c r="D230" s="255" t="s">
        <v>135</v>
      </c>
      <c r="E230" s="255" t="s">
        <v>429</v>
      </c>
      <c r="F230" s="254">
        <v>1</v>
      </c>
      <c r="G230" s="255" t="s">
        <v>3987</v>
      </c>
      <c r="H230" s="320" t="s">
        <v>3988</v>
      </c>
      <c r="I230" s="255" t="s">
        <v>3747</v>
      </c>
      <c r="J230" s="258" t="s">
        <v>4733</v>
      </c>
      <c r="K230" s="256"/>
      <c r="L230" s="257"/>
      <c r="M230" s="257"/>
      <c r="N230" s="257"/>
      <c r="O230" s="377">
        <v>2.74</v>
      </c>
      <c r="P230" s="368">
        <f t="shared" si="31"/>
        <v>0</v>
      </c>
      <c r="Q230" s="63">
        <f t="shared" si="32"/>
        <v>0</v>
      </c>
      <c r="R230" s="43"/>
      <c r="S230" s="398">
        <f t="shared" si="33"/>
        <v>0</v>
      </c>
      <c r="T230" s="44"/>
      <c r="U230" s="404">
        <f t="shared" si="34"/>
        <v>0</v>
      </c>
      <c r="V230" s="43"/>
      <c r="W230" s="398">
        <f t="shared" si="35"/>
        <v>0</v>
      </c>
      <c r="X230" s="44"/>
      <c r="Y230" s="404">
        <f t="shared" si="36"/>
        <v>0</v>
      </c>
      <c r="Z230" s="43"/>
      <c r="AA230" s="398">
        <f t="shared" si="37"/>
        <v>0</v>
      </c>
      <c r="AB230" s="44"/>
      <c r="AC230" s="404">
        <f t="shared" si="38"/>
        <v>0</v>
      </c>
      <c r="AD230" s="43"/>
      <c r="AE230" s="398">
        <f t="shared" si="39"/>
        <v>0</v>
      </c>
      <c r="AF230" s="44"/>
      <c r="AG230" s="404">
        <f t="shared" si="40"/>
        <v>0</v>
      </c>
    </row>
    <row r="231" spans="1:33" ht="25.5" x14ac:dyDescent="0.2">
      <c r="A231" s="114" t="s">
        <v>1882</v>
      </c>
      <c r="B231" s="115" t="s">
        <v>436</v>
      </c>
      <c r="C231" s="40" t="s">
        <v>794</v>
      </c>
      <c r="D231" s="116" t="s">
        <v>135</v>
      </c>
      <c r="E231" s="116" t="s">
        <v>429</v>
      </c>
      <c r="F231" s="85">
        <v>1</v>
      </c>
      <c r="G231" s="116" t="s">
        <v>2720</v>
      </c>
      <c r="H231" s="117" t="s">
        <v>2721</v>
      </c>
      <c r="I231" s="81">
        <v>57681</v>
      </c>
      <c r="J231" s="86" t="s">
        <v>1074</v>
      </c>
      <c r="K231" s="60">
        <v>2</v>
      </c>
      <c r="L231" s="87">
        <v>7.12</v>
      </c>
      <c r="M231" s="155">
        <v>8.42</v>
      </c>
      <c r="N231" s="87">
        <v>8.42</v>
      </c>
      <c r="O231" s="362">
        <v>7.24</v>
      </c>
      <c r="P231" s="368">
        <f t="shared" si="31"/>
        <v>0</v>
      </c>
      <c r="Q231" s="63">
        <f t="shared" si="32"/>
        <v>0</v>
      </c>
      <c r="R231" s="43"/>
      <c r="S231" s="398">
        <f t="shared" si="33"/>
        <v>0</v>
      </c>
      <c r="T231" s="44"/>
      <c r="U231" s="404">
        <f t="shared" si="34"/>
        <v>0</v>
      </c>
      <c r="V231" s="43"/>
      <c r="W231" s="398">
        <f t="shared" si="35"/>
        <v>0</v>
      </c>
      <c r="X231" s="44"/>
      <c r="Y231" s="404">
        <f t="shared" si="36"/>
        <v>0</v>
      </c>
      <c r="Z231" s="43"/>
      <c r="AA231" s="398">
        <f t="shared" si="37"/>
        <v>0</v>
      </c>
      <c r="AB231" s="44"/>
      <c r="AC231" s="404">
        <f t="shared" si="38"/>
        <v>0</v>
      </c>
      <c r="AD231" s="43"/>
      <c r="AE231" s="398">
        <f t="shared" si="39"/>
        <v>0</v>
      </c>
      <c r="AF231" s="44"/>
      <c r="AG231" s="404">
        <f t="shared" si="40"/>
        <v>0</v>
      </c>
    </row>
    <row r="232" spans="1:33" ht="25.5" x14ac:dyDescent="0.2">
      <c r="A232" s="111" t="s">
        <v>1882</v>
      </c>
      <c r="B232" s="112" t="s">
        <v>436</v>
      </c>
      <c r="C232" s="36" t="s">
        <v>794</v>
      </c>
      <c r="D232" s="113" t="s">
        <v>3157</v>
      </c>
      <c r="E232" s="113" t="s">
        <v>429</v>
      </c>
      <c r="F232" s="75">
        <v>1</v>
      </c>
      <c r="G232" s="113" t="s">
        <v>3204</v>
      </c>
      <c r="H232" s="118" t="s">
        <v>3204</v>
      </c>
      <c r="I232" s="74" t="s">
        <v>3400</v>
      </c>
      <c r="J232" s="24" t="s">
        <v>3132</v>
      </c>
      <c r="K232" s="102">
        <v>3</v>
      </c>
      <c r="L232" s="144">
        <v>7.31</v>
      </c>
      <c r="M232" s="144">
        <v>7.68</v>
      </c>
      <c r="N232" s="144">
        <v>8.06</v>
      </c>
      <c r="O232" s="219">
        <v>8.4600000000000009</v>
      </c>
      <c r="P232" s="368">
        <f t="shared" si="31"/>
        <v>0</v>
      </c>
      <c r="Q232" s="63">
        <f t="shared" si="32"/>
        <v>0</v>
      </c>
      <c r="R232" s="43"/>
      <c r="S232" s="398">
        <f t="shared" si="33"/>
        <v>0</v>
      </c>
      <c r="T232" s="44"/>
      <c r="U232" s="404">
        <f t="shared" si="34"/>
        <v>0</v>
      </c>
      <c r="V232" s="43"/>
      <c r="W232" s="398">
        <f t="shared" si="35"/>
        <v>0</v>
      </c>
      <c r="X232" s="44"/>
      <c r="Y232" s="404">
        <f t="shared" si="36"/>
        <v>0</v>
      </c>
      <c r="Z232" s="43"/>
      <c r="AA232" s="398">
        <f t="shared" si="37"/>
        <v>0</v>
      </c>
      <c r="AB232" s="44"/>
      <c r="AC232" s="404">
        <f t="shared" si="38"/>
        <v>0</v>
      </c>
      <c r="AD232" s="43"/>
      <c r="AE232" s="398">
        <f t="shared" si="39"/>
        <v>0</v>
      </c>
      <c r="AF232" s="44"/>
      <c r="AG232" s="404">
        <f t="shared" si="40"/>
        <v>0</v>
      </c>
    </row>
    <row r="233" spans="1:33" ht="25.5" x14ac:dyDescent="0.2">
      <c r="A233" s="57" t="s">
        <v>1883</v>
      </c>
      <c r="B233" s="252" t="s">
        <v>436</v>
      </c>
      <c r="C233" s="274" t="s">
        <v>814</v>
      </c>
      <c r="D233" s="255" t="s">
        <v>135</v>
      </c>
      <c r="E233" s="255" t="s">
        <v>429</v>
      </c>
      <c r="F233" s="254">
        <v>1</v>
      </c>
      <c r="G233" s="255" t="s">
        <v>3989</v>
      </c>
      <c r="H233" s="320" t="s">
        <v>3990</v>
      </c>
      <c r="I233" s="255" t="s">
        <v>3747</v>
      </c>
      <c r="J233" s="258" t="s">
        <v>4733</v>
      </c>
      <c r="K233" s="256"/>
      <c r="L233" s="257"/>
      <c r="M233" s="257"/>
      <c r="N233" s="257"/>
      <c r="O233" s="377">
        <v>4.6900000000000004</v>
      </c>
      <c r="P233" s="368">
        <f t="shared" si="31"/>
        <v>0</v>
      </c>
      <c r="Q233" s="63">
        <f t="shared" si="32"/>
        <v>0</v>
      </c>
      <c r="R233" s="43"/>
      <c r="S233" s="398">
        <f t="shared" si="33"/>
        <v>0</v>
      </c>
      <c r="T233" s="44"/>
      <c r="U233" s="404">
        <f t="shared" si="34"/>
        <v>0</v>
      </c>
      <c r="V233" s="43"/>
      <c r="W233" s="398">
        <f t="shared" si="35"/>
        <v>0</v>
      </c>
      <c r="X233" s="44"/>
      <c r="Y233" s="404">
        <f t="shared" si="36"/>
        <v>0</v>
      </c>
      <c r="Z233" s="43"/>
      <c r="AA233" s="398">
        <f t="shared" si="37"/>
        <v>0</v>
      </c>
      <c r="AB233" s="44"/>
      <c r="AC233" s="404">
        <f t="shared" si="38"/>
        <v>0</v>
      </c>
      <c r="AD233" s="43"/>
      <c r="AE233" s="398">
        <f t="shared" si="39"/>
        <v>0</v>
      </c>
      <c r="AF233" s="44"/>
      <c r="AG233" s="404">
        <f t="shared" si="40"/>
        <v>0</v>
      </c>
    </row>
    <row r="234" spans="1:33" ht="25.5" x14ac:dyDescent="0.2">
      <c r="A234" s="114" t="s">
        <v>1883</v>
      </c>
      <c r="B234" s="115" t="s">
        <v>436</v>
      </c>
      <c r="C234" s="40" t="s">
        <v>814</v>
      </c>
      <c r="D234" s="116" t="s">
        <v>135</v>
      </c>
      <c r="E234" s="116" t="s">
        <v>429</v>
      </c>
      <c r="F234" s="85">
        <v>1</v>
      </c>
      <c r="G234" s="116" t="s">
        <v>2722</v>
      </c>
      <c r="H234" s="117" t="s">
        <v>2723</v>
      </c>
      <c r="I234" s="81">
        <v>57681</v>
      </c>
      <c r="J234" s="86" t="s">
        <v>1074</v>
      </c>
      <c r="K234" s="60">
        <v>1</v>
      </c>
      <c r="L234" s="87">
        <v>11.12</v>
      </c>
      <c r="M234" s="155">
        <v>13.11</v>
      </c>
      <c r="N234" s="87">
        <v>13.11</v>
      </c>
      <c r="O234" s="362">
        <v>11.28</v>
      </c>
      <c r="P234" s="368">
        <f t="shared" si="31"/>
        <v>0</v>
      </c>
      <c r="Q234" s="63">
        <f t="shared" si="32"/>
        <v>0</v>
      </c>
      <c r="R234" s="43"/>
      <c r="S234" s="398">
        <f t="shared" si="33"/>
        <v>0</v>
      </c>
      <c r="T234" s="44"/>
      <c r="U234" s="404">
        <f t="shared" si="34"/>
        <v>0</v>
      </c>
      <c r="V234" s="43"/>
      <c r="W234" s="398">
        <f t="shared" si="35"/>
        <v>0</v>
      </c>
      <c r="X234" s="44"/>
      <c r="Y234" s="404">
        <f t="shared" si="36"/>
        <v>0</v>
      </c>
      <c r="Z234" s="43"/>
      <c r="AA234" s="398">
        <f t="shared" si="37"/>
        <v>0</v>
      </c>
      <c r="AB234" s="44"/>
      <c r="AC234" s="404">
        <f t="shared" si="38"/>
        <v>0</v>
      </c>
      <c r="AD234" s="43"/>
      <c r="AE234" s="398">
        <f t="shared" si="39"/>
        <v>0</v>
      </c>
      <c r="AF234" s="44"/>
      <c r="AG234" s="404">
        <f t="shared" si="40"/>
        <v>0</v>
      </c>
    </row>
    <row r="235" spans="1:33" ht="25.5" x14ac:dyDescent="0.2">
      <c r="A235" s="111" t="s">
        <v>1883</v>
      </c>
      <c r="B235" s="112" t="s">
        <v>436</v>
      </c>
      <c r="C235" s="36" t="s">
        <v>814</v>
      </c>
      <c r="D235" s="113" t="s">
        <v>3157</v>
      </c>
      <c r="E235" s="113" t="s">
        <v>429</v>
      </c>
      <c r="F235" s="75">
        <v>1</v>
      </c>
      <c r="G235" s="113" t="s">
        <v>3205</v>
      </c>
      <c r="H235" s="118" t="s">
        <v>3205</v>
      </c>
      <c r="I235" s="74" t="s">
        <v>3400</v>
      </c>
      <c r="J235" s="24" t="s">
        <v>3132</v>
      </c>
      <c r="K235" s="102">
        <v>2</v>
      </c>
      <c r="L235" s="144">
        <v>11.53</v>
      </c>
      <c r="M235" s="77">
        <v>11.53</v>
      </c>
      <c r="N235" s="77">
        <v>11.53</v>
      </c>
      <c r="O235" s="225">
        <v>11.3</v>
      </c>
      <c r="P235" s="368">
        <f t="shared" si="31"/>
        <v>0</v>
      </c>
      <c r="Q235" s="63">
        <f t="shared" si="32"/>
        <v>0</v>
      </c>
      <c r="R235" s="43"/>
      <c r="S235" s="398">
        <f t="shared" si="33"/>
        <v>0</v>
      </c>
      <c r="T235" s="44"/>
      <c r="U235" s="404">
        <f t="shared" si="34"/>
        <v>0</v>
      </c>
      <c r="V235" s="43"/>
      <c r="W235" s="398">
        <f t="shared" si="35"/>
        <v>0</v>
      </c>
      <c r="X235" s="44"/>
      <c r="Y235" s="404">
        <f t="shared" si="36"/>
        <v>0</v>
      </c>
      <c r="Z235" s="43"/>
      <c r="AA235" s="398">
        <f t="shared" si="37"/>
        <v>0</v>
      </c>
      <c r="AB235" s="44"/>
      <c r="AC235" s="404">
        <f t="shared" si="38"/>
        <v>0</v>
      </c>
      <c r="AD235" s="43"/>
      <c r="AE235" s="398">
        <f t="shared" si="39"/>
        <v>0</v>
      </c>
      <c r="AF235" s="44"/>
      <c r="AG235" s="404">
        <f t="shared" si="40"/>
        <v>0</v>
      </c>
    </row>
    <row r="236" spans="1:33" ht="25.5" x14ac:dyDescent="0.2">
      <c r="A236" s="37" t="s">
        <v>1884</v>
      </c>
      <c r="B236" s="38" t="s">
        <v>436</v>
      </c>
      <c r="C236" s="39" t="s">
        <v>810</v>
      </c>
      <c r="D236" s="108" t="s">
        <v>135</v>
      </c>
      <c r="E236" s="108" t="s">
        <v>429</v>
      </c>
      <c r="F236" s="109">
        <v>1</v>
      </c>
      <c r="G236" s="37">
        <v>3115</v>
      </c>
      <c r="H236" s="110">
        <v>48631</v>
      </c>
      <c r="I236" s="29" t="s">
        <v>3404</v>
      </c>
      <c r="J236" s="79" t="s">
        <v>2338</v>
      </c>
      <c r="K236" s="59">
        <v>1</v>
      </c>
      <c r="L236" s="80">
        <v>2.71</v>
      </c>
      <c r="M236" s="80">
        <v>2.71</v>
      </c>
      <c r="N236" s="80">
        <v>2.71</v>
      </c>
      <c r="O236" s="223">
        <v>2.71</v>
      </c>
      <c r="P236" s="368">
        <f t="shared" si="31"/>
        <v>0</v>
      </c>
      <c r="Q236" s="63">
        <f t="shared" si="32"/>
        <v>0</v>
      </c>
      <c r="R236" s="43"/>
      <c r="S236" s="398">
        <f t="shared" si="33"/>
        <v>0</v>
      </c>
      <c r="T236" s="44"/>
      <c r="U236" s="404">
        <f t="shared" si="34"/>
        <v>0</v>
      </c>
      <c r="V236" s="43"/>
      <c r="W236" s="398">
        <f t="shared" si="35"/>
        <v>0</v>
      </c>
      <c r="X236" s="44"/>
      <c r="Y236" s="404">
        <f t="shared" si="36"/>
        <v>0</v>
      </c>
      <c r="Z236" s="43"/>
      <c r="AA236" s="398">
        <f t="shared" si="37"/>
        <v>0</v>
      </c>
      <c r="AB236" s="44"/>
      <c r="AC236" s="404">
        <f t="shared" si="38"/>
        <v>0</v>
      </c>
      <c r="AD236" s="43"/>
      <c r="AE236" s="398">
        <f t="shared" si="39"/>
        <v>0</v>
      </c>
      <c r="AF236" s="44"/>
      <c r="AG236" s="404">
        <f t="shared" si="40"/>
        <v>0</v>
      </c>
    </row>
    <row r="237" spans="1:33" ht="25.5" x14ac:dyDescent="0.2">
      <c r="A237" s="57" t="s">
        <v>1884</v>
      </c>
      <c r="B237" s="252" t="s">
        <v>436</v>
      </c>
      <c r="C237" s="274" t="s">
        <v>810</v>
      </c>
      <c r="D237" s="255" t="s">
        <v>135</v>
      </c>
      <c r="E237" s="255" t="s">
        <v>429</v>
      </c>
      <c r="F237" s="254">
        <v>1</v>
      </c>
      <c r="G237" s="255" t="s">
        <v>3991</v>
      </c>
      <c r="H237" s="320" t="s">
        <v>3992</v>
      </c>
      <c r="I237" s="255" t="s">
        <v>3747</v>
      </c>
      <c r="J237" s="258" t="s">
        <v>4733</v>
      </c>
      <c r="K237" s="256"/>
      <c r="L237" s="257"/>
      <c r="M237" s="257"/>
      <c r="N237" s="257"/>
      <c r="O237" s="377">
        <v>2.74</v>
      </c>
      <c r="P237" s="368">
        <f t="shared" si="31"/>
        <v>0</v>
      </c>
      <c r="Q237" s="63">
        <f t="shared" si="32"/>
        <v>0</v>
      </c>
      <c r="R237" s="43"/>
      <c r="S237" s="398">
        <f t="shared" si="33"/>
        <v>0</v>
      </c>
      <c r="T237" s="44"/>
      <c r="U237" s="404">
        <f t="shared" si="34"/>
        <v>0</v>
      </c>
      <c r="V237" s="43"/>
      <c r="W237" s="398">
        <f t="shared" si="35"/>
        <v>0</v>
      </c>
      <c r="X237" s="44"/>
      <c r="Y237" s="404">
        <f t="shared" si="36"/>
        <v>0</v>
      </c>
      <c r="Z237" s="43"/>
      <c r="AA237" s="398">
        <f t="shared" si="37"/>
        <v>0</v>
      </c>
      <c r="AB237" s="44"/>
      <c r="AC237" s="404">
        <f t="shared" si="38"/>
        <v>0</v>
      </c>
      <c r="AD237" s="43"/>
      <c r="AE237" s="398">
        <f t="shared" si="39"/>
        <v>0</v>
      </c>
      <c r="AF237" s="44"/>
      <c r="AG237" s="404">
        <f t="shared" si="40"/>
        <v>0</v>
      </c>
    </row>
    <row r="238" spans="1:33" ht="25.5" x14ac:dyDescent="0.2">
      <c r="A238" s="114" t="s">
        <v>1884</v>
      </c>
      <c r="B238" s="115" t="s">
        <v>436</v>
      </c>
      <c r="C238" s="40" t="s">
        <v>810</v>
      </c>
      <c r="D238" s="116" t="s">
        <v>135</v>
      </c>
      <c r="E238" s="116" t="s">
        <v>429</v>
      </c>
      <c r="F238" s="85">
        <v>1</v>
      </c>
      <c r="G238" s="116" t="s">
        <v>2724</v>
      </c>
      <c r="H238" s="117" t="s">
        <v>2725</v>
      </c>
      <c r="I238" s="81">
        <v>57681</v>
      </c>
      <c r="J238" s="86" t="s">
        <v>1074</v>
      </c>
      <c r="K238" s="60">
        <v>2</v>
      </c>
      <c r="L238" s="87">
        <v>7.12</v>
      </c>
      <c r="M238" s="155">
        <v>8.42</v>
      </c>
      <c r="N238" s="87">
        <v>8.42</v>
      </c>
      <c r="O238" s="362">
        <v>7.24</v>
      </c>
      <c r="P238" s="368">
        <f t="shared" si="31"/>
        <v>0</v>
      </c>
      <c r="Q238" s="63">
        <f t="shared" si="32"/>
        <v>0</v>
      </c>
      <c r="R238" s="43"/>
      <c r="S238" s="398">
        <f t="shared" si="33"/>
        <v>0</v>
      </c>
      <c r="T238" s="44"/>
      <c r="U238" s="404">
        <f t="shared" si="34"/>
        <v>0</v>
      </c>
      <c r="V238" s="43"/>
      <c r="W238" s="398">
        <f t="shared" si="35"/>
        <v>0</v>
      </c>
      <c r="X238" s="44"/>
      <c r="Y238" s="404">
        <f t="shared" si="36"/>
        <v>0</v>
      </c>
      <c r="Z238" s="43"/>
      <c r="AA238" s="398">
        <f t="shared" si="37"/>
        <v>0</v>
      </c>
      <c r="AB238" s="44"/>
      <c r="AC238" s="404">
        <f t="shared" si="38"/>
        <v>0</v>
      </c>
      <c r="AD238" s="43"/>
      <c r="AE238" s="398">
        <f t="shared" si="39"/>
        <v>0</v>
      </c>
      <c r="AF238" s="44"/>
      <c r="AG238" s="404">
        <f t="shared" si="40"/>
        <v>0</v>
      </c>
    </row>
    <row r="239" spans="1:33" ht="25.5" x14ac:dyDescent="0.2">
      <c r="A239" s="111" t="s">
        <v>1884</v>
      </c>
      <c r="B239" s="112" t="s">
        <v>436</v>
      </c>
      <c r="C239" s="36" t="s">
        <v>810</v>
      </c>
      <c r="D239" s="113" t="s">
        <v>3157</v>
      </c>
      <c r="E239" s="113" t="s">
        <v>429</v>
      </c>
      <c r="F239" s="75">
        <v>1</v>
      </c>
      <c r="G239" s="113" t="s">
        <v>3206</v>
      </c>
      <c r="H239" s="113" t="s">
        <v>3206</v>
      </c>
      <c r="I239" s="74" t="s">
        <v>3400</v>
      </c>
      <c r="J239" s="24" t="s">
        <v>3132</v>
      </c>
      <c r="K239" s="102">
        <v>3</v>
      </c>
      <c r="L239" s="144">
        <v>8.33</v>
      </c>
      <c r="M239" s="77">
        <v>8.33</v>
      </c>
      <c r="N239" s="77">
        <v>8.33</v>
      </c>
      <c r="O239" s="219">
        <v>8.58</v>
      </c>
      <c r="P239" s="368">
        <f t="shared" si="31"/>
        <v>0</v>
      </c>
      <c r="Q239" s="63">
        <f t="shared" si="32"/>
        <v>0</v>
      </c>
      <c r="R239" s="43"/>
      <c r="S239" s="398">
        <f t="shared" si="33"/>
        <v>0</v>
      </c>
      <c r="T239" s="44"/>
      <c r="U239" s="404">
        <f t="shared" si="34"/>
        <v>0</v>
      </c>
      <c r="V239" s="43"/>
      <c r="W239" s="398">
        <f t="shared" si="35"/>
        <v>0</v>
      </c>
      <c r="X239" s="44"/>
      <c r="Y239" s="404">
        <f t="shared" si="36"/>
        <v>0</v>
      </c>
      <c r="Z239" s="43"/>
      <c r="AA239" s="398">
        <f t="shared" si="37"/>
        <v>0</v>
      </c>
      <c r="AB239" s="44"/>
      <c r="AC239" s="404">
        <f t="shared" si="38"/>
        <v>0</v>
      </c>
      <c r="AD239" s="43"/>
      <c r="AE239" s="398">
        <f t="shared" si="39"/>
        <v>0</v>
      </c>
      <c r="AF239" s="44"/>
      <c r="AG239" s="404">
        <f t="shared" si="40"/>
        <v>0</v>
      </c>
    </row>
    <row r="240" spans="1:33" ht="25.5" x14ac:dyDescent="0.2">
      <c r="A240" s="37" t="s">
        <v>527</v>
      </c>
      <c r="B240" s="38" t="s">
        <v>436</v>
      </c>
      <c r="C240" s="39" t="s">
        <v>806</v>
      </c>
      <c r="D240" s="108" t="s">
        <v>135</v>
      </c>
      <c r="E240" s="108" t="s">
        <v>429</v>
      </c>
      <c r="F240" s="109">
        <v>1</v>
      </c>
      <c r="G240" s="37">
        <v>3115</v>
      </c>
      <c r="H240" s="110">
        <v>48620</v>
      </c>
      <c r="I240" s="29" t="s">
        <v>3404</v>
      </c>
      <c r="J240" s="79" t="s">
        <v>2338</v>
      </c>
      <c r="K240" s="59">
        <v>1</v>
      </c>
      <c r="L240" s="80">
        <v>2.7</v>
      </c>
      <c r="M240" s="80">
        <v>2.7</v>
      </c>
      <c r="N240" s="80">
        <v>2.7</v>
      </c>
      <c r="O240" s="223">
        <v>2.7</v>
      </c>
      <c r="P240" s="368">
        <f t="shared" si="31"/>
        <v>0</v>
      </c>
      <c r="Q240" s="63">
        <f t="shared" si="32"/>
        <v>0</v>
      </c>
      <c r="R240" s="43"/>
      <c r="S240" s="398">
        <f t="shared" si="33"/>
        <v>0</v>
      </c>
      <c r="T240" s="44"/>
      <c r="U240" s="404">
        <f t="shared" si="34"/>
        <v>0</v>
      </c>
      <c r="V240" s="43"/>
      <c r="W240" s="398">
        <f t="shared" si="35"/>
        <v>0</v>
      </c>
      <c r="X240" s="44"/>
      <c r="Y240" s="404">
        <f t="shared" si="36"/>
        <v>0</v>
      </c>
      <c r="Z240" s="43"/>
      <c r="AA240" s="398">
        <f t="shared" si="37"/>
        <v>0</v>
      </c>
      <c r="AB240" s="44"/>
      <c r="AC240" s="404">
        <f t="shared" si="38"/>
        <v>0</v>
      </c>
      <c r="AD240" s="43"/>
      <c r="AE240" s="398">
        <f t="shared" si="39"/>
        <v>0</v>
      </c>
      <c r="AF240" s="44"/>
      <c r="AG240" s="404">
        <f t="shared" si="40"/>
        <v>0</v>
      </c>
    </row>
    <row r="241" spans="1:33" ht="25.5" x14ac:dyDescent="0.2">
      <c r="A241" s="57" t="s">
        <v>527</v>
      </c>
      <c r="B241" s="252" t="s">
        <v>436</v>
      </c>
      <c r="C241" s="274" t="s">
        <v>806</v>
      </c>
      <c r="D241" s="255" t="s">
        <v>135</v>
      </c>
      <c r="E241" s="255" t="s">
        <v>429</v>
      </c>
      <c r="F241" s="254">
        <v>1</v>
      </c>
      <c r="G241" s="255" t="s">
        <v>3993</v>
      </c>
      <c r="H241" s="320" t="s">
        <v>3994</v>
      </c>
      <c r="I241" s="255" t="s">
        <v>3747</v>
      </c>
      <c r="J241" s="258" t="s">
        <v>4733</v>
      </c>
      <c r="K241" s="256"/>
      <c r="L241" s="257"/>
      <c r="M241" s="257"/>
      <c r="N241" s="257"/>
      <c r="O241" s="377">
        <v>2.74</v>
      </c>
      <c r="P241" s="368">
        <f t="shared" si="31"/>
        <v>0</v>
      </c>
      <c r="Q241" s="63">
        <f t="shared" si="32"/>
        <v>0</v>
      </c>
      <c r="R241" s="43"/>
      <c r="S241" s="398">
        <f t="shared" si="33"/>
        <v>0</v>
      </c>
      <c r="T241" s="44"/>
      <c r="U241" s="404">
        <f t="shared" si="34"/>
        <v>0</v>
      </c>
      <c r="V241" s="43"/>
      <c r="W241" s="398">
        <f t="shared" si="35"/>
        <v>0</v>
      </c>
      <c r="X241" s="44"/>
      <c r="Y241" s="404">
        <f t="shared" si="36"/>
        <v>0</v>
      </c>
      <c r="Z241" s="43"/>
      <c r="AA241" s="398">
        <f t="shared" si="37"/>
        <v>0</v>
      </c>
      <c r="AB241" s="44"/>
      <c r="AC241" s="404">
        <f t="shared" si="38"/>
        <v>0</v>
      </c>
      <c r="AD241" s="43"/>
      <c r="AE241" s="398">
        <f t="shared" si="39"/>
        <v>0</v>
      </c>
      <c r="AF241" s="44"/>
      <c r="AG241" s="404">
        <f t="shared" si="40"/>
        <v>0</v>
      </c>
    </row>
    <row r="242" spans="1:33" ht="25.5" x14ac:dyDescent="0.2">
      <c r="A242" s="111" t="s">
        <v>527</v>
      </c>
      <c r="B242" s="112" t="s">
        <v>436</v>
      </c>
      <c r="C242" s="36" t="s">
        <v>3722</v>
      </c>
      <c r="D242" s="113" t="s">
        <v>3157</v>
      </c>
      <c r="E242" s="113" t="s">
        <v>429</v>
      </c>
      <c r="F242" s="75">
        <v>1</v>
      </c>
      <c r="G242" s="113" t="s">
        <v>3207</v>
      </c>
      <c r="H242" s="118" t="s">
        <v>3207</v>
      </c>
      <c r="I242" s="74" t="s">
        <v>3400</v>
      </c>
      <c r="J242" s="24" t="s">
        <v>3132</v>
      </c>
      <c r="K242" s="102">
        <v>2</v>
      </c>
      <c r="L242" s="77">
        <v>5.79</v>
      </c>
      <c r="M242" s="144">
        <v>6.08</v>
      </c>
      <c r="N242" s="77">
        <v>6.08</v>
      </c>
      <c r="O242" s="219">
        <v>6.38</v>
      </c>
      <c r="P242" s="368">
        <f t="shared" si="31"/>
        <v>0</v>
      </c>
      <c r="Q242" s="63">
        <f t="shared" si="32"/>
        <v>0</v>
      </c>
      <c r="R242" s="43"/>
      <c r="S242" s="398">
        <f t="shared" si="33"/>
        <v>0</v>
      </c>
      <c r="T242" s="44"/>
      <c r="U242" s="404">
        <f t="shared" si="34"/>
        <v>0</v>
      </c>
      <c r="V242" s="43"/>
      <c r="W242" s="398">
        <f t="shared" si="35"/>
        <v>0</v>
      </c>
      <c r="X242" s="44"/>
      <c r="Y242" s="404">
        <f t="shared" si="36"/>
        <v>0</v>
      </c>
      <c r="Z242" s="43"/>
      <c r="AA242" s="398">
        <f t="shared" si="37"/>
        <v>0</v>
      </c>
      <c r="AB242" s="44"/>
      <c r="AC242" s="404">
        <f t="shared" si="38"/>
        <v>0</v>
      </c>
      <c r="AD242" s="43"/>
      <c r="AE242" s="398">
        <f t="shared" si="39"/>
        <v>0</v>
      </c>
      <c r="AF242" s="44"/>
      <c r="AG242" s="404">
        <f t="shared" si="40"/>
        <v>0</v>
      </c>
    </row>
    <row r="243" spans="1:33" ht="25.5" x14ac:dyDescent="0.2">
      <c r="A243" s="114" t="s">
        <v>527</v>
      </c>
      <c r="B243" s="115" t="s">
        <v>436</v>
      </c>
      <c r="C243" s="40" t="s">
        <v>806</v>
      </c>
      <c r="D243" s="116" t="s">
        <v>135</v>
      </c>
      <c r="E243" s="116" t="s">
        <v>429</v>
      </c>
      <c r="F243" s="85">
        <v>1</v>
      </c>
      <c r="G243" s="116" t="s">
        <v>2726</v>
      </c>
      <c r="H243" s="117" t="s">
        <v>2727</v>
      </c>
      <c r="I243" s="81">
        <v>57681</v>
      </c>
      <c r="J243" s="86" t="s">
        <v>1074</v>
      </c>
      <c r="K243" s="60">
        <v>3</v>
      </c>
      <c r="L243" s="87">
        <v>7.12</v>
      </c>
      <c r="M243" s="155">
        <v>8.42</v>
      </c>
      <c r="N243" s="87">
        <v>8.42</v>
      </c>
      <c r="O243" s="362">
        <v>7.24</v>
      </c>
      <c r="P243" s="368">
        <f t="shared" si="31"/>
        <v>0</v>
      </c>
      <c r="Q243" s="63">
        <f t="shared" si="32"/>
        <v>0</v>
      </c>
      <c r="R243" s="43"/>
      <c r="S243" s="398">
        <f t="shared" si="33"/>
        <v>0</v>
      </c>
      <c r="T243" s="44"/>
      <c r="U243" s="404">
        <f t="shared" si="34"/>
        <v>0</v>
      </c>
      <c r="V243" s="43"/>
      <c r="W243" s="398">
        <f t="shared" si="35"/>
        <v>0</v>
      </c>
      <c r="X243" s="44"/>
      <c r="Y243" s="404">
        <f t="shared" si="36"/>
        <v>0</v>
      </c>
      <c r="Z243" s="43"/>
      <c r="AA243" s="398">
        <f t="shared" si="37"/>
        <v>0</v>
      </c>
      <c r="AB243" s="44"/>
      <c r="AC243" s="404">
        <f t="shared" si="38"/>
        <v>0</v>
      </c>
      <c r="AD243" s="43"/>
      <c r="AE243" s="398">
        <f t="shared" si="39"/>
        <v>0</v>
      </c>
      <c r="AF243" s="44"/>
      <c r="AG243" s="404">
        <f t="shared" si="40"/>
        <v>0</v>
      </c>
    </row>
    <row r="244" spans="1:33" ht="25.5" x14ac:dyDescent="0.2">
      <c r="A244" s="57" t="s">
        <v>528</v>
      </c>
      <c r="B244" s="252" t="s">
        <v>431</v>
      </c>
      <c r="C244" s="268" t="s">
        <v>4725</v>
      </c>
      <c r="D244" s="255" t="s">
        <v>1085</v>
      </c>
      <c r="E244" s="255" t="s">
        <v>429</v>
      </c>
      <c r="F244" s="254">
        <v>1</v>
      </c>
      <c r="G244" s="255"/>
      <c r="H244" s="320" t="s">
        <v>3931</v>
      </c>
      <c r="I244" s="255" t="s">
        <v>3747</v>
      </c>
      <c r="J244" s="258" t="s">
        <v>4733</v>
      </c>
      <c r="K244" s="256"/>
      <c r="L244" s="257"/>
      <c r="M244" s="257"/>
      <c r="N244" s="257"/>
      <c r="O244" s="377">
        <v>6.0399999999999991</v>
      </c>
      <c r="P244" s="368">
        <f t="shared" si="31"/>
        <v>0</v>
      </c>
      <c r="Q244" s="63">
        <f t="shared" si="32"/>
        <v>0</v>
      </c>
      <c r="R244" s="43"/>
      <c r="S244" s="398">
        <f t="shared" si="33"/>
        <v>0</v>
      </c>
      <c r="T244" s="44"/>
      <c r="U244" s="404">
        <f t="shared" si="34"/>
        <v>0</v>
      </c>
      <c r="V244" s="43"/>
      <c r="W244" s="398">
        <f t="shared" si="35"/>
        <v>0</v>
      </c>
      <c r="X244" s="44"/>
      <c r="Y244" s="404">
        <f t="shared" si="36"/>
        <v>0</v>
      </c>
      <c r="Z244" s="43"/>
      <c r="AA244" s="398">
        <f t="shared" si="37"/>
        <v>0</v>
      </c>
      <c r="AB244" s="44"/>
      <c r="AC244" s="404">
        <f t="shared" si="38"/>
        <v>0</v>
      </c>
      <c r="AD244" s="43"/>
      <c r="AE244" s="398">
        <f t="shared" si="39"/>
        <v>0</v>
      </c>
      <c r="AF244" s="44"/>
      <c r="AG244" s="404">
        <f t="shared" si="40"/>
        <v>0</v>
      </c>
    </row>
    <row r="245" spans="1:33" ht="25.5" x14ac:dyDescent="0.2">
      <c r="A245" s="111" t="s">
        <v>528</v>
      </c>
      <c r="B245" s="112" t="s">
        <v>431</v>
      </c>
      <c r="C245" s="36" t="s">
        <v>3715</v>
      </c>
      <c r="D245" s="113" t="s">
        <v>3157</v>
      </c>
      <c r="E245" s="113" t="s">
        <v>429</v>
      </c>
      <c r="F245" s="75">
        <v>1</v>
      </c>
      <c r="G245" s="113" t="s">
        <v>3164</v>
      </c>
      <c r="H245" s="113" t="s">
        <v>3164</v>
      </c>
      <c r="I245" s="74" t="s">
        <v>3400</v>
      </c>
      <c r="J245" s="24" t="s">
        <v>3132</v>
      </c>
      <c r="K245" s="102">
        <v>1</v>
      </c>
      <c r="L245" s="144">
        <v>11.41</v>
      </c>
      <c r="M245" s="144">
        <v>11.98</v>
      </c>
      <c r="N245" s="157">
        <v>10.029999999999999</v>
      </c>
      <c r="O245" s="220">
        <v>10.029999999999999</v>
      </c>
      <c r="P245" s="368">
        <f t="shared" si="31"/>
        <v>0</v>
      </c>
      <c r="Q245" s="63">
        <f t="shared" si="32"/>
        <v>0</v>
      </c>
      <c r="R245" s="43"/>
      <c r="S245" s="398">
        <f t="shared" si="33"/>
        <v>0</v>
      </c>
      <c r="T245" s="44"/>
      <c r="U245" s="404">
        <f t="shared" si="34"/>
        <v>0</v>
      </c>
      <c r="V245" s="43"/>
      <c r="W245" s="398">
        <f t="shared" si="35"/>
        <v>0</v>
      </c>
      <c r="X245" s="44"/>
      <c r="Y245" s="404">
        <f t="shared" si="36"/>
        <v>0</v>
      </c>
      <c r="Z245" s="43"/>
      <c r="AA245" s="398">
        <f t="shared" si="37"/>
        <v>0</v>
      </c>
      <c r="AB245" s="44"/>
      <c r="AC245" s="404">
        <f t="shared" si="38"/>
        <v>0</v>
      </c>
      <c r="AD245" s="43"/>
      <c r="AE245" s="398">
        <f t="shared" si="39"/>
        <v>0</v>
      </c>
      <c r="AF245" s="44"/>
      <c r="AG245" s="404">
        <f t="shared" si="40"/>
        <v>0</v>
      </c>
    </row>
    <row r="246" spans="1:33" ht="25.5" x14ac:dyDescent="0.2">
      <c r="A246" s="37" t="s">
        <v>530</v>
      </c>
      <c r="B246" s="38" t="s">
        <v>436</v>
      </c>
      <c r="C246" s="39" t="s">
        <v>823</v>
      </c>
      <c r="D246" s="108" t="s">
        <v>135</v>
      </c>
      <c r="E246" s="108" t="s">
        <v>429</v>
      </c>
      <c r="F246" s="109">
        <v>1</v>
      </c>
      <c r="G246" s="37">
        <v>3115</v>
      </c>
      <c r="H246" s="110">
        <v>48643</v>
      </c>
      <c r="I246" s="29" t="s">
        <v>3404</v>
      </c>
      <c r="J246" s="79" t="s">
        <v>2338</v>
      </c>
      <c r="K246" s="59">
        <v>1</v>
      </c>
      <c r="L246" s="80">
        <v>2.7</v>
      </c>
      <c r="M246" s="80">
        <v>2.7</v>
      </c>
      <c r="N246" s="80">
        <v>2.7</v>
      </c>
      <c r="O246" s="223">
        <v>2.7</v>
      </c>
      <c r="P246" s="368">
        <f t="shared" si="31"/>
        <v>0</v>
      </c>
      <c r="Q246" s="63">
        <f t="shared" si="32"/>
        <v>0</v>
      </c>
      <c r="R246" s="43"/>
      <c r="S246" s="398">
        <f t="shared" si="33"/>
        <v>0</v>
      </c>
      <c r="T246" s="44"/>
      <c r="U246" s="404">
        <f t="shared" si="34"/>
        <v>0</v>
      </c>
      <c r="V246" s="43"/>
      <c r="W246" s="398">
        <f t="shared" si="35"/>
        <v>0</v>
      </c>
      <c r="X246" s="44"/>
      <c r="Y246" s="404">
        <f t="shared" si="36"/>
        <v>0</v>
      </c>
      <c r="Z246" s="43"/>
      <c r="AA246" s="398">
        <f t="shared" si="37"/>
        <v>0</v>
      </c>
      <c r="AB246" s="44"/>
      <c r="AC246" s="404">
        <f t="shared" si="38"/>
        <v>0</v>
      </c>
      <c r="AD246" s="43"/>
      <c r="AE246" s="398">
        <f t="shared" si="39"/>
        <v>0</v>
      </c>
      <c r="AF246" s="44"/>
      <c r="AG246" s="404">
        <f t="shared" si="40"/>
        <v>0</v>
      </c>
    </row>
    <row r="247" spans="1:33" ht="25.5" x14ac:dyDescent="0.2">
      <c r="A247" s="57" t="s">
        <v>530</v>
      </c>
      <c r="B247" s="252" t="s">
        <v>436</v>
      </c>
      <c r="C247" s="274" t="s">
        <v>823</v>
      </c>
      <c r="D247" s="255" t="s">
        <v>135</v>
      </c>
      <c r="E247" s="255" t="s">
        <v>2350</v>
      </c>
      <c r="F247" s="254">
        <v>1</v>
      </c>
      <c r="G247" s="255" t="s">
        <v>3995</v>
      </c>
      <c r="H247" s="320" t="s">
        <v>3996</v>
      </c>
      <c r="I247" s="255" t="s">
        <v>3747</v>
      </c>
      <c r="J247" s="258" t="s">
        <v>4733</v>
      </c>
      <c r="K247" s="256"/>
      <c r="L247" s="257"/>
      <c r="M247" s="257"/>
      <c r="N247" s="257"/>
      <c r="O247" s="377">
        <v>2.74</v>
      </c>
      <c r="P247" s="368">
        <f t="shared" si="31"/>
        <v>0</v>
      </c>
      <c r="Q247" s="63">
        <f t="shared" si="32"/>
        <v>0</v>
      </c>
      <c r="R247" s="43"/>
      <c r="S247" s="398">
        <f t="shared" si="33"/>
        <v>0</v>
      </c>
      <c r="T247" s="44"/>
      <c r="U247" s="404">
        <f t="shared" si="34"/>
        <v>0</v>
      </c>
      <c r="V247" s="43"/>
      <c r="W247" s="398">
        <f t="shared" si="35"/>
        <v>0</v>
      </c>
      <c r="X247" s="44"/>
      <c r="Y247" s="404">
        <f t="shared" si="36"/>
        <v>0</v>
      </c>
      <c r="Z247" s="43"/>
      <c r="AA247" s="398">
        <f t="shared" si="37"/>
        <v>0</v>
      </c>
      <c r="AB247" s="44"/>
      <c r="AC247" s="404">
        <f t="shared" si="38"/>
        <v>0</v>
      </c>
      <c r="AD247" s="43"/>
      <c r="AE247" s="398">
        <f t="shared" si="39"/>
        <v>0</v>
      </c>
      <c r="AF247" s="44"/>
      <c r="AG247" s="404">
        <f t="shared" si="40"/>
        <v>0</v>
      </c>
    </row>
    <row r="248" spans="1:33" ht="25.5" x14ac:dyDescent="0.2">
      <c r="A248" s="114" t="s">
        <v>530</v>
      </c>
      <c r="B248" s="115" t="s">
        <v>436</v>
      </c>
      <c r="C248" s="40" t="s">
        <v>823</v>
      </c>
      <c r="D248" s="116" t="s">
        <v>135</v>
      </c>
      <c r="E248" s="116" t="s">
        <v>429</v>
      </c>
      <c r="F248" s="85">
        <v>1</v>
      </c>
      <c r="G248" s="116" t="s">
        <v>2728</v>
      </c>
      <c r="H248" s="117" t="s">
        <v>2729</v>
      </c>
      <c r="I248" s="81">
        <v>57681</v>
      </c>
      <c r="J248" s="86" t="s">
        <v>1074</v>
      </c>
      <c r="K248" s="60">
        <v>2</v>
      </c>
      <c r="L248" s="87">
        <v>7.12</v>
      </c>
      <c r="M248" s="155">
        <v>8.42</v>
      </c>
      <c r="N248" s="87">
        <v>8.42</v>
      </c>
      <c r="O248" s="362">
        <v>7.24</v>
      </c>
      <c r="P248" s="368">
        <f t="shared" si="31"/>
        <v>0</v>
      </c>
      <c r="Q248" s="63">
        <f t="shared" si="32"/>
        <v>0</v>
      </c>
      <c r="R248" s="43"/>
      <c r="S248" s="398">
        <f t="shared" si="33"/>
        <v>0</v>
      </c>
      <c r="T248" s="44"/>
      <c r="U248" s="404">
        <f t="shared" si="34"/>
        <v>0</v>
      </c>
      <c r="V248" s="43"/>
      <c r="W248" s="398">
        <f t="shared" si="35"/>
        <v>0</v>
      </c>
      <c r="X248" s="44"/>
      <c r="Y248" s="404">
        <f t="shared" si="36"/>
        <v>0</v>
      </c>
      <c r="Z248" s="43"/>
      <c r="AA248" s="398">
        <f t="shared" si="37"/>
        <v>0</v>
      </c>
      <c r="AB248" s="44"/>
      <c r="AC248" s="404">
        <f t="shared" si="38"/>
        <v>0</v>
      </c>
      <c r="AD248" s="43"/>
      <c r="AE248" s="398">
        <f t="shared" si="39"/>
        <v>0</v>
      </c>
      <c r="AF248" s="44"/>
      <c r="AG248" s="404">
        <f t="shared" si="40"/>
        <v>0</v>
      </c>
    </row>
    <row r="249" spans="1:33" ht="25.5" x14ac:dyDescent="0.2">
      <c r="A249" s="111" t="s">
        <v>530</v>
      </c>
      <c r="B249" s="112" t="s">
        <v>436</v>
      </c>
      <c r="C249" s="36" t="s">
        <v>823</v>
      </c>
      <c r="D249" s="113" t="s">
        <v>3157</v>
      </c>
      <c r="E249" s="113" t="s">
        <v>429</v>
      </c>
      <c r="F249" s="75">
        <v>1</v>
      </c>
      <c r="G249" s="113" t="s">
        <v>3208</v>
      </c>
      <c r="H249" s="118" t="s">
        <v>3208</v>
      </c>
      <c r="I249" s="74" t="s">
        <v>3400</v>
      </c>
      <c r="J249" s="24" t="s">
        <v>3132</v>
      </c>
      <c r="K249" s="102">
        <v>3</v>
      </c>
      <c r="L249" s="144">
        <v>7.31</v>
      </c>
      <c r="M249" s="144">
        <v>7.68</v>
      </c>
      <c r="N249" s="144">
        <v>8.06</v>
      </c>
      <c r="O249" s="219">
        <v>8.4600000000000009</v>
      </c>
      <c r="P249" s="368">
        <f t="shared" si="31"/>
        <v>0</v>
      </c>
      <c r="Q249" s="63">
        <f t="shared" si="32"/>
        <v>0</v>
      </c>
      <c r="R249" s="43"/>
      <c r="S249" s="398">
        <f t="shared" si="33"/>
        <v>0</v>
      </c>
      <c r="T249" s="44"/>
      <c r="U249" s="404">
        <f t="shared" si="34"/>
        <v>0</v>
      </c>
      <c r="V249" s="43"/>
      <c r="W249" s="398">
        <f t="shared" si="35"/>
        <v>0</v>
      </c>
      <c r="X249" s="44"/>
      <c r="Y249" s="404">
        <f t="shared" si="36"/>
        <v>0</v>
      </c>
      <c r="Z249" s="43"/>
      <c r="AA249" s="398">
        <f t="shared" si="37"/>
        <v>0</v>
      </c>
      <c r="AB249" s="44"/>
      <c r="AC249" s="404">
        <f t="shared" si="38"/>
        <v>0</v>
      </c>
      <c r="AD249" s="43"/>
      <c r="AE249" s="398">
        <f t="shared" si="39"/>
        <v>0</v>
      </c>
      <c r="AF249" s="44"/>
      <c r="AG249" s="404">
        <f t="shared" si="40"/>
        <v>0</v>
      </c>
    </row>
    <row r="250" spans="1:33" ht="25.5" x14ac:dyDescent="0.2">
      <c r="A250" s="37" t="s">
        <v>531</v>
      </c>
      <c r="B250" s="38" t="s">
        <v>436</v>
      </c>
      <c r="C250" s="39" t="s">
        <v>802</v>
      </c>
      <c r="D250" s="108" t="s">
        <v>135</v>
      </c>
      <c r="E250" s="108" t="s">
        <v>429</v>
      </c>
      <c r="F250" s="109">
        <v>1</v>
      </c>
      <c r="G250" s="37">
        <v>3115</v>
      </c>
      <c r="H250" s="110">
        <v>48626</v>
      </c>
      <c r="I250" s="29" t="s">
        <v>3404</v>
      </c>
      <c r="J250" s="79" t="s">
        <v>2338</v>
      </c>
      <c r="K250" s="59">
        <v>1</v>
      </c>
      <c r="L250" s="80">
        <v>2.7</v>
      </c>
      <c r="M250" s="80">
        <v>2.7</v>
      </c>
      <c r="N250" s="80">
        <v>2.7</v>
      </c>
      <c r="O250" s="223">
        <v>2.7</v>
      </c>
      <c r="P250" s="368">
        <f t="shared" si="31"/>
        <v>0</v>
      </c>
      <c r="Q250" s="63">
        <f t="shared" si="32"/>
        <v>0</v>
      </c>
      <c r="R250" s="43"/>
      <c r="S250" s="398">
        <f t="shared" si="33"/>
        <v>0</v>
      </c>
      <c r="T250" s="44"/>
      <c r="U250" s="404">
        <f t="shared" si="34"/>
        <v>0</v>
      </c>
      <c r="V250" s="43"/>
      <c r="W250" s="398">
        <f t="shared" si="35"/>
        <v>0</v>
      </c>
      <c r="X250" s="44"/>
      <c r="Y250" s="404">
        <f t="shared" si="36"/>
        <v>0</v>
      </c>
      <c r="Z250" s="43"/>
      <c r="AA250" s="398">
        <f t="shared" si="37"/>
        <v>0</v>
      </c>
      <c r="AB250" s="44"/>
      <c r="AC250" s="404">
        <f t="shared" si="38"/>
        <v>0</v>
      </c>
      <c r="AD250" s="43"/>
      <c r="AE250" s="398">
        <f t="shared" si="39"/>
        <v>0</v>
      </c>
      <c r="AF250" s="44"/>
      <c r="AG250" s="404">
        <f t="shared" si="40"/>
        <v>0</v>
      </c>
    </row>
    <row r="251" spans="1:33" ht="25.5" x14ac:dyDescent="0.2">
      <c r="A251" s="57" t="s">
        <v>531</v>
      </c>
      <c r="B251" s="252" t="s">
        <v>436</v>
      </c>
      <c r="C251" s="274" t="s">
        <v>802</v>
      </c>
      <c r="D251" s="255" t="s">
        <v>135</v>
      </c>
      <c r="E251" s="255" t="s">
        <v>2350</v>
      </c>
      <c r="F251" s="254">
        <v>1</v>
      </c>
      <c r="G251" s="255" t="s">
        <v>3997</v>
      </c>
      <c r="H251" s="320" t="s">
        <v>3998</v>
      </c>
      <c r="I251" s="255" t="s">
        <v>3747</v>
      </c>
      <c r="J251" s="258" t="s">
        <v>4733</v>
      </c>
      <c r="K251" s="256"/>
      <c r="L251" s="257"/>
      <c r="M251" s="257"/>
      <c r="N251" s="257"/>
      <c r="O251" s="377">
        <v>2.74</v>
      </c>
      <c r="P251" s="368">
        <f t="shared" si="31"/>
        <v>0</v>
      </c>
      <c r="Q251" s="63">
        <f t="shared" si="32"/>
        <v>0</v>
      </c>
      <c r="R251" s="43"/>
      <c r="S251" s="398">
        <f t="shared" si="33"/>
        <v>0</v>
      </c>
      <c r="T251" s="44"/>
      <c r="U251" s="404">
        <f t="shared" si="34"/>
        <v>0</v>
      </c>
      <c r="V251" s="43"/>
      <c r="W251" s="398">
        <f t="shared" si="35"/>
        <v>0</v>
      </c>
      <c r="X251" s="44"/>
      <c r="Y251" s="404">
        <f t="shared" si="36"/>
        <v>0</v>
      </c>
      <c r="Z251" s="43"/>
      <c r="AA251" s="398">
        <f t="shared" si="37"/>
        <v>0</v>
      </c>
      <c r="AB251" s="44"/>
      <c r="AC251" s="404">
        <f t="shared" si="38"/>
        <v>0</v>
      </c>
      <c r="AD251" s="43"/>
      <c r="AE251" s="398">
        <f t="shared" si="39"/>
        <v>0</v>
      </c>
      <c r="AF251" s="44"/>
      <c r="AG251" s="404">
        <f t="shared" si="40"/>
        <v>0</v>
      </c>
    </row>
    <row r="252" spans="1:33" ht="25.5" x14ac:dyDescent="0.2">
      <c r="A252" s="114" t="s">
        <v>531</v>
      </c>
      <c r="B252" s="115" t="s">
        <v>436</v>
      </c>
      <c r="C252" s="40" t="s">
        <v>802</v>
      </c>
      <c r="D252" s="116" t="s">
        <v>135</v>
      </c>
      <c r="E252" s="116" t="s">
        <v>429</v>
      </c>
      <c r="F252" s="85">
        <v>1</v>
      </c>
      <c r="G252" s="116" t="s">
        <v>2730</v>
      </c>
      <c r="H252" s="117" t="s">
        <v>2731</v>
      </c>
      <c r="I252" s="81">
        <v>57681</v>
      </c>
      <c r="J252" s="86" t="s">
        <v>1074</v>
      </c>
      <c r="K252" s="60">
        <v>1</v>
      </c>
      <c r="L252" s="87">
        <v>7.12</v>
      </c>
      <c r="M252" s="155">
        <v>8.42</v>
      </c>
      <c r="N252" s="87">
        <v>8.42</v>
      </c>
      <c r="O252" s="362">
        <v>7.24</v>
      </c>
      <c r="P252" s="368">
        <f t="shared" si="31"/>
        <v>0</v>
      </c>
      <c r="Q252" s="63">
        <f t="shared" si="32"/>
        <v>0</v>
      </c>
      <c r="R252" s="43"/>
      <c r="S252" s="398">
        <f t="shared" si="33"/>
        <v>0</v>
      </c>
      <c r="T252" s="44"/>
      <c r="U252" s="404">
        <f t="shared" si="34"/>
        <v>0</v>
      </c>
      <c r="V252" s="43"/>
      <c r="W252" s="398">
        <f t="shared" si="35"/>
        <v>0</v>
      </c>
      <c r="X252" s="44"/>
      <c r="Y252" s="404">
        <f t="shared" si="36"/>
        <v>0</v>
      </c>
      <c r="Z252" s="43"/>
      <c r="AA252" s="398">
        <f t="shared" si="37"/>
        <v>0</v>
      </c>
      <c r="AB252" s="44"/>
      <c r="AC252" s="404">
        <f t="shared" si="38"/>
        <v>0</v>
      </c>
      <c r="AD252" s="43"/>
      <c r="AE252" s="398">
        <f t="shared" si="39"/>
        <v>0</v>
      </c>
      <c r="AF252" s="44"/>
      <c r="AG252" s="404">
        <f t="shared" si="40"/>
        <v>0</v>
      </c>
    </row>
    <row r="253" spans="1:33" ht="25.5" x14ac:dyDescent="0.2">
      <c r="A253" s="111" t="s">
        <v>531</v>
      </c>
      <c r="B253" s="112" t="s">
        <v>436</v>
      </c>
      <c r="C253" s="36" t="s">
        <v>802</v>
      </c>
      <c r="D253" s="113" t="s">
        <v>3157</v>
      </c>
      <c r="E253" s="113" t="s">
        <v>429</v>
      </c>
      <c r="F253" s="75">
        <v>1</v>
      </c>
      <c r="G253" s="113" t="s">
        <v>3209</v>
      </c>
      <c r="H253" s="118" t="s">
        <v>3209</v>
      </c>
      <c r="I253" s="74" t="s">
        <v>3400</v>
      </c>
      <c r="J253" s="24" t="s">
        <v>3132</v>
      </c>
      <c r="K253" s="102">
        <v>2</v>
      </c>
      <c r="L253" s="144">
        <v>7.31</v>
      </c>
      <c r="M253" s="144">
        <v>7.68</v>
      </c>
      <c r="N253" s="144">
        <v>8.06</v>
      </c>
      <c r="O253" s="219">
        <v>8.4600000000000009</v>
      </c>
      <c r="P253" s="368">
        <f t="shared" si="31"/>
        <v>0</v>
      </c>
      <c r="Q253" s="63">
        <f t="shared" si="32"/>
        <v>0</v>
      </c>
      <c r="R253" s="43"/>
      <c r="S253" s="398">
        <f t="shared" si="33"/>
        <v>0</v>
      </c>
      <c r="T253" s="44"/>
      <c r="U253" s="404">
        <f t="shared" si="34"/>
        <v>0</v>
      </c>
      <c r="V253" s="43"/>
      <c r="W253" s="398">
        <f t="shared" si="35"/>
        <v>0</v>
      </c>
      <c r="X253" s="44"/>
      <c r="Y253" s="404">
        <f t="shared" si="36"/>
        <v>0</v>
      </c>
      <c r="Z253" s="43"/>
      <c r="AA253" s="398">
        <f t="shared" si="37"/>
        <v>0</v>
      </c>
      <c r="AB253" s="44"/>
      <c r="AC253" s="404">
        <f t="shared" si="38"/>
        <v>0</v>
      </c>
      <c r="AD253" s="43"/>
      <c r="AE253" s="398">
        <f t="shared" si="39"/>
        <v>0</v>
      </c>
      <c r="AF253" s="44"/>
      <c r="AG253" s="404">
        <f t="shared" si="40"/>
        <v>0</v>
      </c>
    </row>
    <row r="254" spans="1:33" ht="38.25" x14ac:dyDescent="0.2">
      <c r="A254" s="57" t="s">
        <v>532</v>
      </c>
      <c r="B254" s="252" t="s">
        <v>436</v>
      </c>
      <c r="C254" s="274" t="s">
        <v>443</v>
      </c>
      <c r="D254" s="255" t="s">
        <v>740</v>
      </c>
      <c r="E254" s="255" t="s">
        <v>3461</v>
      </c>
      <c r="F254" s="254">
        <v>1</v>
      </c>
      <c r="G254" s="255" t="s">
        <v>3999</v>
      </c>
      <c r="H254" s="320" t="s">
        <v>4000</v>
      </c>
      <c r="I254" s="255" t="s">
        <v>3747</v>
      </c>
      <c r="J254" s="258" t="s">
        <v>4733</v>
      </c>
      <c r="K254" s="256"/>
      <c r="L254" s="257"/>
      <c r="M254" s="257"/>
      <c r="N254" s="257"/>
      <c r="O254" s="377">
        <v>3.8</v>
      </c>
      <c r="P254" s="368">
        <f t="shared" si="31"/>
        <v>0</v>
      </c>
      <c r="Q254" s="63">
        <f t="shared" si="32"/>
        <v>0</v>
      </c>
      <c r="R254" s="43"/>
      <c r="S254" s="398">
        <f t="shared" si="33"/>
        <v>0</v>
      </c>
      <c r="T254" s="44"/>
      <c r="U254" s="404">
        <f t="shared" si="34"/>
        <v>0</v>
      </c>
      <c r="V254" s="43"/>
      <c r="W254" s="398">
        <f t="shared" si="35"/>
        <v>0</v>
      </c>
      <c r="X254" s="44"/>
      <c r="Y254" s="404">
        <f t="shared" si="36"/>
        <v>0</v>
      </c>
      <c r="Z254" s="43"/>
      <c r="AA254" s="398">
        <f t="shared" si="37"/>
        <v>0</v>
      </c>
      <c r="AB254" s="44"/>
      <c r="AC254" s="404">
        <f t="shared" si="38"/>
        <v>0</v>
      </c>
      <c r="AD254" s="43"/>
      <c r="AE254" s="398">
        <f t="shared" si="39"/>
        <v>0</v>
      </c>
      <c r="AF254" s="44"/>
      <c r="AG254" s="404">
        <f t="shared" si="40"/>
        <v>0</v>
      </c>
    </row>
    <row r="255" spans="1:33" ht="38.25" x14ac:dyDescent="0.2">
      <c r="A255" s="114" t="s">
        <v>532</v>
      </c>
      <c r="B255" s="115" t="s">
        <v>436</v>
      </c>
      <c r="C255" s="40" t="s">
        <v>443</v>
      </c>
      <c r="D255" s="116" t="s">
        <v>740</v>
      </c>
      <c r="E255" s="116" t="s">
        <v>1115</v>
      </c>
      <c r="F255" s="85">
        <v>1</v>
      </c>
      <c r="G255" s="116" t="s">
        <v>2732</v>
      </c>
      <c r="H255" s="117" t="s">
        <v>2733</v>
      </c>
      <c r="I255" s="81">
        <v>57681</v>
      </c>
      <c r="J255" s="86" t="s">
        <v>1074</v>
      </c>
      <c r="K255" s="60">
        <v>1</v>
      </c>
      <c r="L255" s="87">
        <v>4.5599999999999996</v>
      </c>
      <c r="M255" s="155">
        <v>5.31</v>
      </c>
      <c r="N255" s="87">
        <v>5.31</v>
      </c>
      <c r="O255" s="361">
        <v>5.58</v>
      </c>
      <c r="P255" s="368">
        <f t="shared" si="31"/>
        <v>0</v>
      </c>
      <c r="Q255" s="63">
        <f t="shared" si="32"/>
        <v>0</v>
      </c>
      <c r="R255" s="43"/>
      <c r="S255" s="398">
        <f t="shared" si="33"/>
        <v>0</v>
      </c>
      <c r="T255" s="44"/>
      <c r="U255" s="404">
        <f t="shared" si="34"/>
        <v>0</v>
      </c>
      <c r="V255" s="43"/>
      <c r="W255" s="398">
        <f t="shared" si="35"/>
        <v>0</v>
      </c>
      <c r="X255" s="44"/>
      <c r="Y255" s="404">
        <f t="shared" si="36"/>
        <v>0</v>
      </c>
      <c r="Z255" s="43"/>
      <c r="AA255" s="398">
        <f t="shared" si="37"/>
        <v>0</v>
      </c>
      <c r="AB255" s="44"/>
      <c r="AC255" s="404">
        <f t="shared" si="38"/>
        <v>0</v>
      </c>
      <c r="AD255" s="43"/>
      <c r="AE255" s="398">
        <f t="shared" si="39"/>
        <v>0</v>
      </c>
      <c r="AF255" s="44"/>
      <c r="AG255" s="404">
        <f t="shared" si="40"/>
        <v>0</v>
      </c>
    </row>
    <row r="256" spans="1:33" ht="38.25" x14ac:dyDescent="0.2">
      <c r="A256" s="111" t="s">
        <v>532</v>
      </c>
      <c r="B256" s="112" t="s">
        <v>436</v>
      </c>
      <c r="C256" s="36" t="s">
        <v>443</v>
      </c>
      <c r="D256" s="113" t="s">
        <v>740</v>
      </c>
      <c r="E256" s="113" t="s">
        <v>1115</v>
      </c>
      <c r="F256" s="75">
        <v>1</v>
      </c>
      <c r="G256" s="113" t="s">
        <v>3210</v>
      </c>
      <c r="H256" s="113" t="s">
        <v>3210</v>
      </c>
      <c r="I256" s="74" t="s">
        <v>3400</v>
      </c>
      <c r="J256" s="24" t="s">
        <v>3132</v>
      </c>
      <c r="K256" s="102">
        <v>2</v>
      </c>
      <c r="L256" s="77">
        <v>6.99</v>
      </c>
      <c r="M256" s="77">
        <v>6.99</v>
      </c>
      <c r="N256" s="144">
        <v>7.34</v>
      </c>
      <c r="O256" s="220">
        <v>7.34</v>
      </c>
      <c r="P256" s="368">
        <f t="shared" si="31"/>
        <v>0</v>
      </c>
      <c r="Q256" s="63">
        <f t="shared" si="32"/>
        <v>0</v>
      </c>
      <c r="R256" s="43"/>
      <c r="S256" s="398">
        <f t="shared" si="33"/>
        <v>0</v>
      </c>
      <c r="T256" s="44"/>
      <c r="U256" s="404">
        <f t="shared" si="34"/>
        <v>0</v>
      </c>
      <c r="V256" s="43"/>
      <c r="W256" s="398">
        <f t="shared" si="35"/>
        <v>0</v>
      </c>
      <c r="X256" s="44"/>
      <c r="Y256" s="404">
        <f t="shared" si="36"/>
        <v>0</v>
      </c>
      <c r="Z256" s="43"/>
      <c r="AA256" s="398">
        <f t="shared" si="37"/>
        <v>0</v>
      </c>
      <c r="AB256" s="44"/>
      <c r="AC256" s="404">
        <f t="shared" si="38"/>
        <v>0</v>
      </c>
      <c r="AD256" s="43"/>
      <c r="AE256" s="398">
        <f t="shared" si="39"/>
        <v>0</v>
      </c>
      <c r="AF256" s="44"/>
      <c r="AG256" s="404">
        <f t="shared" si="40"/>
        <v>0</v>
      </c>
    </row>
    <row r="257" spans="1:33" ht="38.25" x14ac:dyDescent="0.2">
      <c r="A257" s="57" t="s">
        <v>533</v>
      </c>
      <c r="B257" s="252" t="s">
        <v>436</v>
      </c>
      <c r="C257" s="274" t="s">
        <v>444</v>
      </c>
      <c r="D257" s="255" t="s">
        <v>740</v>
      </c>
      <c r="E257" s="255" t="s">
        <v>3461</v>
      </c>
      <c r="F257" s="254">
        <v>1</v>
      </c>
      <c r="G257" s="255" t="s">
        <v>4001</v>
      </c>
      <c r="H257" s="320" t="s">
        <v>4002</v>
      </c>
      <c r="I257" s="255" t="s">
        <v>3747</v>
      </c>
      <c r="J257" s="258" t="s">
        <v>4733</v>
      </c>
      <c r="K257" s="256"/>
      <c r="L257" s="257"/>
      <c r="M257" s="257"/>
      <c r="N257" s="257"/>
      <c r="O257" s="377">
        <v>3.8</v>
      </c>
      <c r="P257" s="368">
        <f t="shared" si="31"/>
        <v>0</v>
      </c>
      <c r="Q257" s="63">
        <f t="shared" si="32"/>
        <v>0</v>
      </c>
      <c r="R257" s="43"/>
      <c r="S257" s="398">
        <f t="shared" si="33"/>
        <v>0</v>
      </c>
      <c r="T257" s="44"/>
      <c r="U257" s="404">
        <f t="shared" si="34"/>
        <v>0</v>
      </c>
      <c r="V257" s="43"/>
      <c r="W257" s="398">
        <f t="shared" si="35"/>
        <v>0</v>
      </c>
      <c r="X257" s="44"/>
      <c r="Y257" s="404">
        <f t="shared" si="36"/>
        <v>0</v>
      </c>
      <c r="Z257" s="43"/>
      <c r="AA257" s="398">
        <f t="shared" si="37"/>
        <v>0</v>
      </c>
      <c r="AB257" s="44"/>
      <c r="AC257" s="404">
        <f t="shared" si="38"/>
        <v>0</v>
      </c>
      <c r="AD257" s="43"/>
      <c r="AE257" s="398">
        <f t="shared" si="39"/>
        <v>0</v>
      </c>
      <c r="AF257" s="44"/>
      <c r="AG257" s="404">
        <f t="shared" si="40"/>
        <v>0</v>
      </c>
    </row>
    <row r="258" spans="1:33" ht="38.25" x14ac:dyDescent="0.2">
      <c r="A258" s="114" t="s">
        <v>533</v>
      </c>
      <c r="B258" s="115" t="s">
        <v>436</v>
      </c>
      <c r="C258" s="40" t="s">
        <v>444</v>
      </c>
      <c r="D258" s="116" t="s">
        <v>740</v>
      </c>
      <c r="E258" s="116" t="s">
        <v>1115</v>
      </c>
      <c r="F258" s="85">
        <v>1</v>
      </c>
      <c r="G258" s="116" t="s">
        <v>2734</v>
      </c>
      <c r="H258" s="117" t="s">
        <v>2735</v>
      </c>
      <c r="I258" s="81">
        <v>57681</v>
      </c>
      <c r="J258" s="86" t="s">
        <v>1074</v>
      </c>
      <c r="K258" s="60">
        <v>1</v>
      </c>
      <c r="L258" s="87">
        <v>4.5599999999999996</v>
      </c>
      <c r="M258" s="155">
        <v>5.31</v>
      </c>
      <c r="N258" s="87">
        <v>5.31</v>
      </c>
      <c r="O258" s="361">
        <v>5.58</v>
      </c>
      <c r="P258" s="368">
        <f t="shared" si="31"/>
        <v>0</v>
      </c>
      <c r="Q258" s="63">
        <f t="shared" si="32"/>
        <v>0</v>
      </c>
      <c r="R258" s="43"/>
      <c r="S258" s="398">
        <f t="shared" si="33"/>
        <v>0</v>
      </c>
      <c r="T258" s="44"/>
      <c r="U258" s="404">
        <f t="shared" si="34"/>
        <v>0</v>
      </c>
      <c r="V258" s="43"/>
      <c r="W258" s="398">
        <f t="shared" si="35"/>
        <v>0</v>
      </c>
      <c r="X258" s="44"/>
      <c r="Y258" s="404">
        <f t="shared" si="36"/>
        <v>0</v>
      </c>
      <c r="Z258" s="43"/>
      <c r="AA258" s="398">
        <f t="shared" si="37"/>
        <v>0</v>
      </c>
      <c r="AB258" s="44"/>
      <c r="AC258" s="404">
        <f t="shared" si="38"/>
        <v>0</v>
      </c>
      <c r="AD258" s="43"/>
      <c r="AE258" s="398">
        <f t="shared" si="39"/>
        <v>0</v>
      </c>
      <c r="AF258" s="44"/>
      <c r="AG258" s="404">
        <f t="shared" si="40"/>
        <v>0</v>
      </c>
    </row>
    <row r="259" spans="1:33" ht="38.25" x14ac:dyDescent="0.2">
      <c r="A259" s="111" t="s">
        <v>533</v>
      </c>
      <c r="B259" s="112" t="s">
        <v>436</v>
      </c>
      <c r="C259" s="36" t="s">
        <v>444</v>
      </c>
      <c r="D259" s="113" t="s">
        <v>740</v>
      </c>
      <c r="E259" s="113" t="s">
        <v>1115</v>
      </c>
      <c r="F259" s="75">
        <v>1</v>
      </c>
      <c r="G259" s="113" t="s">
        <v>3211</v>
      </c>
      <c r="H259" s="113" t="s">
        <v>3211</v>
      </c>
      <c r="I259" s="74" t="s">
        <v>3400</v>
      </c>
      <c r="J259" s="24" t="s">
        <v>3132</v>
      </c>
      <c r="K259" s="102">
        <v>2</v>
      </c>
      <c r="L259" s="77">
        <v>6.99</v>
      </c>
      <c r="M259" s="77">
        <v>6.99</v>
      </c>
      <c r="N259" s="144">
        <v>7.34</v>
      </c>
      <c r="O259" s="220">
        <v>7.34</v>
      </c>
      <c r="P259" s="368">
        <f t="shared" si="31"/>
        <v>0</v>
      </c>
      <c r="Q259" s="63">
        <f t="shared" si="32"/>
        <v>0</v>
      </c>
      <c r="R259" s="43"/>
      <c r="S259" s="398">
        <f t="shared" si="33"/>
        <v>0</v>
      </c>
      <c r="T259" s="44"/>
      <c r="U259" s="404">
        <f t="shared" si="34"/>
        <v>0</v>
      </c>
      <c r="V259" s="43"/>
      <c r="W259" s="398">
        <f t="shared" si="35"/>
        <v>0</v>
      </c>
      <c r="X259" s="44"/>
      <c r="Y259" s="404">
        <f t="shared" si="36"/>
        <v>0</v>
      </c>
      <c r="Z259" s="43"/>
      <c r="AA259" s="398">
        <f t="shared" si="37"/>
        <v>0</v>
      </c>
      <c r="AB259" s="44"/>
      <c r="AC259" s="404">
        <f t="shared" si="38"/>
        <v>0</v>
      </c>
      <c r="AD259" s="43"/>
      <c r="AE259" s="398">
        <f t="shared" si="39"/>
        <v>0</v>
      </c>
      <c r="AF259" s="44"/>
      <c r="AG259" s="404">
        <f t="shared" si="40"/>
        <v>0</v>
      </c>
    </row>
    <row r="260" spans="1:33" ht="38.25" x14ac:dyDescent="0.2">
      <c r="A260" s="57" t="s">
        <v>534</v>
      </c>
      <c r="B260" s="252" t="s">
        <v>436</v>
      </c>
      <c r="C260" s="274" t="s">
        <v>445</v>
      </c>
      <c r="D260" s="255" t="s">
        <v>740</v>
      </c>
      <c r="E260" s="255" t="s">
        <v>3461</v>
      </c>
      <c r="F260" s="254">
        <v>1</v>
      </c>
      <c r="G260" s="255" t="s">
        <v>4003</v>
      </c>
      <c r="H260" s="320" t="s">
        <v>4004</v>
      </c>
      <c r="I260" s="255" t="s">
        <v>3747</v>
      </c>
      <c r="J260" s="258" t="s">
        <v>4733</v>
      </c>
      <c r="K260" s="256"/>
      <c r="L260" s="257"/>
      <c r="M260" s="257"/>
      <c r="N260" s="257"/>
      <c r="O260" s="377">
        <v>3.8</v>
      </c>
      <c r="P260" s="368">
        <f t="shared" si="31"/>
        <v>0</v>
      </c>
      <c r="Q260" s="63">
        <f t="shared" si="32"/>
        <v>0</v>
      </c>
      <c r="R260" s="43"/>
      <c r="S260" s="398">
        <f t="shared" si="33"/>
        <v>0</v>
      </c>
      <c r="T260" s="44"/>
      <c r="U260" s="404">
        <f t="shared" si="34"/>
        <v>0</v>
      </c>
      <c r="V260" s="43"/>
      <c r="W260" s="398">
        <f t="shared" si="35"/>
        <v>0</v>
      </c>
      <c r="X260" s="44"/>
      <c r="Y260" s="404">
        <f t="shared" si="36"/>
        <v>0</v>
      </c>
      <c r="Z260" s="43"/>
      <c r="AA260" s="398">
        <f t="shared" si="37"/>
        <v>0</v>
      </c>
      <c r="AB260" s="44"/>
      <c r="AC260" s="404">
        <f t="shared" si="38"/>
        <v>0</v>
      </c>
      <c r="AD260" s="43"/>
      <c r="AE260" s="398">
        <f t="shared" si="39"/>
        <v>0</v>
      </c>
      <c r="AF260" s="44"/>
      <c r="AG260" s="404">
        <f t="shared" si="40"/>
        <v>0</v>
      </c>
    </row>
    <row r="261" spans="1:33" ht="38.25" x14ac:dyDescent="0.2">
      <c r="A261" s="114" t="s">
        <v>534</v>
      </c>
      <c r="B261" s="115" t="s">
        <v>436</v>
      </c>
      <c r="C261" s="40" t="s">
        <v>445</v>
      </c>
      <c r="D261" s="116" t="s">
        <v>740</v>
      </c>
      <c r="E261" s="116" t="s">
        <v>1115</v>
      </c>
      <c r="F261" s="85">
        <v>1</v>
      </c>
      <c r="G261" s="116" t="s">
        <v>2736</v>
      </c>
      <c r="H261" s="117" t="s">
        <v>2737</v>
      </c>
      <c r="I261" s="81">
        <v>57681</v>
      </c>
      <c r="J261" s="86" t="s">
        <v>1074</v>
      </c>
      <c r="K261" s="60">
        <v>1</v>
      </c>
      <c r="L261" s="87">
        <v>4.5599999999999996</v>
      </c>
      <c r="M261" s="155">
        <v>5.31</v>
      </c>
      <c r="N261" s="87">
        <v>5.31</v>
      </c>
      <c r="O261" s="361">
        <v>5.58</v>
      </c>
      <c r="P261" s="368">
        <f t="shared" si="31"/>
        <v>0</v>
      </c>
      <c r="Q261" s="63">
        <f t="shared" si="32"/>
        <v>0</v>
      </c>
      <c r="R261" s="43"/>
      <c r="S261" s="398">
        <f t="shared" si="33"/>
        <v>0</v>
      </c>
      <c r="T261" s="44"/>
      <c r="U261" s="404">
        <f t="shared" si="34"/>
        <v>0</v>
      </c>
      <c r="V261" s="43"/>
      <c r="W261" s="398">
        <f t="shared" si="35"/>
        <v>0</v>
      </c>
      <c r="X261" s="44"/>
      <c r="Y261" s="404">
        <f t="shared" si="36"/>
        <v>0</v>
      </c>
      <c r="Z261" s="43"/>
      <c r="AA261" s="398">
        <f t="shared" si="37"/>
        <v>0</v>
      </c>
      <c r="AB261" s="44"/>
      <c r="AC261" s="404">
        <f t="shared" si="38"/>
        <v>0</v>
      </c>
      <c r="AD261" s="43"/>
      <c r="AE261" s="398">
        <f t="shared" si="39"/>
        <v>0</v>
      </c>
      <c r="AF261" s="44"/>
      <c r="AG261" s="404">
        <f t="shared" si="40"/>
        <v>0</v>
      </c>
    </row>
    <row r="262" spans="1:33" ht="38.25" x14ac:dyDescent="0.2">
      <c r="A262" s="111" t="s">
        <v>534</v>
      </c>
      <c r="B262" s="112" t="s">
        <v>436</v>
      </c>
      <c r="C262" s="36" t="s">
        <v>445</v>
      </c>
      <c r="D262" s="113" t="s">
        <v>740</v>
      </c>
      <c r="E262" s="113" t="s">
        <v>1115</v>
      </c>
      <c r="F262" s="75">
        <v>1</v>
      </c>
      <c r="G262" s="113" t="s">
        <v>3212</v>
      </c>
      <c r="H262" s="113" t="s">
        <v>3212</v>
      </c>
      <c r="I262" s="74" t="s">
        <v>3400</v>
      </c>
      <c r="J262" s="24" t="s">
        <v>3132</v>
      </c>
      <c r="K262" s="102">
        <v>2</v>
      </c>
      <c r="L262" s="77">
        <v>6.99</v>
      </c>
      <c r="M262" s="77">
        <v>6.99</v>
      </c>
      <c r="N262" s="144">
        <v>7.34</v>
      </c>
      <c r="O262" s="220">
        <v>7.34</v>
      </c>
      <c r="P262" s="368">
        <f t="shared" ref="P262:P325" si="41">SUM(R262,T262,V262,X262,Z262,AB262,AD262,AF262)</f>
        <v>0</v>
      </c>
      <c r="Q262" s="63">
        <f t="shared" ref="Q262:Q325" si="42">SUM(P262*O262)</f>
        <v>0</v>
      </c>
      <c r="R262" s="43"/>
      <c r="S262" s="398">
        <f t="shared" ref="S262:S325" si="43">SUM(R262*O262)</f>
        <v>0</v>
      </c>
      <c r="T262" s="44"/>
      <c r="U262" s="404">
        <f t="shared" ref="U262:U325" si="44">SUM(T262*O262)</f>
        <v>0</v>
      </c>
      <c r="V262" s="43"/>
      <c r="W262" s="398">
        <f t="shared" ref="W262:W325" si="45">SUM(V262*O262)</f>
        <v>0</v>
      </c>
      <c r="X262" s="44"/>
      <c r="Y262" s="404">
        <f t="shared" ref="Y262:Y325" si="46">SUM(X262*O262)</f>
        <v>0</v>
      </c>
      <c r="Z262" s="43"/>
      <c r="AA262" s="398">
        <f t="shared" ref="AA262:AA325" si="47">SUM(Z262*O262)</f>
        <v>0</v>
      </c>
      <c r="AB262" s="44"/>
      <c r="AC262" s="404">
        <f t="shared" ref="AC262:AC325" si="48">SUM(O262*AB262)</f>
        <v>0</v>
      </c>
      <c r="AD262" s="43"/>
      <c r="AE262" s="398">
        <f t="shared" ref="AE262:AE325" si="49">SUM(AD262*O262)</f>
        <v>0</v>
      </c>
      <c r="AF262" s="44"/>
      <c r="AG262" s="404">
        <f t="shared" ref="AG262:AG325" si="50">SUM(AF262*O262)</f>
        <v>0</v>
      </c>
    </row>
    <row r="263" spans="1:33" ht="38.25" x14ac:dyDescent="0.2">
      <c r="A263" s="57" t="s">
        <v>535</v>
      </c>
      <c r="B263" s="252" t="s">
        <v>436</v>
      </c>
      <c r="C263" s="274" t="s">
        <v>446</v>
      </c>
      <c r="D263" s="255" t="s">
        <v>740</v>
      </c>
      <c r="E263" s="255" t="s">
        <v>3461</v>
      </c>
      <c r="F263" s="254">
        <v>1</v>
      </c>
      <c r="G263" s="255" t="s">
        <v>4005</v>
      </c>
      <c r="H263" s="320" t="s">
        <v>4006</v>
      </c>
      <c r="I263" s="255" t="s">
        <v>3747</v>
      </c>
      <c r="J263" s="258" t="s">
        <v>4733</v>
      </c>
      <c r="K263" s="256"/>
      <c r="L263" s="257"/>
      <c r="M263" s="257"/>
      <c r="N263" s="257"/>
      <c r="O263" s="377">
        <v>3.8</v>
      </c>
      <c r="P263" s="368">
        <f t="shared" si="41"/>
        <v>0</v>
      </c>
      <c r="Q263" s="63">
        <f t="shared" si="42"/>
        <v>0</v>
      </c>
      <c r="R263" s="43"/>
      <c r="S263" s="398">
        <f t="shared" si="43"/>
        <v>0</v>
      </c>
      <c r="T263" s="44"/>
      <c r="U263" s="404">
        <f t="shared" si="44"/>
        <v>0</v>
      </c>
      <c r="V263" s="43"/>
      <c r="W263" s="398">
        <f t="shared" si="45"/>
        <v>0</v>
      </c>
      <c r="X263" s="44"/>
      <c r="Y263" s="404">
        <f t="shared" si="46"/>
        <v>0</v>
      </c>
      <c r="Z263" s="43"/>
      <c r="AA263" s="398">
        <f t="shared" si="47"/>
        <v>0</v>
      </c>
      <c r="AB263" s="44"/>
      <c r="AC263" s="404">
        <f t="shared" si="48"/>
        <v>0</v>
      </c>
      <c r="AD263" s="43"/>
      <c r="AE263" s="398">
        <f t="shared" si="49"/>
        <v>0</v>
      </c>
      <c r="AF263" s="44"/>
      <c r="AG263" s="404">
        <f t="shared" si="50"/>
        <v>0</v>
      </c>
    </row>
    <row r="264" spans="1:33" ht="38.25" x14ac:dyDescent="0.2">
      <c r="A264" s="114" t="s">
        <v>535</v>
      </c>
      <c r="B264" s="115" t="s">
        <v>436</v>
      </c>
      <c r="C264" s="40" t="s">
        <v>446</v>
      </c>
      <c r="D264" s="116" t="s">
        <v>740</v>
      </c>
      <c r="E264" s="116" t="s">
        <v>1115</v>
      </c>
      <c r="F264" s="85">
        <v>1</v>
      </c>
      <c r="G264" s="116" t="s">
        <v>2738</v>
      </c>
      <c r="H264" s="117" t="s">
        <v>2739</v>
      </c>
      <c r="I264" s="81">
        <v>57681</v>
      </c>
      <c r="J264" s="86" t="s">
        <v>1074</v>
      </c>
      <c r="K264" s="60">
        <v>1</v>
      </c>
      <c r="L264" s="87">
        <v>4.5599999999999996</v>
      </c>
      <c r="M264" s="155">
        <v>5.31</v>
      </c>
      <c r="N264" s="87">
        <v>5.31</v>
      </c>
      <c r="O264" s="361">
        <v>5.58</v>
      </c>
      <c r="P264" s="368">
        <f t="shared" si="41"/>
        <v>0</v>
      </c>
      <c r="Q264" s="63">
        <f t="shared" si="42"/>
        <v>0</v>
      </c>
      <c r="R264" s="43"/>
      <c r="S264" s="398">
        <f t="shared" si="43"/>
        <v>0</v>
      </c>
      <c r="T264" s="44"/>
      <c r="U264" s="404">
        <f t="shared" si="44"/>
        <v>0</v>
      </c>
      <c r="V264" s="43"/>
      <c r="W264" s="398">
        <f t="shared" si="45"/>
        <v>0</v>
      </c>
      <c r="X264" s="44"/>
      <c r="Y264" s="404">
        <f t="shared" si="46"/>
        <v>0</v>
      </c>
      <c r="Z264" s="43"/>
      <c r="AA264" s="398">
        <f t="shared" si="47"/>
        <v>0</v>
      </c>
      <c r="AB264" s="44"/>
      <c r="AC264" s="404">
        <f t="shared" si="48"/>
        <v>0</v>
      </c>
      <c r="AD264" s="43"/>
      <c r="AE264" s="398">
        <f t="shared" si="49"/>
        <v>0</v>
      </c>
      <c r="AF264" s="44"/>
      <c r="AG264" s="404">
        <f t="shared" si="50"/>
        <v>0</v>
      </c>
    </row>
    <row r="265" spans="1:33" ht="38.25" x14ac:dyDescent="0.2">
      <c r="A265" s="111" t="s">
        <v>535</v>
      </c>
      <c r="B265" s="112" t="s">
        <v>436</v>
      </c>
      <c r="C265" s="36" t="s">
        <v>446</v>
      </c>
      <c r="D265" s="113" t="s">
        <v>740</v>
      </c>
      <c r="E265" s="113" t="s">
        <v>1115</v>
      </c>
      <c r="F265" s="75">
        <v>1</v>
      </c>
      <c r="G265" s="113" t="s">
        <v>3213</v>
      </c>
      <c r="H265" s="113" t="s">
        <v>3213</v>
      </c>
      <c r="I265" s="74" t="s">
        <v>3400</v>
      </c>
      <c r="J265" s="24" t="s">
        <v>3132</v>
      </c>
      <c r="K265" s="102">
        <v>2</v>
      </c>
      <c r="L265" s="77">
        <v>6.99</v>
      </c>
      <c r="M265" s="77">
        <v>6.99</v>
      </c>
      <c r="N265" s="144">
        <v>7.34</v>
      </c>
      <c r="O265" s="220">
        <v>7.34</v>
      </c>
      <c r="P265" s="368">
        <f t="shared" si="41"/>
        <v>0</v>
      </c>
      <c r="Q265" s="63">
        <f t="shared" si="42"/>
        <v>0</v>
      </c>
      <c r="R265" s="43"/>
      <c r="S265" s="398">
        <f t="shared" si="43"/>
        <v>0</v>
      </c>
      <c r="T265" s="44"/>
      <c r="U265" s="404">
        <f t="shared" si="44"/>
        <v>0</v>
      </c>
      <c r="V265" s="43"/>
      <c r="W265" s="398">
        <f t="shared" si="45"/>
        <v>0</v>
      </c>
      <c r="X265" s="44"/>
      <c r="Y265" s="404">
        <f t="shared" si="46"/>
        <v>0</v>
      </c>
      <c r="Z265" s="43"/>
      <c r="AA265" s="398">
        <f t="shared" si="47"/>
        <v>0</v>
      </c>
      <c r="AB265" s="44"/>
      <c r="AC265" s="404">
        <f t="shared" si="48"/>
        <v>0</v>
      </c>
      <c r="AD265" s="43"/>
      <c r="AE265" s="398">
        <f t="shared" si="49"/>
        <v>0</v>
      </c>
      <c r="AF265" s="44"/>
      <c r="AG265" s="404">
        <f t="shared" si="50"/>
        <v>0</v>
      </c>
    </row>
    <row r="266" spans="1:33" ht="25.5" x14ac:dyDescent="0.2">
      <c r="A266" s="57" t="s">
        <v>536</v>
      </c>
      <c r="B266" s="252" t="s">
        <v>436</v>
      </c>
      <c r="C266" s="274" t="s">
        <v>449</v>
      </c>
      <c r="D266" s="255" t="s">
        <v>740</v>
      </c>
      <c r="E266" s="255" t="s">
        <v>3461</v>
      </c>
      <c r="F266" s="254">
        <v>1</v>
      </c>
      <c r="G266" s="255" t="s">
        <v>4007</v>
      </c>
      <c r="H266" s="320" t="s">
        <v>4008</v>
      </c>
      <c r="I266" s="255" t="s">
        <v>3747</v>
      </c>
      <c r="J266" s="258" t="s">
        <v>4733</v>
      </c>
      <c r="K266" s="256"/>
      <c r="L266" s="257"/>
      <c r="M266" s="257"/>
      <c r="N266" s="257"/>
      <c r="O266" s="377">
        <v>3.8</v>
      </c>
      <c r="P266" s="368">
        <f t="shared" si="41"/>
        <v>0</v>
      </c>
      <c r="Q266" s="63">
        <f t="shared" si="42"/>
        <v>0</v>
      </c>
      <c r="R266" s="43"/>
      <c r="S266" s="398">
        <f t="shared" si="43"/>
        <v>0</v>
      </c>
      <c r="T266" s="44"/>
      <c r="U266" s="404">
        <f t="shared" si="44"/>
        <v>0</v>
      </c>
      <c r="V266" s="43"/>
      <c r="W266" s="398">
        <f t="shared" si="45"/>
        <v>0</v>
      </c>
      <c r="X266" s="44"/>
      <c r="Y266" s="404">
        <f t="shared" si="46"/>
        <v>0</v>
      </c>
      <c r="Z266" s="43"/>
      <c r="AA266" s="398">
        <f t="shared" si="47"/>
        <v>0</v>
      </c>
      <c r="AB266" s="44"/>
      <c r="AC266" s="404">
        <f t="shared" si="48"/>
        <v>0</v>
      </c>
      <c r="AD266" s="43"/>
      <c r="AE266" s="398">
        <f t="shared" si="49"/>
        <v>0</v>
      </c>
      <c r="AF266" s="44"/>
      <c r="AG266" s="404">
        <f t="shared" si="50"/>
        <v>0</v>
      </c>
    </row>
    <row r="267" spans="1:33" ht="25.5" x14ac:dyDescent="0.2">
      <c r="A267" s="114" t="s">
        <v>536</v>
      </c>
      <c r="B267" s="115" t="s">
        <v>436</v>
      </c>
      <c r="C267" s="40" t="s">
        <v>449</v>
      </c>
      <c r="D267" s="116" t="s">
        <v>740</v>
      </c>
      <c r="E267" s="116" t="s">
        <v>1115</v>
      </c>
      <c r="F267" s="85">
        <v>1</v>
      </c>
      <c r="G267" s="116" t="s">
        <v>2740</v>
      </c>
      <c r="H267" s="117" t="s">
        <v>2741</v>
      </c>
      <c r="I267" s="81">
        <v>57681</v>
      </c>
      <c r="J267" s="86" t="s">
        <v>1074</v>
      </c>
      <c r="K267" s="60">
        <v>1</v>
      </c>
      <c r="L267" s="87">
        <v>4.5599999999999996</v>
      </c>
      <c r="M267" s="155">
        <v>4.5599999999999996</v>
      </c>
      <c r="N267" s="87">
        <v>4.5599999999999996</v>
      </c>
      <c r="O267" s="361">
        <v>5.58</v>
      </c>
      <c r="P267" s="368">
        <f t="shared" si="41"/>
        <v>0</v>
      </c>
      <c r="Q267" s="63">
        <f t="shared" si="42"/>
        <v>0</v>
      </c>
      <c r="R267" s="43"/>
      <c r="S267" s="398">
        <f t="shared" si="43"/>
        <v>0</v>
      </c>
      <c r="T267" s="44"/>
      <c r="U267" s="404">
        <f t="shared" si="44"/>
        <v>0</v>
      </c>
      <c r="V267" s="43"/>
      <c r="W267" s="398">
        <f t="shared" si="45"/>
        <v>0</v>
      </c>
      <c r="X267" s="44"/>
      <c r="Y267" s="404">
        <f t="shared" si="46"/>
        <v>0</v>
      </c>
      <c r="Z267" s="43"/>
      <c r="AA267" s="398">
        <f t="shared" si="47"/>
        <v>0</v>
      </c>
      <c r="AB267" s="44"/>
      <c r="AC267" s="404">
        <f t="shared" si="48"/>
        <v>0</v>
      </c>
      <c r="AD267" s="43"/>
      <c r="AE267" s="398">
        <f t="shared" si="49"/>
        <v>0</v>
      </c>
      <c r="AF267" s="44"/>
      <c r="AG267" s="404">
        <f t="shared" si="50"/>
        <v>0</v>
      </c>
    </row>
    <row r="268" spans="1:33" ht="25.5" x14ac:dyDescent="0.2">
      <c r="A268" s="111" t="s">
        <v>536</v>
      </c>
      <c r="B268" s="112" t="s">
        <v>436</v>
      </c>
      <c r="C268" s="36" t="s">
        <v>449</v>
      </c>
      <c r="D268" s="113" t="s">
        <v>740</v>
      </c>
      <c r="E268" s="113" t="s">
        <v>1115</v>
      </c>
      <c r="F268" s="75">
        <v>1</v>
      </c>
      <c r="G268" s="113" t="s">
        <v>3214</v>
      </c>
      <c r="H268" s="113" t="s">
        <v>3214</v>
      </c>
      <c r="I268" s="74" t="s">
        <v>3400</v>
      </c>
      <c r="J268" s="24" t="s">
        <v>3132</v>
      </c>
      <c r="K268" s="102">
        <v>2</v>
      </c>
      <c r="L268" s="77">
        <v>6.99</v>
      </c>
      <c r="M268" s="77">
        <v>6.99</v>
      </c>
      <c r="N268" s="144">
        <v>7.34</v>
      </c>
      <c r="O268" s="220">
        <v>7.34</v>
      </c>
      <c r="P268" s="368">
        <f t="shared" si="41"/>
        <v>0</v>
      </c>
      <c r="Q268" s="63">
        <f t="shared" si="42"/>
        <v>0</v>
      </c>
      <c r="R268" s="43"/>
      <c r="S268" s="398">
        <f t="shared" si="43"/>
        <v>0</v>
      </c>
      <c r="T268" s="44"/>
      <c r="U268" s="404">
        <f t="shared" si="44"/>
        <v>0</v>
      </c>
      <c r="V268" s="43"/>
      <c r="W268" s="398">
        <f t="shared" si="45"/>
        <v>0</v>
      </c>
      <c r="X268" s="44"/>
      <c r="Y268" s="404">
        <f t="shared" si="46"/>
        <v>0</v>
      </c>
      <c r="Z268" s="43"/>
      <c r="AA268" s="398">
        <f t="shared" si="47"/>
        <v>0</v>
      </c>
      <c r="AB268" s="44"/>
      <c r="AC268" s="404">
        <f t="shared" si="48"/>
        <v>0</v>
      </c>
      <c r="AD268" s="43"/>
      <c r="AE268" s="398">
        <f t="shared" si="49"/>
        <v>0</v>
      </c>
      <c r="AF268" s="44"/>
      <c r="AG268" s="404">
        <f t="shared" si="50"/>
        <v>0</v>
      </c>
    </row>
    <row r="269" spans="1:33" ht="38.25" x14ac:dyDescent="0.2">
      <c r="A269" s="57" t="s">
        <v>537</v>
      </c>
      <c r="B269" s="252" t="s">
        <v>436</v>
      </c>
      <c r="C269" s="274" t="s">
        <v>450</v>
      </c>
      <c r="D269" s="255" t="s">
        <v>740</v>
      </c>
      <c r="E269" s="255" t="s">
        <v>3461</v>
      </c>
      <c r="F269" s="254">
        <v>1</v>
      </c>
      <c r="G269" s="255" t="s">
        <v>4009</v>
      </c>
      <c r="H269" s="320" t="s">
        <v>4010</v>
      </c>
      <c r="I269" s="255" t="s">
        <v>3747</v>
      </c>
      <c r="J269" s="258" t="s">
        <v>4733</v>
      </c>
      <c r="K269" s="256"/>
      <c r="L269" s="257"/>
      <c r="M269" s="257"/>
      <c r="N269" s="257"/>
      <c r="O269" s="377">
        <v>3.8</v>
      </c>
      <c r="P269" s="368">
        <f t="shared" si="41"/>
        <v>0</v>
      </c>
      <c r="Q269" s="63">
        <f t="shared" si="42"/>
        <v>0</v>
      </c>
      <c r="R269" s="43"/>
      <c r="S269" s="398">
        <f t="shared" si="43"/>
        <v>0</v>
      </c>
      <c r="T269" s="44"/>
      <c r="U269" s="404">
        <f t="shared" si="44"/>
        <v>0</v>
      </c>
      <c r="V269" s="43"/>
      <c r="W269" s="398">
        <f t="shared" si="45"/>
        <v>0</v>
      </c>
      <c r="X269" s="44"/>
      <c r="Y269" s="404">
        <f t="shared" si="46"/>
        <v>0</v>
      </c>
      <c r="Z269" s="43"/>
      <c r="AA269" s="398">
        <f t="shared" si="47"/>
        <v>0</v>
      </c>
      <c r="AB269" s="44"/>
      <c r="AC269" s="404">
        <f t="shared" si="48"/>
        <v>0</v>
      </c>
      <c r="AD269" s="43"/>
      <c r="AE269" s="398">
        <f t="shared" si="49"/>
        <v>0</v>
      </c>
      <c r="AF269" s="44"/>
      <c r="AG269" s="404">
        <f t="shared" si="50"/>
        <v>0</v>
      </c>
    </row>
    <row r="270" spans="1:33" ht="38.25" x14ac:dyDescent="0.2">
      <c r="A270" s="111" t="s">
        <v>537</v>
      </c>
      <c r="B270" s="112" t="s">
        <v>436</v>
      </c>
      <c r="C270" s="36" t="s">
        <v>450</v>
      </c>
      <c r="D270" s="113" t="s">
        <v>740</v>
      </c>
      <c r="E270" s="113" t="s">
        <v>1115</v>
      </c>
      <c r="F270" s="75">
        <v>1</v>
      </c>
      <c r="G270" s="113" t="s">
        <v>3215</v>
      </c>
      <c r="H270" s="113" t="s">
        <v>3215</v>
      </c>
      <c r="I270" s="74" t="s">
        <v>3400</v>
      </c>
      <c r="J270" s="24" t="s">
        <v>3132</v>
      </c>
      <c r="K270" s="102">
        <v>1</v>
      </c>
      <c r="L270" s="77">
        <v>6.99</v>
      </c>
      <c r="M270" s="77">
        <v>6.99</v>
      </c>
      <c r="N270" s="144">
        <v>7.34</v>
      </c>
      <c r="O270" s="220">
        <v>7.34</v>
      </c>
      <c r="P270" s="368">
        <f t="shared" si="41"/>
        <v>0</v>
      </c>
      <c r="Q270" s="63">
        <f t="shared" si="42"/>
        <v>0</v>
      </c>
      <c r="R270" s="43"/>
      <c r="S270" s="398">
        <f t="shared" si="43"/>
        <v>0</v>
      </c>
      <c r="T270" s="44"/>
      <c r="U270" s="404">
        <f t="shared" si="44"/>
        <v>0</v>
      </c>
      <c r="V270" s="43"/>
      <c r="W270" s="398">
        <f t="shared" si="45"/>
        <v>0</v>
      </c>
      <c r="X270" s="44"/>
      <c r="Y270" s="404">
        <f t="shared" si="46"/>
        <v>0</v>
      </c>
      <c r="Z270" s="43"/>
      <c r="AA270" s="398">
        <f t="shared" si="47"/>
        <v>0</v>
      </c>
      <c r="AB270" s="44"/>
      <c r="AC270" s="404">
        <f t="shared" si="48"/>
        <v>0</v>
      </c>
      <c r="AD270" s="43"/>
      <c r="AE270" s="398">
        <f t="shared" si="49"/>
        <v>0</v>
      </c>
      <c r="AF270" s="44"/>
      <c r="AG270" s="404">
        <f t="shared" si="50"/>
        <v>0</v>
      </c>
    </row>
    <row r="271" spans="1:33" ht="38.25" x14ac:dyDescent="0.2">
      <c r="A271" s="57" t="s">
        <v>538</v>
      </c>
      <c r="B271" s="252" t="s">
        <v>436</v>
      </c>
      <c r="C271" s="274" t="s">
        <v>451</v>
      </c>
      <c r="D271" s="255" t="s">
        <v>740</v>
      </c>
      <c r="E271" s="255" t="s">
        <v>3461</v>
      </c>
      <c r="F271" s="254">
        <v>1</v>
      </c>
      <c r="G271" s="255" t="s">
        <v>4011</v>
      </c>
      <c r="H271" s="320" t="s">
        <v>4012</v>
      </c>
      <c r="I271" s="255" t="s">
        <v>3747</v>
      </c>
      <c r="J271" s="258" t="s">
        <v>4733</v>
      </c>
      <c r="K271" s="256"/>
      <c r="L271" s="257"/>
      <c r="M271" s="257"/>
      <c r="N271" s="257"/>
      <c r="O271" s="377">
        <v>3.8</v>
      </c>
      <c r="P271" s="368">
        <f t="shared" si="41"/>
        <v>0</v>
      </c>
      <c r="Q271" s="63">
        <f t="shared" si="42"/>
        <v>0</v>
      </c>
      <c r="R271" s="43"/>
      <c r="S271" s="398">
        <f t="shared" si="43"/>
        <v>0</v>
      </c>
      <c r="T271" s="44"/>
      <c r="U271" s="404">
        <f t="shared" si="44"/>
        <v>0</v>
      </c>
      <c r="V271" s="43"/>
      <c r="W271" s="398">
        <f t="shared" si="45"/>
        <v>0</v>
      </c>
      <c r="X271" s="44"/>
      <c r="Y271" s="404">
        <f t="shared" si="46"/>
        <v>0</v>
      </c>
      <c r="Z271" s="43"/>
      <c r="AA271" s="398">
        <f t="shared" si="47"/>
        <v>0</v>
      </c>
      <c r="AB271" s="44"/>
      <c r="AC271" s="404">
        <f t="shared" si="48"/>
        <v>0</v>
      </c>
      <c r="AD271" s="43"/>
      <c r="AE271" s="398">
        <f t="shared" si="49"/>
        <v>0</v>
      </c>
      <c r="AF271" s="44"/>
      <c r="AG271" s="404">
        <f t="shared" si="50"/>
        <v>0</v>
      </c>
    </row>
    <row r="272" spans="1:33" ht="38.25" x14ac:dyDescent="0.2">
      <c r="A272" s="114" t="s">
        <v>538</v>
      </c>
      <c r="B272" s="115" t="s">
        <v>436</v>
      </c>
      <c r="C272" s="40" t="s">
        <v>451</v>
      </c>
      <c r="D272" s="116" t="s">
        <v>740</v>
      </c>
      <c r="E272" s="116" t="s">
        <v>1115</v>
      </c>
      <c r="F272" s="85">
        <v>1</v>
      </c>
      <c r="G272" s="116" t="s">
        <v>2742</v>
      </c>
      <c r="H272" s="117" t="s">
        <v>2743</v>
      </c>
      <c r="I272" s="81">
        <v>57681</v>
      </c>
      <c r="J272" s="86" t="s">
        <v>1074</v>
      </c>
      <c r="K272" s="60">
        <v>1</v>
      </c>
      <c r="L272" s="87">
        <v>4.5599999999999996</v>
      </c>
      <c r="M272" s="155">
        <v>5.31</v>
      </c>
      <c r="N272" s="87">
        <v>5.31</v>
      </c>
      <c r="O272" s="361">
        <v>5.58</v>
      </c>
      <c r="P272" s="368">
        <f t="shared" si="41"/>
        <v>0</v>
      </c>
      <c r="Q272" s="63">
        <f t="shared" si="42"/>
        <v>0</v>
      </c>
      <c r="R272" s="43"/>
      <c r="S272" s="398">
        <f t="shared" si="43"/>
        <v>0</v>
      </c>
      <c r="T272" s="44"/>
      <c r="U272" s="404">
        <f t="shared" si="44"/>
        <v>0</v>
      </c>
      <c r="V272" s="43"/>
      <c r="W272" s="398">
        <f t="shared" si="45"/>
        <v>0</v>
      </c>
      <c r="X272" s="44"/>
      <c r="Y272" s="404">
        <f t="shared" si="46"/>
        <v>0</v>
      </c>
      <c r="Z272" s="43"/>
      <c r="AA272" s="398">
        <f t="shared" si="47"/>
        <v>0</v>
      </c>
      <c r="AB272" s="44"/>
      <c r="AC272" s="404">
        <f t="shared" si="48"/>
        <v>0</v>
      </c>
      <c r="AD272" s="43"/>
      <c r="AE272" s="398">
        <f t="shared" si="49"/>
        <v>0</v>
      </c>
      <c r="AF272" s="44"/>
      <c r="AG272" s="404">
        <f t="shared" si="50"/>
        <v>0</v>
      </c>
    </row>
    <row r="273" spans="1:33" ht="38.25" x14ac:dyDescent="0.2">
      <c r="A273" s="111" t="s">
        <v>538</v>
      </c>
      <c r="B273" s="112" t="s">
        <v>436</v>
      </c>
      <c r="C273" s="36" t="s">
        <v>451</v>
      </c>
      <c r="D273" s="113" t="s">
        <v>740</v>
      </c>
      <c r="E273" s="113" t="s">
        <v>1115</v>
      </c>
      <c r="F273" s="75">
        <v>1</v>
      </c>
      <c r="G273" s="113" t="s">
        <v>3216</v>
      </c>
      <c r="H273" s="113" t="s">
        <v>3216</v>
      </c>
      <c r="I273" s="74" t="s">
        <v>3400</v>
      </c>
      <c r="J273" s="24" t="s">
        <v>3132</v>
      </c>
      <c r="K273" s="102">
        <v>2</v>
      </c>
      <c r="L273" s="77">
        <v>6.99</v>
      </c>
      <c r="M273" s="77">
        <v>6.99</v>
      </c>
      <c r="N273" s="144">
        <v>7.34</v>
      </c>
      <c r="O273" s="220">
        <v>7.34</v>
      </c>
      <c r="P273" s="368">
        <f t="shared" si="41"/>
        <v>0</v>
      </c>
      <c r="Q273" s="63">
        <f t="shared" si="42"/>
        <v>0</v>
      </c>
      <c r="R273" s="43"/>
      <c r="S273" s="398">
        <f t="shared" si="43"/>
        <v>0</v>
      </c>
      <c r="T273" s="44"/>
      <c r="U273" s="404">
        <f t="shared" si="44"/>
        <v>0</v>
      </c>
      <c r="V273" s="43"/>
      <c r="W273" s="398">
        <f t="shared" si="45"/>
        <v>0</v>
      </c>
      <c r="X273" s="44"/>
      <c r="Y273" s="404">
        <f t="shared" si="46"/>
        <v>0</v>
      </c>
      <c r="Z273" s="43"/>
      <c r="AA273" s="398">
        <f t="shared" si="47"/>
        <v>0</v>
      </c>
      <c r="AB273" s="44"/>
      <c r="AC273" s="404">
        <f t="shared" si="48"/>
        <v>0</v>
      </c>
      <c r="AD273" s="43"/>
      <c r="AE273" s="398">
        <f t="shared" si="49"/>
        <v>0</v>
      </c>
      <c r="AF273" s="44"/>
      <c r="AG273" s="404">
        <f t="shared" si="50"/>
        <v>0</v>
      </c>
    </row>
    <row r="274" spans="1:33" ht="25.5" x14ac:dyDescent="0.2">
      <c r="A274" s="57" t="s">
        <v>539</v>
      </c>
      <c r="B274" s="252" t="s">
        <v>436</v>
      </c>
      <c r="C274" s="274" t="s">
        <v>792</v>
      </c>
      <c r="D274" s="255" t="s">
        <v>135</v>
      </c>
      <c r="E274" s="255" t="s">
        <v>437</v>
      </c>
      <c r="F274" s="254">
        <v>1</v>
      </c>
      <c r="G274" s="255" t="s">
        <v>4013</v>
      </c>
      <c r="H274" s="320" t="s">
        <v>4014</v>
      </c>
      <c r="I274" s="255" t="s">
        <v>3747</v>
      </c>
      <c r="J274" s="258" t="s">
        <v>4733</v>
      </c>
      <c r="K274" s="256"/>
      <c r="L274" s="257"/>
      <c r="M274" s="257"/>
      <c r="N274" s="257"/>
      <c r="O274" s="377">
        <v>5.5</v>
      </c>
      <c r="P274" s="368">
        <f t="shared" si="41"/>
        <v>0</v>
      </c>
      <c r="Q274" s="63">
        <f t="shared" si="42"/>
        <v>0</v>
      </c>
      <c r="R274" s="43"/>
      <c r="S274" s="398">
        <f t="shared" si="43"/>
        <v>0</v>
      </c>
      <c r="T274" s="44"/>
      <c r="U274" s="404">
        <f t="shared" si="44"/>
        <v>0</v>
      </c>
      <c r="V274" s="43"/>
      <c r="W274" s="398">
        <f t="shared" si="45"/>
        <v>0</v>
      </c>
      <c r="X274" s="44"/>
      <c r="Y274" s="404">
        <f t="shared" si="46"/>
        <v>0</v>
      </c>
      <c r="Z274" s="43"/>
      <c r="AA274" s="398">
        <f t="shared" si="47"/>
        <v>0</v>
      </c>
      <c r="AB274" s="44"/>
      <c r="AC274" s="404">
        <f t="shared" si="48"/>
        <v>0</v>
      </c>
      <c r="AD274" s="43"/>
      <c r="AE274" s="398">
        <f t="shared" si="49"/>
        <v>0</v>
      </c>
      <c r="AF274" s="44"/>
      <c r="AG274" s="404">
        <f t="shared" si="50"/>
        <v>0</v>
      </c>
    </row>
    <row r="275" spans="1:33" ht="25.5" x14ac:dyDescent="0.2">
      <c r="A275" s="37" t="s">
        <v>539</v>
      </c>
      <c r="B275" s="38" t="s">
        <v>436</v>
      </c>
      <c r="C275" s="39" t="s">
        <v>792</v>
      </c>
      <c r="D275" s="108" t="s">
        <v>135</v>
      </c>
      <c r="E275" s="108" t="s">
        <v>437</v>
      </c>
      <c r="F275" s="109">
        <v>1</v>
      </c>
      <c r="G275" s="37">
        <v>1232</v>
      </c>
      <c r="H275" s="110">
        <v>43677</v>
      </c>
      <c r="I275" s="29" t="s">
        <v>3404</v>
      </c>
      <c r="J275" s="79" t="s">
        <v>2338</v>
      </c>
      <c r="K275" s="59">
        <v>1</v>
      </c>
      <c r="L275" s="80">
        <v>9.69</v>
      </c>
      <c r="M275" s="80">
        <v>9.69</v>
      </c>
      <c r="N275" s="80">
        <v>9.69</v>
      </c>
      <c r="O275" s="223">
        <v>9.69</v>
      </c>
      <c r="P275" s="368">
        <f t="shared" si="41"/>
        <v>0</v>
      </c>
      <c r="Q275" s="63">
        <f t="shared" si="42"/>
        <v>0</v>
      </c>
      <c r="R275" s="43"/>
      <c r="S275" s="398">
        <f t="shared" si="43"/>
        <v>0</v>
      </c>
      <c r="T275" s="44"/>
      <c r="U275" s="404">
        <f t="shared" si="44"/>
        <v>0</v>
      </c>
      <c r="V275" s="43"/>
      <c r="W275" s="398">
        <f t="shared" si="45"/>
        <v>0</v>
      </c>
      <c r="X275" s="44"/>
      <c r="Y275" s="404">
        <f t="shared" si="46"/>
        <v>0</v>
      </c>
      <c r="Z275" s="43"/>
      <c r="AA275" s="398">
        <f t="shared" si="47"/>
        <v>0</v>
      </c>
      <c r="AB275" s="44"/>
      <c r="AC275" s="404">
        <f t="shared" si="48"/>
        <v>0</v>
      </c>
      <c r="AD275" s="43"/>
      <c r="AE275" s="398">
        <f t="shared" si="49"/>
        <v>0</v>
      </c>
      <c r="AF275" s="44"/>
      <c r="AG275" s="404">
        <f t="shared" si="50"/>
        <v>0</v>
      </c>
    </row>
    <row r="276" spans="1:33" ht="25.5" x14ac:dyDescent="0.2">
      <c r="A276" s="114" t="s">
        <v>539</v>
      </c>
      <c r="B276" s="115" t="s">
        <v>436</v>
      </c>
      <c r="C276" s="40" t="s">
        <v>792</v>
      </c>
      <c r="D276" s="116" t="s">
        <v>135</v>
      </c>
      <c r="E276" s="116" t="s">
        <v>437</v>
      </c>
      <c r="F276" s="85">
        <v>1</v>
      </c>
      <c r="G276" s="116" t="s">
        <v>2744</v>
      </c>
      <c r="H276" s="117" t="s">
        <v>2745</v>
      </c>
      <c r="I276" s="81">
        <v>57681</v>
      </c>
      <c r="J276" s="86" t="s">
        <v>1074</v>
      </c>
      <c r="K276" s="60">
        <v>2</v>
      </c>
      <c r="L276" s="87">
        <v>11.12</v>
      </c>
      <c r="M276" s="155">
        <v>13.78</v>
      </c>
      <c r="N276" s="87">
        <v>13.78</v>
      </c>
      <c r="O276" s="362">
        <v>11.6</v>
      </c>
      <c r="P276" s="368">
        <f t="shared" si="41"/>
        <v>0</v>
      </c>
      <c r="Q276" s="63">
        <f t="shared" si="42"/>
        <v>0</v>
      </c>
      <c r="R276" s="43"/>
      <c r="S276" s="398">
        <f t="shared" si="43"/>
        <v>0</v>
      </c>
      <c r="T276" s="44"/>
      <c r="U276" s="404">
        <f t="shared" si="44"/>
        <v>0</v>
      </c>
      <c r="V276" s="43"/>
      <c r="W276" s="398">
        <f t="shared" si="45"/>
        <v>0</v>
      </c>
      <c r="X276" s="44"/>
      <c r="Y276" s="404">
        <f t="shared" si="46"/>
        <v>0</v>
      </c>
      <c r="Z276" s="43"/>
      <c r="AA276" s="398">
        <f t="shared" si="47"/>
        <v>0</v>
      </c>
      <c r="AB276" s="44"/>
      <c r="AC276" s="404">
        <f t="shared" si="48"/>
        <v>0</v>
      </c>
      <c r="AD276" s="43"/>
      <c r="AE276" s="398">
        <f t="shared" si="49"/>
        <v>0</v>
      </c>
      <c r="AF276" s="44"/>
      <c r="AG276" s="404">
        <f t="shared" si="50"/>
        <v>0</v>
      </c>
    </row>
    <row r="277" spans="1:33" ht="25.5" x14ac:dyDescent="0.2">
      <c r="A277" s="111" t="s">
        <v>540</v>
      </c>
      <c r="B277" s="112" t="s">
        <v>431</v>
      </c>
      <c r="C277" s="36" t="s">
        <v>3716</v>
      </c>
      <c r="D277" s="113" t="s">
        <v>3157</v>
      </c>
      <c r="E277" s="113" t="s">
        <v>429</v>
      </c>
      <c r="F277" s="75">
        <v>1</v>
      </c>
      <c r="G277" s="113" t="s">
        <v>3165</v>
      </c>
      <c r="H277" s="113" t="s">
        <v>3165</v>
      </c>
      <c r="I277" s="74" t="s">
        <v>3400</v>
      </c>
      <c r="J277" s="24" t="s">
        <v>3132</v>
      </c>
      <c r="K277" s="102">
        <v>1</v>
      </c>
      <c r="L277" s="77">
        <v>6.99</v>
      </c>
      <c r="M277" s="77">
        <v>6.99</v>
      </c>
      <c r="N277" s="157">
        <v>7.34</v>
      </c>
      <c r="O277" s="220">
        <v>7.34</v>
      </c>
      <c r="P277" s="368">
        <f t="shared" si="41"/>
        <v>0</v>
      </c>
      <c r="Q277" s="63">
        <f t="shared" si="42"/>
        <v>0</v>
      </c>
      <c r="R277" s="43"/>
      <c r="S277" s="398">
        <f t="shared" si="43"/>
        <v>0</v>
      </c>
      <c r="T277" s="44"/>
      <c r="U277" s="404">
        <f t="shared" si="44"/>
        <v>0</v>
      </c>
      <c r="V277" s="43"/>
      <c r="W277" s="398">
        <f t="shared" si="45"/>
        <v>0</v>
      </c>
      <c r="X277" s="44"/>
      <c r="Y277" s="404">
        <f t="shared" si="46"/>
        <v>0</v>
      </c>
      <c r="Z277" s="43"/>
      <c r="AA277" s="398">
        <f t="shared" si="47"/>
        <v>0</v>
      </c>
      <c r="AB277" s="44"/>
      <c r="AC277" s="404">
        <f t="shared" si="48"/>
        <v>0</v>
      </c>
      <c r="AD277" s="43"/>
      <c r="AE277" s="398">
        <f t="shared" si="49"/>
        <v>0</v>
      </c>
      <c r="AF277" s="44"/>
      <c r="AG277" s="404">
        <f t="shared" si="50"/>
        <v>0</v>
      </c>
    </row>
    <row r="278" spans="1:33" ht="25.5" x14ac:dyDescent="0.2">
      <c r="A278" s="57" t="s">
        <v>542</v>
      </c>
      <c r="B278" s="252" t="s">
        <v>436</v>
      </c>
      <c r="C278" s="274" t="s">
        <v>795</v>
      </c>
      <c r="D278" s="255" t="s">
        <v>135</v>
      </c>
      <c r="E278" s="255" t="s">
        <v>437</v>
      </c>
      <c r="F278" s="254">
        <v>1</v>
      </c>
      <c r="G278" s="255" t="s">
        <v>4015</v>
      </c>
      <c r="H278" s="320" t="s">
        <v>4016</v>
      </c>
      <c r="I278" s="255" t="s">
        <v>3747</v>
      </c>
      <c r="J278" s="258" t="s">
        <v>4733</v>
      </c>
      <c r="K278" s="256"/>
      <c r="L278" s="257"/>
      <c r="M278" s="257"/>
      <c r="N278" s="257"/>
      <c r="O278" s="377">
        <v>5.5</v>
      </c>
      <c r="P278" s="368">
        <f t="shared" si="41"/>
        <v>0</v>
      </c>
      <c r="Q278" s="63">
        <f t="shared" si="42"/>
        <v>0</v>
      </c>
      <c r="R278" s="43"/>
      <c r="S278" s="398">
        <f t="shared" si="43"/>
        <v>0</v>
      </c>
      <c r="T278" s="44"/>
      <c r="U278" s="404">
        <f t="shared" si="44"/>
        <v>0</v>
      </c>
      <c r="V278" s="43"/>
      <c r="W278" s="398">
        <f t="shared" si="45"/>
        <v>0</v>
      </c>
      <c r="X278" s="44"/>
      <c r="Y278" s="404">
        <f t="shared" si="46"/>
        <v>0</v>
      </c>
      <c r="Z278" s="43"/>
      <c r="AA278" s="398">
        <f t="shared" si="47"/>
        <v>0</v>
      </c>
      <c r="AB278" s="44"/>
      <c r="AC278" s="404">
        <f t="shared" si="48"/>
        <v>0</v>
      </c>
      <c r="AD278" s="43"/>
      <c r="AE278" s="398">
        <f t="shared" si="49"/>
        <v>0</v>
      </c>
      <c r="AF278" s="44"/>
      <c r="AG278" s="404">
        <f t="shared" si="50"/>
        <v>0</v>
      </c>
    </row>
    <row r="279" spans="1:33" ht="25.5" x14ac:dyDescent="0.2">
      <c r="A279" s="111" t="s">
        <v>542</v>
      </c>
      <c r="B279" s="112" t="s">
        <v>436</v>
      </c>
      <c r="C279" s="36" t="s">
        <v>795</v>
      </c>
      <c r="D279" s="113" t="s">
        <v>3157</v>
      </c>
      <c r="E279" s="113" t="s">
        <v>437</v>
      </c>
      <c r="F279" s="75">
        <v>1</v>
      </c>
      <c r="G279" s="113" t="s">
        <v>3208</v>
      </c>
      <c r="H279" s="118" t="s">
        <v>3208</v>
      </c>
      <c r="I279" s="74" t="s">
        <v>3400</v>
      </c>
      <c r="J279" s="24" t="s">
        <v>3132</v>
      </c>
      <c r="K279" s="102">
        <v>1</v>
      </c>
      <c r="L279" s="77">
        <v>9.59</v>
      </c>
      <c r="M279" s="144">
        <v>10.07</v>
      </c>
      <c r="N279" s="144">
        <v>10.57</v>
      </c>
      <c r="O279" s="225">
        <v>8.4600000000000009</v>
      </c>
      <c r="P279" s="368">
        <f t="shared" si="41"/>
        <v>0</v>
      </c>
      <c r="Q279" s="63">
        <f t="shared" si="42"/>
        <v>0</v>
      </c>
      <c r="R279" s="43"/>
      <c r="S279" s="398">
        <f t="shared" si="43"/>
        <v>0</v>
      </c>
      <c r="T279" s="44"/>
      <c r="U279" s="404">
        <f t="shared" si="44"/>
        <v>0</v>
      </c>
      <c r="V279" s="43"/>
      <c r="W279" s="398">
        <f t="shared" si="45"/>
        <v>0</v>
      </c>
      <c r="X279" s="44"/>
      <c r="Y279" s="404">
        <f t="shared" si="46"/>
        <v>0</v>
      </c>
      <c r="Z279" s="43"/>
      <c r="AA279" s="398">
        <f t="shared" si="47"/>
        <v>0</v>
      </c>
      <c r="AB279" s="44"/>
      <c r="AC279" s="404">
        <f t="shared" si="48"/>
        <v>0</v>
      </c>
      <c r="AD279" s="43"/>
      <c r="AE279" s="398">
        <f t="shared" si="49"/>
        <v>0</v>
      </c>
      <c r="AF279" s="44"/>
      <c r="AG279" s="404">
        <f t="shared" si="50"/>
        <v>0</v>
      </c>
    </row>
    <row r="280" spans="1:33" ht="25.5" x14ac:dyDescent="0.2">
      <c r="A280" s="37" t="s">
        <v>542</v>
      </c>
      <c r="B280" s="38" t="s">
        <v>436</v>
      </c>
      <c r="C280" s="39" t="s">
        <v>795</v>
      </c>
      <c r="D280" s="108" t="s">
        <v>135</v>
      </c>
      <c r="E280" s="108" t="s">
        <v>437</v>
      </c>
      <c r="F280" s="109">
        <v>1</v>
      </c>
      <c r="G280" s="37">
        <v>1232</v>
      </c>
      <c r="H280" s="110">
        <v>43693</v>
      </c>
      <c r="I280" s="29" t="s">
        <v>3404</v>
      </c>
      <c r="J280" s="79" t="s">
        <v>2338</v>
      </c>
      <c r="K280" s="59">
        <v>2</v>
      </c>
      <c r="L280" s="80">
        <v>9.69</v>
      </c>
      <c r="M280" s="80">
        <v>9.69</v>
      </c>
      <c r="N280" s="80">
        <v>9.69</v>
      </c>
      <c r="O280" s="223">
        <v>9.69</v>
      </c>
      <c r="P280" s="368">
        <f t="shared" si="41"/>
        <v>0</v>
      </c>
      <c r="Q280" s="63">
        <f t="shared" si="42"/>
        <v>0</v>
      </c>
      <c r="R280" s="43"/>
      <c r="S280" s="398">
        <f t="shared" si="43"/>
        <v>0</v>
      </c>
      <c r="T280" s="44"/>
      <c r="U280" s="404">
        <f t="shared" si="44"/>
        <v>0</v>
      </c>
      <c r="V280" s="43"/>
      <c r="W280" s="398">
        <f t="shared" si="45"/>
        <v>0</v>
      </c>
      <c r="X280" s="44"/>
      <c r="Y280" s="404">
        <f t="shared" si="46"/>
        <v>0</v>
      </c>
      <c r="Z280" s="43"/>
      <c r="AA280" s="398">
        <f t="shared" si="47"/>
        <v>0</v>
      </c>
      <c r="AB280" s="44"/>
      <c r="AC280" s="404">
        <f t="shared" si="48"/>
        <v>0</v>
      </c>
      <c r="AD280" s="43"/>
      <c r="AE280" s="398">
        <f t="shared" si="49"/>
        <v>0</v>
      </c>
      <c r="AF280" s="44"/>
      <c r="AG280" s="404">
        <f t="shared" si="50"/>
        <v>0</v>
      </c>
    </row>
    <row r="281" spans="1:33" ht="25.5" x14ac:dyDescent="0.2">
      <c r="A281" s="114" t="s">
        <v>542</v>
      </c>
      <c r="B281" s="115" t="s">
        <v>436</v>
      </c>
      <c r="C281" s="40" t="s">
        <v>795</v>
      </c>
      <c r="D281" s="116" t="s">
        <v>135</v>
      </c>
      <c r="E281" s="116" t="s">
        <v>437</v>
      </c>
      <c r="F281" s="85">
        <v>1</v>
      </c>
      <c r="G281" s="116" t="s">
        <v>2746</v>
      </c>
      <c r="H281" s="117" t="s">
        <v>2747</v>
      </c>
      <c r="I281" s="81">
        <v>57681</v>
      </c>
      <c r="J281" s="86" t="s">
        <v>1074</v>
      </c>
      <c r="K281" s="60">
        <v>3</v>
      </c>
      <c r="L281" s="87">
        <v>11.12</v>
      </c>
      <c r="M281" s="155">
        <v>13.78</v>
      </c>
      <c r="N281" s="87">
        <v>13.78</v>
      </c>
      <c r="O281" s="362">
        <v>11.6</v>
      </c>
      <c r="P281" s="368">
        <f t="shared" si="41"/>
        <v>0</v>
      </c>
      <c r="Q281" s="63">
        <f t="shared" si="42"/>
        <v>0</v>
      </c>
      <c r="R281" s="43"/>
      <c r="S281" s="398">
        <f t="shared" si="43"/>
        <v>0</v>
      </c>
      <c r="T281" s="44"/>
      <c r="U281" s="404">
        <f t="shared" si="44"/>
        <v>0</v>
      </c>
      <c r="V281" s="43"/>
      <c r="W281" s="398">
        <f t="shared" si="45"/>
        <v>0</v>
      </c>
      <c r="X281" s="44"/>
      <c r="Y281" s="404">
        <f t="shared" si="46"/>
        <v>0</v>
      </c>
      <c r="Z281" s="43"/>
      <c r="AA281" s="398">
        <f t="shared" si="47"/>
        <v>0</v>
      </c>
      <c r="AB281" s="44"/>
      <c r="AC281" s="404">
        <f t="shared" si="48"/>
        <v>0</v>
      </c>
      <c r="AD281" s="43"/>
      <c r="AE281" s="398">
        <f t="shared" si="49"/>
        <v>0</v>
      </c>
      <c r="AF281" s="44"/>
      <c r="AG281" s="404">
        <f t="shared" si="50"/>
        <v>0</v>
      </c>
    </row>
    <row r="282" spans="1:33" ht="25.5" x14ac:dyDescent="0.2">
      <c r="A282" s="57" t="s">
        <v>543</v>
      </c>
      <c r="B282" s="252" t="s">
        <v>436</v>
      </c>
      <c r="C282" s="274" t="s">
        <v>796</v>
      </c>
      <c r="D282" s="255" t="s">
        <v>135</v>
      </c>
      <c r="E282" s="255" t="s">
        <v>437</v>
      </c>
      <c r="F282" s="254">
        <v>1</v>
      </c>
      <c r="G282" s="255" t="s">
        <v>4017</v>
      </c>
      <c r="H282" s="320" t="s">
        <v>4018</v>
      </c>
      <c r="I282" s="255" t="s">
        <v>3747</v>
      </c>
      <c r="J282" s="258" t="s">
        <v>4733</v>
      </c>
      <c r="K282" s="256"/>
      <c r="L282" s="257"/>
      <c r="M282" s="257"/>
      <c r="N282" s="257"/>
      <c r="O282" s="377">
        <v>5.5</v>
      </c>
      <c r="P282" s="368">
        <f t="shared" si="41"/>
        <v>0</v>
      </c>
      <c r="Q282" s="63">
        <f t="shared" si="42"/>
        <v>0</v>
      </c>
      <c r="R282" s="43"/>
      <c r="S282" s="398">
        <f t="shared" si="43"/>
        <v>0</v>
      </c>
      <c r="T282" s="44"/>
      <c r="U282" s="404">
        <f t="shared" si="44"/>
        <v>0</v>
      </c>
      <c r="V282" s="43"/>
      <c r="W282" s="398">
        <f t="shared" si="45"/>
        <v>0</v>
      </c>
      <c r="X282" s="44"/>
      <c r="Y282" s="404">
        <f t="shared" si="46"/>
        <v>0</v>
      </c>
      <c r="Z282" s="43"/>
      <c r="AA282" s="398">
        <f t="shared" si="47"/>
        <v>0</v>
      </c>
      <c r="AB282" s="44"/>
      <c r="AC282" s="404">
        <f t="shared" si="48"/>
        <v>0</v>
      </c>
      <c r="AD282" s="43"/>
      <c r="AE282" s="398">
        <f t="shared" si="49"/>
        <v>0</v>
      </c>
      <c r="AF282" s="44"/>
      <c r="AG282" s="404">
        <f t="shared" si="50"/>
        <v>0</v>
      </c>
    </row>
    <row r="283" spans="1:33" ht="25.5" x14ac:dyDescent="0.2">
      <c r="A283" s="37" t="s">
        <v>543</v>
      </c>
      <c r="B283" s="38" t="s">
        <v>436</v>
      </c>
      <c r="C283" s="39" t="s">
        <v>796</v>
      </c>
      <c r="D283" s="108" t="s">
        <v>135</v>
      </c>
      <c r="E283" s="108" t="s">
        <v>437</v>
      </c>
      <c r="F283" s="109">
        <v>1</v>
      </c>
      <c r="G283" s="37">
        <v>1232</v>
      </c>
      <c r="H283" s="110">
        <v>43676</v>
      </c>
      <c r="I283" s="29" t="s">
        <v>3404</v>
      </c>
      <c r="J283" s="79" t="s">
        <v>2338</v>
      </c>
      <c r="K283" s="59">
        <v>1</v>
      </c>
      <c r="L283" s="80">
        <v>9.69</v>
      </c>
      <c r="M283" s="80">
        <v>9.69</v>
      </c>
      <c r="N283" s="80">
        <v>9.69</v>
      </c>
      <c r="O283" s="223">
        <v>9.69</v>
      </c>
      <c r="P283" s="368">
        <f t="shared" si="41"/>
        <v>0</v>
      </c>
      <c r="Q283" s="63">
        <f t="shared" si="42"/>
        <v>0</v>
      </c>
      <c r="R283" s="43"/>
      <c r="S283" s="398">
        <f t="shared" si="43"/>
        <v>0</v>
      </c>
      <c r="T283" s="44"/>
      <c r="U283" s="404">
        <f t="shared" si="44"/>
        <v>0</v>
      </c>
      <c r="V283" s="43"/>
      <c r="W283" s="398">
        <f t="shared" si="45"/>
        <v>0</v>
      </c>
      <c r="X283" s="44"/>
      <c r="Y283" s="404">
        <f t="shared" si="46"/>
        <v>0</v>
      </c>
      <c r="Z283" s="43"/>
      <c r="AA283" s="398">
        <f t="shared" si="47"/>
        <v>0</v>
      </c>
      <c r="AB283" s="44"/>
      <c r="AC283" s="404">
        <f t="shared" si="48"/>
        <v>0</v>
      </c>
      <c r="AD283" s="43"/>
      <c r="AE283" s="398">
        <f t="shared" si="49"/>
        <v>0</v>
      </c>
      <c r="AF283" s="44"/>
      <c r="AG283" s="404">
        <f t="shared" si="50"/>
        <v>0</v>
      </c>
    </row>
    <row r="284" spans="1:33" ht="25.5" x14ac:dyDescent="0.2">
      <c r="A284" s="114" t="s">
        <v>543</v>
      </c>
      <c r="B284" s="115" t="s">
        <v>436</v>
      </c>
      <c r="C284" s="40" t="s">
        <v>796</v>
      </c>
      <c r="D284" s="116" t="s">
        <v>135</v>
      </c>
      <c r="E284" s="116" t="s">
        <v>437</v>
      </c>
      <c r="F284" s="85">
        <v>1</v>
      </c>
      <c r="G284" s="116" t="s">
        <v>2748</v>
      </c>
      <c r="H284" s="117" t="s">
        <v>2749</v>
      </c>
      <c r="I284" s="81">
        <v>57681</v>
      </c>
      <c r="J284" s="86" t="s">
        <v>1074</v>
      </c>
      <c r="K284" s="60">
        <v>2</v>
      </c>
      <c r="L284" s="87">
        <v>11.12</v>
      </c>
      <c r="M284" s="155">
        <v>13.78</v>
      </c>
      <c r="N284" s="87">
        <v>13.78</v>
      </c>
      <c r="O284" s="362">
        <v>11.6</v>
      </c>
      <c r="P284" s="368">
        <f t="shared" si="41"/>
        <v>0</v>
      </c>
      <c r="Q284" s="63">
        <f t="shared" si="42"/>
        <v>0</v>
      </c>
      <c r="R284" s="43"/>
      <c r="S284" s="398">
        <f t="shared" si="43"/>
        <v>0</v>
      </c>
      <c r="T284" s="44"/>
      <c r="U284" s="404">
        <f t="shared" si="44"/>
        <v>0</v>
      </c>
      <c r="V284" s="43"/>
      <c r="W284" s="398">
        <f t="shared" si="45"/>
        <v>0</v>
      </c>
      <c r="X284" s="44"/>
      <c r="Y284" s="404">
        <f t="shared" si="46"/>
        <v>0</v>
      </c>
      <c r="Z284" s="43"/>
      <c r="AA284" s="398">
        <f t="shared" si="47"/>
        <v>0</v>
      </c>
      <c r="AB284" s="44"/>
      <c r="AC284" s="404">
        <f t="shared" si="48"/>
        <v>0</v>
      </c>
      <c r="AD284" s="43"/>
      <c r="AE284" s="398">
        <f t="shared" si="49"/>
        <v>0</v>
      </c>
      <c r="AF284" s="44"/>
      <c r="AG284" s="404">
        <f t="shared" si="50"/>
        <v>0</v>
      </c>
    </row>
    <row r="285" spans="1:33" ht="25.5" x14ac:dyDescent="0.2">
      <c r="A285" s="111" t="s">
        <v>543</v>
      </c>
      <c r="B285" s="112" t="s">
        <v>436</v>
      </c>
      <c r="C285" s="36" t="s">
        <v>796</v>
      </c>
      <c r="D285" s="113" t="s">
        <v>3157</v>
      </c>
      <c r="E285" s="113" t="s">
        <v>437</v>
      </c>
      <c r="F285" s="75">
        <v>1</v>
      </c>
      <c r="G285" s="113" t="s">
        <v>3217</v>
      </c>
      <c r="H285" s="118" t="s">
        <v>3217</v>
      </c>
      <c r="I285" s="74" t="s">
        <v>3400</v>
      </c>
      <c r="J285" s="24" t="s">
        <v>3132</v>
      </c>
      <c r="K285" s="102">
        <v>3</v>
      </c>
      <c r="L285" s="144">
        <v>12.42</v>
      </c>
      <c r="M285" s="144">
        <v>13.04</v>
      </c>
      <c r="N285" s="77">
        <v>13.04</v>
      </c>
      <c r="O285" s="219">
        <v>13.69</v>
      </c>
      <c r="P285" s="368">
        <f t="shared" si="41"/>
        <v>0</v>
      </c>
      <c r="Q285" s="63">
        <f t="shared" si="42"/>
        <v>0</v>
      </c>
      <c r="R285" s="43"/>
      <c r="S285" s="398">
        <f t="shared" si="43"/>
        <v>0</v>
      </c>
      <c r="T285" s="44"/>
      <c r="U285" s="404">
        <f t="shared" si="44"/>
        <v>0</v>
      </c>
      <c r="V285" s="43"/>
      <c r="W285" s="398">
        <f t="shared" si="45"/>
        <v>0</v>
      </c>
      <c r="X285" s="44"/>
      <c r="Y285" s="404">
        <f t="shared" si="46"/>
        <v>0</v>
      </c>
      <c r="Z285" s="43"/>
      <c r="AA285" s="398">
        <f t="shared" si="47"/>
        <v>0</v>
      </c>
      <c r="AB285" s="44"/>
      <c r="AC285" s="404">
        <f t="shared" si="48"/>
        <v>0</v>
      </c>
      <c r="AD285" s="43"/>
      <c r="AE285" s="398">
        <f t="shared" si="49"/>
        <v>0</v>
      </c>
      <c r="AF285" s="44"/>
      <c r="AG285" s="404">
        <f t="shared" si="50"/>
        <v>0</v>
      </c>
    </row>
    <row r="286" spans="1:33" ht="25.5" x14ac:dyDescent="0.2">
      <c r="A286" s="57" t="s">
        <v>544</v>
      </c>
      <c r="B286" s="252" t="s">
        <v>436</v>
      </c>
      <c r="C286" s="274" t="s">
        <v>797</v>
      </c>
      <c r="D286" s="255" t="s">
        <v>135</v>
      </c>
      <c r="E286" s="255" t="s">
        <v>437</v>
      </c>
      <c r="F286" s="254">
        <v>1</v>
      </c>
      <c r="G286" s="255" t="s">
        <v>4019</v>
      </c>
      <c r="H286" s="320" t="s">
        <v>4020</v>
      </c>
      <c r="I286" s="255" t="s">
        <v>3747</v>
      </c>
      <c r="J286" s="258" t="s">
        <v>4733</v>
      </c>
      <c r="K286" s="256"/>
      <c r="L286" s="257"/>
      <c r="M286" s="257"/>
      <c r="N286" s="257"/>
      <c r="O286" s="377">
        <v>5.5</v>
      </c>
      <c r="P286" s="368">
        <f t="shared" si="41"/>
        <v>0</v>
      </c>
      <c r="Q286" s="63">
        <f t="shared" si="42"/>
        <v>0</v>
      </c>
      <c r="R286" s="43"/>
      <c r="S286" s="398">
        <f t="shared" si="43"/>
        <v>0</v>
      </c>
      <c r="T286" s="44"/>
      <c r="U286" s="404">
        <f t="shared" si="44"/>
        <v>0</v>
      </c>
      <c r="V286" s="43"/>
      <c r="W286" s="398">
        <f t="shared" si="45"/>
        <v>0</v>
      </c>
      <c r="X286" s="44"/>
      <c r="Y286" s="404">
        <f t="shared" si="46"/>
        <v>0</v>
      </c>
      <c r="Z286" s="43"/>
      <c r="AA286" s="398">
        <f t="shared" si="47"/>
        <v>0</v>
      </c>
      <c r="AB286" s="44"/>
      <c r="AC286" s="404">
        <f t="shared" si="48"/>
        <v>0</v>
      </c>
      <c r="AD286" s="43"/>
      <c r="AE286" s="398">
        <f t="shared" si="49"/>
        <v>0</v>
      </c>
      <c r="AF286" s="44"/>
      <c r="AG286" s="404">
        <f t="shared" si="50"/>
        <v>0</v>
      </c>
    </row>
    <row r="287" spans="1:33" ht="25.5" x14ac:dyDescent="0.2">
      <c r="A287" s="37" t="s">
        <v>544</v>
      </c>
      <c r="B287" s="38" t="s">
        <v>436</v>
      </c>
      <c r="C287" s="39" t="s">
        <v>797</v>
      </c>
      <c r="D287" s="108" t="s">
        <v>135</v>
      </c>
      <c r="E287" s="108" t="s">
        <v>437</v>
      </c>
      <c r="F287" s="109">
        <v>1</v>
      </c>
      <c r="G287" s="37">
        <v>1232</v>
      </c>
      <c r="H287" s="110">
        <v>43687</v>
      </c>
      <c r="I287" s="29" t="s">
        <v>3404</v>
      </c>
      <c r="J287" s="79" t="s">
        <v>2338</v>
      </c>
      <c r="K287" s="59">
        <v>1</v>
      </c>
      <c r="L287" s="80">
        <v>9.69</v>
      </c>
      <c r="M287" s="80">
        <v>9.69</v>
      </c>
      <c r="N287" s="80">
        <v>9.69</v>
      </c>
      <c r="O287" s="223">
        <v>9.69</v>
      </c>
      <c r="P287" s="368">
        <f t="shared" si="41"/>
        <v>0</v>
      </c>
      <c r="Q287" s="63">
        <f t="shared" si="42"/>
        <v>0</v>
      </c>
      <c r="R287" s="43"/>
      <c r="S287" s="398">
        <f t="shared" si="43"/>
        <v>0</v>
      </c>
      <c r="T287" s="44"/>
      <c r="U287" s="404">
        <f t="shared" si="44"/>
        <v>0</v>
      </c>
      <c r="V287" s="43"/>
      <c r="W287" s="398">
        <f t="shared" si="45"/>
        <v>0</v>
      </c>
      <c r="X287" s="44"/>
      <c r="Y287" s="404">
        <f t="shared" si="46"/>
        <v>0</v>
      </c>
      <c r="Z287" s="43"/>
      <c r="AA287" s="398">
        <f t="shared" si="47"/>
        <v>0</v>
      </c>
      <c r="AB287" s="44"/>
      <c r="AC287" s="404">
        <f t="shared" si="48"/>
        <v>0</v>
      </c>
      <c r="AD287" s="43"/>
      <c r="AE287" s="398">
        <f t="shared" si="49"/>
        <v>0</v>
      </c>
      <c r="AF287" s="44"/>
      <c r="AG287" s="404">
        <f t="shared" si="50"/>
        <v>0</v>
      </c>
    </row>
    <row r="288" spans="1:33" ht="25.5" x14ac:dyDescent="0.2">
      <c r="A288" s="111" t="s">
        <v>544</v>
      </c>
      <c r="B288" s="112" t="s">
        <v>436</v>
      </c>
      <c r="C288" s="36" t="s">
        <v>3726</v>
      </c>
      <c r="D288" s="113" t="s">
        <v>3157</v>
      </c>
      <c r="E288" s="113" t="s">
        <v>437</v>
      </c>
      <c r="F288" s="75">
        <v>1</v>
      </c>
      <c r="G288" s="113" t="s">
        <v>3218</v>
      </c>
      <c r="H288" s="113" t="s">
        <v>3218</v>
      </c>
      <c r="I288" s="74" t="s">
        <v>3400</v>
      </c>
      <c r="J288" s="24" t="s">
        <v>3132</v>
      </c>
      <c r="K288" s="102">
        <v>2</v>
      </c>
      <c r="L288" s="77">
        <v>9.59</v>
      </c>
      <c r="M288" s="144">
        <v>10.07</v>
      </c>
      <c r="N288" s="144">
        <v>10.57</v>
      </c>
      <c r="O288" s="220">
        <v>10.57</v>
      </c>
      <c r="P288" s="368">
        <f t="shared" si="41"/>
        <v>0</v>
      </c>
      <c r="Q288" s="63">
        <f t="shared" si="42"/>
        <v>0</v>
      </c>
      <c r="R288" s="43"/>
      <c r="S288" s="398">
        <f t="shared" si="43"/>
        <v>0</v>
      </c>
      <c r="T288" s="44"/>
      <c r="U288" s="404">
        <f t="shared" si="44"/>
        <v>0</v>
      </c>
      <c r="V288" s="43"/>
      <c r="W288" s="398">
        <f t="shared" si="45"/>
        <v>0</v>
      </c>
      <c r="X288" s="44"/>
      <c r="Y288" s="404">
        <f t="shared" si="46"/>
        <v>0</v>
      </c>
      <c r="Z288" s="43"/>
      <c r="AA288" s="398">
        <f t="shared" si="47"/>
        <v>0</v>
      </c>
      <c r="AB288" s="44"/>
      <c r="AC288" s="404">
        <f t="shared" si="48"/>
        <v>0</v>
      </c>
      <c r="AD288" s="43"/>
      <c r="AE288" s="398">
        <f t="shared" si="49"/>
        <v>0</v>
      </c>
      <c r="AF288" s="44"/>
      <c r="AG288" s="404">
        <f t="shared" si="50"/>
        <v>0</v>
      </c>
    </row>
    <row r="289" spans="1:33" ht="25.5" x14ac:dyDescent="0.2">
      <c r="A289" s="114" t="s">
        <v>544</v>
      </c>
      <c r="B289" s="115" t="s">
        <v>436</v>
      </c>
      <c r="C289" s="40" t="s">
        <v>797</v>
      </c>
      <c r="D289" s="116" t="s">
        <v>135</v>
      </c>
      <c r="E289" s="116" t="s">
        <v>437</v>
      </c>
      <c r="F289" s="85">
        <v>1</v>
      </c>
      <c r="G289" s="116" t="s">
        <v>2750</v>
      </c>
      <c r="H289" s="117" t="s">
        <v>2751</v>
      </c>
      <c r="I289" s="81">
        <v>57681</v>
      </c>
      <c r="J289" s="86" t="s">
        <v>1074</v>
      </c>
      <c r="K289" s="60">
        <v>3</v>
      </c>
      <c r="L289" s="87">
        <v>11.12</v>
      </c>
      <c r="M289" s="155">
        <v>13.78</v>
      </c>
      <c r="N289" s="87">
        <v>13.78</v>
      </c>
      <c r="O289" s="362">
        <v>11.6</v>
      </c>
      <c r="P289" s="368">
        <f t="shared" si="41"/>
        <v>0</v>
      </c>
      <c r="Q289" s="63">
        <f t="shared" si="42"/>
        <v>0</v>
      </c>
      <c r="R289" s="43"/>
      <c r="S289" s="398">
        <f t="shared" si="43"/>
        <v>0</v>
      </c>
      <c r="T289" s="44"/>
      <c r="U289" s="404">
        <f t="shared" si="44"/>
        <v>0</v>
      </c>
      <c r="V289" s="43"/>
      <c r="W289" s="398">
        <f t="shared" si="45"/>
        <v>0</v>
      </c>
      <c r="X289" s="44"/>
      <c r="Y289" s="404">
        <f t="shared" si="46"/>
        <v>0</v>
      </c>
      <c r="Z289" s="43"/>
      <c r="AA289" s="398">
        <f t="shared" si="47"/>
        <v>0</v>
      </c>
      <c r="AB289" s="44"/>
      <c r="AC289" s="404">
        <f t="shared" si="48"/>
        <v>0</v>
      </c>
      <c r="AD289" s="43"/>
      <c r="AE289" s="398">
        <f t="shared" si="49"/>
        <v>0</v>
      </c>
      <c r="AF289" s="44"/>
      <c r="AG289" s="404">
        <f t="shared" si="50"/>
        <v>0</v>
      </c>
    </row>
    <row r="290" spans="1:33" ht="25.5" x14ac:dyDescent="0.2">
      <c r="A290" s="57" t="s">
        <v>545</v>
      </c>
      <c r="B290" s="252" t="s">
        <v>436</v>
      </c>
      <c r="C290" s="274" t="s">
        <v>798</v>
      </c>
      <c r="D290" s="255" t="s">
        <v>135</v>
      </c>
      <c r="E290" s="255" t="s">
        <v>437</v>
      </c>
      <c r="F290" s="254">
        <v>1</v>
      </c>
      <c r="G290" s="255" t="s">
        <v>4021</v>
      </c>
      <c r="H290" s="320" t="s">
        <v>4022</v>
      </c>
      <c r="I290" s="255" t="s">
        <v>3747</v>
      </c>
      <c r="J290" s="258" t="s">
        <v>4733</v>
      </c>
      <c r="K290" s="256"/>
      <c r="L290" s="257"/>
      <c r="M290" s="257"/>
      <c r="N290" s="257"/>
      <c r="O290" s="377">
        <v>5.5</v>
      </c>
      <c r="P290" s="368">
        <f t="shared" si="41"/>
        <v>0</v>
      </c>
      <c r="Q290" s="63">
        <f t="shared" si="42"/>
        <v>0</v>
      </c>
      <c r="R290" s="43"/>
      <c r="S290" s="398">
        <f t="shared" si="43"/>
        <v>0</v>
      </c>
      <c r="T290" s="44"/>
      <c r="U290" s="404">
        <f t="shared" si="44"/>
        <v>0</v>
      </c>
      <c r="V290" s="43"/>
      <c r="W290" s="398">
        <f t="shared" si="45"/>
        <v>0</v>
      </c>
      <c r="X290" s="44"/>
      <c r="Y290" s="404">
        <f t="shared" si="46"/>
        <v>0</v>
      </c>
      <c r="Z290" s="43"/>
      <c r="AA290" s="398">
        <f t="shared" si="47"/>
        <v>0</v>
      </c>
      <c r="AB290" s="44"/>
      <c r="AC290" s="404">
        <f t="shared" si="48"/>
        <v>0</v>
      </c>
      <c r="AD290" s="43"/>
      <c r="AE290" s="398">
        <f t="shared" si="49"/>
        <v>0</v>
      </c>
      <c r="AF290" s="44"/>
      <c r="AG290" s="404">
        <f t="shared" si="50"/>
        <v>0</v>
      </c>
    </row>
    <row r="291" spans="1:33" ht="25.5" x14ac:dyDescent="0.2">
      <c r="A291" s="37" t="s">
        <v>545</v>
      </c>
      <c r="B291" s="38" t="s">
        <v>436</v>
      </c>
      <c r="C291" s="39" t="s">
        <v>798</v>
      </c>
      <c r="D291" s="108" t="s">
        <v>135</v>
      </c>
      <c r="E291" s="108" t="s">
        <v>437</v>
      </c>
      <c r="F291" s="109">
        <v>1</v>
      </c>
      <c r="G291" s="37">
        <v>1232</v>
      </c>
      <c r="H291" s="110">
        <v>43672</v>
      </c>
      <c r="I291" s="29" t="s">
        <v>3404</v>
      </c>
      <c r="J291" s="79" t="s">
        <v>2338</v>
      </c>
      <c r="K291" s="59">
        <v>1</v>
      </c>
      <c r="L291" s="80">
        <v>9.69</v>
      </c>
      <c r="M291" s="80">
        <v>9.69</v>
      </c>
      <c r="N291" s="80">
        <v>9.69</v>
      </c>
      <c r="O291" s="223">
        <v>9.69</v>
      </c>
      <c r="P291" s="368">
        <f t="shared" si="41"/>
        <v>0</v>
      </c>
      <c r="Q291" s="63">
        <f t="shared" si="42"/>
        <v>0</v>
      </c>
      <c r="R291" s="43"/>
      <c r="S291" s="398">
        <f t="shared" si="43"/>
        <v>0</v>
      </c>
      <c r="T291" s="44"/>
      <c r="U291" s="404">
        <f t="shared" si="44"/>
        <v>0</v>
      </c>
      <c r="V291" s="43"/>
      <c r="W291" s="398">
        <f t="shared" si="45"/>
        <v>0</v>
      </c>
      <c r="X291" s="44"/>
      <c r="Y291" s="404">
        <f t="shared" si="46"/>
        <v>0</v>
      </c>
      <c r="Z291" s="43"/>
      <c r="AA291" s="398">
        <f t="shared" si="47"/>
        <v>0</v>
      </c>
      <c r="AB291" s="44"/>
      <c r="AC291" s="404">
        <f t="shared" si="48"/>
        <v>0</v>
      </c>
      <c r="AD291" s="43"/>
      <c r="AE291" s="398">
        <f t="shared" si="49"/>
        <v>0</v>
      </c>
      <c r="AF291" s="44"/>
      <c r="AG291" s="404">
        <f t="shared" si="50"/>
        <v>0</v>
      </c>
    </row>
    <row r="292" spans="1:33" ht="25.5" x14ac:dyDescent="0.2">
      <c r="A292" s="114" t="s">
        <v>545</v>
      </c>
      <c r="B292" s="115" t="s">
        <v>436</v>
      </c>
      <c r="C292" s="40" t="s">
        <v>798</v>
      </c>
      <c r="D292" s="116" t="s">
        <v>135</v>
      </c>
      <c r="E292" s="116" t="s">
        <v>437</v>
      </c>
      <c r="F292" s="85">
        <v>1</v>
      </c>
      <c r="G292" s="116" t="s">
        <v>2752</v>
      </c>
      <c r="H292" s="117" t="s">
        <v>2753</v>
      </c>
      <c r="I292" s="81">
        <v>57681</v>
      </c>
      <c r="J292" s="86" t="s">
        <v>1074</v>
      </c>
      <c r="K292" s="60">
        <v>2</v>
      </c>
      <c r="L292" s="87">
        <v>11.12</v>
      </c>
      <c r="M292" s="155">
        <v>13.78</v>
      </c>
      <c r="N292" s="87">
        <v>13.78</v>
      </c>
      <c r="O292" s="362">
        <v>11.6</v>
      </c>
      <c r="P292" s="368">
        <f t="shared" si="41"/>
        <v>0</v>
      </c>
      <c r="Q292" s="63">
        <f t="shared" si="42"/>
        <v>0</v>
      </c>
      <c r="R292" s="43"/>
      <c r="S292" s="398">
        <f t="shared" si="43"/>
        <v>0</v>
      </c>
      <c r="T292" s="44"/>
      <c r="U292" s="404">
        <f t="shared" si="44"/>
        <v>0</v>
      </c>
      <c r="V292" s="43"/>
      <c r="W292" s="398">
        <f t="shared" si="45"/>
        <v>0</v>
      </c>
      <c r="X292" s="44"/>
      <c r="Y292" s="404">
        <f t="shared" si="46"/>
        <v>0</v>
      </c>
      <c r="Z292" s="43"/>
      <c r="AA292" s="398">
        <f t="shared" si="47"/>
        <v>0</v>
      </c>
      <c r="AB292" s="44"/>
      <c r="AC292" s="404">
        <f t="shared" si="48"/>
        <v>0</v>
      </c>
      <c r="AD292" s="43"/>
      <c r="AE292" s="398">
        <f t="shared" si="49"/>
        <v>0</v>
      </c>
      <c r="AF292" s="44"/>
      <c r="AG292" s="404">
        <f t="shared" si="50"/>
        <v>0</v>
      </c>
    </row>
    <row r="293" spans="1:33" ht="25.5" x14ac:dyDescent="0.2">
      <c r="A293" s="111" t="s">
        <v>545</v>
      </c>
      <c r="B293" s="112" t="s">
        <v>436</v>
      </c>
      <c r="C293" s="36" t="s">
        <v>798</v>
      </c>
      <c r="D293" s="113" t="s">
        <v>3157</v>
      </c>
      <c r="E293" s="113" t="s">
        <v>437</v>
      </c>
      <c r="F293" s="75">
        <v>1</v>
      </c>
      <c r="G293" s="113" t="s">
        <v>3219</v>
      </c>
      <c r="H293" s="118" t="s">
        <v>3219</v>
      </c>
      <c r="I293" s="74" t="s">
        <v>3400</v>
      </c>
      <c r="J293" s="24" t="s">
        <v>3132</v>
      </c>
      <c r="K293" s="102">
        <v>3</v>
      </c>
      <c r="L293" s="144">
        <v>12.42</v>
      </c>
      <c r="M293" s="144">
        <v>13.04</v>
      </c>
      <c r="N293" s="77">
        <v>13.04</v>
      </c>
      <c r="O293" s="220">
        <v>13.04</v>
      </c>
      <c r="P293" s="368">
        <f t="shared" si="41"/>
        <v>0</v>
      </c>
      <c r="Q293" s="63">
        <f t="shared" si="42"/>
        <v>0</v>
      </c>
      <c r="R293" s="43"/>
      <c r="S293" s="398">
        <f t="shared" si="43"/>
        <v>0</v>
      </c>
      <c r="T293" s="44"/>
      <c r="U293" s="404">
        <f t="shared" si="44"/>
        <v>0</v>
      </c>
      <c r="V293" s="43"/>
      <c r="W293" s="398">
        <f t="shared" si="45"/>
        <v>0</v>
      </c>
      <c r="X293" s="44"/>
      <c r="Y293" s="404">
        <f t="shared" si="46"/>
        <v>0</v>
      </c>
      <c r="Z293" s="43"/>
      <c r="AA293" s="398">
        <f t="shared" si="47"/>
        <v>0</v>
      </c>
      <c r="AB293" s="44"/>
      <c r="AC293" s="404">
        <f t="shared" si="48"/>
        <v>0</v>
      </c>
      <c r="AD293" s="43"/>
      <c r="AE293" s="398">
        <f t="shared" si="49"/>
        <v>0</v>
      </c>
      <c r="AF293" s="44"/>
      <c r="AG293" s="404">
        <f t="shared" si="50"/>
        <v>0</v>
      </c>
    </row>
    <row r="294" spans="1:33" ht="25.5" x14ac:dyDescent="0.2">
      <c r="A294" s="111" t="s">
        <v>546</v>
      </c>
      <c r="B294" s="112" t="s">
        <v>436</v>
      </c>
      <c r="C294" s="36" t="s">
        <v>3725</v>
      </c>
      <c r="D294" s="113" t="s">
        <v>3157</v>
      </c>
      <c r="E294" s="113" t="s">
        <v>437</v>
      </c>
      <c r="F294" s="75">
        <v>1</v>
      </c>
      <c r="G294" s="113" t="s">
        <v>3220</v>
      </c>
      <c r="H294" s="118" t="s">
        <v>3220</v>
      </c>
      <c r="I294" s="74" t="s">
        <v>3400</v>
      </c>
      <c r="J294" s="24" t="s">
        <v>3132</v>
      </c>
      <c r="K294" s="102">
        <v>1</v>
      </c>
      <c r="L294" s="145">
        <v>7.79</v>
      </c>
      <c r="M294" s="144">
        <v>8.18</v>
      </c>
      <c r="N294" s="144">
        <v>8.59</v>
      </c>
      <c r="O294" s="220">
        <v>8.59</v>
      </c>
      <c r="P294" s="368">
        <f t="shared" si="41"/>
        <v>0</v>
      </c>
      <c r="Q294" s="63">
        <f t="shared" si="42"/>
        <v>0</v>
      </c>
      <c r="R294" s="43"/>
      <c r="S294" s="398">
        <f t="shared" si="43"/>
        <v>0</v>
      </c>
      <c r="T294" s="44"/>
      <c r="U294" s="404">
        <f t="shared" si="44"/>
        <v>0</v>
      </c>
      <c r="V294" s="43"/>
      <c r="W294" s="398">
        <f t="shared" si="45"/>
        <v>0</v>
      </c>
      <c r="X294" s="44"/>
      <c r="Y294" s="404">
        <f t="shared" si="46"/>
        <v>0</v>
      </c>
      <c r="Z294" s="43"/>
      <c r="AA294" s="398">
        <f t="shared" si="47"/>
        <v>0</v>
      </c>
      <c r="AB294" s="44"/>
      <c r="AC294" s="404">
        <f t="shared" si="48"/>
        <v>0</v>
      </c>
      <c r="AD294" s="43"/>
      <c r="AE294" s="398">
        <f t="shared" si="49"/>
        <v>0</v>
      </c>
      <c r="AF294" s="44"/>
      <c r="AG294" s="404">
        <f t="shared" si="50"/>
        <v>0</v>
      </c>
    </row>
    <row r="295" spans="1:33" ht="25.5" x14ac:dyDescent="0.2">
      <c r="A295" s="57" t="s">
        <v>547</v>
      </c>
      <c r="B295" s="252" t="s">
        <v>436</v>
      </c>
      <c r="C295" s="274" t="s">
        <v>799</v>
      </c>
      <c r="D295" s="255" t="s">
        <v>135</v>
      </c>
      <c r="E295" s="255" t="s">
        <v>437</v>
      </c>
      <c r="F295" s="254">
        <v>1</v>
      </c>
      <c r="G295" s="255" t="s">
        <v>4023</v>
      </c>
      <c r="H295" s="320" t="s">
        <v>4024</v>
      </c>
      <c r="I295" s="255" t="s">
        <v>3747</v>
      </c>
      <c r="J295" s="258" t="s">
        <v>4733</v>
      </c>
      <c r="K295" s="256"/>
      <c r="L295" s="257"/>
      <c r="M295" s="257"/>
      <c r="N295" s="257"/>
      <c r="O295" s="377">
        <v>5.5</v>
      </c>
      <c r="P295" s="368">
        <f t="shared" si="41"/>
        <v>0</v>
      </c>
      <c r="Q295" s="63">
        <f t="shared" si="42"/>
        <v>0</v>
      </c>
      <c r="R295" s="43"/>
      <c r="S295" s="398">
        <f t="shared" si="43"/>
        <v>0</v>
      </c>
      <c r="T295" s="44"/>
      <c r="U295" s="404">
        <f t="shared" si="44"/>
        <v>0</v>
      </c>
      <c r="V295" s="43"/>
      <c r="W295" s="398">
        <f t="shared" si="45"/>
        <v>0</v>
      </c>
      <c r="X295" s="44"/>
      <c r="Y295" s="404">
        <f t="shared" si="46"/>
        <v>0</v>
      </c>
      <c r="Z295" s="43"/>
      <c r="AA295" s="398">
        <f t="shared" si="47"/>
        <v>0</v>
      </c>
      <c r="AB295" s="44"/>
      <c r="AC295" s="404">
        <f t="shared" si="48"/>
        <v>0</v>
      </c>
      <c r="AD295" s="43"/>
      <c r="AE295" s="398">
        <f t="shared" si="49"/>
        <v>0</v>
      </c>
      <c r="AF295" s="44"/>
      <c r="AG295" s="404">
        <f t="shared" si="50"/>
        <v>0</v>
      </c>
    </row>
    <row r="296" spans="1:33" ht="25.5" x14ac:dyDescent="0.2">
      <c r="A296" s="111" t="s">
        <v>547</v>
      </c>
      <c r="B296" s="112" t="s">
        <v>436</v>
      </c>
      <c r="C296" s="36" t="s">
        <v>799</v>
      </c>
      <c r="D296" s="113" t="s">
        <v>3157</v>
      </c>
      <c r="E296" s="113" t="s">
        <v>437</v>
      </c>
      <c r="F296" s="75">
        <v>1</v>
      </c>
      <c r="G296" s="113" t="s">
        <v>3202</v>
      </c>
      <c r="H296" s="118" t="s">
        <v>3202</v>
      </c>
      <c r="I296" s="74" t="s">
        <v>3400</v>
      </c>
      <c r="J296" s="24" t="s">
        <v>3132</v>
      </c>
      <c r="K296" s="102">
        <v>1</v>
      </c>
      <c r="L296" s="77">
        <v>9.59</v>
      </c>
      <c r="M296" s="144">
        <v>10.07</v>
      </c>
      <c r="N296" s="144">
        <v>10.57</v>
      </c>
      <c r="O296" s="225">
        <v>8.3000000000000007</v>
      </c>
      <c r="P296" s="368">
        <f t="shared" si="41"/>
        <v>0</v>
      </c>
      <c r="Q296" s="63">
        <f t="shared" si="42"/>
        <v>0</v>
      </c>
      <c r="R296" s="43"/>
      <c r="S296" s="398">
        <f t="shared" si="43"/>
        <v>0</v>
      </c>
      <c r="T296" s="44"/>
      <c r="U296" s="404">
        <f t="shared" si="44"/>
        <v>0</v>
      </c>
      <c r="V296" s="43"/>
      <c r="W296" s="398">
        <f t="shared" si="45"/>
        <v>0</v>
      </c>
      <c r="X296" s="44"/>
      <c r="Y296" s="404">
        <f t="shared" si="46"/>
        <v>0</v>
      </c>
      <c r="Z296" s="43"/>
      <c r="AA296" s="398">
        <f t="shared" si="47"/>
        <v>0</v>
      </c>
      <c r="AB296" s="44"/>
      <c r="AC296" s="404">
        <f t="shared" si="48"/>
        <v>0</v>
      </c>
      <c r="AD296" s="43"/>
      <c r="AE296" s="398">
        <f t="shared" si="49"/>
        <v>0</v>
      </c>
      <c r="AF296" s="44"/>
      <c r="AG296" s="404">
        <f t="shared" si="50"/>
        <v>0</v>
      </c>
    </row>
    <row r="297" spans="1:33" ht="25.5" x14ac:dyDescent="0.2">
      <c r="A297" s="37" t="s">
        <v>547</v>
      </c>
      <c r="B297" s="38" t="s">
        <v>436</v>
      </c>
      <c r="C297" s="39" t="s">
        <v>799</v>
      </c>
      <c r="D297" s="108" t="s">
        <v>135</v>
      </c>
      <c r="E297" s="108" t="s">
        <v>437</v>
      </c>
      <c r="F297" s="109">
        <v>1</v>
      </c>
      <c r="G297" s="37">
        <v>1232</v>
      </c>
      <c r="H297" s="110">
        <v>43667</v>
      </c>
      <c r="I297" s="29" t="s">
        <v>3404</v>
      </c>
      <c r="J297" s="79" t="s">
        <v>2338</v>
      </c>
      <c r="K297" s="59">
        <v>2</v>
      </c>
      <c r="L297" s="80">
        <v>9.69</v>
      </c>
      <c r="M297" s="80">
        <v>9.69</v>
      </c>
      <c r="N297" s="80">
        <v>9.69</v>
      </c>
      <c r="O297" s="223">
        <v>9.69</v>
      </c>
      <c r="P297" s="368">
        <f t="shared" si="41"/>
        <v>0</v>
      </c>
      <c r="Q297" s="63">
        <f t="shared" si="42"/>
        <v>0</v>
      </c>
      <c r="R297" s="43"/>
      <c r="S297" s="398">
        <f t="shared" si="43"/>
        <v>0</v>
      </c>
      <c r="T297" s="44"/>
      <c r="U297" s="404">
        <f t="shared" si="44"/>
        <v>0</v>
      </c>
      <c r="V297" s="43"/>
      <c r="W297" s="398">
        <f t="shared" si="45"/>
        <v>0</v>
      </c>
      <c r="X297" s="44"/>
      <c r="Y297" s="404">
        <f t="shared" si="46"/>
        <v>0</v>
      </c>
      <c r="Z297" s="43"/>
      <c r="AA297" s="398">
        <f t="shared" si="47"/>
        <v>0</v>
      </c>
      <c r="AB297" s="44"/>
      <c r="AC297" s="404">
        <f t="shared" si="48"/>
        <v>0</v>
      </c>
      <c r="AD297" s="43"/>
      <c r="AE297" s="398">
        <f t="shared" si="49"/>
        <v>0</v>
      </c>
      <c r="AF297" s="44"/>
      <c r="AG297" s="404">
        <f t="shared" si="50"/>
        <v>0</v>
      </c>
    </row>
    <row r="298" spans="1:33" ht="25.5" x14ac:dyDescent="0.2">
      <c r="A298" s="114" t="s">
        <v>547</v>
      </c>
      <c r="B298" s="115" t="s">
        <v>436</v>
      </c>
      <c r="C298" s="40" t="s">
        <v>799</v>
      </c>
      <c r="D298" s="116" t="s">
        <v>135</v>
      </c>
      <c r="E298" s="116" t="s">
        <v>437</v>
      </c>
      <c r="F298" s="85">
        <v>1</v>
      </c>
      <c r="G298" s="116" t="s">
        <v>2754</v>
      </c>
      <c r="H298" s="117" t="s">
        <v>2755</v>
      </c>
      <c r="I298" s="81">
        <v>57681</v>
      </c>
      <c r="J298" s="86" t="s">
        <v>1074</v>
      </c>
      <c r="K298" s="60">
        <v>3</v>
      </c>
      <c r="L298" s="87">
        <v>11.12</v>
      </c>
      <c r="M298" s="155">
        <v>13.78</v>
      </c>
      <c r="N298" s="87">
        <v>13.78</v>
      </c>
      <c r="O298" s="362">
        <v>11.6</v>
      </c>
      <c r="P298" s="368">
        <f t="shared" si="41"/>
        <v>0</v>
      </c>
      <c r="Q298" s="63">
        <f t="shared" si="42"/>
        <v>0</v>
      </c>
      <c r="R298" s="43"/>
      <c r="S298" s="398">
        <f t="shared" si="43"/>
        <v>0</v>
      </c>
      <c r="T298" s="44"/>
      <c r="U298" s="404">
        <f t="shared" si="44"/>
        <v>0</v>
      </c>
      <c r="V298" s="43"/>
      <c r="W298" s="398">
        <f t="shared" si="45"/>
        <v>0</v>
      </c>
      <c r="X298" s="44"/>
      <c r="Y298" s="404">
        <f t="shared" si="46"/>
        <v>0</v>
      </c>
      <c r="Z298" s="43"/>
      <c r="AA298" s="398">
        <f t="shared" si="47"/>
        <v>0</v>
      </c>
      <c r="AB298" s="44"/>
      <c r="AC298" s="404">
        <f t="shared" si="48"/>
        <v>0</v>
      </c>
      <c r="AD298" s="43"/>
      <c r="AE298" s="398">
        <f t="shared" si="49"/>
        <v>0</v>
      </c>
      <c r="AF298" s="44"/>
      <c r="AG298" s="404">
        <f t="shared" si="50"/>
        <v>0</v>
      </c>
    </row>
    <row r="299" spans="1:33" ht="25.5" x14ac:dyDescent="0.2">
      <c r="A299" s="57" t="s">
        <v>548</v>
      </c>
      <c r="B299" s="252" t="s">
        <v>436</v>
      </c>
      <c r="C299" s="274" t="s">
        <v>794</v>
      </c>
      <c r="D299" s="255" t="s">
        <v>135</v>
      </c>
      <c r="E299" s="255" t="s">
        <v>437</v>
      </c>
      <c r="F299" s="254">
        <v>1</v>
      </c>
      <c r="G299" s="255" t="s">
        <v>4025</v>
      </c>
      <c r="H299" s="320" t="s">
        <v>4026</v>
      </c>
      <c r="I299" s="255" t="s">
        <v>3747</v>
      </c>
      <c r="J299" s="258" t="s">
        <v>4733</v>
      </c>
      <c r="K299" s="256"/>
      <c r="L299" s="257"/>
      <c r="M299" s="257"/>
      <c r="N299" s="257"/>
      <c r="O299" s="377">
        <v>5.5</v>
      </c>
      <c r="P299" s="368">
        <f t="shared" si="41"/>
        <v>0</v>
      </c>
      <c r="Q299" s="63">
        <f t="shared" si="42"/>
        <v>0</v>
      </c>
      <c r="R299" s="43"/>
      <c r="S299" s="398">
        <f t="shared" si="43"/>
        <v>0</v>
      </c>
      <c r="T299" s="44"/>
      <c r="U299" s="404">
        <f t="shared" si="44"/>
        <v>0</v>
      </c>
      <c r="V299" s="43"/>
      <c r="W299" s="398">
        <f t="shared" si="45"/>
        <v>0</v>
      </c>
      <c r="X299" s="44"/>
      <c r="Y299" s="404">
        <f t="shared" si="46"/>
        <v>0</v>
      </c>
      <c r="Z299" s="43"/>
      <c r="AA299" s="398">
        <f t="shared" si="47"/>
        <v>0</v>
      </c>
      <c r="AB299" s="44"/>
      <c r="AC299" s="404">
        <f t="shared" si="48"/>
        <v>0</v>
      </c>
      <c r="AD299" s="43"/>
      <c r="AE299" s="398">
        <f t="shared" si="49"/>
        <v>0</v>
      </c>
      <c r="AF299" s="44"/>
      <c r="AG299" s="404">
        <f t="shared" si="50"/>
        <v>0</v>
      </c>
    </row>
    <row r="300" spans="1:33" ht="25.5" x14ac:dyDescent="0.2">
      <c r="A300" s="111" t="s">
        <v>548</v>
      </c>
      <c r="B300" s="112" t="s">
        <v>436</v>
      </c>
      <c r="C300" s="36" t="s">
        <v>794</v>
      </c>
      <c r="D300" s="113" t="s">
        <v>3157</v>
      </c>
      <c r="E300" s="113" t="s">
        <v>437</v>
      </c>
      <c r="F300" s="75">
        <v>1</v>
      </c>
      <c r="G300" s="113" t="s">
        <v>3204</v>
      </c>
      <c r="H300" s="118" t="s">
        <v>3204</v>
      </c>
      <c r="I300" s="74" t="s">
        <v>3400</v>
      </c>
      <c r="J300" s="24" t="s">
        <v>3132</v>
      </c>
      <c r="K300" s="102">
        <v>1</v>
      </c>
      <c r="L300" s="77">
        <v>9.59</v>
      </c>
      <c r="M300" s="144">
        <v>10.07</v>
      </c>
      <c r="N300" s="144">
        <v>10.57</v>
      </c>
      <c r="O300" s="225">
        <v>8.4600000000000009</v>
      </c>
      <c r="P300" s="368">
        <f t="shared" si="41"/>
        <v>0</v>
      </c>
      <c r="Q300" s="63">
        <f t="shared" si="42"/>
        <v>0</v>
      </c>
      <c r="R300" s="43"/>
      <c r="S300" s="398">
        <f t="shared" si="43"/>
        <v>0</v>
      </c>
      <c r="T300" s="44"/>
      <c r="U300" s="404">
        <f t="shared" si="44"/>
        <v>0</v>
      </c>
      <c r="V300" s="43"/>
      <c r="W300" s="398">
        <f t="shared" si="45"/>
        <v>0</v>
      </c>
      <c r="X300" s="44"/>
      <c r="Y300" s="404">
        <f t="shared" si="46"/>
        <v>0</v>
      </c>
      <c r="Z300" s="43"/>
      <c r="AA300" s="398">
        <f t="shared" si="47"/>
        <v>0</v>
      </c>
      <c r="AB300" s="44"/>
      <c r="AC300" s="404">
        <f t="shared" si="48"/>
        <v>0</v>
      </c>
      <c r="AD300" s="43"/>
      <c r="AE300" s="398">
        <f t="shared" si="49"/>
        <v>0</v>
      </c>
      <c r="AF300" s="44"/>
      <c r="AG300" s="404">
        <f t="shared" si="50"/>
        <v>0</v>
      </c>
    </row>
    <row r="301" spans="1:33" ht="25.5" x14ac:dyDescent="0.2">
      <c r="A301" s="37" t="s">
        <v>548</v>
      </c>
      <c r="B301" s="38" t="s">
        <v>436</v>
      </c>
      <c r="C301" s="39" t="s">
        <v>794</v>
      </c>
      <c r="D301" s="108" t="s">
        <v>135</v>
      </c>
      <c r="E301" s="108" t="s">
        <v>437</v>
      </c>
      <c r="F301" s="109">
        <v>1</v>
      </c>
      <c r="G301" s="37">
        <v>1232</v>
      </c>
      <c r="H301" s="110">
        <v>43661</v>
      </c>
      <c r="I301" s="29" t="s">
        <v>3404</v>
      </c>
      <c r="J301" s="79" t="s">
        <v>2338</v>
      </c>
      <c r="K301" s="59">
        <v>2</v>
      </c>
      <c r="L301" s="80">
        <v>9.69</v>
      </c>
      <c r="M301" s="80">
        <v>9.69</v>
      </c>
      <c r="N301" s="80">
        <v>9.69</v>
      </c>
      <c r="O301" s="223">
        <v>9.69</v>
      </c>
      <c r="P301" s="368">
        <f t="shared" si="41"/>
        <v>0</v>
      </c>
      <c r="Q301" s="63">
        <f t="shared" si="42"/>
        <v>0</v>
      </c>
      <c r="R301" s="43"/>
      <c r="S301" s="398">
        <f t="shared" si="43"/>
        <v>0</v>
      </c>
      <c r="T301" s="44"/>
      <c r="U301" s="404">
        <f t="shared" si="44"/>
        <v>0</v>
      </c>
      <c r="V301" s="43"/>
      <c r="W301" s="398">
        <f t="shared" si="45"/>
        <v>0</v>
      </c>
      <c r="X301" s="44"/>
      <c r="Y301" s="404">
        <f t="shared" si="46"/>
        <v>0</v>
      </c>
      <c r="Z301" s="43"/>
      <c r="AA301" s="398">
        <f t="shared" si="47"/>
        <v>0</v>
      </c>
      <c r="AB301" s="44"/>
      <c r="AC301" s="404">
        <f t="shared" si="48"/>
        <v>0</v>
      </c>
      <c r="AD301" s="43"/>
      <c r="AE301" s="398">
        <f t="shared" si="49"/>
        <v>0</v>
      </c>
      <c r="AF301" s="44"/>
      <c r="AG301" s="404">
        <f t="shared" si="50"/>
        <v>0</v>
      </c>
    </row>
    <row r="302" spans="1:33" ht="25.5" x14ac:dyDescent="0.2">
      <c r="A302" s="114" t="s">
        <v>548</v>
      </c>
      <c r="B302" s="115" t="s">
        <v>436</v>
      </c>
      <c r="C302" s="40" t="s">
        <v>794</v>
      </c>
      <c r="D302" s="116" t="s">
        <v>135</v>
      </c>
      <c r="E302" s="116" t="s">
        <v>437</v>
      </c>
      <c r="F302" s="85">
        <v>1</v>
      </c>
      <c r="G302" s="116" t="s">
        <v>2756</v>
      </c>
      <c r="H302" s="117" t="s">
        <v>2757</v>
      </c>
      <c r="I302" s="81">
        <v>57681</v>
      </c>
      <c r="J302" s="86" t="s">
        <v>1074</v>
      </c>
      <c r="K302" s="60">
        <v>3</v>
      </c>
      <c r="L302" s="87">
        <v>11.12</v>
      </c>
      <c r="M302" s="155">
        <v>13.78</v>
      </c>
      <c r="N302" s="87">
        <v>13.78</v>
      </c>
      <c r="O302" s="362">
        <v>11.6</v>
      </c>
      <c r="P302" s="368">
        <f t="shared" si="41"/>
        <v>0</v>
      </c>
      <c r="Q302" s="63">
        <f t="shared" si="42"/>
        <v>0</v>
      </c>
      <c r="R302" s="43"/>
      <c r="S302" s="398">
        <f t="shared" si="43"/>
        <v>0</v>
      </c>
      <c r="T302" s="44"/>
      <c r="U302" s="404">
        <f t="shared" si="44"/>
        <v>0</v>
      </c>
      <c r="V302" s="43"/>
      <c r="W302" s="398">
        <f t="shared" si="45"/>
        <v>0</v>
      </c>
      <c r="X302" s="44"/>
      <c r="Y302" s="404">
        <f t="shared" si="46"/>
        <v>0</v>
      </c>
      <c r="Z302" s="43"/>
      <c r="AA302" s="398">
        <f t="shared" si="47"/>
        <v>0</v>
      </c>
      <c r="AB302" s="44"/>
      <c r="AC302" s="404">
        <f t="shared" si="48"/>
        <v>0</v>
      </c>
      <c r="AD302" s="43"/>
      <c r="AE302" s="398">
        <f t="shared" si="49"/>
        <v>0</v>
      </c>
      <c r="AF302" s="44"/>
      <c r="AG302" s="404">
        <f t="shared" si="50"/>
        <v>0</v>
      </c>
    </row>
    <row r="303" spans="1:33" ht="25.5" x14ac:dyDescent="0.2">
      <c r="A303" s="57" t="s">
        <v>549</v>
      </c>
      <c r="B303" s="252" t="s">
        <v>436</v>
      </c>
      <c r="C303" s="274" t="s">
        <v>793</v>
      </c>
      <c r="D303" s="255" t="s">
        <v>135</v>
      </c>
      <c r="E303" s="255" t="s">
        <v>437</v>
      </c>
      <c r="F303" s="254">
        <v>1</v>
      </c>
      <c r="G303" s="255" t="s">
        <v>4027</v>
      </c>
      <c r="H303" s="320" t="s">
        <v>4028</v>
      </c>
      <c r="I303" s="255" t="s">
        <v>3747</v>
      </c>
      <c r="J303" s="258" t="s">
        <v>4733</v>
      </c>
      <c r="K303" s="256"/>
      <c r="L303" s="257"/>
      <c r="M303" s="257"/>
      <c r="N303" s="257"/>
      <c r="O303" s="377">
        <v>5.5</v>
      </c>
      <c r="P303" s="368">
        <f t="shared" si="41"/>
        <v>0</v>
      </c>
      <c r="Q303" s="63">
        <f t="shared" si="42"/>
        <v>0</v>
      </c>
      <c r="R303" s="43"/>
      <c r="S303" s="398">
        <f t="shared" si="43"/>
        <v>0</v>
      </c>
      <c r="T303" s="44"/>
      <c r="U303" s="404">
        <f t="shared" si="44"/>
        <v>0</v>
      </c>
      <c r="V303" s="43"/>
      <c r="W303" s="398">
        <f t="shared" si="45"/>
        <v>0</v>
      </c>
      <c r="X303" s="44"/>
      <c r="Y303" s="404">
        <f t="shared" si="46"/>
        <v>0</v>
      </c>
      <c r="Z303" s="43"/>
      <c r="AA303" s="398">
        <f t="shared" si="47"/>
        <v>0</v>
      </c>
      <c r="AB303" s="44"/>
      <c r="AC303" s="404">
        <f t="shared" si="48"/>
        <v>0</v>
      </c>
      <c r="AD303" s="43"/>
      <c r="AE303" s="398">
        <f t="shared" si="49"/>
        <v>0</v>
      </c>
      <c r="AF303" s="44"/>
      <c r="AG303" s="404">
        <f t="shared" si="50"/>
        <v>0</v>
      </c>
    </row>
    <row r="304" spans="1:33" ht="25.5" x14ac:dyDescent="0.2">
      <c r="A304" s="37" t="s">
        <v>549</v>
      </c>
      <c r="B304" s="38" t="s">
        <v>436</v>
      </c>
      <c r="C304" s="39" t="s">
        <v>793</v>
      </c>
      <c r="D304" s="108" t="s">
        <v>135</v>
      </c>
      <c r="E304" s="108" t="s">
        <v>437</v>
      </c>
      <c r="F304" s="109">
        <v>1</v>
      </c>
      <c r="G304" s="37">
        <v>1232</v>
      </c>
      <c r="H304" s="110">
        <v>43681</v>
      </c>
      <c r="I304" s="29" t="s">
        <v>3404</v>
      </c>
      <c r="J304" s="79" t="s">
        <v>2338</v>
      </c>
      <c r="K304" s="59">
        <v>1</v>
      </c>
      <c r="L304" s="80">
        <v>9.69</v>
      </c>
      <c r="M304" s="80">
        <v>9.69</v>
      </c>
      <c r="N304" s="80">
        <v>9.69</v>
      </c>
      <c r="O304" s="223">
        <v>9.69</v>
      </c>
      <c r="P304" s="368">
        <f t="shared" si="41"/>
        <v>0</v>
      </c>
      <c r="Q304" s="63">
        <f t="shared" si="42"/>
        <v>0</v>
      </c>
      <c r="R304" s="43"/>
      <c r="S304" s="398">
        <f t="shared" si="43"/>
        <v>0</v>
      </c>
      <c r="T304" s="44"/>
      <c r="U304" s="404">
        <f t="shared" si="44"/>
        <v>0</v>
      </c>
      <c r="V304" s="43"/>
      <c r="W304" s="398">
        <f t="shared" si="45"/>
        <v>0</v>
      </c>
      <c r="X304" s="44"/>
      <c r="Y304" s="404">
        <f t="shared" si="46"/>
        <v>0</v>
      </c>
      <c r="Z304" s="43"/>
      <c r="AA304" s="398">
        <f t="shared" si="47"/>
        <v>0</v>
      </c>
      <c r="AB304" s="44"/>
      <c r="AC304" s="404">
        <f t="shared" si="48"/>
        <v>0</v>
      </c>
      <c r="AD304" s="43"/>
      <c r="AE304" s="398">
        <f t="shared" si="49"/>
        <v>0</v>
      </c>
      <c r="AF304" s="44"/>
      <c r="AG304" s="404">
        <f t="shared" si="50"/>
        <v>0</v>
      </c>
    </row>
    <row r="305" spans="1:33" ht="25.5" x14ac:dyDescent="0.2">
      <c r="A305" s="114" t="s">
        <v>549</v>
      </c>
      <c r="B305" s="115" t="s">
        <v>436</v>
      </c>
      <c r="C305" s="40" t="s">
        <v>793</v>
      </c>
      <c r="D305" s="116" t="s">
        <v>135</v>
      </c>
      <c r="E305" s="116" t="s">
        <v>437</v>
      </c>
      <c r="F305" s="85">
        <v>1</v>
      </c>
      <c r="G305" s="116" t="s">
        <v>2758</v>
      </c>
      <c r="H305" s="117" t="s">
        <v>2759</v>
      </c>
      <c r="I305" s="81">
        <v>57681</v>
      </c>
      <c r="J305" s="86" t="s">
        <v>1074</v>
      </c>
      <c r="K305" s="60">
        <v>2</v>
      </c>
      <c r="L305" s="87">
        <v>11.12</v>
      </c>
      <c r="M305" s="155">
        <v>13.78</v>
      </c>
      <c r="N305" s="87">
        <v>13.78</v>
      </c>
      <c r="O305" s="362">
        <v>11.6</v>
      </c>
      <c r="P305" s="368">
        <f t="shared" si="41"/>
        <v>0</v>
      </c>
      <c r="Q305" s="63">
        <f t="shared" si="42"/>
        <v>0</v>
      </c>
      <c r="R305" s="43"/>
      <c r="S305" s="398">
        <f t="shared" si="43"/>
        <v>0</v>
      </c>
      <c r="T305" s="44"/>
      <c r="U305" s="404">
        <f t="shared" si="44"/>
        <v>0</v>
      </c>
      <c r="V305" s="43"/>
      <c r="W305" s="398">
        <f t="shared" si="45"/>
        <v>0</v>
      </c>
      <c r="X305" s="44"/>
      <c r="Y305" s="404">
        <f t="shared" si="46"/>
        <v>0</v>
      </c>
      <c r="Z305" s="43"/>
      <c r="AA305" s="398">
        <f t="shared" si="47"/>
        <v>0</v>
      </c>
      <c r="AB305" s="44"/>
      <c r="AC305" s="404">
        <f t="shared" si="48"/>
        <v>0</v>
      </c>
      <c r="AD305" s="43"/>
      <c r="AE305" s="398">
        <f t="shared" si="49"/>
        <v>0</v>
      </c>
      <c r="AF305" s="44"/>
      <c r="AG305" s="404">
        <f t="shared" si="50"/>
        <v>0</v>
      </c>
    </row>
    <row r="306" spans="1:33" ht="25.5" x14ac:dyDescent="0.2">
      <c r="A306" s="57" t="s">
        <v>550</v>
      </c>
      <c r="B306" s="252" t="s">
        <v>436</v>
      </c>
      <c r="C306" s="274" t="s">
        <v>782</v>
      </c>
      <c r="D306" s="255" t="s">
        <v>135</v>
      </c>
      <c r="E306" s="255" t="s">
        <v>437</v>
      </c>
      <c r="F306" s="254">
        <v>1</v>
      </c>
      <c r="G306" s="255" t="s">
        <v>4029</v>
      </c>
      <c r="H306" s="320" t="s">
        <v>4030</v>
      </c>
      <c r="I306" s="255" t="s">
        <v>3747</v>
      </c>
      <c r="J306" s="258" t="s">
        <v>4733</v>
      </c>
      <c r="K306" s="256"/>
      <c r="L306" s="257"/>
      <c r="M306" s="257"/>
      <c r="N306" s="257"/>
      <c r="O306" s="377">
        <v>5.5</v>
      </c>
      <c r="P306" s="368">
        <f t="shared" si="41"/>
        <v>0</v>
      </c>
      <c r="Q306" s="63">
        <f t="shared" si="42"/>
        <v>0</v>
      </c>
      <c r="R306" s="43"/>
      <c r="S306" s="398">
        <f t="shared" si="43"/>
        <v>0</v>
      </c>
      <c r="T306" s="44"/>
      <c r="U306" s="404">
        <f t="shared" si="44"/>
        <v>0</v>
      </c>
      <c r="V306" s="43"/>
      <c r="W306" s="398">
        <f t="shared" si="45"/>
        <v>0</v>
      </c>
      <c r="X306" s="44"/>
      <c r="Y306" s="404">
        <f t="shared" si="46"/>
        <v>0</v>
      </c>
      <c r="Z306" s="43"/>
      <c r="AA306" s="398">
        <f t="shared" si="47"/>
        <v>0</v>
      </c>
      <c r="AB306" s="44"/>
      <c r="AC306" s="404">
        <f t="shared" si="48"/>
        <v>0</v>
      </c>
      <c r="AD306" s="43"/>
      <c r="AE306" s="398">
        <f t="shared" si="49"/>
        <v>0</v>
      </c>
      <c r="AF306" s="44"/>
      <c r="AG306" s="404">
        <f t="shared" si="50"/>
        <v>0</v>
      </c>
    </row>
    <row r="307" spans="1:33" ht="25.5" x14ac:dyDescent="0.2">
      <c r="A307" s="37" t="s">
        <v>550</v>
      </c>
      <c r="B307" s="38" t="s">
        <v>436</v>
      </c>
      <c r="C307" s="39" t="s">
        <v>782</v>
      </c>
      <c r="D307" s="108" t="s">
        <v>135</v>
      </c>
      <c r="E307" s="108" t="s">
        <v>437</v>
      </c>
      <c r="F307" s="109">
        <v>1</v>
      </c>
      <c r="G307" s="37">
        <v>1232</v>
      </c>
      <c r="H307" s="110">
        <v>43691</v>
      </c>
      <c r="I307" s="29" t="s">
        <v>3404</v>
      </c>
      <c r="J307" s="79" t="s">
        <v>2338</v>
      </c>
      <c r="K307" s="59">
        <v>1</v>
      </c>
      <c r="L307" s="80">
        <v>9.69</v>
      </c>
      <c r="M307" s="80">
        <v>9.69</v>
      </c>
      <c r="N307" s="80">
        <v>9.69</v>
      </c>
      <c r="O307" s="223">
        <v>9.69</v>
      </c>
      <c r="P307" s="368">
        <f t="shared" si="41"/>
        <v>0</v>
      </c>
      <c r="Q307" s="63">
        <f t="shared" si="42"/>
        <v>0</v>
      </c>
      <c r="R307" s="43"/>
      <c r="S307" s="398">
        <f t="shared" si="43"/>
        <v>0</v>
      </c>
      <c r="T307" s="44"/>
      <c r="U307" s="404">
        <f t="shared" si="44"/>
        <v>0</v>
      </c>
      <c r="V307" s="43"/>
      <c r="W307" s="398">
        <f t="shared" si="45"/>
        <v>0</v>
      </c>
      <c r="X307" s="44"/>
      <c r="Y307" s="404">
        <f t="shared" si="46"/>
        <v>0</v>
      </c>
      <c r="Z307" s="43"/>
      <c r="AA307" s="398">
        <f t="shared" si="47"/>
        <v>0</v>
      </c>
      <c r="AB307" s="44"/>
      <c r="AC307" s="404">
        <f t="shared" si="48"/>
        <v>0</v>
      </c>
      <c r="AD307" s="43"/>
      <c r="AE307" s="398">
        <f t="shared" si="49"/>
        <v>0</v>
      </c>
      <c r="AF307" s="44"/>
      <c r="AG307" s="404">
        <f t="shared" si="50"/>
        <v>0</v>
      </c>
    </row>
    <row r="308" spans="1:33" ht="25.5" x14ac:dyDescent="0.2">
      <c r="A308" s="114" t="s">
        <v>550</v>
      </c>
      <c r="B308" s="115" t="s">
        <v>436</v>
      </c>
      <c r="C308" s="40" t="s">
        <v>782</v>
      </c>
      <c r="D308" s="116" t="s">
        <v>135</v>
      </c>
      <c r="E308" s="116" t="s">
        <v>437</v>
      </c>
      <c r="F308" s="85">
        <v>1</v>
      </c>
      <c r="G308" s="116" t="s">
        <v>2760</v>
      </c>
      <c r="H308" s="117" t="s">
        <v>2761</v>
      </c>
      <c r="I308" s="81">
        <v>57681</v>
      </c>
      <c r="J308" s="86" t="s">
        <v>1074</v>
      </c>
      <c r="K308" s="60">
        <v>2</v>
      </c>
      <c r="L308" s="87">
        <v>11.12</v>
      </c>
      <c r="M308" s="155">
        <v>13.78</v>
      </c>
      <c r="N308" s="87">
        <v>13.78</v>
      </c>
      <c r="O308" s="362">
        <v>11.6</v>
      </c>
      <c r="P308" s="368">
        <f t="shared" si="41"/>
        <v>0</v>
      </c>
      <c r="Q308" s="63">
        <f t="shared" si="42"/>
        <v>0</v>
      </c>
      <c r="R308" s="43"/>
      <c r="S308" s="398">
        <f t="shared" si="43"/>
        <v>0</v>
      </c>
      <c r="T308" s="44"/>
      <c r="U308" s="404">
        <f t="shared" si="44"/>
        <v>0</v>
      </c>
      <c r="V308" s="43"/>
      <c r="W308" s="398">
        <f t="shared" si="45"/>
        <v>0</v>
      </c>
      <c r="X308" s="44"/>
      <c r="Y308" s="404">
        <f t="shared" si="46"/>
        <v>0</v>
      </c>
      <c r="Z308" s="43"/>
      <c r="AA308" s="398">
        <f t="shared" si="47"/>
        <v>0</v>
      </c>
      <c r="AB308" s="44"/>
      <c r="AC308" s="404">
        <f t="shared" si="48"/>
        <v>0</v>
      </c>
      <c r="AD308" s="43"/>
      <c r="AE308" s="398">
        <f t="shared" si="49"/>
        <v>0</v>
      </c>
      <c r="AF308" s="44"/>
      <c r="AG308" s="404">
        <f t="shared" si="50"/>
        <v>0</v>
      </c>
    </row>
    <row r="309" spans="1:33" ht="25.5" x14ac:dyDescent="0.2">
      <c r="A309" s="111" t="s">
        <v>550</v>
      </c>
      <c r="B309" s="112" t="s">
        <v>436</v>
      </c>
      <c r="C309" s="36" t="s">
        <v>782</v>
      </c>
      <c r="D309" s="113" t="s">
        <v>3157</v>
      </c>
      <c r="E309" s="113" t="s">
        <v>437</v>
      </c>
      <c r="F309" s="75">
        <v>1</v>
      </c>
      <c r="G309" s="113" t="s">
        <v>3221</v>
      </c>
      <c r="H309" s="118" t="s">
        <v>3221</v>
      </c>
      <c r="I309" s="74" t="s">
        <v>3400</v>
      </c>
      <c r="J309" s="24" t="s">
        <v>3132</v>
      </c>
      <c r="K309" s="102">
        <v>3</v>
      </c>
      <c r="L309" s="144">
        <v>12.42</v>
      </c>
      <c r="M309" s="144">
        <v>13.04</v>
      </c>
      <c r="N309" s="77">
        <v>13.04</v>
      </c>
      <c r="O309" s="219">
        <v>13.69</v>
      </c>
      <c r="P309" s="368">
        <f t="shared" si="41"/>
        <v>0</v>
      </c>
      <c r="Q309" s="63">
        <f t="shared" si="42"/>
        <v>0</v>
      </c>
      <c r="R309" s="43"/>
      <c r="S309" s="398">
        <f t="shared" si="43"/>
        <v>0</v>
      </c>
      <c r="T309" s="44"/>
      <c r="U309" s="404">
        <f t="shared" si="44"/>
        <v>0</v>
      </c>
      <c r="V309" s="43"/>
      <c r="W309" s="398">
        <f t="shared" si="45"/>
        <v>0</v>
      </c>
      <c r="X309" s="44"/>
      <c r="Y309" s="404">
        <f t="shared" si="46"/>
        <v>0</v>
      </c>
      <c r="Z309" s="43"/>
      <c r="AA309" s="398">
        <f t="shared" si="47"/>
        <v>0</v>
      </c>
      <c r="AB309" s="44"/>
      <c r="AC309" s="404">
        <f t="shared" si="48"/>
        <v>0</v>
      </c>
      <c r="AD309" s="43"/>
      <c r="AE309" s="398">
        <f t="shared" si="49"/>
        <v>0</v>
      </c>
      <c r="AF309" s="44"/>
      <c r="AG309" s="404">
        <f t="shared" si="50"/>
        <v>0</v>
      </c>
    </row>
    <row r="310" spans="1:33" ht="25.5" x14ac:dyDescent="0.2">
      <c r="A310" s="57" t="s">
        <v>551</v>
      </c>
      <c r="B310" s="252" t="s">
        <v>431</v>
      </c>
      <c r="C310" s="274" t="s">
        <v>529</v>
      </c>
      <c r="D310" s="255" t="s">
        <v>135</v>
      </c>
      <c r="E310" s="255" t="s">
        <v>429</v>
      </c>
      <c r="F310" s="254">
        <v>1</v>
      </c>
      <c r="G310" s="255" t="s">
        <v>3932</v>
      </c>
      <c r="H310" s="320" t="s">
        <v>3933</v>
      </c>
      <c r="I310" s="255" t="s">
        <v>3747</v>
      </c>
      <c r="J310" s="258" t="s">
        <v>4733</v>
      </c>
      <c r="K310" s="256"/>
      <c r="L310" s="257"/>
      <c r="M310" s="257"/>
      <c r="N310" s="257"/>
      <c r="O310" s="377">
        <v>5.98</v>
      </c>
      <c r="P310" s="368">
        <f t="shared" si="41"/>
        <v>0</v>
      </c>
      <c r="Q310" s="63">
        <f t="shared" si="42"/>
        <v>0</v>
      </c>
      <c r="R310" s="43"/>
      <c r="S310" s="398">
        <f t="shared" si="43"/>
        <v>0</v>
      </c>
      <c r="T310" s="44"/>
      <c r="U310" s="404">
        <f t="shared" si="44"/>
        <v>0</v>
      </c>
      <c r="V310" s="43"/>
      <c r="W310" s="398">
        <f t="shared" si="45"/>
        <v>0</v>
      </c>
      <c r="X310" s="44"/>
      <c r="Y310" s="404">
        <f t="shared" si="46"/>
        <v>0</v>
      </c>
      <c r="Z310" s="43"/>
      <c r="AA310" s="398">
        <f t="shared" si="47"/>
        <v>0</v>
      </c>
      <c r="AB310" s="44"/>
      <c r="AC310" s="404">
        <f t="shared" si="48"/>
        <v>0</v>
      </c>
      <c r="AD310" s="43"/>
      <c r="AE310" s="398">
        <f t="shared" si="49"/>
        <v>0</v>
      </c>
      <c r="AF310" s="44"/>
      <c r="AG310" s="404">
        <f t="shared" si="50"/>
        <v>0</v>
      </c>
    </row>
    <row r="311" spans="1:33" ht="25.5" x14ac:dyDescent="0.2">
      <c r="A311" s="37" t="s">
        <v>551</v>
      </c>
      <c r="B311" s="38" t="s">
        <v>431</v>
      </c>
      <c r="C311" s="39" t="s">
        <v>529</v>
      </c>
      <c r="D311" s="108" t="s">
        <v>135</v>
      </c>
      <c r="E311" s="108" t="s">
        <v>429</v>
      </c>
      <c r="F311" s="109">
        <v>1</v>
      </c>
      <c r="G311" s="37">
        <v>4016</v>
      </c>
      <c r="H311" s="110">
        <v>51611</v>
      </c>
      <c r="I311" s="29" t="s">
        <v>3404</v>
      </c>
      <c r="J311" s="79" t="s">
        <v>2338</v>
      </c>
      <c r="K311" s="59">
        <v>1</v>
      </c>
      <c r="L311" s="146">
        <v>6.76</v>
      </c>
      <c r="M311" s="80">
        <v>6.76</v>
      </c>
      <c r="N311" s="80">
        <v>6.76</v>
      </c>
      <c r="O311" s="223">
        <v>6.76</v>
      </c>
      <c r="P311" s="368">
        <f t="shared" si="41"/>
        <v>0</v>
      </c>
      <c r="Q311" s="63">
        <f t="shared" si="42"/>
        <v>0</v>
      </c>
      <c r="R311" s="43"/>
      <c r="S311" s="398">
        <f t="shared" si="43"/>
        <v>0</v>
      </c>
      <c r="T311" s="44"/>
      <c r="U311" s="404">
        <f t="shared" si="44"/>
        <v>0</v>
      </c>
      <c r="V311" s="43"/>
      <c r="W311" s="398">
        <f t="shared" si="45"/>
        <v>0</v>
      </c>
      <c r="X311" s="44"/>
      <c r="Y311" s="404">
        <f t="shared" si="46"/>
        <v>0</v>
      </c>
      <c r="Z311" s="43"/>
      <c r="AA311" s="398">
        <f t="shared" si="47"/>
        <v>0</v>
      </c>
      <c r="AB311" s="44"/>
      <c r="AC311" s="404">
        <f t="shared" si="48"/>
        <v>0</v>
      </c>
      <c r="AD311" s="43"/>
      <c r="AE311" s="398">
        <f t="shared" si="49"/>
        <v>0</v>
      </c>
      <c r="AF311" s="44"/>
      <c r="AG311" s="404">
        <f t="shared" si="50"/>
        <v>0</v>
      </c>
    </row>
    <row r="312" spans="1:33" ht="25.5" x14ac:dyDescent="0.2">
      <c r="A312" s="114" t="s">
        <v>551</v>
      </c>
      <c r="B312" s="115" t="s">
        <v>431</v>
      </c>
      <c r="C312" s="40" t="s">
        <v>529</v>
      </c>
      <c r="D312" s="116" t="s">
        <v>135</v>
      </c>
      <c r="E312" s="116" t="s">
        <v>429</v>
      </c>
      <c r="F312" s="85">
        <v>1</v>
      </c>
      <c r="G312" s="116" t="s">
        <v>2622</v>
      </c>
      <c r="H312" s="117" t="s">
        <v>2623</v>
      </c>
      <c r="I312" s="81">
        <v>57681</v>
      </c>
      <c r="J312" s="86" t="s">
        <v>1074</v>
      </c>
      <c r="K312" s="60">
        <v>2</v>
      </c>
      <c r="L312" s="87">
        <v>8.8000000000000007</v>
      </c>
      <c r="M312" s="155">
        <v>10.039999999999999</v>
      </c>
      <c r="N312" s="87">
        <v>10.039999999999999</v>
      </c>
      <c r="O312" s="362">
        <v>8.92</v>
      </c>
      <c r="P312" s="368">
        <f t="shared" si="41"/>
        <v>0</v>
      </c>
      <c r="Q312" s="63">
        <f t="shared" si="42"/>
        <v>0</v>
      </c>
      <c r="R312" s="43"/>
      <c r="S312" s="398">
        <f t="shared" si="43"/>
        <v>0</v>
      </c>
      <c r="T312" s="44"/>
      <c r="U312" s="404">
        <f t="shared" si="44"/>
        <v>0</v>
      </c>
      <c r="V312" s="43"/>
      <c r="W312" s="398">
        <f t="shared" si="45"/>
        <v>0</v>
      </c>
      <c r="X312" s="44"/>
      <c r="Y312" s="404">
        <f t="shared" si="46"/>
        <v>0</v>
      </c>
      <c r="Z312" s="43"/>
      <c r="AA312" s="398">
        <f t="shared" si="47"/>
        <v>0</v>
      </c>
      <c r="AB312" s="44"/>
      <c r="AC312" s="404">
        <f t="shared" si="48"/>
        <v>0</v>
      </c>
      <c r="AD312" s="43"/>
      <c r="AE312" s="398">
        <f t="shared" si="49"/>
        <v>0</v>
      </c>
      <c r="AF312" s="44"/>
      <c r="AG312" s="404">
        <f t="shared" si="50"/>
        <v>0</v>
      </c>
    </row>
    <row r="313" spans="1:33" ht="25.5" x14ac:dyDescent="0.2">
      <c r="A313" s="111" t="s">
        <v>551</v>
      </c>
      <c r="B313" s="112" t="s">
        <v>431</v>
      </c>
      <c r="C313" s="36" t="s">
        <v>529</v>
      </c>
      <c r="D313" s="113" t="s">
        <v>3157</v>
      </c>
      <c r="E313" s="113" t="s">
        <v>429</v>
      </c>
      <c r="F313" s="75">
        <v>1</v>
      </c>
      <c r="G313" s="113" t="s">
        <v>3158</v>
      </c>
      <c r="H313" s="118" t="s">
        <v>3158</v>
      </c>
      <c r="I313" s="74" t="s">
        <v>3400</v>
      </c>
      <c r="J313" s="24" t="s">
        <v>3132</v>
      </c>
      <c r="K313" s="102">
        <v>3</v>
      </c>
      <c r="L313" s="144">
        <v>11.29</v>
      </c>
      <c r="M313" s="77">
        <v>11.29</v>
      </c>
      <c r="N313" s="157">
        <v>10.029999999999999</v>
      </c>
      <c r="O313" s="220">
        <v>10.029999999999999</v>
      </c>
      <c r="P313" s="368">
        <f t="shared" si="41"/>
        <v>0</v>
      </c>
      <c r="Q313" s="63">
        <f t="shared" si="42"/>
        <v>0</v>
      </c>
      <c r="R313" s="43"/>
      <c r="S313" s="398">
        <f t="shared" si="43"/>
        <v>0</v>
      </c>
      <c r="T313" s="44"/>
      <c r="U313" s="404">
        <f t="shared" si="44"/>
        <v>0</v>
      </c>
      <c r="V313" s="43"/>
      <c r="W313" s="398">
        <f t="shared" si="45"/>
        <v>0</v>
      </c>
      <c r="X313" s="44"/>
      <c r="Y313" s="404">
        <f t="shared" si="46"/>
        <v>0</v>
      </c>
      <c r="Z313" s="43"/>
      <c r="AA313" s="398">
        <f t="shared" si="47"/>
        <v>0</v>
      </c>
      <c r="AB313" s="44"/>
      <c r="AC313" s="404">
        <f t="shared" si="48"/>
        <v>0</v>
      </c>
      <c r="AD313" s="43"/>
      <c r="AE313" s="398">
        <f t="shared" si="49"/>
        <v>0</v>
      </c>
      <c r="AF313" s="44"/>
      <c r="AG313" s="404">
        <f t="shared" si="50"/>
        <v>0</v>
      </c>
    </row>
    <row r="314" spans="1:33" ht="25.5" x14ac:dyDescent="0.2">
      <c r="A314" s="57" t="s">
        <v>552</v>
      </c>
      <c r="B314" s="252" t="s">
        <v>436</v>
      </c>
      <c r="C314" s="274" t="s">
        <v>783</v>
      </c>
      <c r="D314" s="255" t="s">
        <v>135</v>
      </c>
      <c r="E314" s="255" t="s">
        <v>437</v>
      </c>
      <c r="F314" s="254">
        <v>1</v>
      </c>
      <c r="G314" s="255" t="s">
        <v>4031</v>
      </c>
      <c r="H314" s="320" t="s">
        <v>4032</v>
      </c>
      <c r="I314" s="255" t="s">
        <v>3747</v>
      </c>
      <c r="J314" s="258" t="s">
        <v>4733</v>
      </c>
      <c r="K314" s="256"/>
      <c r="L314" s="257"/>
      <c r="M314" s="257"/>
      <c r="N314" s="257"/>
      <c r="O314" s="377">
        <v>5.5</v>
      </c>
      <c r="P314" s="368">
        <f t="shared" si="41"/>
        <v>0</v>
      </c>
      <c r="Q314" s="63">
        <f t="shared" si="42"/>
        <v>0</v>
      </c>
      <c r="R314" s="43"/>
      <c r="S314" s="398">
        <f t="shared" si="43"/>
        <v>0</v>
      </c>
      <c r="T314" s="44"/>
      <c r="U314" s="404">
        <f t="shared" si="44"/>
        <v>0</v>
      </c>
      <c r="V314" s="43"/>
      <c r="W314" s="398">
        <f t="shared" si="45"/>
        <v>0</v>
      </c>
      <c r="X314" s="44"/>
      <c r="Y314" s="404">
        <f t="shared" si="46"/>
        <v>0</v>
      </c>
      <c r="Z314" s="43"/>
      <c r="AA314" s="398">
        <f t="shared" si="47"/>
        <v>0</v>
      </c>
      <c r="AB314" s="44"/>
      <c r="AC314" s="404">
        <f t="shared" si="48"/>
        <v>0</v>
      </c>
      <c r="AD314" s="43"/>
      <c r="AE314" s="398">
        <f t="shared" si="49"/>
        <v>0</v>
      </c>
      <c r="AF314" s="44"/>
      <c r="AG314" s="404">
        <f t="shared" si="50"/>
        <v>0</v>
      </c>
    </row>
    <row r="315" spans="1:33" ht="25.5" x14ac:dyDescent="0.2">
      <c r="A315" s="37" t="s">
        <v>552</v>
      </c>
      <c r="B315" s="38" t="s">
        <v>436</v>
      </c>
      <c r="C315" s="39" t="s">
        <v>783</v>
      </c>
      <c r="D315" s="108" t="s">
        <v>135</v>
      </c>
      <c r="E315" s="108" t="s">
        <v>437</v>
      </c>
      <c r="F315" s="109">
        <v>1</v>
      </c>
      <c r="G315" s="37">
        <v>1232</v>
      </c>
      <c r="H315" s="110">
        <v>43670</v>
      </c>
      <c r="I315" s="29" t="s">
        <v>3404</v>
      </c>
      <c r="J315" s="79" t="s">
        <v>2338</v>
      </c>
      <c r="K315" s="59">
        <v>1</v>
      </c>
      <c r="L315" s="80">
        <v>9.69</v>
      </c>
      <c r="M315" s="80">
        <v>9.69</v>
      </c>
      <c r="N315" s="80">
        <v>9.69</v>
      </c>
      <c r="O315" s="223">
        <v>9.69</v>
      </c>
      <c r="P315" s="368">
        <f t="shared" si="41"/>
        <v>0</v>
      </c>
      <c r="Q315" s="63">
        <f t="shared" si="42"/>
        <v>0</v>
      </c>
      <c r="R315" s="43"/>
      <c r="S315" s="398">
        <f t="shared" si="43"/>
        <v>0</v>
      </c>
      <c r="T315" s="44"/>
      <c r="U315" s="404">
        <f t="shared" si="44"/>
        <v>0</v>
      </c>
      <c r="V315" s="43"/>
      <c r="W315" s="398">
        <f t="shared" si="45"/>
        <v>0</v>
      </c>
      <c r="X315" s="44"/>
      <c r="Y315" s="404">
        <f t="shared" si="46"/>
        <v>0</v>
      </c>
      <c r="Z315" s="43"/>
      <c r="AA315" s="398">
        <f t="shared" si="47"/>
        <v>0</v>
      </c>
      <c r="AB315" s="44"/>
      <c r="AC315" s="404">
        <f t="shared" si="48"/>
        <v>0</v>
      </c>
      <c r="AD315" s="43"/>
      <c r="AE315" s="398">
        <f t="shared" si="49"/>
        <v>0</v>
      </c>
      <c r="AF315" s="44"/>
      <c r="AG315" s="404">
        <f t="shared" si="50"/>
        <v>0</v>
      </c>
    </row>
    <row r="316" spans="1:33" ht="25.5" x14ac:dyDescent="0.2">
      <c r="A316" s="114" t="s">
        <v>552</v>
      </c>
      <c r="B316" s="115" t="s">
        <v>436</v>
      </c>
      <c r="C316" s="40" t="s">
        <v>783</v>
      </c>
      <c r="D316" s="116" t="s">
        <v>135</v>
      </c>
      <c r="E316" s="116" t="s">
        <v>437</v>
      </c>
      <c r="F316" s="85">
        <v>1</v>
      </c>
      <c r="G316" s="116" t="s">
        <v>2762</v>
      </c>
      <c r="H316" s="117" t="s">
        <v>2763</v>
      </c>
      <c r="I316" s="81">
        <v>57681</v>
      </c>
      <c r="J316" s="86" t="s">
        <v>1074</v>
      </c>
      <c r="K316" s="60">
        <v>3</v>
      </c>
      <c r="L316" s="87">
        <v>11.12</v>
      </c>
      <c r="M316" s="87">
        <v>13.78</v>
      </c>
      <c r="N316" s="87">
        <v>13.78</v>
      </c>
      <c r="O316" s="362">
        <v>11.6</v>
      </c>
      <c r="P316" s="368">
        <f t="shared" si="41"/>
        <v>0</v>
      </c>
      <c r="Q316" s="63">
        <f t="shared" si="42"/>
        <v>0</v>
      </c>
      <c r="R316" s="43"/>
      <c r="S316" s="398">
        <f t="shared" si="43"/>
        <v>0</v>
      </c>
      <c r="T316" s="44"/>
      <c r="U316" s="404">
        <f t="shared" si="44"/>
        <v>0</v>
      </c>
      <c r="V316" s="43"/>
      <c r="W316" s="398">
        <f t="shared" si="45"/>
        <v>0</v>
      </c>
      <c r="X316" s="44"/>
      <c r="Y316" s="404">
        <f t="shared" si="46"/>
        <v>0</v>
      </c>
      <c r="Z316" s="43"/>
      <c r="AA316" s="398">
        <f t="shared" si="47"/>
        <v>0</v>
      </c>
      <c r="AB316" s="44"/>
      <c r="AC316" s="404">
        <f t="shared" si="48"/>
        <v>0</v>
      </c>
      <c r="AD316" s="43"/>
      <c r="AE316" s="398">
        <f t="shared" si="49"/>
        <v>0</v>
      </c>
      <c r="AF316" s="44"/>
      <c r="AG316" s="404">
        <f t="shared" si="50"/>
        <v>0</v>
      </c>
    </row>
    <row r="317" spans="1:33" ht="25.5" x14ac:dyDescent="0.2">
      <c r="A317" s="111" t="s">
        <v>552</v>
      </c>
      <c r="B317" s="112" t="s">
        <v>436</v>
      </c>
      <c r="C317" s="36" t="s">
        <v>783</v>
      </c>
      <c r="D317" s="113" t="s">
        <v>3157</v>
      </c>
      <c r="E317" s="113" t="s">
        <v>437</v>
      </c>
      <c r="F317" s="75">
        <v>1</v>
      </c>
      <c r="G317" s="113" t="s">
        <v>3222</v>
      </c>
      <c r="H317" s="118" t="s">
        <v>3222</v>
      </c>
      <c r="I317" s="74" t="s">
        <v>3400</v>
      </c>
      <c r="J317" s="24" t="s">
        <v>3132</v>
      </c>
      <c r="K317" s="102">
        <v>2</v>
      </c>
      <c r="L317" s="144">
        <v>12.42</v>
      </c>
      <c r="M317" s="144">
        <v>13.04</v>
      </c>
      <c r="N317" s="77">
        <v>13.04</v>
      </c>
      <c r="O317" s="219">
        <v>13.69</v>
      </c>
      <c r="P317" s="368">
        <f t="shared" si="41"/>
        <v>0</v>
      </c>
      <c r="Q317" s="63">
        <f t="shared" si="42"/>
        <v>0</v>
      </c>
      <c r="R317" s="43"/>
      <c r="S317" s="398">
        <f t="shared" si="43"/>
        <v>0</v>
      </c>
      <c r="T317" s="44"/>
      <c r="U317" s="404">
        <f t="shared" si="44"/>
        <v>0</v>
      </c>
      <c r="V317" s="43"/>
      <c r="W317" s="398">
        <f t="shared" si="45"/>
        <v>0</v>
      </c>
      <c r="X317" s="44"/>
      <c r="Y317" s="404">
        <f t="shared" si="46"/>
        <v>0</v>
      </c>
      <c r="Z317" s="43"/>
      <c r="AA317" s="398">
        <f t="shared" si="47"/>
        <v>0</v>
      </c>
      <c r="AB317" s="44"/>
      <c r="AC317" s="404">
        <f t="shared" si="48"/>
        <v>0</v>
      </c>
      <c r="AD317" s="43"/>
      <c r="AE317" s="398">
        <f t="shared" si="49"/>
        <v>0</v>
      </c>
      <c r="AF317" s="44"/>
      <c r="AG317" s="404">
        <f t="shared" si="50"/>
        <v>0</v>
      </c>
    </row>
    <row r="318" spans="1:33" ht="25.5" x14ac:dyDescent="0.2">
      <c r="A318" s="111" t="s">
        <v>553</v>
      </c>
      <c r="B318" s="112" t="s">
        <v>452</v>
      </c>
      <c r="C318" s="36" t="s">
        <v>1867</v>
      </c>
      <c r="D318" s="113" t="s">
        <v>740</v>
      </c>
      <c r="E318" s="113" t="s">
        <v>10</v>
      </c>
      <c r="F318" s="75">
        <v>6</v>
      </c>
      <c r="G318" s="113" t="s">
        <v>3223</v>
      </c>
      <c r="H318" s="113" t="s">
        <v>3223</v>
      </c>
      <c r="I318" s="74" t="s">
        <v>3400</v>
      </c>
      <c r="J318" s="24" t="s">
        <v>3132</v>
      </c>
      <c r="K318" s="102">
        <v>1</v>
      </c>
      <c r="L318" s="77">
        <v>0.99</v>
      </c>
      <c r="M318" s="77">
        <v>0.99</v>
      </c>
      <c r="N318" s="77">
        <v>0.99</v>
      </c>
      <c r="O318" s="220">
        <v>0.99</v>
      </c>
      <c r="P318" s="368">
        <f t="shared" si="41"/>
        <v>0</v>
      </c>
      <c r="Q318" s="63">
        <f t="shared" si="42"/>
        <v>0</v>
      </c>
      <c r="R318" s="43"/>
      <c r="S318" s="398">
        <f t="shared" si="43"/>
        <v>0</v>
      </c>
      <c r="T318" s="44"/>
      <c r="U318" s="404">
        <f t="shared" si="44"/>
        <v>0</v>
      </c>
      <c r="V318" s="43"/>
      <c r="W318" s="398">
        <f t="shared" si="45"/>
        <v>0</v>
      </c>
      <c r="X318" s="44"/>
      <c r="Y318" s="404">
        <f t="shared" si="46"/>
        <v>0</v>
      </c>
      <c r="Z318" s="43"/>
      <c r="AA318" s="398">
        <f t="shared" si="47"/>
        <v>0</v>
      </c>
      <c r="AB318" s="44"/>
      <c r="AC318" s="404">
        <f t="shared" si="48"/>
        <v>0</v>
      </c>
      <c r="AD318" s="43"/>
      <c r="AE318" s="398">
        <f t="shared" si="49"/>
        <v>0</v>
      </c>
      <c r="AF318" s="44"/>
      <c r="AG318" s="404">
        <f t="shared" si="50"/>
        <v>0</v>
      </c>
    </row>
    <row r="319" spans="1:33" ht="25.5" x14ac:dyDescent="0.2">
      <c r="A319" s="57" t="s">
        <v>553</v>
      </c>
      <c r="B319" s="252" t="s">
        <v>452</v>
      </c>
      <c r="C319" s="274" t="s">
        <v>1867</v>
      </c>
      <c r="D319" s="255" t="s">
        <v>4052</v>
      </c>
      <c r="E319" s="255" t="s">
        <v>2340</v>
      </c>
      <c r="F319" s="254">
        <v>12</v>
      </c>
      <c r="G319" s="255"/>
      <c r="H319" s="320" t="s">
        <v>4043</v>
      </c>
      <c r="I319" s="255" t="s">
        <v>3747</v>
      </c>
      <c r="J319" s="258" t="s">
        <v>4733</v>
      </c>
      <c r="K319" s="256"/>
      <c r="L319" s="257"/>
      <c r="M319" s="257"/>
      <c r="N319" s="257"/>
      <c r="O319" s="377">
        <v>7.1400000000000006</v>
      </c>
      <c r="P319" s="368">
        <f t="shared" si="41"/>
        <v>0</v>
      </c>
      <c r="Q319" s="63">
        <f t="shared" si="42"/>
        <v>0</v>
      </c>
      <c r="R319" s="43"/>
      <c r="S319" s="398">
        <f t="shared" si="43"/>
        <v>0</v>
      </c>
      <c r="T319" s="44"/>
      <c r="U319" s="404">
        <f t="shared" si="44"/>
        <v>0</v>
      </c>
      <c r="V319" s="43"/>
      <c r="W319" s="398">
        <f t="shared" si="45"/>
        <v>0</v>
      </c>
      <c r="X319" s="44"/>
      <c r="Y319" s="404">
        <f t="shared" si="46"/>
        <v>0</v>
      </c>
      <c r="Z319" s="43"/>
      <c r="AA319" s="398">
        <f t="shared" si="47"/>
        <v>0</v>
      </c>
      <c r="AB319" s="44"/>
      <c r="AC319" s="404">
        <f t="shared" si="48"/>
        <v>0</v>
      </c>
      <c r="AD319" s="43"/>
      <c r="AE319" s="398">
        <f t="shared" si="49"/>
        <v>0</v>
      </c>
      <c r="AF319" s="44"/>
      <c r="AG319" s="404">
        <f t="shared" si="50"/>
        <v>0</v>
      </c>
    </row>
    <row r="320" spans="1:33" ht="25.5" x14ac:dyDescent="0.2">
      <c r="A320" s="276" t="s">
        <v>554</v>
      </c>
      <c r="B320" s="277" t="s">
        <v>452</v>
      </c>
      <c r="C320" s="278" t="s">
        <v>1866</v>
      </c>
      <c r="D320" s="279" t="s">
        <v>3157</v>
      </c>
      <c r="E320" s="279" t="s">
        <v>10</v>
      </c>
      <c r="F320" s="280">
        <v>6</v>
      </c>
      <c r="G320" s="279" t="s">
        <v>3727</v>
      </c>
      <c r="H320" s="279" t="s">
        <v>3727</v>
      </c>
      <c r="I320" s="281" t="s">
        <v>3400</v>
      </c>
      <c r="J320" s="282" t="s">
        <v>3132</v>
      </c>
      <c r="K320" s="102">
        <v>1</v>
      </c>
      <c r="L320" s="77"/>
      <c r="M320" s="77"/>
      <c r="N320" s="77">
        <v>2.06</v>
      </c>
      <c r="O320" s="220">
        <v>2.06</v>
      </c>
      <c r="P320" s="368">
        <f t="shared" si="41"/>
        <v>0</v>
      </c>
      <c r="Q320" s="63">
        <f t="shared" si="42"/>
        <v>0</v>
      </c>
      <c r="R320" s="43"/>
      <c r="S320" s="398">
        <f t="shared" si="43"/>
        <v>0</v>
      </c>
      <c r="T320" s="44"/>
      <c r="U320" s="404">
        <f t="shared" si="44"/>
        <v>0</v>
      </c>
      <c r="V320" s="43"/>
      <c r="W320" s="398">
        <f t="shared" si="45"/>
        <v>0</v>
      </c>
      <c r="X320" s="44"/>
      <c r="Y320" s="404">
        <f t="shared" si="46"/>
        <v>0</v>
      </c>
      <c r="Z320" s="43"/>
      <c r="AA320" s="398">
        <f t="shared" si="47"/>
        <v>0</v>
      </c>
      <c r="AB320" s="44"/>
      <c r="AC320" s="404">
        <f t="shared" si="48"/>
        <v>0</v>
      </c>
      <c r="AD320" s="43"/>
      <c r="AE320" s="398">
        <f t="shared" si="49"/>
        <v>0</v>
      </c>
      <c r="AF320" s="44"/>
      <c r="AG320" s="404">
        <f t="shared" si="50"/>
        <v>0</v>
      </c>
    </row>
    <row r="321" spans="1:33" ht="25.5" x14ac:dyDescent="0.2">
      <c r="A321" s="57" t="s">
        <v>554</v>
      </c>
      <c r="B321" s="283" t="s">
        <v>452</v>
      </c>
      <c r="C321" s="284" t="s">
        <v>1866</v>
      </c>
      <c r="D321" s="255" t="s">
        <v>742</v>
      </c>
      <c r="E321" s="255" t="s">
        <v>2340</v>
      </c>
      <c r="F321" s="254">
        <v>2</v>
      </c>
      <c r="G321" s="255" t="s">
        <v>4044</v>
      </c>
      <c r="H321" s="320" t="s">
        <v>4045</v>
      </c>
      <c r="I321" s="255" t="s">
        <v>3747</v>
      </c>
      <c r="J321" s="258" t="s">
        <v>4733</v>
      </c>
      <c r="K321" s="256"/>
      <c r="L321" s="257"/>
      <c r="M321" s="257"/>
      <c r="N321" s="257"/>
      <c r="O321" s="377">
        <v>4.4000000000000004</v>
      </c>
      <c r="P321" s="368">
        <f t="shared" si="41"/>
        <v>0</v>
      </c>
      <c r="Q321" s="63">
        <f t="shared" si="42"/>
        <v>0</v>
      </c>
      <c r="R321" s="43"/>
      <c r="S321" s="398">
        <f t="shared" si="43"/>
        <v>0</v>
      </c>
      <c r="T321" s="44"/>
      <c r="U321" s="404">
        <f t="shared" si="44"/>
        <v>0</v>
      </c>
      <c r="V321" s="43"/>
      <c r="W321" s="398">
        <f t="shared" si="45"/>
        <v>0</v>
      </c>
      <c r="X321" s="44"/>
      <c r="Y321" s="404">
        <f t="shared" si="46"/>
        <v>0</v>
      </c>
      <c r="Z321" s="43"/>
      <c r="AA321" s="398">
        <f t="shared" si="47"/>
        <v>0</v>
      </c>
      <c r="AB321" s="44"/>
      <c r="AC321" s="404">
        <f t="shared" si="48"/>
        <v>0</v>
      </c>
      <c r="AD321" s="43"/>
      <c r="AE321" s="398">
        <f t="shared" si="49"/>
        <v>0</v>
      </c>
      <c r="AF321" s="44"/>
      <c r="AG321" s="404">
        <f t="shared" si="50"/>
        <v>0</v>
      </c>
    </row>
    <row r="322" spans="1:33" ht="25.5" x14ac:dyDescent="0.2">
      <c r="A322" s="111" t="s">
        <v>555</v>
      </c>
      <c r="B322" s="112" t="s">
        <v>452</v>
      </c>
      <c r="C322" s="36" t="s">
        <v>1865</v>
      </c>
      <c r="D322" s="113" t="s">
        <v>3157</v>
      </c>
      <c r="E322" s="113" t="s">
        <v>10</v>
      </c>
      <c r="F322" s="75">
        <v>6</v>
      </c>
      <c r="G322" s="113" t="s">
        <v>3224</v>
      </c>
      <c r="H322" s="113" t="s">
        <v>3224</v>
      </c>
      <c r="I322" s="74" t="s">
        <v>3400</v>
      </c>
      <c r="J322" s="24" t="s">
        <v>3132</v>
      </c>
      <c r="K322" s="102">
        <v>1</v>
      </c>
      <c r="L322" s="144">
        <v>3.38</v>
      </c>
      <c r="M322" s="144">
        <v>3.55</v>
      </c>
      <c r="N322" s="157">
        <v>3.38</v>
      </c>
      <c r="O322" s="220">
        <v>3.38</v>
      </c>
      <c r="P322" s="368">
        <f t="shared" si="41"/>
        <v>0</v>
      </c>
      <c r="Q322" s="63">
        <f t="shared" si="42"/>
        <v>0</v>
      </c>
      <c r="R322" s="43"/>
      <c r="S322" s="398">
        <f t="shared" si="43"/>
        <v>0</v>
      </c>
      <c r="T322" s="44"/>
      <c r="U322" s="404">
        <f t="shared" si="44"/>
        <v>0</v>
      </c>
      <c r="V322" s="43"/>
      <c r="W322" s="398">
        <f t="shared" si="45"/>
        <v>0</v>
      </c>
      <c r="X322" s="44"/>
      <c r="Y322" s="404">
        <f t="shared" si="46"/>
        <v>0</v>
      </c>
      <c r="Z322" s="43"/>
      <c r="AA322" s="398">
        <f t="shared" si="47"/>
        <v>0</v>
      </c>
      <c r="AB322" s="44"/>
      <c r="AC322" s="404">
        <f t="shared" si="48"/>
        <v>0</v>
      </c>
      <c r="AD322" s="43"/>
      <c r="AE322" s="398">
        <f t="shared" si="49"/>
        <v>0</v>
      </c>
      <c r="AF322" s="44"/>
      <c r="AG322" s="404">
        <f t="shared" si="50"/>
        <v>0</v>
      </c>
    </row>
    <row r="323" spans="1:33" ht="25.5" x14ac:dyDescent="0.2">
      <c r="A323" s="57" t="s">
        <v>555</v>
      </c>
      <c r="B323" s="252" t="s">
        <v>452</v>
      </c>
      <c r="C323" s="274" t="s">
        <v>1865</v>
      </c>
      <c r="D323" s="255" t="s">
        <v>742</v>
      </c>
      <c r="E323" s="255" t="s">
        <v>2340</v>
      </c>
      <c r="F323" s="254">
        <v>2</v>
      </c>
      <c r="G323" s="255" t="s">
        <v>4046</v>
      </c>
      <c r="H323" s="320" t="s">
        <v>4047</v>
      </c>
      <c r="I323" s="255" t="s">
        <v>3747</v>
      </c>
      <c r="J323" s="258" t="s">
        <v>4733</v>
      </c>
      <c r="K323" s="256"/>
      <c r="L323" s="257"/>
      <c r="M323" s="257"/>
      <c r="N323" s="257"/>
      <c r="O323" s="377">
        <v>4.4000000000000004</v>
      </c>
      <c r="P323" s="368">
        <f t="shared" si="41"/>
        <v>0</v>
      </c>
      <c r="Q323" s="63">
        <f t="shared" si="42"/>
        <v>0</v>
      </c>
      <c r="R323" s="43"/>
      <c r="S323" s="398">
        <f t="shared" si="43"/>
        <v>0</v>
      </c>
      <c r="T323" s="44"/>
      <c r="U323" s="404">
        <f t="shared" si="44"/>
        <v>0</v>
      </c>
      <c r="V323" s="43"/>
      <c r="W323" s="398">
        <f t="shared" si="45"/>
        <v>0</v>
      </c>
      <c r="X323" s="44"/>
      <c r="Y323" s="404">
        <f t="shared" si="46"/>
        <v>0</v>
      </c>
      <c r="Z323" s="43"/>
      <c r="AA323" s="398">
        <f t="shared" si="47"/>
        <v>0</v>
      </c>
      <c r="AB323" s="44"/>
      <c r="AC323" s="404">
        <f t="shared" si="48"/>
        <v>0</v>
      </c>
      <c r="AD323" s="43"/>
      <c r="AE323" s="398">
        <f t="shared" si="49"/>
        <v>0</v>
      </c>
      <c r="AF323" s="44"/>
      <c r="AG323" s="404">
        <f t="shared" si="50"/>
        <v>0</v>
      </c>
    </row>
    <row r="324" spans="1:33" ht="25.5" x14ac:dyDescent="0.2">
      <c r="A324" s="285" t="s">
        <v>556</v>
      </c>
      <c r="B324" s="286" t="s">
        <v>452</v>
      </c>
      <c r="C324" s="278" t="s">
        <v>1864</v>
      </c>
      <c r="D324" s="287" t="s">
        <v>3157</v>
      </c>
      <c r="E324" s="287" t="s">
        <v>10</v>
      </c>
      <c r="F324" s="288">
        <v>6</v>
      </c>
      <c r="G324" s="287" t="s">
        <v>3728</v>
      </c>
      <c r="H324" s="287" t="s">
        <v>3728</v>
      </c>
      <c r="I324" s="289" t="s">
        <v>3400</v>
      </c>
      <c r="J324" s="290" t="s">
        <v>3132</v>
      </c>
      <c r="K324" s="102">
        <v>1</v>
      </c>
      <c r="L324" s="87"/>
      <c r="M324" s="87"/>
      <c r="N324" s="77">
        <v>2.06</v>
      </c>
      <c r="O324" s="220">
        <v>2.06</v>
      </c>
      <c r="P324" s="368">
        <f t="shared" si="41"/>
        <v>0</v>
      </c>
      <c r="Q324" s="63">
        <f t="shared" si="42"/>
        <v>0</v>
      </c>
      <c r="R324" s="43"/>
      <c r="S324" s="398">
        <f t="shared" si="43"/>
        <v>0</v>
      </c>
      <c r="T324" s="44"/>
      <c r="U324" s="404">
        <f t="shared" si="44"/>
        <v>0</v>
      </c>
      <c r="V324" s="43"/>
      <c r="W324" s="398">
        <f t="shared" si="45"/>
        <v>0</v>
      </c>
      <c r="X324" s="44"/>
      <c r="Y324" s="404">
        <f t="shared" si="46"/>
        <v>0</v>
      </c>
      <c r="Z324" s="43"/>
      <c r="AA324" s="398">
        <f t="shared" si="47"/>
        <v>0</v>
      </c>
      <c r="AB324" s="44"/>
      <c r="AC324" s="404">
        <f t="shared" si="48"/>
        <v>0</v>
      </c>
      <c r="AD324" s="43"/>
      <c r="AE324" s="398">
        <f t="shared" si="49"/>
        <v>0</v>
      </c>
      <c r="AF324" s="44"/>
      <c r="AG324" s="404">
        <f t="shared" si="50"/>
        <v>0</v>
      </c>
    </row>
    <row r="325" spans="1:33" ht="25.5" x14ac:dyDescent="0.2">
      <c r="A325" s="57" t="s">
        <v>556</v>
      </c>
      <c r="B325" s="291" t="s">
        <v>452</v>
      </c>
      <c r="C325" s="284" t="s">
        <v>1864</v>
      </c>
      <c r="D325" s="255" t="s">
        <v>742</v>
      </c>
      <c r="E325" s="255" t="s">
        <v>2340</v>
      </c>
      <c r="F325" s="254">
        <v>2</v>
      </c>
      <c r="G325" s="255" t="s">
        <v>4048</v>
      </c>
      <c r="H325" s="320" t="s">
        <v>4049</v>
      </c>
      <c r="I325" s="255" t="s">
        <v>3747</v>
      </c>
      <c r="J325" s="258" t="s">
        <v>4733</v>
      </c>
      <c r="K325" s="256"/>
      <c r="L325" s="257"/>
      <c r="M325" s="257"/>
      <c r="N325" s="257"/>
      <c r="O325" s="377">
        <v>4.4000000000000004</v>
      </c>
      <c r="P325" s="368">
        <f t="shared" si="41"/>
        <v>0</v>
      </c>
      <c r="Q325" s="63">
        <f t="shared" si="42"/>
        <v>0</v>
      </c>
      <c r="R325" s="43"/>
      <c r="S325" s="398">
        <f t="shared" si="43"/>
        <v>0</v>
      </c>
      <c r="T325" s="44"/>
      <c r="U325" s="404">
        <f t="shared" si="44"/>
        <v>0</v>
      </c>
      <c r="V325" s="43"/>
      <c r="W325" s="398">
        <f t="shared" si="45"/>
        <v>0</v>
      </c>
      <c r="X325" s="44"/>
      <c r="Y325" s="404">
        <f t="shared" si="46"/>
        <v>0</v>
      </c>
      <c r="Z325" s="43"/>
      <c r="AA325" s="398">
        <f t="shared" si="47"/>
        <v>0</v>
      </c>
      <c r="AB325" s="44"/>
      <c r="AC325" s="404">
        <f t="shared" si="48"/>
        <v>0</v>
      </c>
      <c r="AD325" s="43"/>
      <c r="AE325" s="398">
        <f t="shared" si="49"/>
        <v>0</v>
      </c>
      <c r="AF325" s="44"/>
      <c r="AG325" s="404">
        <f t="shared" si="50"/>
        <v>0</v>
      </c>
    </row>
    <row r="326" spans="1:33" ht="25.5" x14ac:dyDescent="0.2">
      <c r="A326" s="111" t="s">
        <v>557</v>
      </c>
      <c r="B326" s="112" t="s">
        <v>452</v>
      </c>
      <c r="C326" s="36" t="s">
        <v>1863</v>
      </c>
      <c r="D326" s="113" t="s">
        <v>3157</v>
      </c>
      <c r="E326" s="113" t="s">
        <v>10</v>
      </c>
      <c r="F326" s="75">
        <v>6</v>
      </c>
      <c r="G326" s="113" t="s">
        <v>3225</v>
      </c>
      <c r="H326" s="113" t="s">
        <v>3225</v>
      </c>
      <c r="I326" s="74" t="s">
        <v>3400</v>
      </c>
      <c r="J326" s="24" t="s">
        <v>3132</v>
      </c>
      <c r="K326" s="102">
        <v>1</v>
      </c>
      <c r="L326" s="144">
        <v>3.38</v>
      </c>
      <c r="M326" s="144">
        <v>3.55</v>
      </c>
      <c r="N326" s="157">
        <v>2.06</v>
      </c>
      <c r="O326" s="220">
        <v>2.06</v>
      </c>
      <c r="P326" s="368">
        <f t="shared" ref="P326:P327" si="51">SUM(R326,T326,V326,X326,Z326,AB326,AD326,AF326)</f>
        <v>0</v>
      </c>
      <c r="Q326" s="63">
        <f t="shared" ref="Q326:Q327" si="52">SUM(P326*O326)</f>
        <v>0</v>
      </c>
      <c r="R326" s="43"/>
      <c r="S326" s="398">
        <f t="shared" ref="S326:S327" si="53">SUM(R326*O326)</f>
        <v>0</v>
      </c>
      <c r="T326" s="44"/>
      <c r="U326" s="404">
        <f t="shared" ref="U326:U327" si="54">SUM(T326*O326)</f>
        <v>0</v>
      </c>
      <c r="V326" s="43"/>
      <c r="W326" s="398">
        <f t="shared" ref="W326:W327" si="55">SUM(V326*O326)</f>
        <v>0</v>
      </c>
      <c r="X326" s="44"/>
      <c r="Y326" s="404">
        <f t="shared" ref="Y326:Y327" si="56">SUM(X326*O326)</f>
        <v>0</v>
      </c>
      <c r="Z326" s="43"/>
      <c r="AA326" s="398">
        <f t="shared" ref="AA326:AA327" si="57">SUM(Z326*O326)</f>
        <v>0</v>
      </c>
      <c r="AB326" s="44"/>
      <c r="AC326" s="404">
        <f t="shared" ref="AC326:AC327" si="58">SUM(O326*AB326)</f>
        <v>0</v>
      </c>
      <c r="AD326" s="43"/>
      <c r="AE326" s="398">
        <f t="shared" ref="AE326:AE327" si="59">SUM(AD326*O326)</f>
        <v>0</v>
      </c>
      <c r="AF326" s="44"/>
      <c r="AG326" s="404">
        <f t="shared" ref="AG326:AG327" si="60">SUM(AF326*O326)</f>
        <v>0</v>
      </c>
    </row>
    <row r="327" spans="1:33" ht="25.5" x14ac:dyDescent="0.2">
      <c r="A327" s="57" t="s">
        <v>557</v>
      </c>
      <c r="B327" s="252" t="s">
        <v>452</v>
      </c>
      <c r="C327" s="274" t="s">
        <v>1863</v>
      </c>
      <c r="D327" s="255" t="s">
        <v>742</v>
      </c>
      <c r="E327" s="255" t="s">
        <v>2340</v>
      </c>
      <c r="F327" s="254">
        <v>2</v>
      </c>
      <c r="G327" s="255" t="s">
        <v>4050</v>
      </c>
      <c r="H327" s="320" t="s">
        <v>4051</v>
      </c>
      <c r="I327" s="255" t="s">
        <v>3747</v>
      </c>
      <c r="J327" s="258" t="s">
        <v>4733</v>
      </c>
      <c r="K327" s="256"/>
      <c r="L327" s="257"/>
      <c r="M327" s="257"/>
      <c r="N327" s="257"/>
      <c r="O327" s="377">
        <v>4.4000000000000004</v>
      </c>
      <c r="P327" s="368">
        <f t="shared" si="51"/>
        <v>0</v>
      </c>
      <c r="Q327" s="63">
        <f t="shared" si="52"/>
        <v>0</v>
      </c>
      <c r="R327" s="43"/>
      <c r="S327" s="398">
        <f t="shared" si="53"/>
        <v>0</v>
      </c>
      <c r="T327" s="44"/>
      <c r="U327" s="404">
        <f t="shared" si="54"/>
        <v>0</v>
      </c>
      <c r="V327" s="43"/>
      <c r="W327" s="398">
        <f t="shared" si="55"/>
        <v>0</v>
      </c>
      <c r="X327" s="44"/>
      <c r="Y327" s="404">
        <f t="shared" si="56"/>
        <v>0</v>
      </c>
      <c r="Z327" s="43"/>
      <c r="AA327" s="398">
        <f t="shared" si="57"/>
        <v>0</v>
      </c>
      <c r="AB327" s="44"/>
      <c r="AC327" s="404">
        <f t="shared" si="58"/>
        <v>0</v>
      </c>
      <c r="AD327" s="43"/>
      <c r="AE327" s="398">
        <f t="shared" si="59"/>
        <v>0</v>
      </c>
      <c r="AF327" s="44"/>
      <c r="AG327" s="404">
        <f t="shared" si="60"/>
        <v>0</v>
      </c>
    </row>
  </sheetData>
  <sheetProtection algorithmName="SHA-512" hashValue="f+I//Z/K03j9lh9O9JWwXbWnO7z+yochx1TY4bI14WyBPo0Ri8F7yPtxSm7Zt4S5Zf7o0rlMFhBjchRiNaQH7w==" saltValue="RFKRhZqrSs1YvLqmtiU84Q==" spinCount="100000" sheet="1" formatColumns="0" formatRows="0" insertColumns="0" insertRows="0" sort="0" autoFilter="0"/>
  <autoFilter ref="A4:AG4" xr:uid="{00000000-0001-0000-0200-000000000000}"/>
  <sortState xmlns:xlrd2="http://schemas.microsoft.com/office/spreadsheetml/2017/richdata2" ref="A5:AG327">
    <sortCondition ref="A5:A327"/>
    <sortCondition ref="O5:O327"/>
    <sortCondition ref="J5:J327"/>
  </sortState>
  <mergeCells count="8">
    <mergeCell ref="Z2:AA2"/>
    <mergeCell ref="AB2:AC2"/>
    <mergeCell ref="AD2:AE2"/>
    <mergeCell ref="AF2:AG2"/>
    <mergeCell ref="R2:S2"/>
    <mergeCell ref="T2:U2"/>
    <mergeCell ref="V2:W2"/>
    <mergeCell ref="X2:Y2"/>
  </mergeCells>
  <phoneticPr fontId="10" type="noConversion"/>
  <conditionalFormatting sqref="C3:C4">
    <cfRule type="cellIs" dxfId="2" priority="52" operator="equal">
      <formula>l</formula>
    </cfRule>
    <cfRule type="colorScale" priority="53">
      <colorScale>
        <cfvo type="min"/>
        <cfvo type="percentile" val="50"/>
        <cfvo type="max"/>
        <color rgb="FF5A8AC6"/>
        <color rgb="FFFFEB84"/>
        <color rgb="FFF8696B"/>
      </colorScale>
    </cfRule>
  </conditionalFormatting>
  <dataValidations count="1">
    <dataValidation type="decimal" allowBlank="1" showInputMessage="1" showErrorMessage="1" sqref="C60:C62 C227 C131:C133 C41:C42 C201:C202 C137:C138 C93:C95 C110:C113 C44:C45 C21:C23 C175:C177 C222:C223" xr:uid="{00000000-0002-0000-0200-000000000000}">
      <formula1>0.01</formula1>
      <formula2>1000</formula2>
    </dataValidation>
  </dataValidations>
  <hyperlinks>
    <hyperlink ref="H56" r:id="rId1" xr:uid="{EF54D747-37FC-4D37-A054-0CB272B8AFDD}"/>
    <hyperlink ref="H313" r:id="rId2" xr:uid="{0296E881-C691-4F67-873A-88E2B0F80C86}"/>
    <hyperlink ref="H22" r:id="rId3" xr:uid="{B41E79BB-5643-44A9-B17A-303FF19E2574}"/>
    <hyperlink ref="H25" r:id="rId4" xr:uid="{C13549F5-9957-43E3-A2AE-EA72EEB8145C}"/>
    <hyperlink ref="H94" r:id="rId5" xr:uid="{4E000757-7148-4013-8F15-4A7D4539A2DC}"/>
    <hyperlink ref="H98" r:id="rId6" xr:uid="{9BF1E2BB-2582-499B-A8E8-F883E208B180}"/>
    <hyperlink ref="H101" r:id="rId7" xr:uid="{8B8A6636-4219-4A91-9735-7C25A41C8BA2}"/>
    <hyperlink ref="H105" r:id="rId8" xr:uid="{AD0AE925-3395-4539-8B3E-3397650252A0}"/>
    <hyperlink ref="H109" r:id="rId9" xr:uid="{5BAFC2AE-97D2-4E59-A5F3-92D994EF8328}"/>
    <hyperlink ref="H113" r:id="rId10" xr:uid="{8E64C621-7AEF-4309-8BF3-5A38ADF52421}"/>
    <hyperlink ref="H117" r:id="rId11" xr:uid="{95C49A5A-ACE7-4A7D-BD89-9698C22E4008}"/>
    <hyperlink ref="H121" r:id="rId12" xr:uid="{66023430-3BCD-4E29-BAC3-925102A44773}"/>
    <hyperlink ref="H152" r:id="rId13" xr:uid="{72C310D8-3A16-4CF0-85CF-CAE3DC03EB71}"/>
    <hyperlink ref="H156" r:id="rId14" xr:uid="{46AB1786-3F72-40DE-8839-37AFDE3B9A5F}"/>
    <hyperlink ref="H160" r:id="rId15" xr:uid="{BEE2D640-EB13-401C-B452-04C9D5AD98C3}"/>
    <hyperlink ref="H167" r:id="rId16" xr:uid="{6A14C90A-7CBA-4576-9437-D3A635AE84C2}"/>
    <hyperlink ref="H170" r:id="rId17" xr:uid="{4F6A6BA7-76E1-4D01-AA0F-2988C64C11AE}"/>
    <hyperlink ref="H174" r:id="rId18" xr:uid="{AE92906C-0128-46E6-8189-996CCAC95854}"/>
    <hyperlink ref="H178" r:id="rId19" xr:uid="{2551C0C2-9465-4C0C-BF9A-9C8325C57501}"/>
    <hyperlink ref="H182" r:id="rId20" xr:uid="{76BF2EF2-C4DB-4411-9EF0-D224636EF4F9}"/>
    <hyperlink ref="H187" r:id="rId21" xr:uid="{66C9F1CD-8533-4D8E-96CB-24DD0FCB13AC}"/>
    <hyperlink ref="H191" r:id="rId22" xr:uid="{D6AADE90-7CB0-4EF9-B569-A6B0EB115F54}"/>
    <hyperlink ref="H195" r:id="rId23" xr:uid="{48508368-F622-4A7A-96E8-AE59F2CF8BE1}"/>
    <hyperlink ref="H199" r:id="rId24" xr:uid="{7E6E0B98-B285-4372-BD79-2E3F6B47ABEB}"/>
    <hyperlink ref="H203" r:id="rId25" xr:uid="{A1B63419-26F2-4167-9A2A-1C36AB6C650E}"/>
    <hyperlink ref="H209" r:id="rId26" xr:uid="{1F788057-4C94-4E7C-B07A-CDE449D09D2F}"/>
    <hyperlink ref="H213" r:id="rId27" xr:uid="{A34192C1-FA87-4CE0-AC35-B2636A917BD7}"/>
    <hyperlink ref="H216" r:id="rId28" xr:uid="{B05B1222-6DA1-46A8-ADAB-51BCBC511FC7}"/>
    <hyperlink ref="H219" r:id="rId29" xr:uid="{0347ABCD-274D-40AE-8BB0-633BFF34ECB2}"/>
    <hyperlink ref="H224" r:id="rId30" xr:uid="{1CE9C9FC-4DCC-418D-8744-EDC3C0126F1C}"/>
    <hyperlink ref="H232" r:id="rId31" xr:uid="{B5431C20-F2AD-45FB-8AC9-2AA8A5B5297A}"/>
    <hyperlink ref="H235" r:id="rId32" xr:uid="{5CDF174C-427B-443D-8FDD-F3DE871A8B50}"/>
    <hyperlink ref="H242" r:id="rId33" xr:uid="{8F906DE0-0207-4743-96E4-EC6BD8E11FDF}"/>
    <hyperlink ref="H249" r:id="rId34" xr:uid="{F95975FD-67F9-4967-874A-50F4ECE7AF20}"/>
    <hyperlink ref="H253" r:id="rId35" xr:uid="{ABD83F47-977B-4B68-9BA9-F082133AE074}"/>
    <hyperlink ref="H285" r:id="rId36" xr:uid="{0EDEBC48-7E1F-4AA5-9C36-99816709366C}"/>
    <hyperlink ref="H293" r:id="rId37" xr:uid="{ED6A8870-665D-4D2A-822F-C550BF9D9D68}"/>
    <hyperlink ref="H294" r:id="rId38" xr:uid="{829B520D-93BE-4C16-AB1F-BC2A5AB3B376}"/>
    <hyperlink ref="H309" r:id="rId39" xr:uid="{BC4BE9C1-E060-4D51-937E-307BB7BFBD0C}"/>
    <hyperlink ref="H317" r:id="rId40" xr:uid="{6DECF660-1B50-471E-9E99-A2B9910B2850}"/>
    <hyperlink ref="H5" r:id="rId41" display="https://www.johnrgreenco.com/products/chromacryl-acrylic-essentials-individual-pint-bottles?option=51708&amp;mdsecode=51708" xr:uid="{F81D55AF-7CB8-430E-909D-FD60925FE6F5}"/>
    <hyperlink ref="H53" r:id="rId42" display="https://www.johnrgreenco.com/products/sargent-acrylic-paint?option=52611&amp;mdsecode=52611" xr:uid="{E5EA8B66-1007-48F9-A20F-826A40C450DC}"/>
    <hyperlink ref="H126" r:id="rId43" display="https://www.johnrgreenco.com/products/portfolio-series-acrylic-color-by-crayola?option=51620&amp;mdsecode=51620" xr:uid="{63145C16-307F-491A-AE65-CD7F2DE29A04}"/>
    <hyperlink ref="H161" r:id="rId44" display="https://www.johnrgreenco.com/products/chromacryl-acrylic-essentials-individual-pint-bottles?option=51701&amp;mdsecode=51701" xr:uid="{8D1089D0-23A1-43B4-AD77-33218A0DFFA8}"/>
    <hyperlink ref="H311" r:id="rId45" display="https://www.johnrgreenco.com/products/portfolio-series-acrylic-color-by-crayola?option=51611&amp;mdsecode=51611" xr:uid="{71018B5C-4FC9-4DC6-8346-969BFE7F2595}"/>
    <hyperlink ref="H16" r:id="rId46" display="https://www.johnrgreenco.com/products/prang-washable-watercolors?option=50313&amp;mdsecode=50313" xr:uid="{E53DE102-43B5-4BED-858F-AF498E52F624}"/>
    <hyperlink ref="H19" r:id="rId47" display="https://www.johnrgreenco.com/products/prang-washable-watercolors?option=50314&amp;mdsecode=50314" xr:uid="{CC76A1B3-7716-42DC-AE76-570A2B5568EC}"/>
    <hyperlink ref="H23" r:id="rId48" display="https://www.johnrgreenco.com/products/Crayola_Watercolors?option=44006&amp;mdsecode=44006" xr:uid="{80D4CA82-7D10-45F8-A03D-50513DCEAF56}"/>
    <hyperlink ref="H27" r:id="rId49" display="https://www.johnrgreenco.com/products/portfolio-series-acrylic-color-by-crayola?option=51643&amp;mdsecode=51643" xr:uid="{6C45521E-0427-4994-8BE5-6D11044CAED2}"/>
    <hyperlink ref="H30" r:id="rId50" display="https://www.johnrgreenco.com/products/chromacryl-acrylic-essentials-individual-pint-bottles?option=51704&amp;mdsecode=51704" xr:uid="{1E15C34E-5562-450B-8586-F81BB38756C1}"/>
    <hyperlink ref="H33" r:id="rId51" display="https://www.johnrgreenco.com/products/sargent-acrylic-paint?option=52643&amp;mdsecode=52643" xr:uid="{A05DA501-0AD6-403D-A9D9-74E2DD52F8F6}"/>
    <hyperlink ref="H37" r:id="rId52" display="https://www.johnrgreenco.com/products/sargent-acrylic-paint?option=76255&amp;mdsecode=76255" xr:uid="{69904157-4601-4DD2-B3D2-90C431E3D1F4}"/>
    <hyperlink ref="H42" r:id="rId53" display="https://www.johnrgreenco.com/products/portfolio-series-acrylic-color-by-crayola?option=51626&amp;mdsecode=51626" xr:uid="{E8517100-CB77-49CC-897F-E1D2EBC8A68B}"/>
    <hyperlink ref="H44" r:id="rId54" display="https://www.johnrgreenco.com/products/sargent-acrylic-paint?option=52622&amp;mdsecode=52622" xr:uid="{EB8EE21B-B39C-4D46-BD9C-D667EC65DA8D}"/>
    <hyperlink ref="H48" r:id="rId55" display="https://www.johnrgreenco.com/products/portfolio-series-acrylic-color-by-crayola?option=51622&amp;mdsecode=51622" xr:uid="{91BA975F-D82D-4EC1-B7C0-FA8726D38F46}"/>
    <hyperlink ref="H50" r:id="rId56" display="https://www.johnrgreenco.com/products/chromacryl-acrylic-essentials-individual-pint-bottles?option=51705&amp;mdsecode=51705" xr:uid="{22710A30-EC9E-4DF0-913D-2CEA848C1C87}"/>
    <hyperlink ref="H57" r:id="rId57" display="https://www.johnrgreenco.com/products/sargent-acrylic-paint?option=52641&amp;mdsecode=52641" xr:uid="{9509B2C5-BAE3-41CE-A279-F6A20D6F5868}"/>
    <hyperlink ref="H92" r:id="rId58" display="https://www.johnrgreenco.com/products/crayola--washable-finger-paint--16-oz?option=43359&amp;mdsecode=43359" xr:uid="{9FBC22EE-7950-4ED3-BABE-A5C91382C7F1}"/>
    <hyperlink ref="H96" r:id="rId59" display="https://www.johnrgreenco.com/products/crayola--washable-finger-paint--16-oz?option=43354&amp;mdsecode=43354" xr:uid="{08175178-DB63-43E6-86A3-1F5848664432}"/>
    <hyperlink ref="H99" r:id="rId60" display="https://www.johnrgreenco.com/products/crayola--washable-finger-paint--16-oz?option=43358&amp;mdsecode=43358" xr:uid="{5B987E07-C4F4-4362-99B9-E7F91D2F51BA}"/>
    <hyperlink ref="H103" r:id="rId61" display="https://www.johnrgreenco.com/products/crayola--washable-finger-paint--16-oz?option=43355&amp;mdsecode=43355" xr:uid="{F77C5A97-0D22-41E6-BDD3-5A4B55A517C5}"/>
    <hyperlink ref="H107" r:id="rId62" display="https://www.johnrgreenco.com/products/crayola--washable-finger-paint--16-oz?option=43356&amp;mdsecode=43356" xr:uid="{684B0876-BFFD-495B-B45B-D65F3214EADF}"/>
    <hyperlink ref="H111" r:id="rId63" display="https://www.johnrgreenco.com/products/crayola--washable-finger-paint--16-oz?option=43352&amp;mdsecode=43352" xr:uid="{BD07018E-6A1D-4CBA-A7A1-B6C30E8BE2EF}"/>
    <hyperlink ref="H115" r:id="rId64" display="https://www.johnrgreenco.com/products/crayola--washable-finger-paint--16-oz?option=43357&amp;mdsecode=43357" xr:uid="{75200F7C-67C3-4234-9B9C-09B2C9260EAA}"/>
    <hyperlink ref="H119" r:id="rId65" display="https://www.johnrgreenco.com/products/crayola--washable-finger-paint--16-oz?option=43353&amp;mdsecode=43353" xr:uid="{63AFDA10-2368-49C0-A874-266F2FA4DD42}"/>
    <hyperlink ref="H122" r:id="rId66" display="https://www.johnrgreenco.com/products/washable-paint--gallon?option=46181&amp;mdsecode=46181" xr:uid="{C6FB7A6B-4121-400C-A649-8332724145FD}"/>
    <hyperlink ref="H129" r:id="rId67" display="https://www.johnrgreenco.com/products/washable-paint--gallon?option=46178&amp;mdsecode=46178" xr:uid="{00DF4C23-F5B1-4E7D-BF30-FB1A31C0E4F3}"/>
    <hyperlink ref="H132" r:id="rId68" display="https://www.johnrgreenco.com/products/washable-paint--gallon?option=46180&amp;mdsecode=46180" xr:uid="{D22D1FB8-E021-46D2-8F6E-7A8CDBD95396}"/>
    <hyperlink ref="H135" r:id="rId69" display="https://www.johnrgreenco.com/products/washable-paint--gallon?option=46165&amp;mdsecode=46165" xr:uid="{AE4B32E9-F121-492C-B68F-B7CAA6999091}"/>
    <hyperlink ref="H138" r:id="rId70" display="https://www.johnrgreenco.com/products/washable-paint--gallon?option=46166&amp;mdsecode=46166" xr:uid="{FB3C7D99-B07B-4E64-9CCC-E0558EC080FB}"/>
    <hyperlink ref="H141" r:id="rId71" display="https://www.johnrgreenco.com/products/washable-paint--gallon?option=46168&amp;mdsecode=46168" xr:uid="{119FAEB9-EED6-4266-83BA-3771444565A3}"/>
    <hyperlink ref="H143" r:id="rId72" display="https://www.johnrgreenco.com/products/washable-paint--gallon?option=46169&amp;mdsecode=46169" xr:uid="{083CFBD6-DB2A-4ADD-B00A-6D1277E2F159}"/>
    <hyperlink ref="H146" r:id="rId73" display="https://www.johnrgreenco.com/products/washable-paint--gallon?option=46164&amp;mdsecode=46164" xr:uid="{D3DA6EDC-1DF0-460A-BE5C-7716166324BF}"/>
    <hyperlink ref="H150" r:id="rId74" display="https://www.johnrgreenco.com/products/crayola-artista-ii-washable-tempera--16-oz?option=48617&amp;mdsecode=48617" xr:uid="{3664C07D-4EE1-493E-9ECC-64661E8E8887}"/>
    <hyperlink ref="H154" r:id="rId75" display="https://www.johnrgreenco.com/products/crayola-artista-ii-washable-tempera--16-oz?option=48611&amp;mdsecode=48611" xr:uid="{F0807DE0-1C00-43D1-B5A9-F6CAE2789D88}"/>
    <hyperlink ref="H158" r:id="rId76" display="https://www.johnrgreenco.com/products/crayola-artista-ii-washable-tempera--16-oz?option=48631&amp;mdsecode=48631" xr:uid="{8C3E019A-837E-4DF5-9491-4EF870F04930}"/>
    <hyperlink ref="H165" r:id="rId77" display="https://www.johnrgreenco.com/products/crayola-artista-ii-washable-tempera--16-oz?option=48641&amp;mdsecode=48641" xr:uid="{0E280702-5606-4A43-AF2F-056E4BDA4ADC}"/>
    <hyperlink ref="H168" r:id="rId78" display="https://www.johnrgreenco.com/products/crayola-artista-ii-washable-tempera--16-oz?option=48637&amp;mdsecode=48637" xr:uid="{9F4CB82C-4623-4C17-A79C-130D8EB20216}"/>
    <hyperlink ref="H172" r:id="rId79" display="https://www.johnrgreenco.com/products/crayola-artista-ii-washable-tempera--16-oz?option=48633&amp;mdsecode=48633" xr:uid="{A07FDE85-1E4E-4710-9E6B-FB57DF3580C9}"/>
    <hyperlink ref="H176" r:id="rId80" display="https://www.johnrgreenco.com/products/crayola-artista-ii-washable-tempera--16-oz?option=48627&amp;mdsecode=48627" xr:uid="{1DD2462C-7B3D-4C19-8749-545BAECF563D}"/>
    <hyperlink ref="H180" r:id="rId81" display="https://www.johnrgreenco.com/products/crayola-artista-ii-washable-tempera--16-oz?option=48641&amp;mdsecode=48641" xr:uid="{C3A7D703-5144-45F1-9F9D-24E7726864B3}"/>
    <hyperlink ref="H189" r:id="rId82" display="https://www.johnrgreenco.com/products/crayola-artista-ii-washable-tempera--16-oz?option=48626&amp;mdsecode=48626" xr:uid="{2B89EB93-C12E-451F-AB58-AC58478DA039}"/>
    <hyperlink ref="H193" r:id="rId83" display="https://www.johnrgreenco.com/products/crayola-artista-ii-washable-tempera--16-oz?option=48637&amp;mdsecode=48637" xr:uid="{EE410426-C590-4E28-9A3E-0E15F3F32524}"/>
    <hyperlink ref="H197" r:id="rId84" display="https://www.johnrgreenco.com/products/crayola-artista-ii-washable-tempera--16-oz?option=48622&amp;mdsecode=48622" xr:uid="{89B8E85B-3347-4292-8ACD-9AF8CDA8BD04}"/>
    <hyperlink ref="H201" r:id="rId85" display="https://www.johnrgreenco.com/products/crayola-artista-ii-washable-tempera--16-oz?option=48633&amp;mdsecode=48633" xr:uid="{775A06EC-BBC7-4DD4-87B3-1E4B4FF9E841}"/>
    <hyperlink ref="H207" r:id="rId86" display="https://www.johnrgreenco.com/products/crayola-artista-ii-washable-tempera--16-oz?option=48627&amp;mdsecode=48627" xr:uid="{3AFE0707-E769-49C4-A0BB-635B49F2A077}"/>
    <hyperlink ref="H211" r:id="rId87" display="https://www.johnrgreenco.com/products/crayola-artista-ii-washable-tempera--16-oz?option=48620&amp;mdsecode=48620" xr:uid="{C8FC7F1A-EE80-49BE-B848-607D368F9EBE}"/>
    <hyperlink ref="H217" r:id="rId88" display="https://www.johnrgreenco.com/products/crayola-artista-ii-washable-tempera--16-oz?option=48622&amp;mdsecode=48622" xr:uid="{0849CB4B-7FF5-4472-822C-64A40BBC2261}"/>
    <hyperlink ref="H221" r:id="rId89" display="https://www.johnrgreenco.com/products/crayola-artista-ii-washable-tempera--16-oz?option=48617&amp;mdsecode=48617" xr:uid="{A0BD5A28-33D7-4357-B82C-65BC10ECB77D}"/>
    <hyperlink ref="H225" r:id="rId90" display="https://www.johnrgreenco.com/products/crayola-artista-ii-washable-tempera--16-oz?option=48635&amp;mdsecode=48635" xr:uid="{DD2362A9-1B37-4433-8FB4-D6DCB295E241}"/>
    <hyperlink ref="H229" r:id="rId91" display="https://www.johnrgreenco.com/products/crayola-artista-ii-washable-tempera--16-oz?option=48611&amp;mdsecode=48611" xr:uid="{63BDF163-E564-4061-B1A8-EC7972969BB7}"/>
    <hyperlink ref="H236" r:id="rId92" display="https://www.johnrgreenco.com/products/crayola-artista-ii-washable-tempera--16-oz?option=48631&amp;mdsecode=48631" xr:uid="{B1E67D85-DECB-4E8B-B1D4-D14F1485FAB1}"/>
    <hyperlink ref="H240" r:id="rId93" display="https://www.johnrgreenco.com/products/crayola-artista-ii-washable-tempera--16-oz?option=48620&amp;mdsecode=48620" xr:uid="{714BA07B-4D8D-41A4-A194-C064C895ED8D}"/>
    <hyperlink ref="H246" r:id="rId94" display="https://www.johnrgreenco.com/products/crayola-artista-ii-washable-tempera--16-oz?option=48643&amp;mdsecode=48643" xr:uid="{E012911F-239A-43FA-91A4-A61B72D861A4}"/>
    <hyperlink ref="H250" r:id="rId95" display="https://www.johnrgreenco.com/products/crayola-artista-ii-washable-tempera--16-oz?option=48626&amp;mdsecode=48626" xr:uid="{4B949225-FF44-4218-9C5E-DD6743EBB7EC}"/>
    <hyperlink ref="H275" r:id="rId96" display="https://www.johnrgreenco.com/products/crayola--premier-tempera--32-oz?option=43677&amp;mdsecode=43677" xr:uid="{134F9D13-2C45-49FA-B62C-DC23F870FDB9}"/>
    <hyperlink ref="H280" r:id="rId97" display="https://www.johnrgreenco.com/products/crayola--premier-tempera--32-oz?option=43693&amp;mdsecode=43693" xr:uid="{0F686C1D-E0EE-40CD-9DEE-D55EC47DFE46}"/>
    <hyperlink ref="H283" r:id="rId98" display="https://www.johnrgreenco.com/products/crayola--premier-tempera--32-oz?option=43676&amp;mdsecode=43676" xr:uid="{9EDB2FCE-E968-4789-935D-1ACDCA457F9E}"/>
    <hyperlink ref="H287" r:id="rId99" display="https://www.johnrgreenco.com/products/crayola--premier-tempera--32-oz?option=43687&amp;mdsecode=43687" xr:uid="{15B899F8-05BA-41FD-A6FF-A6AC96193A28}"/>
    <hyperlink ref="H291" r:id="rId100" display="https://www.johnrgreenco.com/products/crayola--premier-tempera--32-oz?option=43672&amp;mdsecode=43672" xr:uid="{AEEEEE0A-BE85-4826-A3AA-669CAEAE777B}"/>
    <hyperlink ref="H297" r:id="rId101" display="https://www.johnrgreenco.com/products/crayola--premier-tempera--32-oz?option=43667&amp;mdsecode=43667" xr:uid="{09485B04-0ED8-4FA5-9A50-AA8A57D70DA2}"/>
    <hyperlink ref="H301" r:id="rId102" display="https://www.johnrgreenco.com/products/crayola--premier-tempera--32-oz?option=43661&amp;mdsecode=43661" xr:uid="{1D8E6503-2D18-4EBF-A35B-6FEC6CF09B6D}"/>
    <hyperlink ref="H304" r:id="rId103" display="https://www.johnrgreenco.com/products/crayola--premier-tempera--32-oz?option=43681&amp;mdsecode=43681" xr:uid="{7D791A37-F2C0-4513-A985-0A2C05C7F0C3}"/>
    <hyperlink ref="H307" r:id="rId104" display="https://www.johnrgreenco.com/products/crayola--premier-tempera--32-oz?option=43691&amp;mdsecode=43691" xr:uid="{A99B70E8-659A-44DD-9D5E-38E4771EC62A}"/>
    <hyperlink ref="H315" r:id="rId105" display="https://www.johnrgreenco.com/products/crayola--premier-tempera--32-oz?option=43670&amp;mdsecode=43670" xr:uid="{54BFDADA-1BAA-4BBD-B469-C6388E74084E}"/>
    <hyperlink ref="H54" r:id="rId106" xr:uid="{252BD7B6-81B6-4BC1-8F3D-44ADD8C93345}"/>
    <hyperlink ref="H86" r:id="rId107" xr:uid="{EEB13888-4393-419D-8FF9-B953DA230EA4}"/>
    <hyperlink ref="H127" r:id="rId108" xr:uid="{B84C6082-984F-4B31-A8F2-0A290B34770F}"/>
    <hyperlink ref="H204" r:id="rId109" xr:uid="{82106286-CC00-4C84-A9D3-EA5D9E9083EA}"/>
    <hyperlink ref="H312" r:id="rId110" xr:uid="{D74606FB-4065-4323-8147-93194555E957}"/>
    <hyperlink ref="H17" r:id="rId111" display="#9722606" xr:uid="{4EFDB77D-8E63-4C88-9BDA-F0426808B7A6}"/>
    <hyperlink ref="H20" r:id="rId112" display="https://www.enasco.com/p/PRANG%C2%AE-Washable-Metallic-Watercolors---8-Pan-Set%2B9722605" xr:uid="{8C813CE0-0841-44C5-884B-5A73A0D418AE}"/>
    <hyperlink ref="H24" r:id="rId113" display="https://www.enasco.com/p/Crayola%C2%AE-Oval-Pan-Watercolors---8-Color-Set%2B1100548" xr:uid="{AE225134-0E39-4811-9C95-0E2C81BF448D}"/>
    <hyperlink ref="H28" r:id="rId114" xr:uid="{7BE792E4-49BB-41C7-8AE0-9A4ACAD555C6}"/>
    <hyperlink ref="H34" r:id="rId115" xr:uid="{77AA7898-6C43-41B9-A760-CADB480E6074}"/>
    <hyperlink ref="H38" r:id="rId116" xr:uid="{5D097B9F-37A9-4E15-A9B3-503C271D57B9}"/>
    <hyperlink ref="H43" r:id="rId117" xr:uid="{C89D5012-19A4-4A25-9C5E-F375D0C15AE7}"/>
    <hyperlink ref="H45" r:id="rId118" xr:uid="{841A36EF-92B5-489A-A322-6F848882C45D}"/>
    <hyperlink ref="H49" r:id="rId119" xr:uid="{94573777-BD15-40F6-B6ED-F8D845EA0894}"/>
    <hyperlink ref="H52" r:id="rId120" xr:uid="{09246380-D929-4886-BFBB-6A7A0919A24B}"/>
    <hyperlink ref="H59" r:id="rId121" xr:uid="{594D42C3-F8A9-4C84-A660-1789AD91A69F}"/>
    <hyperlink ref="H61" r:id="rId122" xr:uid="{DC52BB29-02C1-4085-94D9-8E7E11CC94C5}"/>
    <hyperlink ref="H64" r:id="rId123" xr:uid="{5D20B78F-0744-4B40-94E8-27880400FD29}"/>
    <hyperlink ref="H67" r:id="rId124" xr:uid="{490CA9BA-871F-4139-A3C7-CAD0D64B2359}"/>
    <hyperlink ref="H70" r:id="rId125" xr:uid="{1DB1569A-6636-4512-9D8B-236989EAE259}"/>
    <hyperlink ref="H75" r:id="rId126" xr:uid="{9AB0C313-4C64-4932-B68D-0B5F246E2C3C}"/>
    <hyperlink ref="H80" r:id="rId127" xr:uid="{BC6A2D52-625D-42FF-88A6-AB62DF843C34}"/>
    <hyperlink ref="H83" r:id="rId128" xr:uid="{7C3063D5-6CA6-4D66-AA96-CCD4C161A7C5}"/>
    <hyperlink ref="H88" r:id="rId129" xr:uid="{FE6813C7-DCAC-4EA5-A9FB-841BFB5B6CC2}"/>
    <hyperlink ref="H93" r:id="rId130" xr:uid="{EDE99AE2-7A1D-46F4-9901-FFA7E1CA401E}"/>
    <hyperlink ref="H97" r:id="rId131" xr:uid="{24AFADF0-7E9B-466C-BD75-4EFD56737DF7}"/>
    <hyperlink ref="H100" r:id="rId132" xr:uid="{610FDEC7-9C37-4580-A3E2-10ABAB4C0280}"/>
    <hyperlink ref="H104" r:id="rId133" xr:uid="{E6591A05-3210-4D1B-B960-AFF425AFF2F1}"/>
    <hyperlink ref="H108" r:id="rId134" xr:uid="{899ECE55-262C-4BDC-B830-5AA0D1259E7E}"/>
    <hyperlink ref="H112" r:id="rId135" xr:uid="{A5613B64-7014-41AA-8672-A27220DCFBD8}"/>
    <hyperlink ref="H116" r:id="rId136" xr:uid="{FB8FBB2D-4A2B-43D5-A1B6-AB4A0A4CDFE2}"/>
    <hyperlink ref="H120" r:id="rId137" xr:uid="{94278851-8FA8-4E7C-97F4-CED4F34435BB}"/>
    <hyperlink ref="H123" r:id="rId138" xr:uid="{64267E96-7A2D-49C9-9DD5-6F2513B691A3}"/>
    <hyperlink ref="H130" r:id="rId139" xr:uid="{AB2B08C1-223A-449A-9C91-1BEB54BF5819}"/>
    <hyperlink ref="H133" r:id="rId140" xr:uid="{010EE431-6A45-4F29-934A-3ADF34298B3B}"/>
    <hyperlink ref="H136" r:id="rId141" xr:uid="{A80D30BF-7E1D-4995-8E39-7EADAE8F876E}"/>
    <hyperlink ref="H139" r:id="rId142" xr:uid="{4D6E029F-6AA9-422F-B3F2-75A2997C322A}"/>
    <hyperlink ref="H144" r:id="rId143" xr:uid="{25DE4724-1C93-4A22-9BF5-A443529DDAFA}"/>
    <hyperlink ref="H147" r:id="rId144" xr:uid="{B5C41239-B417-4456-8129-AAC11DB865A3}"/>
    <hyperlink ref="H151" r:id="rId145" xr:uid="{129EDDBE-A4D4-4ED7-B88E-5AA2265DEA98}"/>
    <hyperlink ref="H155" r:id="rId146" xr:uid="{3616FF8F-103E-486A-BA18-02EEDDBC0501}"/>
    <hyperlink ref="H159" r:id="rId147" xr:uid="{3CA4FE32-E393-49DC-9774-D88131DB875B}"/>
    <hyperlink ref="H166" r:id="rId148" xr:uid="{F63F00C6-877E-4CF8-B361-ACBB61FEF237}"/>
    <hyperlink ref="H171" r:id="rId149" xr:uid="{6E1A237D-B7C5-422C-9BE0-BC49BC077D7C}"/>
    <hyperlink ref="H175" r:id="rId150" xr:uid="{04B20792-234D-4FAB-B9A1-FA347291FD39}"/>
    <hyperlink ref="H179" r:id="rId151" xr:uid="{1966FC22-1907-432A-91B0-D42BDFA08AA4}"/>
    <hyperlink ref="H183" r:id="rId152" xr:uid="{5FC5FD84-A818-48B2-B786-95396CEB08A7}"/>
    <hyperlink ref="H186" r:id="rId153" xr:uid="{2F6ADAE5-757F-4167-A7F4-267C45622886}"/>
    <hyperlink ref="H190" r:id="rId154" xr:uid="{FA91887A-E95A-40BD-AF4B-CC9BCB6BD8D4}"/>
    <hyperlink ref="H194" r:id="rId155" xr:uid="{FF8CE01A-910A-430A-BF18-DC06CA0AAFB1}"/>
    <hyperlink ref="H198" r:id="rId156" xr:uid="{F0C4D52E-5FDE-49D2-A969-506C24D5F3CE}"/>
    <hyperlink ref="H202" r:id="rId157" xr:uid="{B070E95E-BB94-4DF8-B162-DAD8F424335D}"/>
    <hyperlink ref="H208" r:id="rId158" xr:uid="{5E2E5D09-AA50-4BA6-987B-077D27BECB2F}"/>
    <hyperlink ref="H212" r:id="rId159" xr:uid="{39A747CC-F435-4DE0-A52F-470B1357F30D}"/>
    <hyperlink ref="H215" r:id="rId160" xr:uid="{5A78F60F-BA43-4E77-B9F0-B32D291FD99E}"/>
    <hyperlink ref="H220" r:id="rId161" xr:uid="{92C37458-94D2-4DB0-AE74-D1B8C4925977}"/>
    <hyperlink ref="H223" r:id="rId162" xr:uid="{E7CB3566-5310-4DEA-B90E-1FA0549462B1}"/>
    <hyperlink ref="H227" r:id="rId163" xr:uid="{4E2E6292-DFC3-4AC1-BFD6-ACFD48B16A01}"/>
    <hyperlink ref="H231" r:id="rId164" xr:uid="{5D339524-B46A-48C0-A881-A336C954DE47}"/>
    <hyperlink ref="H234" r:id="rId165" xr:uid="{CB77CA82-87E8-4B54-96D0-2D61D079CBF6}"/>
    <hyperlink ref="H238" r:id="rId166" xr:uid="{FAD99C96-B658-4807-94AD-610F058103B6}"/>
    <hyperlink ref="H243" r:id="rId167" xr:uid="{DD06E9A1-AA1B-443A-B153-83B306E9A41B}"/>
    <hyperlink ref="H248" r:id="rId168" xr:uid="{8E6E5D0C-81B4-4D53-A348-26789892CDE5}"/>
    <hyperlink ref="H252" r:id="rId169" xr:uid="{2D50FC4D-34D2-46B6-A12B-A42FA403343D}"/>
    <hyperlink ref="H255" r:id="rId170" xr:uid="{A9732778-5704-491E-872A-A2B8FF99C1B0}"/>
    <hyperlink ref="H258" r:id="rId171" xr:uid="{2BE83BB1-7027-4997-B515-ACAFB5EBF308}"/>
    <hyperlink ref="H261" r:id="rId172" xr:uid="{D4C114C8-10BC-4A0B-AB91-DCC1E1E1A297}"/>
    <hyperlink ref="H264" r:id="rId173" xr:uid="{63E9D724-6B14-4FFC-B6C6-B6CEF60AC8E1}"/>
    <hyperlink ref="H267" r:id="rId174" xr:uid="{75ECA986-7BB5-4C2E-8982-8919D2F5662B}"/>
    <hyperlink ref="H272" r:id="rId175" xr:uid="{F8001EE1-FB0B-4294-B44D-9370C2348841}"/>
    <hyperlink ref="H276" r:id="rId176" xr:uid="{48B59534-1FB0-43A1-88A1-5EA30EE822EC}"/>
    <hyperlink ref="H281" r:id="rId177" xr:uid="{88DE0A0D-7651-4339-9963-97002F2D0084}"/>
    <hyperlink ref="H284" r:id="rId178" xr:uid="{1DF14E62-38C9-4732-BE30-860C46D7ACED}"/>
    <hyperlink ref="H289" r:id="rId179" xr:uid="{AB4D0FF5-D0B2-4203-B047-3C019A7D4BF8}"/>
    <hyperlink ref="H292" r:id="rId180" xr:uid="{7891DB16-76DA-4BCB-839E-C62A2F6CA9CF}"/>
    <hyperlink ref="H298" r:id="rId181" xr:uid="{7D6DE205-1AAE-47F8-9420-C3BA77C84D3C}"/>
    <hyperlink ref="H302" r:id="rId182" xr:uid="{D6EF0041-2C79-4BD1-8B5D-6C65ABEFA5C2}"/>
    <hyperlink ref="H305" r:id="rId183" xr:uid="{7B72F6AB-211E-4813-A4B3-148E4E024629}"/>
    <hyperlink ref="H308" r:id="rId184" xr:uid="{F11366A0-F183-4418-AACB-F7BF9D683B49}"/>
    <hyperlink ref="H316" r:id="rId185" xr:uid="{1ADC32E6-4EC0-4900-81CA-090C3ABA2E1B}"/>
    <hyperlink ref="H279" r:id="rId186" xr:uid="{F6EEC7E5-2BA6-41C9-8CFB-16D4154B620D}"/>
    <hyperlink ref="H296" r:id="rId187" xr:uid="{97FAE471-FF40-46A1-9B20-CCB4A9E81692}"/>
    <hyperlink ref="H300" r:id="rId188" xr:uid="{CB95BD51-227C-49E0-A760-05DD4A8BF1A8}"/>
    <hyperlink ref="H6" r:id="rId189" xr:uid="{E8DC20FE-5957-4AD0-AFE7-98857BFF3A04}"/>
    <hyperlink ref="H55" r:id="rId190" xr:uid="{7B781E0D-B5B9-4516-9869-1E8D80DE4F7C}"/>
    <hyperlink ref="H125" r:id="rId191" xr:uid="{89C0D146-23DB-43EB-8892-994F0B19EF02}"/>
    <hyperlink ref="H162" r:id="rId192" xr:uid="{3F3EDAC2-B147-44A4-8FD1-77422E032A10}"/>
    <hyperlink ref="H244" r:id="rId193" xr:uid="{80DC5B7D-A015-40A8-8942-C7C64D16C107}"/>
    <hyperlink ref="H310" r:id="rId194" xr:uid="{E00093BF-8539-427F-B86A-96D1EA4FB7B0}"/>
    <hyperlink ref="H26" r:id="rId195" xr:uid="{C86AB781-5311-4375-B2AD-869D26B467C9}"/>
    <hyperlink ref="H31" r:id="rId196" xr:uid="{D7BB5DBC-9FB5-40EA-A271-6DE08C89C9B3}"/>
    <hyperlink ref="H35" r:id="rId197" xr:uid="{BD421E0A-5572-41C7-A0AF-31DBFCBDCB2A}"/>
    <hyperlink ref="H39" r:id="rId198" xr:uid="{F5CA4837-4164-45D7-A1F9-F2537E5878F5}"/>
    <hyperlink ref="H41" r:id="rId199" xr:uid="{7A4175FD-70E6-4205-8AEB-BF0C095D1CAA}"/>
    <hyperlink ref="H46" r:id="rId200" xr:uid="{9557E404-B999-4851-81A6-C57609431763}"/>
    <hyperlink ref="H47" r:id="rId201" xr:uid="{5EB1617A-B124-435F-A9EE-6B225610D18F}"/>
    <hyperlink ref="H51" r:id="rId202" xr:uid="{43EC24BD-D406-4C92-AA8F-E0183428839A}"/>
    <hyperlink ref="H58" r:id="rId203" xr:uid="{D9E7A75F-65F0-49F2-B67F-6DB787CCE80C}"/>
    <hyperlink ref="H62" r:id="rId204" xr:uid="{33CE36EB-AF1A-4FAD-B609-240EA7927E38}"/>
    <hyperlink ref="H65" r:id="rId205" xr:uid="{ACA5D43C-CE63-4E7E-9C1C-5F8128053F84}"/>
    <hyperlink ref="H68" r:id="rId206" xr:uid="{2D109B25-53B4-4E27-A5B5-9CF26987DD55}"/>
    <hyperlink ref="H71" r:id="rId207" xr:uid="{EB9980BB-F5F9-46A8-BE27-BA9DB75CC0BA}"/>
    <hyperlink ref="H73" r:id="rId208" xr:uid="{639BA267-B3A0-473D-B84E-432E288AD0C4}"/>
    <hyperlink ref="H76" r:id="rId209" xr:uid="{9600E221-5C72-4F7B-8E99-BD4E95F4E797}"/>
    <hyperlink ref="H78" r:id="rId210" xr:uid="{12DC34B0-EE05-4524-91F2-E3805842DA3A}"/>
    <hyperlink ref="H81" r:id="rId211" xr:uid="{201A138E-F693-46F1-98BD-1A66FA64F9A7}"/>
    <hyperlink ref="H84" r:id="rId212" xr:uid="{1A4C7F0E-CE32-44EA-997F-D811E24C1616}"/>
    <hyperlink ref="H89" r:id="rId213" xr:uid="{0C8A115C-EE9B-4BB7-8BD5-494B89E3E071}"/>
    <hyperlink ref="H91" r:id="rId214" xr:uid="{194E1E3F-2018-4A28-B7D0-99C215E66678}"/>
    <hyperlink ref="H95" r:id="rId215" xr:uid="{205FD249-C9D7-4EAE-A6E7-D742AE33E6D5}"/>
    <hyperlink ref="H102" r:id="rId216" xr:uid="{0AB1984E-9CC0-4987-9811-4CC34F5F59FA}"/>
    <hyperlink ref="H106" r:id="rId217" xr:uid="{BB7A6A78-3D2A-48B3-B18A-C68D388567CA}"/>
    <hyperlink ref="H110" r:id="rId218" xr:uid="{E2967543-55ED-4B5F-A793-2E7A59FB5556}"/>
    <hyperlink ref="H114" r:id="rId219" xr:uid="{8E92E1AD-DB0B-48DE-9ED2-5F449A612068}"/>
    <hyperlink ref="H118" r:id="rId220" xr:uid="{33AB46B8-5881-478F-9048-424835201068}"/>
    <hyperlink ref="H124" r:id="rId221" xr:uid="{5450B406-BB6A-415C-B039-1EB169F692C2}"/>
    <hyperlink ref="H131" r:id="rId222" xr:uid="{4404F074-A3BF-414E-8B77-F958B27C0EA2}"/>
    <hyperlink ref="H134" r:id="rId223" xr:uid="{297DA6B6-8D0F-4F53-9C44-946C756B397C}"/>
    <hyperlink ref="H137" r:id="rId224" xr:uid="{BAED7F83-6A0B-4EAA-AAE1-EEBF86360E02}"/>
    <hyperlink ref="H140" r:id="rId225" xr:uid="{B9B36EB8-4FDD-4AA8-8EA4-9F5572B9CB85}"/>
    <hyperlink ref="H142" r:id="rId226" xr:uid="{D96205F7-7347-4422-86E9-4F8690AB1C6D}"/>
    <hyperlink ref="H145" r:id="rId227" xr:uid="{AC4EEE21-7284-4338-B693-F584EFDE9E5C}"/>
    <hyperlink ref="H148" r:id="rId228" xr:uid="{5D4DC9D4-F608-4FCD-AF96-05654A8240A9}"/>
    <hyperlink ref="H149" r:id="rId229" xr:uid="{73461EE1-0952-4A05-978D-842211EDE35B}"/>
    <hyperlink ref="H153" r:id="rId230" xr:uid="{E7141880-E569-4E78-9F12-DE0F1B345BF4}"/>
    <hyperlink ref="H157" r:id="rId231" xr:uid="{AD962142-9933-45FD-8279-6C8C77AE8F2E}"/>
    <hyperlink ref="H164" r:id="rId232" xr:uid="{4EEBE3DC-70C1-41B8-BCD2-A1850CA3BF1B}"/>
    <hyperlink ref="H169" r:id="rId233" xr:uid="{33B586AC-E05F-44D5-BBD4-3BB836BC4951}"/>
    <hyperlink ref="H173" r:id="rId234" xr:uid="{AADA2589-BAF9-4130-ACAC-CBF5D6790E59}"/>
    <hyperlink ref="H177" r:id="rId235" xr:uid="{C9A741CF-0627-408F-85C6-44E0FD478805}"/>
    <hyperlink ref="H181" r:id="rId236" xr:uid="{B70E615C-B842-4D43-8F5D-8BA9AAE7EFC5}"/>
    <hyperlink ref="H184" r:id="rId237" xr:uid="{F9F67BD4-6D28-49B1-B192-2B783D63F0B0}"/>
    <hyperlink ref="H188" r:id="rId238" xr:uid="{4B49B42F-BB3B-4647-8C87-88FA1C4ADB7D}"/>
    <hyperlink ref="H192" r:id="rId239" xr:uid="{063BAC81-DC55-40E6-AD76-136B3A0F0A15}"/>
    <hyperlink ref="H196" r:id="rId240" xr:uid="{8DE349CE-2CE0-4677-B1ED-E0D404FF7B7A}"/>
    <hyperlink ref="H200" r:id="rId241" xr:uid="{701885D5-BF39-4A40-9242-CC120C7ED1CE}"/>
    <hyperlink ref="H206" r:id="rId242" xr:uid="{62C09CAE-4759-4BD3-84CB-C66029CEE829}"/>
    <hyperlink ref="H210" r:id="rId243" xr:uid="{77D94973-826F-4EEA-BDB3-8FAAF35D5C53}"/>
    <hyperlink ref="H214" r:id="rId244" xr:uid="{30A7DF36-B5F9-45E7-90E8-B260D144592D}"/>
    <hyperlink ref="H218" r:id="rId245" xr:uid="{64F45869-6CF4-4BA3-9EBF-14375A05F11C}"/>
    <hyperlink ref="H222" r:id="rId246" xr:uid="{5FCC9409-4F94-420D-9FCC-5AF2487D860E}"/>
    <hyperlink ref="H226" r:id="rId247" xr:uid="{D6A36E7E-578D-43B0-AD38-0B4B45176E35}"/>
    <hyperlink ref="H230" r:id="rId248" xr:uid="{34616FDE-C17B-40A2-8FF9-63FB270F4715}"/>
    <hyperlink ref="H233" r:id="rId249" xr:uid="{DEE3F78E-18A2-4EAC-B9FD-63AC5E25B0DB}"/>
    <hyperlink ref="H237" r:id="rId250" xr:uid="{82EDF4AC-82E8-406E-AE79-F25377D95F16}"/>
    <hyperlink ref="H241" r:id="rId251" xr:uid="{3FCFAD38-D6D9-4414-B896-1B34F7F1DAE1}"/>
    <hyperlink ref="H247" r:id="rId252" xr:uid="{F7A2A91B-0533-459C-B22A-55C0B74C8FC6}"/>
    <hyperlink ref="H251" r:id="rId253" xr:uid="{426890EE-E0E7-4BBF-84AE-D661D4C6BEA7}"/>
    <hyperlink ref="H254" r:id="rId254" xr:uid="{ECD56AFC-BBA5-4C9F-9D59-1946E9E30084}"/>
    <hyperlink ref="H257" r:id="rId255" xr:uid="{C4B53FB0-5B91-4AEC-88EB-DFB3AFAB6834}"/>
    <hyperlink ref="H260" r:id="rId256" xr:uid="{4ED43924-1EB9-4B0E-99CB-DA3FF8549873}"/>
    <hyperlink ref="H263" r:id="rId257" xr:uid="{C58012AC-8389-4BB4-93C2-1F5BC5A8F592}"/>
    <hyperlink ref="H266" r:id="rId258" xr:uid="{9710D8B4-A63A-4983-814A-57EACBCC1101}"/>
    <hyperlink ref="H269" r:id="rId259" xr:uid="{DC8E4A8C-D504-44FC-9E8C-FCA487B01077}"/>
    <hyperlink ref="H271" r:id="rId260" xr:uid="{F3BF026F-7063-4BD2-B1FA-DC9807F5779B}"/>
    <hyperlink ref="H274" r:id="rId261" xr:uid="{5C22BB50-9FF7-4E1F-BE31-DA5077F6167C}"/>
    <hyperlink ref="H278" r:id="rId262" xr:uid="{29B6D289-6A1C-4F53-8800-DC16BBA69EAA}"/>
    <hyperlink ref="H282" r:id="rId263" xr:uid="{E77FED41-5430-497B-A94E-7242707DB1CB}"/>
    <hyperlink ref="H286" r:id="rId264" xr:uid="{73DBB797-7F0B-4D0E-9FFB-73C396741F58}"/>
    <hyperlink ref="H290" r:id="rId265" xr:uid="{1897F0AC-44C9-4FFC-9642-B19481388E35}"/>
    <hyperlink ref="H295" r:id="rId266" xr:uid="{DD58FFCA-DD3B-4CBB-99B8-3E77C5E6433C}"/>
    <hyperlink ref="H299" r:id="rId267" xr:uid="{E7961507-7599-4F83-BF14-022221EA3C8B}"/>
    <hyperlink ref="H303" r:id="rId268" xr:uid="{BEC73B88-5AF5-4130-AD9C-E1CD6996A05A}"/>
    <hyperlink ref="H306" r:id="rId269" xr:uid="{D479C989-36E7-4731-A09D-91D4AF821226}"/>
    <hyperlink ref="H314" r:id="rId270" xr:uid="{8F7DB1AF-9B2D-4E62-8A0F-B9F5E7935087}"/>
    <hyperlink ref="H319" r:id="rId271" xr:uid="{280C3442-E965-4E0E-A1AB-9D97F6C239C0}"/>
    <hyperlink ref="H321" r:id="rId272" xr:uid="{F2C75F4D-5200-4FDD-9C47-4EECDFA96C97}"/>
    <hyperlink ref="H323" r:id="rId273" xr:uid="{C6EF5E17-3DF0-4A00-A710-48062B8466AF}"/>
    <hyperlink ref="H325" r:id="rId274" xr:uid="{110A3C9D-BBDE-4129-872F-AF080CD2C8F9}"/>
    <hyperlink ref="H327" r:id="rId275" xr:uid="{5859345B-B29E-41DD-B4BF-5E107E5D44ED}"/>
    <hyperlink ref="H10" r:id="rId276" xr:uid="{F683AA9C-17DA-4DFC-8757-B89ACB6D459C}"/>
    <hyperlink ref="H12" r:id="rId277" xr:uid="{5888BA75-6FDA-422C-9BDE-89F9B58A9D51}"/>
    <hyperlink ref="H14" r:id="rId278" xr:uid="{59A85C53-36C7-4E73-B78F-136DF1599C9D}"/>
    <hyperlink ref="H15" r:id="rId279" xr:uid="{28F08B06-14E2-41C3-B1EC-E6BD0F3A5F26}"/>
    <hyperlink ref="H18" r:id="rId280" xr:uid="{184B312B-C541-4789-84B8-8FA73019B396}"/>
    <hyperlink ref="H21" r:id="rId281" xr:uid="{69B0B501-501A-417D-BD39-3E530A1EF88E}"/>
  </hyperlinks>
  <printOptions horizontalCentered="1"/>
  <pageMargins left="0.2" right="0.2" top="0.2" bottom="0.2" header="0.3" footer="0.3"/>
  <pageSetup orientation="landscape" r:id="rId282"/>
  <legacyDrawing r:id="rId28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AJ844"/>
  <sheetViews>
    <sheetView zoomScale="110" zoomScaleNormal="110" zoomScaleSheetLayoutView="100" workbookViewId="0">
      <pane ySplit="4" topLeftCell="A5" activePane="bottomLeft" state="frozen"/>
      <selection activeCell="O1276" sqref="O1276"/>
      <selection pane="bottomLeft" activeCell="Q5" sqref="Q5"/>
    </sheetView>
  </sheetViews>
  <sheetFormatPr defaultRowHeight="12.75" x14ac:dyDescent="0.2"/>
  <cols>
    <col min="1" max="1" width="6.28515625" style="380" customWidth="1"/>
    <col min="2" max="2" width="28.5703125" style="408" customWidth="1"/>
    <col min="3" max="3" width="12" style="380" customWidth="1"/>
    <col min="4" max="4" width="7.42578125" style="380" bestFit="1" customWidth="1"/>
    <col min="5" max="5" width="7.7109375" style="395" bestFit="1" customWidth="1"/>
    <col min="6" max="6" width="11.85546875" style="379" customWidth="1"/>
    <col min="7" max="7" width="8.7109375" style="379" customWidth="1"/>
    <col min="8" max="8" width="8.42578125" style="380" customWidth="1"/>
    <col min="9" max="9" width="20.140625" style="391" customWidth="1"/>
    <col min="10" max="10" width="4.7109375" style="335" hidden="1" customWidth="1"/>
    <col min="11" max="13" width="8.7109375" style="336" hidden="1" customWidth="1"/>
    <col min="14" max="14" width="8.7109375" style="336" customWidth="1"/>
    <col min="15" max="15" width="7" style="392" customWidth="1"/>
    <col min="16" max="16" width="6.5703125" style="393" customWidth="1"/>
    <col min="17" max="17" width="7.42578125" style="333" customWidth="1"/>
    <col min="18" max="18" width="7.28515625" style="337" customWidth="1"/>
    <col min="19" max="19" width="7.42578125" style="333" customWidth="1"/>
    <col min="20" max="20" width="7.28515625" style="337" customWidth="1"/>
    <col min="21" max="21" width="7.42578125" style="333" customWidth="1"/>
    <col min="22" max="22" width="7.28515625" style="337" customWidth="1"/>
    <col min="23" max="23" width="7.42578125" style="333" customWidth="1"/>
    <col min="24" max="24" width="7.28515625" style="337" customWidth="1"/>
    <col min="25" max="25" width="7.42578125" style="333" customWidth="1"/>
    <col min="26" max="26" width="7.28515625" style="337" customWidth="1"/>
    <col min="27" max="27" width="7.42578125" style="333" customWidth="1"/>
    <col min="28" max="28" width="7.28515625" style="337" customWidth="1"/>
    <col min="29" max="29" width="7.42578125" style="333" customWidth="1"/>
    <col min="30" max="30" width="7.28515625" style="337" customWidth="1"/>
    <col min="31" max="31" width="7.42578125" style="333" customWidth="1"/>
    <col min="32" max="32" width="7.28515625" style="337" customWidth="1"/>
    <col min="33" max="33" width="7.42578125" style="333" customWidth="1"/>
    <col min="34" max="34" width="7.28515625" style="337" customWidth="1"/>
    <col min="35" max="35" width="7.42578125" style="333" customWidth="1"/>
    <col min="36" max="36" width="7.28515625" style="337" customWidth="1"/>
    <col min="37" max="203" width="9.28515625" style="379"/>
    <col min="204" max="204" width="4" style="379" bestFit="1" customWidth="1"/>
    <col min="205" max="205" width="6.7109375" style="379" customWidth="1"/>
    <col min="206" max="206" width="11.5703125" style="379" customWidth="1"/>
    <col min="207" max="207" width="10.28515625" style="379" customWidth="1"/>
    <col min="208" max="208" width="4" style="379" bestFit="1" customWidth="1"/>
    <col min="209" max="209" width="4.28515625" style="379" customWidth="1"/>
    <col min="210" max="210" width="12.5703125" style="379" customWidth="1"/>
    <col min="211" max="211" width="10.7109375" style="379" customWidth="1"/>
    <col min="212" max="213" width="7.7109375" style="379" customWidth="1"/>
    <col min="214" max="215" width="7.28515625" style="379" customWidth="1"/>
    <col min="216" max="216" width="6.28515625" style="379" bestFit="1" customWidth="1"/>
    <col min="217" max="217" width="8.7109375" style="379" bestFit="1" customWidth="1"/>
    <col min="218" max="218" width="9.7109375" style="379" customWidth="1"/>
    <col min="219" max="219" width="6.7109375" style="379" bestFit="1" customWidth="1"/>
    <col min="220" max="220" width="4.28515625" style="379" bestFit="1" customWidth="1"/>
    <col min="221" max="221" width="7" style="379" bestFit="1" customWidth="1"/>
    <col min="222" max="222" width="10.7109375" style="379" bestFit="1" customWidth="1"/>
    <col min="223" max="223" width="11" style="379" bestFit="1" customWidth="1"/>
    <col min="224" max="233" width="0" style="379" hidden="1" customWidth="1"/>
    <col min="234" max="459" width="9.28515625" style="379"/>
    <col min="460" max="460" width="4" style="379" bestFit="1" customWidth="1"/>
    <col min="461" max="461" width="6.7109375" style="379" customWidth="1"/>
    <col min="462" max="462" width="11.5703125" style="379" customWidth="1"/>
    <col min="463" max="463" width="10.28515625" style="379" customWidth="1"/>
    <col min="464" max="464" width="4" style="379" bestFit="1" customWidth="1"/>
    <col min="465" max="465" width="4.28515625" style="379" customWidth="1"/>
    <col min="466" max="466" width="12.5703125" style="379" customWidth="1"/>
    <col min="467" max="467" width="10.7109375" style="379" customWidth="1"/>
    <col min="468" max="469" width="7.7109375" style="379" customWidth="1"/>
    <col min="470" max="471" width="7.28515625" style="379" customWidth="1"/>
    <col min="472" max="472" width="6.28515625" style="379" bestFit="1" customWidth="1"/>
    <col min="473" max="473" width="8.7109375" style="379" bestFit="1" customWidth="1"/>
    <col min="474" max="474" width="9.7109375" style="379" customWidth="1"/>
    <col min="475" max="475" width="6.7109375" style="379" bestFit="1" customWidth="1"/>
    <col min="476" max="476" width="4.28515625" style="379" bestFit="1" customWidth="1"/>
    <col min="477" max="477" width="7" style="379" bestFit="1" customWidth="1"/>
    <col min="478" max="478" width="10.7109375" style="379" bestFit="1" customWidth="1"/>
    <col min="479" max="479" width="11" style="379" bestFit="1" customWidth="1"/>
    <col min="480" max="489" width="0" style="379" hidden="1" customWidth="1"/>
    <col min="490" max="715" width="9.28515625" style="379"/>
    <col min="716" max="716" width="4" style="379" bestFit="1" customWidth="1"/>
    <col min="717" max="717" width="6.7109375" style="379" customWidth="1"/>
    <col min="718" max="718" width="11.5703125" style="379" customWidth="1"/>
    <col min="719" max="719" width="10.28515625" style="379" customWidth="1"/>
    <col min="720" max="720" width="4" style="379" bestFit="1" customWidth="1"/>
    <col min="721" max="721" width="4.28515625" style="379" customWidth="1"/>
    <col min="722" max="722" width="12.5703125" style="379" customWidth="1"/>
    <col min="723" max="723" width="10.7109375" style="379" customWidth="1"/>
    <col min="724" max="725" width="7.7109375" style="379" customWidth="1"/>
    <col min="726" max="727" width="7.28515625" style="379" customWidth="1"/>
    <col min="728" max="728" width="6.28515625" style="379" bestFit="1" customWidth="1"/>
    <col min="729" max="729" width="8.7109375" style="379" bestFit="1" customWidth="1"/>
    <col min="730" max="730" width="9.7109375" style="379" customWidth="1"/>
    <col min="731" max="731" width="6.7109375" style="379" bestFit="1" customWidth="1"/>
    <col min="732" max="732" width="4.28515625" style="379" bestFit="1" customWidth="1"/>
    <col min="733" max="733" width="7" style="379" bestFit="1" customWidth="1"/>
    <col min="734" max="734" width="10.7109375" style="379" bestFit="1" customWidth="1"/>
    <col min="735" max="735" width="11" style="379" bestFit="1" customWidth="1"/>
    <col min="736" max="745" width="0" style="379" hidden="1" customWidth="1"/>
    <col min="746" max="971" width="9.28515625" style="379"/>
    <col min="972" max="972" width="4" style="379" bestFit="1" customWidth="1"/>
    <col min="973" max="973" width="6.7109375" style="379" customWidth="1"/>
    <col min="974" max="974" width="11.5703125" style="379" customWidth="1"/>
    <col min="975" max="975" width="10.28515625" style="379" customWidth="1"/>
    <col min="976" max="976" width="4" style="379" bestFit="1" customWidth="1"/>
    <col min="977" max="977" width="4.28515625" style="379" customWidth="1"/>
    <col min="978" max="978" width="12.5703125" style="379" customWidth="1"/>
    <col min="979" max="979" width="10.7109375" style="379" customWidth="1"/>
    <col min="980" max="981" width="7.7109375" style="379" customWidth="1"/>
    <col min="982" max="983" width="7.28515625" style="379" customWidth="1"/>
    <col min="984" max="984" width="6.28515625" style="379" bestFit="1" customWidth="1"/>
    <col min="985" max="985" width="8.7109375" style="379" bestFit="1" customWidth="1"/>
    <col min="986" max="986" width="9.7109375" style="379" customWidth="1"/>
    <col min="987" max="987" width="6.7109375" style="379" bestFit="1" customWidth="1"/>
    <col min="988" max="988" width="4.28515625" style="379" bestFit="1" customWidth="1"/>
    <col min="989" max="989" width="7" style="379" bestFit="1" customWidth="1"/>
    <col min="990" max="990" width="10.7109375" style="379" bestFit="1" customWidth="1"/>
    <col min="991" max="991" width="11" style="379" bestFit="1" customWidth="1"/>
    <col min="992" max="1001" width="0" style="379" hidden="1" customWidth="1"/>
    <col min="1002" max="1227" width="9.28515625" style="379"/>
    <col min="1228" max="1228" width="4" style="379" bestFit="1" customWidth="1"/>
    <col min="1229" max="1229" width="6.7109375" style="379" customWidth="1"/>
    <col min="1230" max="1230" width="11.5703125" style="379" customWidth="1"/>
    <col min="1231" max="1231" width="10.28515625" style="379" customWidth="1"/>
    <col min="1232" max="1232" width="4" style="379" bestFit="1" customWidth="1"/>
    <col min="1233" max="1233" width="4.28515625" style="379" customWidth="1"/>
    <col min="1234" max="1234" width="12.5703125" style="379" customWidth="1"/>
    <col min="1235" max="1235" width="10.7109375" style="379" customWidth="1"/>
    <col min="1236" max="1237" width="7.7109375" style="379" customWidth="1"/>
    <col min="1238" max="1239" width="7.28515625" style="379" customWidth="1"/>
    <col min="1240" max="1240" width="6.28515625" style="379" bestFit="1" customWidth="1"/>
    <col min="1241" max="1241" width="8.7109375" style="379" bestFit="1" customWidth="1"/>
    <col min="1242" max="1242" width="9.7109375" style="379" customWidth="1"/>
    <col min="1243" max="1243" width="6.7109375" style="379" bestFit="1" customWidth="1"/>
    <col min="1244" max="1244" width="4.28515625" style="379" bestFit="1" customWidth="1"/>
    <col min="1245" max="1245" width="7" style="379" bestFit="1" customWidth="1"/>
    <col min="1246" max="1246" width="10.7109375" style="379" bestFit="1" customWidth="1"/>
    <col min="1247" max="1247" width="11" style="379" bestFit="1" customWidth="1"/>
    <col min="1248" max="1257" width="0" style="379" hidden="1" customWidth="1"/>
    <col min="1258" max="1483" width="9.28515625" style="379"/>
    <col min="1484" max="1484" width="4" style="379" bestFit="1" customWidth="1"/>
    <col min="1485" max="1485" width="6.7109375" style="379" customWidth="1"/>
    <col min="1486" max="1486" width="11.5703125" style="379" customWidth="1"/>
    <col min="1487" max="1487" width="10.28515625" style="379" customWidth="1"/>
    <col min="1488" max="1488" width="4" style="379" bestFit="1" customWidth="1"/>
    <col min="1489" max="1489" width="4.28515625" style="379" customWidth="1"/>
    <col min="1490" max="1490" width="12.5703125" style="379" customWidth="1"/>
    <col min="1491" max="1491" width="10.7109375" style="379" customWidth="1"/>
    <col min="1492" max="1493" width="7.7109375" style="379" customWidth="1"/>
    <col min="1494" max="1495" width="7.28515625" style="379" customWidth="1"/>
    <col min="1496" max="1496" width="6.28515625" style="379" bestFit="1" customWidth="1"/>
    <col min="1497" max="1497" width="8.7109375" style="379" bestFit="1" customWidth="1"/>
    <col min="1498" max="1498" width="9.7109375" style="379" customWidth="1"/>
    <col min="1499" max="1499" width="6.7109375" style="379" bestFit="1" customWidth="1"/>
    <col min="1500" max="1500" width="4.28515625" style="379" bestFit="1" customWidth="1"/>
    <col min="1501" max="1501" width="7" style="379" bestFit="1" customWidth="1"/>
    <col min="1502" max="1502" width="10.7109375" style="379" bestFit="1" customWidth="1"/>
    <col min="1503" max="1503" width="11" style="379" bestFit="1" customWidth="1"/>
    <col min="1504" max="1513" width="0" style="379" hidden="1" customWidth="1"/>
    <col min="1514" max="1739" width="9.28515625" style="379"/>
    <col min="1740" max="1740" width="4" style="379" bestFit="1" customWidth="1"/>
    <col min="1741" max="1741" width="6.7109375" style="379" customWidth="1"/>
    <col min="1742" max="1742" width="11.5703125" style="379" customWidth="1"/>
    <col min="1743" max="1743" width="10.28515625" style="379" customWidth="1"/>
    <col min="1744" max="1744" width="4" style="379" bestFit="1" customWidth="1"/>
    <col min="1745" max="1745" width="4.28515625" style="379" customWidth="1"/>
    <col min="1746" max="1746" width="12.5703125" style="379" customWidth="1"/>
    <col min="1747" max="1747" width="10.7109375" style="379" customWidth="1"/>
    <col min="1748" max="1749" width="7.7109375" style="379" customWidth="1"/>
    <col min="1750" max="1751" width="7.28515625" style="379" customWidth="1"/>
    <col min="1752" max="1752" width="6.28515625" style="379" bestFit="1" customWidth="1"/>
    <col min="1753" max="1753" width="8.7109375" style="379" bestFit="1" customWidth="1"/>
    <col min="1754" max="1754" width="9.7109375" style="379" customWidth="1"/>
    <col min="1755" max="1755" width="6.7109375" style="379" bestFit="1" customWidth="1"/>
    <col min="1756" max="1756" width="4.28515625" style="379" bestFit="1" customWidth="1"/>
    <col min="1757" max="1757" width="7" style="379" bestFit="1" customWidth="1"/>
    <col min="1758" max="1758" width="10.7109375" style="379" bestFit="1" customWidth="1"/>
    <col min="1759" max="1759" width="11" style="379" bestFit="1" customWidth="1"/>
    <col min="1760" max="1769" width="0" style="379" hidden="1" customWidth="1"/>
    <col min="1770" max="1995" width="9.28515625" style="379"/>
    <col min="1996" max="1996" width="4" style="379" bestFit="1" customWidth="1"/>
    <col min="1997" max="1997" width="6.7109375" style="379" customWidth="1"/>
    <col min="1998" max="1998" width="11.5703125" style="379" customWidth="1"/>
    <col min="1999" max="1999" width="10.28515625" style="379" customWidth="1"/>
    <col min="2000" max="2000" width="4" style="379" bestFit="1" customWidth="1"/>
    <col min="2001" max="2001" width="4.28515625" style="379" customWidth="1"/>
    <col min="2002" max="2002" width="12.5703125" style="379" customWidth="1"/>
    <col min="2003" max="2003" width="10.7109375" style="379" customWidth="1"/>
    <col min="2004" max="2005" width="7.7109375" style="379" customWidth="1"/>
    <col min="2006" max="2007" width="7.28515625" style="379" customWidth="1"/>
    <col min="2008" max="2008" width="6.28515625" style="379" bestFit="1" customWidth="1"/>
    <col min="2009" max="2009" width="8.7109375" style="379" bestFit="1" customWidth="1"/>
    <col min="2010" max="2010" width="9.7109375" style="379" customWidth="1"/>
    <col min="2011" max="2011" width="6.7109375" style="379" bestFit="1" customWidth="1"/>
    <col min="2012" max="2012" width="4.28515625" style="379" bestFit="1" customWidth="1"/>
    <col min="2013" max="2013" width="7" style="379" bestFit="1" customWidth="1"/>
    <col min="2014" max="2014" width="10.7109375" style="379" bestFit="1" customWidth="1"/>
    <col min="2015" max="2015" width="11" style="379" bestFit="1" customWidth="1"/>
    <col min="2016" max="2025" width="0" style="379" hidden="1" customWidth="1"/>
    <col min="2026" max="2251" width="9.28515625" style="379"/>
    <col min="2252" max="2252" width="4" style="379" bestFit="1" customWidth="1"/>
    <col min="2253" max="2253" width="6.7109375" style="379" customWidth="1"/>
    <col min="2254" max="2254" width="11.5703125" style="379" customWidth="1"/>
    <col min="2255" max="2255" width="10.28515625" style="379" customWidth="1"/>
    <col min="2256" max="2256" width="4" style="379" bestFit="1" customWidth="1"/>
    <col min="2257" max="2257" width="4.28515625" style="379" customWidth="1"/>
    <col min="2258" max="2258" width="12.5703125" style="379" customWidth="1"/>
    <col min="2259" max="2259" width="10.7109375" style="379" customWidth="1"/>
    <col min="2260" max="2261" width="7.7109375" style="379" customWidth="1"/>
    <col min="2262" max="2263" width="7.28515625" style="379" customWidth="1"/>
    <col min="2264" max="2264" width="6.28515625" style="379" bestFit="1" customWidth="1"/>
    <col min="2265" max="2265" width="8.7109375" style="379" bestFit="1" customWidth="1"/>
    <col min="2266" max="2266" width="9.7109375" style="379" customWidth="1"/>
    <col min="2267" max="2267" width="6.7109375" style="379" bestFit="1" customWidth="1"/>
    <col min="2268" max="2268" width="4.28515625" style="379" bestFit="1" customWidth="1"/>
    <col min="2269" max="2269" width="7" style="379" bestFit="1" customWidth="1"/>
    <col min="2270" max="2270" width="10.7109375" style="379" bestFit="1" customWidth="1"/>
    <col min="2271" max="2271" width="11" style="379" bestFit="1" customWidth="1"/>
    <col min="2272" max="2281" width="0" style="379" hidden="1" customWidth="1"/>
    <col min="2282" max="2507" width="9.28515625" style="379"/>
    <col min="2508" max="2508" width="4" style="379" bestFit="1" customWidth="1"/>
    <col min="2509" max="2509" width="6.7109375" style="379" customWidth="1"/>
    <col min="2510" max="2510" width="11.5703125" style="379" customWidth="1"/>
    <col min="2511" max="2511" width="10.28515625" style="379" customWidth="1"/>
    <col min="2512" max="2512" width="4" style="379" bestFit="1" customWidth="1"/>
    <col min="2513" max="2513" width="4.28515625" style="379" customWidth="1"/>
    <col min="2514" max="2514" width="12.5703125" style="379" customWidth="1"/>
    <col min="2515" max="2515" width="10.7109375" style="379" customWidth="1"/>
    <col min="2516" max="2517" width="7.7109375" style="379" customWidth="1"/>
    <col min="2518" max="2519" width="7.28515625" style="379" customWidth="1"/>
    <col min="2520" max="2520" width="6.28515625" style="379" bestFit="1" customWidth="1"/>
    <col min="2521" max="2521" width="8.7109375" style="379" bestFit="1" customWidth="1"/>
    <col min="2522" max="2522" width="9.7109375" style="379" customWidth="1"/>
    <col min="2523" max="2523" width="6.7109375" style="379" bestFit="1" customWidth="1"/>
    <col min="2524" max="2524" width="4.28515625" style="379" bestFit="1" customWidth="1"/>
    <col min="2525" max="2525" width="7" style="379" bestFit="1" customWidth="1"/>
    <col min="2526" max="2526" width="10.7109375" style="379" bestFit="1" customWidth="1"/>
    <col min="2527" max="2527" width="11" style="379" bestFit="1" customWidth="1"/>
    <col min="2528" max="2537" width="0" style="379" hidden="1" customWidth="1"/>
    <col min="2538" max="2763" width="9.28515625" style="379"/>
    <col min="2764" max="2764" width="4" style="379" bestFit="1" customWidth="1"/>
    <col min="2765" max="2765" width="6.7109375" style="379" customWidth="1"/>
    <col min="2766" max="2766" width="11.5703125" style="379" customWidth="1"/>
    <col min="2767" max="2767" width="10.28515625" style="379" customWidth="1"/>
    <col min="2768" max="2768" width="4" style="379" bestFit="1" customWidth="1"/>
    <col min="2769" max="2769" width="4.28515625" style="379" customWidth="1"/>
    <col min="2770" max="2770" width="12.5703125" style="379" customWidth="1"/>
    <col min="2771" max="2771" width="10.7109375" style="379" customWidth="1"/>
    <col min="2772" max="2773" width="7.7109375" style="379" customWidth="1"/>
    <col min="2774" max="2775" width="7.28515625" style="379" customWidth="1"/>
    <col min="2776" max="2776" width="6.28515625" style="379" bestFit="1" customWidth="1"/>
    <col min="2777" max="2777" width="8.7109375" style="379" bestFit="1" customWidth="1"/>
    <col min="2778" max="2778" width="9.7109375" style="379" customWidth="1"/>
    <col min="2779" max="2779" width="6.7109375" style="379" bestFit="1" customWidth="1"/>
    <col min="2780" max="2780" width="4.28515625" style="379" bestFit="1" customWidth="1"/>
    <col min="2781" max="2781" width="7" style="379" bestFit="1" customWidth="1"/>
    <col min="2782" max="2782" width="10.7109375" style="379" bestFit="1" customWidth="1"/>
    <col min="2783" max="2783" width="11" style="379" bestFit="1" customWidth="1"/>
    <col min="2784" max="2793" width="0" style="379" hidden="1" customWidth="1"/>
    <col min="2794" max="3019" width="9.28515625" style="379"/>
    <col min="3020" max="3020" width="4" style="379" bestFit="1" customWidth="1"/>
    <col min="3021" max="3021" width="6.7109375" style="379" customWidth="1"/>
    <col min="3022" max="3022" width="11.5703125" style="379" customWidth="1"/>
    <col min="3023" max="3023" width="10.28515625" style="379" customWidth="1"/>
    <col min="3024" max="3024" width="4" style="379" bestFit="1" customWidth="1"/>
    <col min="3025" max="3025" width="4.28515625" style="379" customWidth="1"/>
    <col min="3026" max="3026" width="12.5703125" style="379" customWidth="1"/>
    <col min="3027" max="3027" width="10.7109375" style="379" customWidth="1"/>
    <col min="3028" max="3029" width="7.7109375" style="379" customWidth="1"/>
    <col min="3030" max="3031" width="7.28515625" style="379" customWidth="1"/>
    <col min="3032" max="3032" width="6.28515625" style="379" bestFit="1" customWidth="1"/>
    <col min="3033" max="3033" width="8.7109375" style="379" bestFit="1" customWidth="1"/>
    <col min="3034" max="3034" width="9.7109375" style="379" customWidth="1"/>
    <col min="3035" max="3035" width="6.7109375" style="379" bestFit="1" customWidth="1"/>
    <col min="3036" max="3036" width="4.28515625" style="379" bestFit="1" customWidth="1"/>
    <col min="3037" max="3037" width="7" style="379" bestFit="1" customWidth="1"/>
    <col min="3038" max="3038" width="10.7109375" style="379" bestFit="1" customWidth="1"/>
    <col min="3039" max="3039" width="11" style="379" bestFit="1" customWidth="1"/>
    <col min="3040" max="3049" width="0" style="379" hidden="1" customWidth="1"/>
    <col min="3050" max="3275" width="9.28515625" style="379"/>
    <col min="3276" max="3276" width="4" style="379" bestFit="1" customWidth="1"/>
    <col min="3277" max="3277" width="6.7109375" style="379" customWidth="1"/>
    <col min="3278" max="3278" width="11.5703125" style="379" customWidth="1"/>
    <col min="3279" max="3279" width="10.28515625" style="379" customWidth="1"/>
    <col min="3280" max="3280" width="4" style="379" bestFit="1" customWidth="1"/>
    <col min="3281" max="3281" width="4.28515625" style="379" customWidth="1"/>
    <col min="3282" max="3282" width="12.5703125" style="379" customWidth="1"/>
    <col min="3283" max="3283" width="10.7109375" style="379" customWidth="1"/>
    <col min="3284" max="3285" width="7.7109375" style="379" customWidth="1"/>
    <col min="3286" max="3287" width="7.28515625" style="379" customWidth="1"/>
    <col min="3288" max="3288" width="6.28515625" style="379" bestFit="1" customWidth="1"/>
    <col min="3289" max="3289" width="8.7109375" style="379" bestFit="1" customWidth="1"/>
    <col min="3290" max="3290" width="9.7109375" style="379" customWidth="1"/>
    <col min="3291" max="3291" width="6.7109375" style="379" bestFit="1" customWidth="1"/>
    <col min="3292" max="3292" width="4.28515625" style="379" bestFit="1" customWidth="1"/>
    <col min="3293" max="3293" width="7" style="379" bestFit="1" customWidth="1"/>
    <col min="3294" max="3294" width="10.7109375" style="379" bestFit="1" customWidth="1"/>
    <col min="3295" max="3295" width="11" style="379" bestFit="1" customWidth="1"/>
    <col min="3296" max="3305" width="0" style="379" hidden="1" customWidth="1"/>
    <col min="3306" max="3531" width="9.28515625" style="379"/>
    <col min="3532" max="3532" width="4" style="379" bestFit="1" customWidth="1"/>
    <col min="3533" max="3533" width="6.7109375" style="379" customWidth="1"/>
    <col min="3534" max="3534" width="11.5703125" style="379" customWidth="1"/>
    <col min="3535" max="3535" width="10.28515625" style="379" customWidth="1"/>
    <col min="3536" max="3536" width="4" style="379" bestFit="1" customWidth="1"/>
    <col min="3537" max="3537" width="4.28515625" style="379" customWidth="1"/>
    <col min="3538" max="3538" width="12.5703125" style="379" customWidth="1"/>
    <col min="3539" max="3539" width="10.7109375" style="379" customWidth="1"/>
    <col min="3540" max="3541" width="7.7109375" style="379" customWidth="1"/>
    <col min="3542" max="3543" width="7.28515625" style="379" customWidth="1"/>
    <col min="3544" max="3544" width="6.28515625" style="379" bestFit="1" customWidth="1"/>
    <col min="3545" max="3545" width="8.7109375" style="379" bestFit="1" customWidth="1"/>
    <col min="3546" max="3546" width="9.7109375" style="379" customWidth="1"/>
    <col min="3547" max="3547" width="6.7109375" style="379" bestFit="1" customWidth="1"/>
    <col min="3548" max="3548" width="4.28515625" style="379" bestFit="1" customWidth="1"/>
    <col min="3549" max="3549" width="7" style="379" bestFit="1" customWidth="1"/>
    <col min="3550" max="3550" width="10.7109375" style="379" bestFit="1" customWidth="1"/>
    <col min="3551" max="3551" width="11" style="379" bestFit="1" customWidth="1"/>
    <col min="3552" max="3561" width="0" style="379" hidden="1" customWidth="1"/>
    <col min="3562" max="3787" width="9.28515625" style="379"/>
    <col min="3788" max="3788" width="4" style="379" bestFit="1" customWidth="1"/>
    <col min="3789" max="3789" width="6.7109375" style="379" customWidth="1"/>
    <col min="3790" max="3790" width="11.5703125" style="379" customWidth="1"/>
    <col min="3791" max="3791" width="10.28515625" style="379" customWidth="1"/>
    <col min="3792" max="3792" width="4" style="379" bestFit="1" customWidth="1"/>
    <col min="3793" max="3793" width="4.28515625" style="379" customWidth="1"/>
    <col min="3794" max="3794" width="12.5703125" style="379" customWidth="1"/>
    <col min="3795" max="3795" width="10.7109375" style="379" customWidth="1"/>
    <col min="3796" max="3797" width="7.7109375" style="379" customWidth="1"/>
    <col min="3798" max="3799" width="7.28515625" style="379" customWidth="1"/>
    <col min="3800" max="3800" width="6.28515625" style="379" bestFit="1" customWidth="1"/>
    <col min="3801" max="3801" width="8.7109375" style="379" bestFit="1" customWidth="1"/>
    <col min="3802" max="3802" width="9.7109375" style="379" customWidth="1"/>
    <col min="3803" max="3803" width="6.7109375" style="379" bestFit="1" customWidth="1"/>
    <col min="3804" max="3804" width="4.28515625" style="379" bestFit="1" customWidth="1"/>
    <col min="3805" max="3805" width="7" style="379" bestFit="1" customWidth="1"/>
    <col min="3806" max="3806" width="10.7109375" style="379" bestFit="1" customWidth="1"/>
    <col min="3807" max="3807" width="11" style="379" bestFit="1" customWidth="1"/>
    <col min="3808" max="3817" width="0" style="379" hidden="1" customWidth="1"/>
    <col min="3818" max="4043" width="9.28515625" style="379"/>
    <col min="4044" max="4044" width="4" style="379" bestFit="1" customWidth="1"/>
    <col min="4045" max="4045" width="6.7109375" style="379" customWidth="1"/>
    <col min="4046" max="4046" width="11.5703125" style="379" customWidth="1"/>
    <col min="4047" max="4047" width="10.28515625" style="379" customWidth="1"/>
    <col min="4048" max="4048" width="4" style="379" bestFit="1" customWidth="1"/>
    <col min="4049" max="4049" width="4.28515625" style="379" customWidth="1"/>
    <col min="4050" max="4050" width="12.5703125" style="379" customWidth="1"/>
    <col min="4051" max="4051" width="10.7109375" style="379" customWidth="1"/>
    <col min="4052" max="4053" width="7.7109375" style="379" customWidth="1"/>
    <col min="4054" max="4055" width="7.28515625" style="379" customWidth="1"/>
    <col min="4056" max="4056" width="6.28515625" style="379" bestFit="1" customWidth="1"/>
    <col min="4057" max="4057" width="8.7109375" style="379" bestFit="1" customWidth="1"/>
    <col min="4058" max="4058" width="9.7109375" style="379" customWidth="1"/>
    <col min="4059" max="4059" width="6.7109375" style="379" bestFit="1" customWidth="1"/>
    <col min="4060" max="4060" width="4.28515625" style="379" bestFit="1" customWidth="1"/>
    <col min="4061" max="4061" width="7" style="379" bestFit="1" customWidth="1"/>
    <col min="4062" max="4062" width="10.7109375" style="379" bestFit="1" customWidth="1"/>
    <col min="4063" max="4063" width="11" style="379" bestFit="1" customWidth="1"/>
    <col min="4064" max="4073" width="0" style="379" hidden="1" customWidth="1"/>
    <col min="4074" max="4299" width="9.28515625" style="379"/>
    <col min="4300" max="4300" width="4" style="379" bestFit="1" customWidth="1"/>
    <col min="4301" max="4301" width="6.7109375" style="379" customWidth="1"/>
    <col min="4302" max="4302" width="11.5703125" style="379" customWidth="1"/>
    <col min="4303" max="4303" width="10.28515625" style="379" customWidth="1"/>
    <col min="4304" max="4304" width="4" style="379" bestFit="1" customWidth="1"/>
    <col min="4305" max="4305" width="4.28515625" style="379" customWidth="1"/>
    <col min="4306" max="4306" width="12.5703125" style="379" customWidth="1"/>
    <col min="4307" max="4307" width="10.7109375" style="379" customWidth="1"/>
    <col min="4308" max="4309" width="7.7109375" style="379" customWidth="1"/>
    <col min="4310" max="4311" width="7.28515625" style="379" customWidth="1"/>
    <col min="4312" max="4312" width="6.28515625" style="379" bestFit="1" customWidth="1"/>
    <col min="4313" max="4313" width="8.7109375" style="379" bestFit="1" customWidth="1"/>
    <col min="4314" max="4314" width="9.7109375" style="379" customWidth="1"/>
    <col min="4315" max="4315" width="6.7109375" style="379" bestFit="1" customWidth="1"/>
    <col min="4316" max="4316" width="4.28515625" style="379" bestFit="1" customWidth="1"/>
    <col min="4317" max="4317" width="7" style="379" bestFit="1" customWidth="1"/>
    <col min="4318" max="4318" width="10.7109375" style="379" bestFit="1" customWidth="1"/>
    <col min="4319" max="4319" width="11" style="379" bestFit="1" customWidth="1"/>
    <col min="4320" max="4329" width="0" style="379" hidden="1" customWidth="1"/>
    <col min="4330" max="4555" width="9.28515625" style="379"/>
    <col min="4556" max="4556" width="4" style="379" bestFit="1" customWidth="1"/>
    <col min="4557" max="4557" width="6.7109375" style="379" customWidth="1"/>
    <col min="4558" max="4558" width="11.5703125" style="379" customWidth="1"/>
    <col min="4559" max="4559" width="10.28515625" style="379" customWidth="1"/>
    <col min="4560" max="4560" width="4" style="379" bestFit="1" customWidth="1"/>
    <col min="4561" max="4561" width="4.28515625" style="379" customWidth="1"/>
    <col min="4562" max="4562" width="12.5703125" style="379" customWidth="1"/>
    <col min="4563" max="4563" width="10.7109375" style="379" customWidth="1"/>
    <col min="4564" max="4565" width="7.7109375" style="379" customWidth="1"/>
    <col min="4566" max="4567" width="7.28515625" style="379" customWidth="1"/>
    <col min="4568" max="4568" width="6.28515625" style="379" bestFit="1" customWidth="1"/>
    <col min="4569" max="4569" width="8.7109375" style="379" bestFit="1" customWidth="1"/>
    <col min="4570" max="4570" width="9.7109375" style="379" customWidth="1"/>
    <col min="4571" max="4571" width="6.7109375" style="379" bestFit="1" customWidth="1"/>
    <col min="4572" max="4572" width="4.28515625" style="379" bestFit="1" customWidth="1"/>
    <col min="4573" max="4573" width="7" style="379" bestFit="1" customWidth="1"/>
    <col min="4574" max="4574" width="10.7109375" style="379" bestFit="1" customWidth="1"/>
    <col min="4575" max="4575" width="11" style="379" bestFit="1" customWidth="1"/>
    <col min="4576" max="4585" width="0" style="379" hidden="1" customWidth="1"/>
    <col min="4586" max="4811" width="9.28515625" style="379"/>
    <col min="4812" max="4812" width="4" style="379" bestFit="1" customWidth="1"/>
    <col min="4813" max="4813" width="6.7109375" style="379" customWidth="1"/>
    <col min="4814" max="4814" width="11.5703125" style="379" customWidth="1"/>
    <col min="4815" max="4815" width="10.28515625" style="379" customWidth="1"/>
    <col min="4816" max="4816" width="4" style="379" bestFit="1" customWidth="1"/>
    <col min="4817" max="4817" width="4.28515625" style="379" customWidth="1"/>
    <col min="4818" max="4818" width="12.5703125" style="379" customWidth="1"/>
    <col min="4819" max="4819" width="10.7109375" style="379" customWidth="1"/>
    <col min="4820" max="4821" width="7.7109375" style="379" customWidth="1"/>
    <col min="4822" max="4823" width="7.28515625" style="379" customWidth="1"/>
    <col min="4824" max="4824" width="6.28515625" style="379" bestFit="1" customWidth="1"/>
    <col min="4825" max="4825" width="8.7109375" style="379" bestFit="1" customWidth="1"/>
    <col min="4826" max="4826" width="9.7109375" style="379" customWidth="1"/>
    <col min="4827" max="4827" width="6.7109375" style="379" bestFit="1" customWidth="1"/>
    <col min="4828" max="4828" width="4.28515625" style="379" bestFit="1" customWidth="1"/>
    <col min="4829" max="4829" width="7" style="379" bestFit="1" customWidth="1"/>
    <col min="4830" max="4830" width="10.7109375" style="379" bestFit="1" customWidth="1"/>
    <col min="4831" max="4831" width="11" style="379" bestFit="1" customWidth="1"/>
    <col min="4832" max="4841" width="0" style="379" hidden="1" customWidth="1"/>
    <col min="4842" max="5067" width="9.28515625" style="379"/>
    <col min="5068" max="5068" width="4" style="379" bestFit="1" customWidth="1"/>
    <col min="5069" max="5069" width="6.7109375" style="379" customWidth="1"/>
    <col min="5070" max="5070" width="11.5703125" style="379" customWidth="1"/>
    <col min="5071" max="5071" width="10.28515625" style="379" customWidth="1"/>
    <col min="5072" max="5072" width="4" style="379" bestFit="1" customWidth="1"/>
    <col min="5073" max="5073" width="4.28515625" style="379" customWidth="1"/>
    <col min="5074" max="5074" width="12.5703125" style="379" customWidth="1"/>
    <col min="5075" max="5075" width="10.7109375" style="379" customWidth="1"/>
    <col min="5076" max="5077" width="7.7109375" style="379" customWidth="1"/>
    <col min="5078" max="5079" width="7.28515625" style="379" customWidth="1"/>
    <col min="5080" max="5080" width="6.28515625" style="379" bestFit="1" customWidth="1"/>
    <col min="5081" max="5081" width="8.7109375" style="379" bestFit="1" customWidth="1"/>
    <col min="5082" max="5082" width="9.7109375" style="379" customWidth="1"/>
    <col min="5083" max="5083" width="6.7109375" style="379" bestFit="1" customWidth="1"/>
    <col min="5084" max="5084" width="4.28515625" style="379" bestFit="1" customWidth="1"/>
    <col min="5085" max="5085" width="7" style="379" bestFit="1" customWidth="1"/>
    <col min="5086" max="5086" width="10.7109375" style="379" bestFit="1" customWidth="1"/>
    <col min="5087" max="5087" width="11" style="379" bestFit="1" customWidth="1"/>
    <col min="5088" max="5097" width="0" style="379" hidden="1" customWidth="1"/>
    <col min="5098" max="5323" width="9.28515625" style="379"/>
    <col min="5324" max="5324" width="4" style="379" bestFit="1" customWidth="1"/>
    <col min="5325" max="5325" width="6.7109375" style="379" customWidth="1"/>
    <col min="5326" max="5326" width="11.5703125" style="379" customWidth="1"/>
    <col min="5327" max="5327" width="10.28515625" style="379" customWidth="1"/>
    <col min="5328" max="5328" width="4" style="379" bestFit="1" customWidth="1"/>
    <col min="5329" max="5329" width="4.28515625" style="379" customWidth="1"/>
    <col min="5330" max="5330" width="12.5703125" style="379" customWidth="1"/>
    <col min="5331" max="5331" width="10.7109375" style="379" customWidth="1"/>
    <col min="5332" max="5333" width="7.7109375" style="379" customWidth="1"/>
    <col min="5334" max="5335" width="7.28515625" style="379" customWidth="1"/>
    <col min="5336" max="5336" width="6.28515625" style="379" bestFit="1" customWidth="1"/>
    <col min="5337" max="5337" width="8.7109375" style="379" bestFit="1" customWidth="1"/>
    <col min="5338" max="5338" width="9.7109375" style="379" customWidth="1"/>
    <col min="5339" max="5339" width="6.7109375" style="379" bestFit="1" customWidth="1"/>
    <col min="5340" max="5340" width="4.28515625" style="379" bestFit="1" customWidth="1"/>
    <col min="5341" max="5341" width="7" style="379" bestFit="1" customWidth="1"/>
    <col min="5342" max="5342" width="10.7109375" style="379" bestFit="1" customWidth="1"/>
    <col min="5343" max="5343" width="11" style="379" bestFit="1" customWidth="1"/>
    <col min="5344" max="5353" width="0" style="379" hidden="1" customWidth="1"/>
    <col min="5354" max="5579" width="9.28515625" style="379"/>
    <col min="5580" max="5580" width="4" style="379" bestFit="1" customWidth="1"/>
    <col min="5581" max="5581" width="6.7109375" style="379" customWidth="1"/>
    <col min="5582" max="5582" width="11.5703125" style="379" customWidth="1"/>
    <col min="5583" max="5583" width="10.28515625" style="379" customWidth="1"/>
    <col min="5584" max="5584" width="4" style="379" bestFit="1" customWidth="1"/>
    <col min="5585" max="5585" width="4.28515625" style="379" customWidth="1"/>
    <col min="5586" max="5586" width="12.5703125" style="379" customWidth="1"/>
    <col min="5587" max="5587" width="10.7109375" style="379" customWidth="1"/>
    <col min="5588" max="5589" width="7.7109375" style="379" customWidth="1"/>
    <col min="5590" max="5591" width="7.28515625" style="379" customWidth="1"/>
    <col min="5592" max="5592" width="6.28515625" style="379" bestFit="1" customWidth="1"/>
    <col min="5593" max="5593" width="8.7109375" style="379" bestFit="1" customWidth="1"/>
    <col min="5594" max="5594" width="9.7109375" style="379" customWidth="1"/>
    <col min="5595" max="5595" width="6.7109375" style="379" bestFit="1" customWidth="1"/>
    <col min="5596" max="5596" width="4.28515625" style="379" bestFit="1" customWidth="1"/>
    <col min="5597" max="5597" width="7" style="379" bestFit="1" customWidth="1"/>
    <col min="5598" max="5598" width="10.7109375" style="379" bestFit="1" customWidth="1"/>
    <col min="5599" max="5599" width="11" style="379" bestFit="1" customWidth="1"/>
    <col min="5600" max="5609" width="0" style="379" hidden="1" customWidth="1"/>
    <col min="5610" max="5835" width="9.28515625" style="379"/>
    <col min="5836" max="5836" width="4" style="379" bestFit="1" customWidth="1"/>
    <col min="5837" max="5837" width="6.7109375" style="379" customWidth="1"/>
    <col min="5838" max="5838" width="11.5703125" style="379" customWidth="1"/>
    <col min="5839" max="5839" width="10.28515625" style="379" customWidth="1"/>
    <col min="5840" max="5840" width="4" style="379" bestFit="1" customWidth="1"/>
    <col min="5841" max="5841" width="4.28515625" style="379" customWidth="1"/>
    <col min="5842" max="5842" width="12.5703125" style="379" customWidth="1"/>
    <col min="5843" max="5843" width="10.7109375" style="379" customWidth="1"/>
    <col min="5844" max="5845" width="7.7109375" style="379" customWidth="1"/>
    <col min="5846" max="5847" width="7.28515625" style="379" customWidth="1"/>
    <col min="5848" max="5848" width="6.28515625" style="379" bestFit="1" customWidth="1"/>
    <col min="5849" max="5849" width="8.7109375" style="379" bestFit="1" customWidth="1"/>
    <col min="5850" max="5850" width="9.7109375" style="379" customWidth="1"/>
    <col min="5851" max="5851" width="6.7109375" style="379" bestFit="1" customWidth="1"/>
    <col min="5852" max="5852" width="4.28515625" style="379" bestFit="1" customWidth="1"/>
    <col min="5853" max="5853" width="7" style="379" bestFit="1" customWidth="1"/>
    <col min="5854" max="5854" width="10.7109375" style="379" bestFit="1" customWidth="1"/>
    <col min="5855" max="5855" width="11" style="379" bestFit="1" customWidth="1"/>
    <col min="5856" max="5865" width="0" style="379" hidden="1" customWidth="1"/>
    <col min="5866" max="6091" width="9.28515625" style="379"/>
    <col min="6092" max="6092" width="4" style="379" bestFit="1" customWidth="1"/>
    <col min="6093" max="6093" width="6.7109375" style="379" customWidth="1"/>
    <col min="6094" max="6094" width="11.5703125" style="379" customWidth="1"/>
    <col min="6095" max="6095" width="10.28515625" style="379" customWidth="1"/>
    <col min="6096" max="6096" width="4" style="379" bestFit="1" customWidth="1"/>
    <col min="6097" max="6097" width="4.28515625" style="379" customWidth="1"/>
    <col min="6098" max="6098" width="12.5703125" style="379" customWidth="1"/>
    <col min="6099" max="6099" width="10.7109375" style="379" customWidth="1"/>
    <col min="6100" max="6101" width="7.7109375" style="379" customWidth="1"/>
    <col min="6102" max="6103" width="7.28515625" style="379" customWidth="1"/>
    <col min="6104" max="6104" width="6.28515625" style="379" bestFit="1" customWidth="1"/>
    <col min="6105" max="6105" width="8.7109375" style="379" bestFit="1" customWidth="1"/>
    <col min="6106" max="6106" width="9.7109375" style="379" customWidth="1"/>
    <col min="6107" max="6107" width="6.7109375" style="379" bestFit="1" customWidth="1"/>
    <col min="6108" max="6108" width="4.28515625" style="379" bestFit="1" customWidth="1"/>
    <col min="6109" max="6109" width="7" style="379" bestFit="1" customWidth="1"/>
    <col min="6110" max="6110" width="10.7109375" style="379" bestFit="1" customWidth="1"/>
    <col min="6111" max="6111" width="11" style="379" bestFit="1" customWidth="1"/>
    <col min="6112" max="6121" width="0" style="379" hidden="1" customWidth="1"/>
    <col min="6122" max="6347" width="9.28515625" style="379"/>
    <col min="6348" max="6348" width="4" style="379" bestFit="1" customWidth="1"/>
    <col min="6349" max="6349" width="6.7109375" style="379" customWidth="1"/>
    <col min="6350" max="6350" width="11.5703125" style="379" customWidth="1"/>
    <col min="6351" max="6351" width="10.28515625" style="379" customWidth="1"/>
    <col min="6352" max="6352" width="4" style="379" bestFit="1" customWidth="1"/>
    <col min="6353" max="6353" width="4.28515625" style="379" customWidth="1"/>
    <col min="6354" max="6354" width="12.5703125" style="379" customWidth="1"/>
    <col min="6355" max="6355" width="10.7109375" style="379" customWidth="1"/>
    <col min="6356" max="6357" width="7.7109375" style="379" customWidth="1"/>
    <col min="6358" max="6359" width="7.28515625" style="379" customWidth="1"/>
    <col min="6360" max="6360" width="6.28515625" style="379" bestFit="1" customWidth="1"/>
    <col min="6361" max="6361" width="8.7109375" style="379" bestFit="1" customWidth="1"/>
    <col min="6362" max="6362" width="9.7109375" style="379" customWidth="1"/>
    <col min="6363" max="6363" width="6.7109375" style="379" bestFit="1" customWidth="1"/>
    <col min="6364" max="6364" width="4.28515625" style="379" bestFit="1" customWidth="1"/>
    <col min="6365" max="6365" width="7" style="379" bestFit="1" customWidth="1"/>
    <col min="6366" max="6366" width="10.7109375" style="379" bestFit="1" customWidth="1"/>
    <col min="6367" max="6367" width="11" style="379" bestFit="1" customWidth="1"/>
    <col min="6368" max="6377" width="0" style="379" hidden="1" customWidth="1"/>
    <col min="6378" max="6603" width="9.28515625" style="379"/>
    <col min="6604" max="6604" width="4" style="379" bestFit="1" customWidth="1"/>
    <col min="6605" max="6605" width="6.7109375" style="379" customWidth="1"/>
    <col min="6606" max="6606" width="11.5703125" style="379" customWidth="1"/>
    <col min="6607" max="6607" width="10.28515625" style="379" customWidth="1"/>
    <col min="6608" max="6608" width="4" style="379" bestFit="1" customWidth="1"/>
    <col min="6609" max="6609" width="4.28515625" style="379" customWidth="1"/>
    <col min="6610" max="6610" width="12.5703125" style="379" customWidth="1"/>
    <col min="6611" max="6611" width="10.7109375" style="379" customWidth="1"/>
    <col min="6612" max="6613" width="7.7109375" style="379" customWidth="1"/>
    <col min="6614" max="6615" width="7.28515625" style="379" customWidth="1"/>
    <col min="6616" max="6616" width="6.28515625" style="379" bestFit="1" customWidth="1"/>
    <col min="6617" max="6617" width="8.7109375" style="379" bestFit="1" customWidth="1"/>
    <col min="6618" max="6618" width="9.7109375" style="379" customWidth="1"/>
    <col min="6619" max="6619" width="6.7109375" style="379" bestFit="1" customWidth="1"/>
    <col min="6620" max="6620" width="4.28515625" style="379" bestFit="1" customWidth="1"/>
    <col min="6621" max="6621" width="7" style="379" bestFit="1" customWidth="1"/>
    <col min="6622" max="6622" width="10.7109375" style="379" bestFit="1" customWidth="1"/>
    <col min="6623" max="6623" width="11" style="379" bestFit="1" customWidth="1"/>
    <col min="6624" max="6633" width="0" style="379" hidden="1" customWidth="1"/>
    <col min="6634" max="6859" width="9.28515625" style="379"/>
    <col min="6860" max="6860" width="4" style="379" bestFit="1" customWidth="1"/>
    <col min="6861" max="6861" width="6.7109375" style="379" customWidth="1"/>
    <col min="6862" max="6862" width="11.5703125" style="379" customWidth="1"/>
    <col min="6863" max="6863" width="10.28515625" style="379" customWidth="1"/>
    <col min="6864" max="6864" width="4" style="379" bestFit="1" customWidth="1"/>
    <col min="6865" max="6865" width="4.28515625" style="379" customWidth="1"/>
    <col min="6866" max="6866" width="12.5703125" style="379" customWidth="1"/>
    <col min="6867" max="6867" width="10.7109375" style="379" customWidth="1"/>
    <col min="6868" max="6869" width="7.7109375" style="379" customWidth="1"/>
    <col min="6870" max="6871" width="7.28515625" style="379" customWidth="1"/>
    <col min="6872" max="6872" width="6.28515625" style="379" bestFit="1" customWidth="1"/>
    <col min="6873" max="6873" width="8.7109375" style="379" bestFit="1" customWidth="1"/>
    <col min="6874" max="6874" width="9.7109375" style="379" customWidth="1"/>
    <col min="6875" max="6875" width="6.7109375" style="379" bestFit="1" customWidth="1"/>
    <col min="6876" max="6876" width="4.28515625" style="379" bestFit="1" customWidth="1"/>
    <col min="6877" max="6877" width="7" style="379" bestFit="1" customWidth="1"/>
    <col min="6878" max="6878" width="10.7109375" style="379" bestFit="1" customWidth="1"/>
    <col min="6879" max="6879" width="11" style="379" bestFit="1" customWidth="1"/>
    <col min="6880" max="6889" width="0" style="379" hidden="1" customWidth="1"/>
    <col min="6890" max="7115" width="9.28515625" style="379"/>
    <col min="7116" max="7116" width="4" style="379" bestFit="1" customWidth="1"/>
    <col min="7117" max="7117" width="6.7109375" style="379" customWidth="1"/>
    <col min="7118" max="7118" width="11.5703125" style="379" customWidth="1"/>
    <col min="7119" max="7119" width="10.28515625" style="379" customWidth="1"/>
    <col min="7120" max="7120" width="4" style="379" bestFit="1" customWidth="1"/>
    <col min="7121" max="7121" width="4.28515625" style="379" customWidth="1"/>
    <col min="7122" max="7122" width="12.5703125" style="379" customWidth="1"/>
    <col min="7123" max="7123" width="10.7109375" style="379" customWidth="1"/>
    <col min="7124" max="7125" width="7.7109375" style="379" customWidth="1"/>
    <col min="7126" max="7127" width="7.28515625" style="379" customWidth="1"/>
    <col min="7128" max="7128" width="6.28515625" style="379" bestFit="1" customWidth="1"/>
    <col min="7129" max="7129" width="8.7109375" style="379" bestFit="1" customWidth="1"/>
    <col min="7130" max="7130" width="9.7109375" style="379" customWidth="1"/>
    <col min="7131" max="7131" width="6.7109375" style="379" bestFit="1" customWidth="1"/>
    <col min="7132" max="7132" width="4.28515625" style="379" bestFit="1" customWidth="1"/>
    <col min="7133" max="7133" width="7" style="379" bestFit="1" customWidth="1"/>
    <col min="7134" max="7134" width="10.7109375" style="379" bestFit="1" customWidth="1"/>
    <col min="7135" max="7135" width="11" style="379" bestFit="1" customWidth="1"/>
    <col min="7136" max="7145" width="0" style="379" hidden="1" customWidth="1"/>
    <col min="7146" max="7371" width="9.28515625" style="379"/>
    <col min="7372" max="7372" width="4" style="379" bestFit="1" customWidth="1"/>
    <col min="7373" max="7373" width="6.7109375" style="379" customWidth="1"/>
    <col min="7374" max="7374" width="11.5703125" style="379" customWidth="1"/>
    <col min="7375" max="7375" width="10.28515625" style="379" customWidth="1"/>
    <col min="7376" max="7376" width="4" style="379" bestFit="1" customWidth="1"/>
    <col min="7377" max="7377" width="4.28515625" style="379" customWidth="1"/>
    <col min="7378" max="7378" width="12.5703125" style="379" customWidth="1"/>
    <col min="7379" max="7379" width="10.7109375" style="379" customWidth="1"/>
    <col min="7380" max="7381" width="7.7109375" style="379" customWidth="1"/>
    <col min="7382" max="7383" width="7.28515625" style="379" customWidth="1"/>
    <col min="7384" max="7384" width="6.28515625" style="379" bestFit="1" customWidth="1"/>
    <col min="7385" max="7385" width="8.7109375" style="379" bestFit="1" customWidth="1"/>
    <col min="7386" max="7386" width="9.7109375" style="379" customWidth="1"/>
    <col min="7387" max="7387" width="6.7109375" style="379" bestFit="1" customWidth="1"/>
    <col min="7388" max="7388" width="4.28515625" style="379" bestFit="1" customWidth="1"/>
    <col min="7389" max="7389" width="7" style="379" bestFit="1" customWidth="1"/>
    <col min="7390" max="7390" width="10.7109375" style="379" bestFit="1" customWidth="1"/>
    <col min="7391" max="7391" width="11" style="379" bestFit="1" customWidth="1"/>
    <col min="7392" max="7401" width="0" style="379" hidden="1" customWidth="1"/>
    <col min="7402" max="7627" width="9.28515625" style="379"/>
    <col min="7628" max="7628" width="4" style="379" bestFit="1" customWidth="1"/>
    <col min="7629" max="7629" width="6.7109375" style="379" customWidth="1"/>
    <col min="7630" max="7630" width="11.5703125" style="379" customWidth="1"/>
    <col min="7631" max="7631" width="10.28515625" style="379" customWidth="1"/>
    <col min="7632" max="7632" width="4" style="379" bestFit="1" customWidth="1"/>
    <col min="7633" max="7633" width="4.28515625" style="379" customWidth="1"/>
    <col min="7634" max="7634" width="12.5703125" style="379" customWidth="1"/>
    <col min="7635" max="7635" width="10.7109375" style="379" customWidth="1"/>
    <col min="7636" max="7637" width="7.7109375" style="379" customWidth="1"/>
    <col min="7638" max="7639" width="7.28515625" style="379" customWidth="1"/>
    <col min="7640" max="7640" width="6.28515625" style="379" bestFit="1" customWidth="1"/>
    <col min="7641" max="7641" width="8.7109375" style="379" bestFit="1" customWidth="1"/>
    <col min="7642" max="7642" width="9.7109375" style="379" customWidth="1"/>
    <col min="7643" max="7643" width="6.7109375" style="379" bestFit="1" customWidth="1"/>
    <col min="7644" max="7644" width="4.28515625" style="379" bestFit="1" customWidth="1"/>
    <col min="7645" max="7645" width="7" style="379" bestFit="1" customWidth="1"/>
    <col min="7646" max="7646" width="10.7109375" style="379" bestFit="1" customWidth="1"/>
    <col min="7647" max="7647" width="11" style="379" bestFit="1" customWidth="1"/>
    <col min="7648" max="7657" width="0" style="379" hidden="1" customWidth="1"/>
    <col min="7658" max="7883" width="9.28515625" style="379"/>
    <col min="7884" max="7884" width="4" style="379" bestFit="1" customWidth="1"/>
    <col min="7885" max="7885" width="6.7109375" style="379" customWidth="1"/>
    <col min="7886" max="7886" width="11.5703125" style="379" customWidth="1"/>
    <col min="7887" max="7887" width="10.28515625" style="379" customWidth="1"/>
    <col min="7888" max="7888" width="4" style="379" bestFit="1" customWidth="1"/>
    <col min="7889" max="7889" width="4.28515625" style="379" customWidth="1"/>
    <col min="7890" max="7890" width="12.5703125" style="379" customWidth="1"/>
    <col min="7891" max="7891" width="10.7109375" style="379" customWidth="1"/>
    <col min="7892" max="7893" width="7.7109375" style="379" customWidth="1"/>
    <col min="7894" max="7895" width="7.28515625" style="379" customWidth="1"/>
    <col min="7896" max="7896" width="6.28515625" style="379" bestFit="1" customWidth="1"/>
    <col min="7897" max="7897" width="8.7109375" style="379" bestFit="1" customWidth="1"/>
    <col min="7898" max="7898" width="9.7109375" style="379" customWidth="1"/>
    <col min="7899" max="7899" width="6.7109375" style="379" bestFit="1" customWidth="1"/>
    <col min="7900" max="7900" width="4.28515625" style="379" bestFit="1" customWidth="1"/>
    <col min="7901" max="7901" width="7" style="379" bestFit="1" customWidth="1"/>
    <col min="7902" max="7902" width="10.7109375" style="379" bestFit="1" customWidth="1"/>
    <col min="7903" max="7903" width="11" style="379" bestFit="1" customWidth="1"/>
    <col min="7904" max="7913" width="0" style="379" hidden="1" customWidth="1"/>
    <col min="7914" max="8139" width="9.28515625" style="379"/>
    <col min="8140" max="8140" width="4" style="379" bestFit="1" customWidth="1"/>
    <col min="8141" max="8141" width="6.7109375" style="379" customWidth="1"/>
    <col min="8142" max="8142" width="11.5703125" style="379" customWidth="1"/>
    <col min="8143" max="8143" width="10.28515625" style="379" customWidth="1"/>
    <col min="8144" max="8144" width="4" style="379" bestFit="1" customWidth="1"/>
    <col min="8145" max="8145" width="4.28515625" style="379" customWidth="1"/>
    <col min="8146" max="8146" width="12.5703125" style="379" customWidth="1"/>
    <col min="8147" max="8147" width="10.7109375" style="379" customWidth="1"/>
    <col min="8148" max="8149" width="7.7109375" style="379" customWidth="1"/>
    <col min="8150" max="8151" width="7.28515625" style="379" customWidth="1"/>
    <col min="8152" max="8152" width="6.28515625" style="379" bestFit="1" customWidth="1"/>
    <col min="8153" max="8153" width="8.7109375" style="379" bestFit="1" customWidth="1"/>
    <col min="8154" max="8154" width="9.7109375" style="379" customWidth="1"/>
    <col min="8155" max="8155" width="6.7109375" style="379" bestFit="1" customWidth="1"/>
    <col min="8156" max="8156" width="4.28515625" style="379" bestFit="1" customWidth="1"/>
    <col min="8157" max="8157" width="7" style="379" bestFit="1" customWidth="1"/>
    <col min="8158" max="8158" width="10.7109375" style="379" bestFit="1" customWidth="1"/>
    <col min="8159" max="8159" width="11" style="379" bestFit="1" customWidth="1"/>
    <col min="8160" max="8169" width="0" style="379" hidden="1" customWidth="1"/>
    <col min="8170" max="8395" width="9.28515625" style="379"/>
    <col min="8396" max="8396" width="4" style="379" bestFit="1" customWidth="1"/>
    <col min="8397" max="8397" width="6.7109375" style="379" customWidth="1"/>
    <col min="8398" max="8398" width="11.5703125" style="379" customWidth="1"/>
    <col min="8399" max="8399" width="10.28515625" style="379" customWidth="1"/>
    <col min="8400" max="8400" width="4" style="379" bestFit="1" customWidth="1"/>
    <col min="8401" max="8401" width="4.28515625" style="379" customWidth="1"/>
    <col min="8402" max="8402" width="12.5703125" style="379" customWidth="1"/>
    <col min="8403" max="8403" width="10.7109375" style="379" customWidth="1"/>
    <col min="8404" max="8405" width="7.7109375" style="379" customWidth="1"/>
    <col min="8406" max="8407" width="7.28515625" style="379" customWidth="1"/>
    <col min="8408" max="8408" width="6.28515625" style="379" bestFit="1" customWidth="1"/>
    <col min="8409" max="8409" width="8.7109375" style="379" bestFit="1" customWidth="1"/>
    <col min="8410" max="8410" width="9.7109375" style="379" customWidth="1"/>
    <col min="8411" max="8411" width="6.7109375" style="379" bestFit="1" customWidth="1"/>
    <col min="8412" max="8412" width="4.28515625" style="379" bestFit="1" customWidth="1"/>
    <col min="8413" max="8413" width="7" style="379" bestFit="1" customWidth="1"/>
    <col min="8414" max="8414" width="10.7109375" style="379" bestFit="1" customWidth="1"/>
    <col min="8415" max="8415" width="11" style="379" bestFit="1" customWidth="1"/>
    <col min="8416" max="8425" width="0" style="379" hidden="1" customWidth="1"/>
    <col min="8426" max="8651" width="9.28515625" style="379"/>
    <col min="8652" max="8652" width="4" style="379" bestFit="1" customWidth="1"/>
    <col min="8653" max="8653" width="6.7109375" style="379" customWidth="1"/>
    <col min="8654" max="8654" width="11.5703125" style="379" customWidth="1"/>
    <col min="8655" max="8655" width="10.28515625" style="379" customWidth="1"/>
    <col min="8656" max="8656" width="4" style="379" bestFit="1" customWidth="1"/>
    <col min="8657" max="8657" width="4.28515625" style="379" customWidth="1"/>
    <col min="8658" max="8658" width="12.5703125" style="379" customWidth="1"/>
    <col min="8659" max="8659" width="10.7109375" style="379" customWidth="1"/>
    <col min="8660" max="8661" width="7.7109375" style="379" customWidth="1"/>
    <col min="8662" max="8663" width="7.28515625" style="379" customWidth="1"/>
    <col min="8664" max="8664" width="6.28515625" style="379" bestFit="1" customWidth="1"/>
    <col min="8665" max="8665" width="8.7109375" style="379" bestFit="1" customWidth="1"/>
    <col min="8666" max="8666" width="9.7109375" style="379" customWidth="1"/>
    <col min="8667" max="8667" width="6.7109375" style="379" bestFit="1" customWidth="1"/>
    <col min="8668" max="8668" width="4.28515625" style="379" bestFit="1" customWidth="1"/>
    <col min="8669" max="8669" width="7" style="379" bestFit="1" customWidth="1"/>
    <col min="8670" max="8670" width="10.7109375" style="379" bestFit="1" customWidth="1"/>
    <col min="8671" max="8671" width="11" style="379" bestFit="1" customWidth="1"/>
    <col min="8672" max="8681" width="0" style="379" hidden="1" customWidth="1"/>
    <col min="8682" max="8907" width="9.28515625" style="379"/>
    <col min="8908" max="8908" width="4" style="379" bestFit="1" customWidth="1"/>
    <col min="8909" max="8909" width="6.7109375" style="379" customWidth="1"/>
    <col min="8910" max="8910" width="11.5703125" style="379" customWidth="1"/>
    <col min="8911" max="8911" width="10.28515625" style="379" customWidth="1"/>
    <col min="8912" max="8912" width="4" style="379" bestFit="1" customWidth="1"/>
    <col min="8913" max="8913" width="4.28515625" style="379" customWidth="1"/>
    <col min="8914" max="8914" width="12.5703125" style="379" customWidth="1"/>
    <col min="8915" max="8915" width="10.7109375" style="379" customWidth="1"/>
    <col min="8916" max="8917" width="7.7109375" style="379" customWidth="1"/>
    <col min="8918" max="8919" width="7.28515625" style="379" customWidth="1"/>
    <col min="8920" max="8920" width="6.28515625" style="379" bestFit="1" customWidth="1"/>
    <col min="8921" max="8921" width="8.7109375" style="379" bestFit="1" customWidth="1"/>
    <col min="8922" max="8922" width="9.7109375" style="379" customWidth="1"/>
    <col min="8923" max="8923" width="6.7109375" style="379" bestFit="1" customWidth="1"/>
    <col min="8924" max="8924" width="4.28515625" style="379" bestFit="1" customWidth="1"/>
    <col min="8925" max="8925" width="7" style="379" bestFit="1" customWidth="1"/>
    <col min="8926" max="8926" width="10.7109375" style="379" bestFit="1" customWidth="1"/>
    <col min="8927" max="8927" width="11" style="379" bestFit="1" customWidth="1"/>
    <col min="8928" max="8937" width="0" style="379" hidden="1" customWidth="1"/>
    <col min="8938" max="9163" width="9.28515625" style="379"/>
    <col min="9164" max="9164" width="4" style="379" bestFit="1" customWidth="1"/>
    <col min="9165" max="9165" width="6.7109375" style="379" customWidth="1"/>
    <col min="9166" max="9166" width="11.5703125" style="379" customWidth="1"/>
    <col min="9167" max="9167" width="10.28515625" style="379" customWidth="1"/>
    <col min="9168" max="9168" width="4" style="379" bestFit="1" customWidth="1"/>
    <col min="9169" max="9169" width="4.28515625" style="379" customWidth="1"/>
    <col min="9170" max="9170" width="12.5703125" style="379" customWidth="1"/>
    <col min="9171" max="9171" width="10.7109375" style="379" customWidth="1"/>
    <col min="9172" max="9173" width="7.7109375" style="379" customWidth="1"/>
    <col min="9174" max="9175" width="7.28515625" style="379" customWidth="1"/>
    <col min="9176" max="9176" width="6.28515625" style="379" bestFit="1" customWidth="1"/>
    <col min="9177" max="9177" width="8.7109375" style="379" bestFit="1" customWidth="1"/>
    <col min="9178" max="9178" width="9.7109375" style="379" customWidth="1"/>
    <col min="9179" max="9179" width="6.7109375" style="379" bestFit="1" customWidth="1"/>
    <col min="9180" max="9180" width="4.28515625" style="379" bestFit="1" customWidth="1"/>
    <col min="9181" max="9181" width="7" style="379" bestFit="1" customWidth="1"/>
    <col min="9182" max="9182" width="10.7109375" style="379" bestFit="1" customWidth="1"/>
    <col min="9183" max="9183" width="11" style="379" bestFit="1" customWidth="1"/>
    <col min="9184" max="9193" width="0" style="379" hidden="1" customWidth="1"/>
    <col min="9194" max="9419" width="9.28515625" style="379"/>
    <col min="9420" max="9420" width="4" style="379" bestFit="1" customWidth="1"/>
    <col min="9421" max="9421" width="6.7109375" style="379" customWidth="1"/>
    <col min="9422" max="9422" width="11.5703125" style="379" customWidth="1"/>
    <col min="9423" max="9423" width="10.28515625" style="379" customWidth="1"/>
    <col min="9424" max="9424" width="4" style="379" bestFit="1" customWidth="1"/>
    <col min="9425" max="9425" width="4.28515625" style="379" customWidth="1"/>
    <col min="9426" max="9426" width="12.5703125" style="379" customWidth="1"/>
    <col min="9427" max="9427" width="10.7109375" style="379" customWidth="1"/>
    <col min="9428" max="9429" width="7.7109375" style="379" customWidth="1"/>
    <col min="9430" max="9431" width="7.28515625" style="379" customWidth="1"/>
    <col min="9432" max="9432" width="6.28515625" style="379" bestFit="1" customWidth="1"/>
    <col min="9433" max="9433" width="8.7109375" style="379" bestFit="1" customWidth="1"/>
    <col min="9434" max="9434" width="9.7109375" style="379" customWidth="1"/>
    <col min="9435" max="9435" width="6.7109375" style="379" bestFit="1" customWidth="1"/>
    <col min="9436" max="9436" width="4.28515625" style="379" bestFit="1" customWidth="1"/>
    <col min="9437" max="9437" width="7" style="379" bestFit="1" customWidth="1"/>
    <col min="9438" max="9438" width="10.7109375" style="379" bestFit="1" customWidth="1"/>
    <col min="9439" max="9439" width="11" style="379" bestFit="1" customWidth="1"/>
    <col min="9440" max="9449" width="0" style="379" hidden="1" customWidth="1"/>
    <col min="9450" max="9675" width="9.28515625" style="379"/>
    <col min="9676" max="9676" width="4" style="379" bestFit="1" customWidth="1"/>
    <col min="9677" max="9677" width="6.7109375" style="379" customWidth="1"/>
    <col min="9678" max="9678" width="11.5703125" style="379" customWidth="1"/>
    <col min="9679" max="9679" width="10.28515625" style="379" customWidth="1"/>
    <col min="9680" max="9680" width="4" style="379" bestFit="1" customWidth="1"/>
    <col min="9681" max="9681" width="4.28515625" style="379" customWidth="1"/>
    <col min="9682" max="9682" width="12.5703125" style="379" customWidth="1"/>
    <col min="9683" max="9683" width="10.7109375" style="379" customWidth="1"/>
    <col min="9684" max="9685" width="7.7109375" style="379" customWidth="1"/>
    <col min="9686" max="9687" width="7.28515625" style="379" customWidth="1"/>
    <col min="9688" max="9688" width="6.28515625" style="379" bestFit="1" customWidth="1"/>
    <col min="9689" max="9689" width="8.7109375" style="379" bestFit="1" customWidth="1"/>
    <col min="9690" max="9690" width="9.7109375" style="379" customWidth="1"/>
    <col min="9691" max="9691" width="6.7109375" style="379" bestFit="1" customWidth="1"/>
    <col min="9692" max="9692" width="4.28515625" style="379" bestFit="1" customWidth="1"/>
    <col min="9693" max="9693" width="7" style="379" bestFit="1" customWidth="1"/>
    <col min="9694" max="9694" width="10.7109375" style="379" bestFit="1" customWidth="1"/>
    <col min="9695" max="9695" width="11" style="379" bestFit="1" customWidth="1"/>
    <col min="9696" max="9705" width="0" style="379" hidden="1" customWidth="1"/>
    <col min="9706" max="9931" width="9.28515625" style="379"/>
    <col min="9932" max="9932" width="4" style="379" bestFit="1" customWidth="1"/>
    <col min="9933" max="9933" width="6.7109375" style="379" customWidth="1"/>
    <col min="9934" max="9934" width="11.5703125" style="379" customWidth="1"/>
    <col min="9935" max="9935" width="10.28515625" style="379" customWidth="1"/>
    <col min="9936" max="9936" width="4" style="379" bestFit="1" customWidth="1"/>
    <col min="9937" max="9937" width="4.28515625" style="379" customWidth="1"/>
    <col min="9938" max="9938" width="12.5703125" style="379" customWidth="1"/>
    <col min="9939" max="9939" width="10.7109375" style="379" customWidth="1"/>
    <col min="9940" max="9941" width="7.7109375" style="379" customWidth="1"/>
    <col min="9942" max="9943" width="7.28515625" style="379" customWidth="1"/>
    <col min="9944" max="9944" width="6.28515625" style="379" bestFit="1" customWidth="1"/>
    <col min="9945" max="9945" width="8.7109375" style="379" bestFit="1" customWidth="1"/>
    <col min="9946" max="9946" width="9.7109375" style="379" customWidth="1"/>
    <col min="9947" max="9947" width="6.7109375" style="379" bestFit="1" customWidth="1"/>
    <col min="9948" max="9948" width="4.28515625" style="379" bestFit="1" customWidth="1"/>
    <col min="9949" max="9949" width="7" style="379" bestFit="1" customWidth="1"/>
    <col min="9950" max="9950" width="10.7109375" style="379" bestFit="1" customWidth="1"/>
    <col min="9951" max="9951" width="11" style="379" bestFit="1" customWidth="1"/>
    <col min="9952" max="9961" width="0" style="379" hidden="1" customWidth="1"/>
    <col min="9962" max="10187" width="9.28515625" style="379"/>
    <col min="10188" max="10188" width="4" style="379" bestFit="1" customWidth="1"/>
    <col min="10189" max="10189" width="6.7109375" style="379" customWidth="1"/>
    <col min="10190" max="10190" width="11.5703125" style="379" customWidth="1"/>
    <col min="10191" max="10191" width="10.28515625" style="379" customWidth="1"/>
    <col min="10192" max="10192" width="4" style="379" bestFit="1" customWidth="1"/>
    <col min="10193" max="10193" width="4.28515625" style="379" customWidth="1"/>
    <col min="10194" max="10194" width="12.5703125" style="379" customWidth="1"/>
    <col min="10195" max="10195" width="10.7109375" style="379" customWidth="1"/>
    <col min="10196" max="10197" width="7.7109375" style="379" customWidth="1"/>
    <col min="10198" max="10199" width="7.28515625" style="379" customWidth="1"/>
    <col min="10200" max="10200" width="6.28515625" style="379" bestFit="1" customWidth="1"/>
    <col min="10201" max="10201" width="8.7109375" style="379" bestFit="1" customWidth="1"/>
    <col min="10202" max="10202" width="9.7109375" style="379" customWidth="1"/>
    <col min="10203" max="10203" width="6.7109375" style="379" bestFit="1" customWidth="1"/>
    <col min="10204" max="10204" width="4.28515625" style="379" bestFit="1" customWidth="1"/>
    <col min="10205" max="10205" width="7" style="379" bestFit="1" customWidth="1"/>
    <col min="10206" max="10206" width="10.7109375" style="379" bestFit="1" customWidth="1"/>
    <col min="10207" max="10207" width="11" style="379" bestFit="1" customWidth="1"/>
    <col min="10208" max="10217" width="0" style="379" hidden="1" customWidth="1"/>
    <col min="10218" max="10443" width="9.28515625" style="379"/>
    <col min="10444" max="10444" width="4" style="379" bestFit="1" customWidth="1"/>
    <col min="10445" max="10445" width="6.7109375" style="379" customWidth="1"/>
    <col min="10446" max="10446" width="11.5703125" style="379" customWidth="1"/>
    <col min="10447" max="10447" width="10.28515625" style="379" customWidth="1"/>
    <col min="10448" max="10448" width="4" style="379" bestFit="1" customWidth="1"/>
    <col min="10449" max="10449" width="4.28515625" style="379" customWidth="1"/>
    <col min="10450" max="10450" width="12.5703125" style="379" customWidth="1"/>
    <col min="10451" max="10451" width="10.7109375" style="379" customWidth="1"/>
    <col min="10452" max="10453" width="7.7109375" style="379" customWidth="1"/>
    <col min="10454" max="10455" width="7.28515625" style="379" customWidth="1"/>
    <col min="10456" max="10456" width="6.28515625" style="379" bestFit="1" customWidth="1"/>
    <col min="10457" max="10457" width="8.7109375" style="379" bestFit="1" customWidth="1"/>
    <col min="10458" max="10458" width="9.7109375" style="379" customWidth="1"/>
    <col min="10459" max="10459" width="6.7109375" style="379" bestFit="1" customWidth="1"/>
    <col min="10460" max="10460" width="4.28515625" style="379" bestFit="1" customWidth="1"/>
    <col min="10461" max="10461" width="7" style="379" bestFit="1" customWidth="1"/>
    <col min="10462" max="10462" width="10.7109375" style="379" bestFit="1" customWidth="1"/>
    <col min="10463" max="10463" width="11" style="379" bestFit="1" customWidth="1"/>
    <col min="10464" max="10473" width="0" style="379" hidden="1" customWidth="1"/>
    <col min="10474" max="10699" width="9.28515625" style="379"/>
    <col min="10700" max="10700" width="4" style="379" bestFit="1" customWidth="1"/>
    <col min="10701" max="10701" width="6.7109375" style="379" customWidth="1"/>
    <col min="10702" max="10702" width="11.5703125" style="379" customWidth="1"/>
    <col min="10703" max="10703" width="10.28515625" style="379" customWidth="1"/>
    <col min="10704" max="10704" width="4" style="379" bestFit="1" customWidth="1"/>
    <col min="10705" max="10705" width="4.28515625" style="379" customWidth="1"/>
    <col min="10706" max="10706" width="12.5703125" style="379" customWidth="1"/>
    <col min="10707" max="10707" width="10.7109375" style="379" customWidth="1"/>
    <col min="10708" max="10709" width="7.7109375" style="379" customWidth="1"/>
    <col min="10710" max="10711" width="7.28515625" style="379" customWidth="1"/>
    <col min="10712" max="10712" width="6.28515625" style="379" bestFit="1" customWidth="1"/>
    <col min="10713" max="10713" width="8.7109375" style="379" bestFit="1" customWidth="1"/>
    <col min="10714" max="10714" width="9.7109375" style="379" customWidth="1"/>
    <col min="10715" max="10715" width="6.7109375" style="379" bestFit="1" customWidth="1"/>
    <col min="10716" max="10716" width="4.28515625" style="379" bestFit="1" customWidth="1"/>
    <col min="10717" max="10717" width="7" style="379" bestFit="1" customWidth="1"/>
    <col min="10718" max="10718" width="10.7109375" style="379" bestFit="1" customWidth="1"/>
    <col min="10719" max="10719" width="11" style="379" bestFit="1" customWidth="1"/>
    <col min="10720" max="10729" width="0" style="379" hidden="1" customWidth="1"/>
    <col min="10730" max="10955" width="9.28515625" style="379"/>
    <col min="10956" max="10956" width="4" style="379" bestFit="1" customWidth="1"/>
    <col min="10957" max="10957" width="6.7109375" style="379" customWidth="1"/>
    <col min="10958" max="10958" width="11.5703125" style="379" customWidth="1"/>
    <col min="10959" max="10959" width="10.28515625" style="379" customWidth="1"/>
    <col min="10960" max="10960" width="4" style="379" bestFit="1" customWidth="1"/>
    <col min="10961" max="10961" width="4.28515625" style="379" customWidth="1"/>
    <col min="10962" max="10962" width="12.5703125" style="379" customWidth="1"/>
    <col min="10963" max="10963" width="10.7109375" style="379" customWidth="1"/>
    <col min="10964" max="10965" width="7.7109375" style="379" customWidth="1"/>
    <col min="10966" max="10967" width="7.28515625" style="379" customWidth="1"/>
    <col min="10968" max="10968" width="6.28515625" style="379" bestFit="1" customWidth="1"/>
    <col min="10969" max="10969" width="8.7109375" style="379" bestFit="1" customWidth="1"/>
    <col min="10970" max="10970" width="9.7109375" style="379" customWidth="1"/>
    <col min="10971" max="10971" width="6.7109375" style="379" bestFit="1" customWidth="1"/>
    <col min="10972" max="10972" width="4.28515625" style="379" bestFit="1" customWidth="1"/>
    <col min="10973" max="10973" width="7" style="379" bestFit="1" customWidth="1"/>
    <col min="10974" max="10974" width="10.7109375" style="379" bestFit="1" customWidth="1"/>
    <col min="10975" max="10975" width="11" style="379" bestFit="1" customWidth="1"/>
    <col min="10976" max="10985" width="0" style="379" hidden="1" customWidth="1"/>
    <col min="10986" max="11211" width="9.28515625" style="379"/>
    <col min="11212" max="11212" width="4" style="379" bestFit="1" customWidth="1"/>
    <col min="11213" max="11213" width="6.7109375" style="379" customWidth="1"/>
    <col min="11214" max="11214" width="11.5703125" style="379" customWidth="1"/>
    <col min="11215" max="11215" width="10.28515625" style="379" customWidth="1"/>
    <col min="11216" max="11216" width="4" style="379" bestFit="1" customWidth="1"/>
    <col min="11217" max="11217" width="4.28515625" style="379" customWidth="1"/>
    <col min="11218" max="11218" width="12.5703125" style="379" customWidth="1"/>
    <col min="11219" max="11219" width="10.7109375" style="379" customWidth="1"/>
    <col min="11220" max="11221" width="7.7109375" style="379" customWidth="1"/>
    <col min="11222" max="11223" width="7.28515625" style="379" customWidth="1"/>
    <col min="11224" max="11224" width="6.28515625" style="379" bestFit="1" customWidth="1"/>
    <col min="11225" max="11225" width="8.7109375" style="379" bestFit="1" customWidth="1"/>
    <col min="11226" max="11226" width="9.7109375" style="379" customWidth="1"/>
    <col min="11227" max="11227" width="6.7109375" style="379" bestFit="1" customWidth="1"/>
    <col min="11228" max="11228" width="4.28515625" style="379" bestFit="1" customWidth="1"/>
    <col min="11229" max="11229" width="7" style="379" bestFit="1" customWidth="1"/>
    <col min="11230" max="11230" width="10.7109375" style="379" bestFit="1" customWidth="1"/>
    <col min="11231" max="11231" width="11" style="379" bestFit="1" customWidth="1"/>
    <col min="11232" max="11241" width="0" style="379" hidden="1" customWidth="1"/>
    <col min="11242" max="11467" width="9.28515625" style="379"/>
    <col min="11468" max="11468" width="4" style="379" bestFit="1" customWidth="1"/>
    <col min="11469" max="11469" width="6.7109375" style="379" customWidth="1"/>
    <col min="11470" max="11470" width="11.5703125" style="379" customWidth="1"/>
    <col min="11471" max="11471" width="10.28515625" style="379" customWidth="1"/>
    <col min="11472" max="11472" width="4" style="379" bestFit="1" customWidth="1"/>
    <col min="11473" max="11473" width="4.28515625" style="379" customWidth="1"/>
    <col min="11474" max="11474" width="12.5703125" style="379" customWidth="1"/>
    <col min="11475" max="11475" width="10.7109375" style="379" customWidth="1"/>
    <col min="11476" max="11477" width="7.7109375" style="379" customWidth="1"/>
    <col min="11478" max="11479" width="7.28515625" style="379" customWidth="1"/>
    <col min="11480" max="11480" width="6.28515625" style="379" bestFit="1" customWidth="1"/>
    <col min="11481" max="11481" width="8.7109375" style="379" bestFit="1" customWidth="1"/>
    <col min="11482" max="11482" width="9.7109375" style="379" customWidth="1"/>
    <col min="11483" max="11483" width="6.7109375" style="379" bestFit="1" customWidth="1"/>
    <col min="11484" max="11484" width="4.28515625" style="379" bestFit="1" customWidth="1"/>
    <col min="11485" max="11485" width="7" style="379" bestFit="1" customWidth="1"/>
    <col min="11486" max="11486" width="10.7109375" style="379" bestFit="1" customWidth="1"/>
    <col min="11487" max="11487" width="11" style="379" bestFit="1" customWidth="1"/>
    <col min="11488" max="11497" width="0" style="379" hidden="1" customWidth="1"/>
    <col min="11498" max="11723" width="9.28515625" style="379"/>
    <col min="11724" max="11724" width="4" style="379" bestFit="1" customWidth="1"/>
    <col min="11725" max="11725" width="6.7109375" style="379" customWidth="1"/>
    <col min="11726" max="11726" width="11.5703125" style="379" customWidth="1"/>
    <col min="11727" max="11727" width="10.28515625" style="379" customWidth="1"/>
    <col min="11728" max="11728" width="4" style="379" bestFit="1" customWidth="1"/>
    <col min="11729" max="11729" width="4.28515625" style="379" customWidth="1"/>
    <col min="11730" max="11730" width="12.5703125" style="379" customWidth="1"/>
    <col min="11731" max="11731" width="10.7109375" style="379" customWidth="1"/>
    <col min="11732" max="11733" width="7.7109375" style="379" customWidth="1"/>
    <col min="11734" max="11735" width="7.28515625" style="379" customWidth="1"/>
    <col min="11736" max="11736" width="6.28515625" style="379" bestFit="1" customWidth="1"/>
    <col min="11737" max="11737" width="8.7109375" style="379" bestFit="1" customWidth="1"/>
    <col min="11738" max="11738" width="9.7109375" style="379" customWidth="1"/>
    <col min="11739" max="11739" width="6.7109375" style="379" bestFit="1" customWidth="1"/>
    <col min="11740" max="11740" width="4.28515625" style="379" bestFit="1" customWidth="1"/>
    <col min="11741" max="11741" width="7" style="379" bestFit="1" customWidth="1"/>
    <col min="11742" max="11742" width="10.7109375" style="379" bestFit="1" customWidth="1"/>
    <col min="11743" max="11743" width="11" style="379" bestFit="1" customWidth="1"/>
    <col min="11744" max="11753" width="0" style="379" hidden="1" customWidth="1"/>
    <col min="11754" max="11979" width="9.28515625" style="379"/>
    <col min="11980" max="11980" width="4" style="379" bestFit="1" customWidth="1"/>
    <col min="11981" max="11981" width="6.7109375" style="379" customWidth="1"/>
    <col min="11982" max="11982" width="11.5703125" style="379" customWidth="1"/>
    <col min="11983" max="11983" width="10.28515625" style="379" customWidth="1"/>
    <col min="11984" max="11984" width="4" style="379" bestFit="1" customWidth="1"/>
    <col min="11985" max="11985" width="4.28515625" style="379" customWidth="1"/>
    <col min="11986" max="11986" width="12.5703125" style="379" customWidth="1"/>
    <col min="11987" max="11987" width="10.7109375" style="379" customWidth="1"/>
    <col min="11988" max="11989" width="7.7109375" style="379" customWidth="1"/>
    <col min="11990" max="11991" width="7.28515625" style="379" customWidth="1"/>
    <col min="11992" max="11992" width="6.28515625" style="379" bestFit="1" customWidth="1"/>
    <col min="11993" max="11993" width="8.7109375" style="379" bestFit="1" customWidth="1"/>
    <col min="11994" max="11994" width="9.7109375" style="379" customWidth="1"/>
    <col min="11995" max="11995" width="6.7109375" style="379" bestFit="1" customWidth="1"/>
    <col min="11996" max="11996" width="4.28515625" style="379" bestFit="1" customWidth="1"/>
    <col min="11997" max="11997" width="7" style="379" bestFit="1" customWidth="1"/>
    <col min="11998" max="11998" width="10.7109375" style="379" bestFit="1" customWidth="1"/>
    <col min="11999" max="11999" width="11" style="379" bestFit="1" customWidth="1"/>
    <col min="12000" max="12009" width="0" style="379" hidden="1" customWidth="1"/>
    <col min="12010" max="12235" width="9.28515625" style="379"/>
    <col min="12236" max="12236" width="4" style="379" bestFit="1" customWidth="1"/>
    <col min="12237" max="12237" width="6.7109375" style="379" customWidth="1"/>
    <col min="12238" max="12238" width="11.5703125" style="379" customWidth="1"/>
    <col min="12239" max="12239" width="10.28515625" style="379" customWidth="1"/>
    <col min="12240" max="12240" width="4" style="379" bestFit="1" customWidth="1"/>
    <col min="12241" max="12241" width="4.28515625" style="379" customWidth="1"/>
    <col min="12242" max="12242" width="12.5703125" style="379" customWidth="1"/>
    <col min="12243" max="12243" width="10.7109375" style="379" customWidth="1"/>
    <col min="12244" max="12245" width="7.7109375" style="379" customWidth="1"/>
    <col min="12246" max="12247" width="7.28515625" style="379" customWidth="1"/>
    <col min="12248" max="12248" width="6.28515625" style="379" bestFit="1" customWidth="1"/>
    <col min="12249" max="12249" width="8.7109375" style="379" bestFit="1" customWidth="1"/>
    <col min="12250" max="12250" width="9.7109375" style="379" customWidth="1"/>
    <col min="12251" max="12251" width="6.7109375" style="379" bestFit="1" customWidth="1"/>
    <col min="12252" max="12252" width="4.28515625" style="379" bestFit="1" customWidth="1"/>
    <col min="12253" max="12253" width="7" style="379" bestFit="1" customWidth="1"/>
    <col min="12254" max="12254" width="10.7109375" style="379" bestFit="1" customWidth="1"/>
    <col min="12255" max="12255" width="11" style="379" bestFit="1" customWidth="1"/>
    <col min="12256" max="12265" width="0" style="379" hidden="1" customWidth="1"/>
    <col min="12266" max="12491" width="9.28515625" style="379"/>
    <col min="12492" max="12492" width="4" style="379" bestFit="1" customWidth="1"/>
    <col min="12493" max="12493" width="6.7109375" style="379" customWidth="1"/>
    <col min="12494" max="12494" width="11.5703125" style="379" customWidth="1"/>
    <col min="12495" max="12495" width="10.28515625" style="379" customWidth="1"/>
    <col min="12496" max="12496" width="4" style="379" bestFit="1" customWidth="1"/>
    <col min="12497" max="12497" width="4.28515625" style="379" customWidth="1"/>
    <col min="12498" max="12498" width="12.5703125" style="379" customWidth="1"/>
    <col min="12499" max="12499" width="10.7109375" style="379" customWidth="1"/>
    <col min="12500" max="12501" width="7.7109375" style="379" customWidth="1"/>
    <col min="12502" max="12503" width="7.28515625" style="379" customWidth="1"/>
    <col min="12504" max="12504" width="6.28515625" style="379" bestFit="1" customWidth="1"/>
    <col min="12505" max="12505" width="8.7109375" style="379" bestFit="1" customWidth="1"/>
    <col min="12506" max="12506" width="9.7109375" style="379" customWidth="1"/>
    <col min="12507" max="12507" width="6.7109375" style="379" bestFit="1" customWidth="1"/>
    <col min="12508" max="12508" width="4.28515625" style="379" bestFit="1" customWidth="1"/>
    <col min="12509" max="12509" width="7" style="379" bestFit="1" customWidth="1"/>
    <col min="12510" max="12510" width="10.7109375" style="379" bestFit="1" customWidth="1"/>
    <col min="12511" max="12511" width="11" style="379" bestFit="1" customWidth="1"/>
    <col min="12512" max="12521" width="0" style="379" hidden="1" customWidth="1"/>
    <col min="12522" max="12747" width="9.28515625" style="379"/>
    <col min="12748" max="12748" width="4" style="379" bestFit="1" customWidth="1"/>
    <col min="12749" max="12749" width="6.7109375" style="379" customWidth="1"/>
    <col min="12750" max="12750" width="11.5703125" style="379" customWidth="1"/>
    <col min="12751" max="12751" width="10.28515625" style="379" customWidth="1"/>
    <col min="12752" max="12752" width="4" style="379" bestFit="1" customWidth="1"/>
    <col min="12753" max="12753" width="4.28515625" style="379" customWidth="1"/>
    <col min="12754" max="12754" width="12.5703125" style="379" customWidth="1"/>
    <col min="12755" max="12755" width="10.7109375" style="379" customWidth="1"/>
    <col min="12756" max="12757" width="7.7109375" style="379" customWidth="1"/>
    <col min="12758" max="12759" width="7.28515625" style="379" customWidth="1"/>
    <col min="12760" max="12760" width="6.28515625" style="379" bestFit="1" customWidth="1"/>
    <col min="12761" max="12761" width="8.7109375" style="379" bestFit="1" customWidth="1"/>
    <col min="12762" max="12762" width="9.7109375" style="379" customWidth="1"/>
    <col min="12763" max="12763" width="6.7109375" style="379" bestFit="1" customWidth="1"/>
    <col min="12764" max="12764" width="4.28515625" style="379" bestFit="1" customWidth="1"/>
    <col min="12765" max="12765" width="7" style="379" bestFit="1" customWidth="1"/>
    <col min="12766" max="12766" width="10.7109375" style="379" bestFit="1" customWidth="1"/>
    <col min="12767" max="12767" width="11" style="379" bestFit="1" customWidth="1"/>
    <col min="12768" max="12777" width="0" style="379" hidden="1" customWidth="1"/>
    <col min="12778" max="13003" width="9.28515625" style="379"/>
    <col min="13004" max="13004" width="4" style="379" bestFit="1" customWidth="1"/>
    <col min="13005" max="13005" width="6.7109375" style="379" customWidth="1"/>
    <col min="13006" max="13006" width="11.5703125" style="379" customWidth="1"/>
    <col min="13007" max="13007" width="10.28515625" style="379" customWidth="1"/>
    <col min="13008" max="13008" width="4" style="379" bestFit="1" customWidth="1"/>
    <col min="13009" max="13009" width="4.28515625" style="379" customWidth="1"/>
    <col min="13010" max="13010" width="12.5703125" style="379" customWidth="1"/>
    <col min="13011" max="13011" width="10.7109375" style="379" customWidth="1"/>
    <col min="13012" max="13013" width="7.7109375" style="379" customWidth="1"/>
    <col min="13014" max="13015" width="7.28515625" style="379" customWidth="1"/>
    <col min="13016" max="13016" width="6.28515625" style="379" bestFit="1" customWidth="1"/>
    <col min="13017" max="13017" width="8.7109375" style="379" bestFit="1" customWidth="1"/>
    <col min="13018" max="13018" width="9.7109375" style="379" customWidth="1"/>
    <col min="13019" max="13019" width="6.7109375" style="379" bestFit="1" customWidth="1"/>
    <col min="13020" max="13020" width="4.28515625" style="379" bestFit="1" customWidth="1"/>
    <col min="13021" max="13021" width="7" style="379" bestFit="1" customWidth="1"/>
    <col min="13022" max="13022" width="10.7109375" style="379" bestFit="1" customWidth="1"/>
    <col min="13023" max="13023" width="11" style="379" bestFit="1" customWidth="1"/>
    <col min="13024" max="13033" width="0" style="379" hidden="1" customWidth="1"/>
    <col min="13034" max="13259" width="9.28515625" style="379"/>
    <col min="13260" max="13260" width="4" style="379" bestFit="1" customWidth="1"/>
    <col min="13261" max="13261" width="6.7109375" style="379" customWidth="1"/>
    <col min="13262" max="13262" width="11.5703125" style="379" customWidth="1"/>
    <col min="13263" max="13263" width="10.28515625" style="379" customWidth="1"/>
    <col min="13264" max="13264" width="4" style="379" bestFit="1" customWidth="1"/>
    <col min="13265" max="13265" width="4.28515625" style="379" customWidth="1"/>
    <col min="13266" max="13266" width="12.5703125" style="379" customWidth="1"/>
    <col min="13267" max="13267" width="10.7109375" style="379" customWidth="1"/>
    <col min="13268" max="13269" width="7.7109375" style="379" customWidth="1"/>
    <col min="13270" max="13271" width="7.28515625" style="379" customWidth="1"/>
    <col min="13272" max="13272" width="6.28515625" style="379" bestFit="1" customWidth="1"/>
    <col min="13273" max="13273" width="8.7109375" style="379" bestFit="1" customWidth="1"/>
    <col min="13274" max="13274" width="9.7109375" style="379" customWidth="1"/>
    <col min="13275" max="13275" width="6.7109375" style="379" bestFit="1" customWidth="1"/>
    <col min="13276" max="13276" width="4.28515625" style="379" bestFit="1" customWidth="1"/>
    <col min="13277" max="13277" width="7" style="379" bestFit="1" customWidth="1"/>
    <col min="13278" max="13278" width="10.7109375" style="379" bestFit="1" customWidth="1"/>
    <col min="13279" max="13279" width="11" style="379" bestFit="1" customWidth="1"/>
    <col min="13280" max="13289" width="0" style="379" hidden="1" customWidth="1"/>
    <col min="13290" max="13515" width="9.28515625" style="379"/>
    <col min="13516" max="13516" width="4" style="379" bestFit="1" customWidth="1"/>
    <col min="13517" max="13517" width="6.7109375" style="379" customWidth="1"/>
    <col min="13518" max="13518" width="11.5703125" style="379" customWidth="1"/>
    <col min="13519" max="13519" width="10.28515625" style="379" customWidth="1"/>
    <col min="13520" max="13520" width="4" style="379" bestFit="1" customWidth="1"/>
    <col min="13521" max="13521" width="4.28515625" style="379" customWidth="1"/>
    <col min="13522" max="13522" width="12.5703125" style="379" customWidth="1"/>
    <col min="13523" max="13523" width="10.7109375" style="379" customWidth="1"/>
    <col min="13524" max="13525" width="7.7109375" style="379" customWidth="1"/>
    <col min="13526" max="13527" width="7.28515625" style="379" customWidth="1"/>
    <col min="13528" max="13528" width="6.28515625" style="379" bestFit="1" customWidth="1"/>
    <col min="13529" max="13529" width="8.7109375" style="379" bestFit="1" customWidth="1"/>
    <col min="13530" max="13530" width="9.7109375" style="379" customWidth="1"/>
    <col min="13531" max="13531" width="6.7109375" style="379" bestFit="1" customWidth="1"/>
    <col min="13532" max="13532" width="4.28515625" style="379" bestFit="1" customWidth="1"/>
    <col min="13533" max="13533" width="7" style="379" bestFit="1" customWidth="1"/>
    <col min="13534" max="13534" width="10.7109375" style="379" bestFit="1" customWidth="1"/>
    <col min="13535" max="13535" width="11" style="379" bestFit="1" customWidth="1"/>
    <col min="13536" max="13545" width="0" style="379" hidden="1" customWidth="1"/>
    <col min="13546" max="13771" width="9.28515625" style="379"/>
    <col min="13772" max="13772" width="4" style="379" bestFit="1" customWidth="1"/>
    <col min="13773" max="13773" width="6.7109375" style="379" customWidth="1"/>
    <col min="13774" max="13774" width="11.5703125" style="379" customWidth="1"/>
    <col min="13775" max="13775" width="10.28515625" style="379" customWidth="1"/>
    <col min="13776" max="13776" width="4" style="379" bestFit="1" customWidth="1"/>
    <col min="13777" max="13777" width="4.28515625" style="379" customWidth="1"/>
    <col min="13778" max="13778" width="12.5703125" style="379" customWidth="1"/>
    <col min="13779" max="13779" width="10.7109375" style="379" customWidth="1"/>
    <col min="13780" max="13781" width="7.7109375" style="379" customWidth="1"/>
    <col min="13782" max="13783" width="7.28515625" style="379" customWidth="1"/>
    <col min="13784" max="13784" width="6.28515625" style="379" bestFit="1" customWidth="1"/>
    <col min="13785" max="13785" width="8.7109375" style="379" bestFit="1" customWidth="1"/>
    <col min="13786" max="13786" width="9.7109375" style="379" customWidth="1"/>
    <col min="13787" max="13787" width="6.7109375" style="379" bestFit="1" customWidth="1"/>
    <col min="13788" max="13788" width="4.28515625" style="379" bestFit="1" customWidth="1"/>
    <col min="13789" max="13789" width="7" style="379" bestFit="1" customWidth="1"/>
    <col min="13790" max="13790" width="10.7109375" style="379" bestFit="1" customWidth="1"/>
    <col min="13791" max="13791" width="11" style="379" bestFit="1" customWidth="1"/>
    <col min="13792" max="13801" width="0" style="379" hidden="1" customWidth="1"/>
    <col min="13802" max="14027" width="9.28515625" style="379"/>
    <col min="14028" max="14028" width="4" style="379" bestFit="1" customWidth="1"/>
    <col min="14029" max="14029" width="6.7109375" style="379" customWidth="1"/>
    <col min="14030" max="14030" width="11.5703125" style="379" customWidth="1"/>
    <col min="14031" max="14031" width="10.28515625" style="379" customWidth="1"/>
    <col min="14032" max="14032" width="4" style="379" bestFit="1" customWidth="1"/>
    <col min="14033" max="14033" width="4.28515625" style="379" customWidth="1"/>
    <col min="14034" max="14034" width="12.5703125" style="379" customWidth="1"/>
    <col min="14035" max="14035" width="10.7109375" style="379" customWidth="1"/>
    <col min="14036" max="14037" width="7.7109375" style="379" customWidth="1"/>
    <col min="14038" max="14039" width="7.28515625" style="379" customWidth="1"/>
    <col min="14040" max="14040" width="6.28515625" style="379" bestFit="1" customWidth="1"/>
    <col min="14041" max="14041" width="8.7109375" style="379" bestFit="1" customWidth="1"/>
    <col min="14042" max="14042" width="9.7109375" style="379" customWidth="1"/>
    <col min="14043" max="14043" width="6.7109375" style="379" bestFit="1" customWidth="1"/>
    <col min="14044" max="14044" width="4.28515625" style="379" bestFit="1" customWidth="1"/>
    <col min="14045" max="14045" width="7" style="379" bestFit="1" customWidth="1"/>
    <col min="14046" max="14046" width="10.7109375" style="379" bestFit="1" customWidth="1"/>
    <col min="14047" max="14047" width="11" style="379" bestFit="1" customWidth="1"/>
    <col min="14048" max="14057" width="0" style="379" hidden="1" customWidth="1"/>
    <col min="14058" max="14283" width="9.28515625" style="379"/>
    <col min="14284" max="14284" width="4" style="379" bestFit="1" customWidth="1"/>
    <col min="14285" max="14285" width="6.7109375" style="379" customWidth="1"/>
    <col min="14286" max="14286" width="11.5703125" style="379" customWidth="1"/>
    <col min="14287" max="14287" width="10.28515625" style="379" customWidth="1"/>
    <col min="14288" max="14288" width="4" style="379" bestFit="1" customWidth="1"/>
    <col min="14289" max="14289" width="4.28515625" style="379" customWidth="1"/>
    <col min="14290" max="14290" width="12.5703125" style="379" customWidth="1"/>
    <col min="14291" max="14291" width="10.7109375" style="379" customWidth="1"/>
    <col min="14292" max="14293" width="7.7109375" style="379" customWidth="1"/>
    <col min="14294" max="14295" width="7.28515625" style="379" customWidth="1"/>
    <col min="14296" max="14296" width="6.28515625" style="379" bestFit="1" customWidth="1"/>
    <col min="14297" max="14297" width="8.7109375" style="379" bestFit="1" customWidth="1"/>
    <col min="14298" max="14298" width="9.7109375" style="379" customWidth="1"/>
    <col min="14299" max="14299" width="6.7109375" style="379" bestFit="1" customWidth="1"/>
    <col min="14300" max="14300" width="4.28515625" style="379" bestFit="1" customWidth="1"/>
    <col min="14301" max="14301" width="7" style="379" bestFit="1" customWidth="1"/>
    <col min="14302" max="14302" width="10.7109375" style="379" bestFit="1" customWidth="1"/>
    <col min="14303" max="14303" width="11" style="379" bestFit="1" customWidth="1"/>
    <col min="14304" max="14313" width="0" style="379" hidden="1" customWidth="1"/>
    <col min="14314" max="14539" width="9.28515625" style="379"/>
    <col min="14540" max="14540" width="4" style="379" bestFit="1" customWidth="1"/>
    <col min="14541" max="14541" width="6.7109375" style="379" customWidth="1"/>
    <col min="14542" max="14542" width="11.5703125" style="379" customWidth="1"/>
    <col min="14543" max="14543" width="10.28515625" style="379" customWidth="1"/>
    <col min="14544" max="14544" width="4" style="379" bestFit="1" customWidth="1"/>
    <col min="14545" max="14545" width="4.28515625" style="379" customWidth="1"/>
    <col min="14546" max="14546" width="12.5703125" style="379" customWidth="1"/>
    <col min="14547" max="14547" width="10.7109375" style="379" customWidth="1"/>
    <col min="14548" max="14549" width="7.7109375" style="379" customWidth="1"/>
    <col min="14550" max="14551" width="7.28515625" style="379" customWidth="1"/>
    <col min="14552" max="14552" width="6.28515625" style="379" bestFit="1" customWidth="1"/>
    <col min="14553" max="14553" width="8.7109375" style="379" bestFit="1" customWidth="1"/>
    <col min="14554" max="14554" width="9.7109375" style="379" customWidth="1"/>
    <col min="14555" max="14555" width="6.7109375" style="379" bestFit="1" customWidth="1"/>
    <col min="14556" max="14556" width="4.28515625" style="379" bestFit="1" customWidth="1"/>
    <col min="14557" max="14557" width="7" style="379" bestFit="1" customWidth="1"/>
    <col min="14558" max="14558" width="10.7109375" style="379" bestFit="1" customWidth="1"/>
    <col min="14559" max="14559" width="11" style="379" bestFit="1" customWidth="1"/>
    <col min="14560" max="14569" width="0" style="379" hidden="1" customWidth="1"/>
    <col min="14570" max="14795" width="9.28515625" style="379"/>
    <col min="14796" max="14796" width="4" style="379" bestFit="1" customWidth="1"/>
    <col min="14797" max="14797" width="6.7109375" style="379" customWidth="1"/>
    <col min="14798" max="14798" width="11.5703125" style="379" customWidth="1"/>
    <col min="14799" max="14799" width="10.28515625" style="379" customWidth="1"/>
    <col min="14800" max="14800" width="4" style="379" bestFit="1" customWidth="1"/>
    <col min="14801" max="14801" width="4.28515625" style="379" customWidth="1"/>
    <col min="14802" max="14802" width="12.5703125" style="379" customWidth="1"/>
    <col min="14803" max="14803" width="10.7109375" style="379" customWidth="1"/>
    <col min="14804" max="14805" width="7.7109375" style="379" customWidth="1"/>
    <col min="14806" max="14807" width="7.28515625" style="379" customWidth="1"/>
    <col min="14808" max="14808" width="6.28515625" style="379" bestFit="1" customWidth="1"/>
    <col min="14809" max="14809" width="8.7109375" style="379" bestFit="1" customWidth="1"/>
    <col min="14810" max="14810" width="9.7109375" style="379" customWidth="1"/>
    <col min="14811" max="14811" width="6.7109375" style="379" bestFit="1" customWidth="1"/>
    <col min="14812" max="14812" width="4.28515625" style="379" bestFit="1" customWidth="1"/>
    <col min="14813" max="14813" width="7" style="379" bestFit="1" customWidth="1"/>
    <col min="14814" max="14814" width="10.7109375" style="379" bestFit="1" customWidth="1"/>
    <col min="14815" max="14815" width="11" style="379" bestFit="1" customWidth="1"/>
    <col min="14816" max="14825" width="0" style="379" hidden="1" customWidth="1"/>
    <col min="14826" max="15051" width="9.28515625" style="379"/>
    <col min="15052" max="15052" width="4" style="379" bestFit="1" customWidth="1"/>
    <col min="15053" max="15053" width="6.7109375" style="379" customWidth="1"/>
    <col min="15054" max="15054" width="11.5703125" style="379" customWidth="1"/>
    <col min="15055" max="15055" width="10.28515625" style="379" customWidth="1"/>
    <col min="15056" max="15056" width="4" style="379" bestFit="1" customWidth="1"/>
    <col min="15057" max="15057" width="4.28515625" style="379" customWidth="1"/>
    <col min="15058" max="15058" width="12.5703125" style="379" customWidth="1"/>
    <col min="15059" max="15059" width="10.7109375" style="379" customWidth="1"/>
    <col min="15060" max="15061" width="7.7109375" style="379" customWidth="1"/>
    <col min="15062" max="15063" width="7.28515625" style="379" customWidth="1"/>
    <col min="15064" max="15064" width="6.28515625" style="379" bestFit="1" customWidth="1"/>
    <col min="15065" max="15065" width="8.7109375" style="379" bestFit="1" customWidth="1"/>
    <col min="15066" max="15066" width="9.7109375" style="379" customWidth="1"/>
    <col min="15067" max="15067" width="6.7109375" style="379" bestFit="1" customWidth="1"/>
    <col min="15068" max="15068" width="4.28515625" style="379" bestFit="1" customWidth="1"/>
    <col min="15069" max="15069" width="7" style="379" bestFit="1" customWidth="1"/>
    <col min="15070" max="15070" width="10.7109375" style="379" bestFit="1" customWidth="1"/>
    <col min="15071" max="15071" width="11" style="379" bestFit="1" customWidth="1"/>
    <col min="15072" max="15081" width="0" style="379" hidden="1" customWidth="1"/>
    <col min="15082" max="15307" width="9.28515625" style="379"/>
    <col min="15308" max="15308" width="4" style="379" bestFit="1" customWidth="1"/>
    <col min="15309" max="15309" width="6.7109375" style="379" customWidth="1"/>
    <col min="15310" max="15310" width="11.5703125" style="379" customWidth="1"/>
    <col min="15311" max="15311" width="10.28515625" style="379" customWidth="1"/>
    <col min="15312" max="15312" width="4" style="379" bestFit="1" customWidth="1"/>
    <col min="15313" max="15313" width="4.28515625" style="379" customWidth="1"/>
    <col min="15314" max="15314" width="12.5703125" style="379" customWidth="1"/>
    <col min="15315" max="15315" width="10.7109375" style="379" customWidth="1"/>
    <col min="15316" max="15317" width="7.7109375" style="379" customWidth="1"/>
    <col min="15318" max="15319" width="7.28515625" style="379" customWidth="1"/>
    <col min="15320" max="15320" width="6.28515625" style="379" bestFit="1" customWidth="1"/>
    <col min="15321" max="15321" width="8.7109375" style="379" bestFit="1" customWidth="1"/>
    <col min="15322" max="15322" width="9.7109375" style="379" customWidth="1"/>
    <col min="15323" max="15323" width="6.7109375" style="379" bestFit="1" customWidth="1"/>
    <col min="15324" max="15324" width="4.28515625" style="379" bestFit="1" customWidth="1"/>
    <col min="15325" max="15325" width="7" style="379" bestFit="1" customWidth="1"/>
    <col min="15326" max="15326" width="10.7109375" style="379" bestFit="1" customWidth="1"/>
    <col min="15327" max="15327" width="11" style="379" bestFit="1" customWidth="1"/>
    <col min="15328" max="15337" width="0" style="379" hidden="1" customWidth="1"/>
    <col min="15338" max="15563" width="9.28515625" style="379"/>
    <col min="15564" max="15564" width="4" style="379" bestFit="1" customWidth="1"/>
    <col min="15565" max="15565" width="6.7109375" style="379" customWidth="1"/>
    <col min="15566" max="15566" width="11.5703125" style="379" customWidth="1"/>
    <col min="15567" max="15567" width="10.28515625" style="379" customWidth="1"/>
    <col min="15568" max="15568" width="4" style="379" bestFit="1" customWidth="1"/>
    <col min="15569" max="15569" width="4.28515625" style="379" customWidth="1"/>
    <col min="15570" max="15570" width="12.5703125" style="379" customWidth="1"/>
    <col min="15571" max="15571" width="10.7109375" style="379" customWidth="1"/>
    <col min="15572" max="15573" width="7.7109375" style="379" customWidth="1"/>
    <col min="15574" max="15575" width="7.28515625" style="379" customWidth="1"/>
    <col min="15576" max="15576" width="6.28515625" style="379" bestFit="1" customWidth="1"/>
    <col min="15577" max="15577" width="8.7109375" style="379" bestFit="1" customWidth="1"/>
    <col min="15578" max="15578" width="9.7109375" style="379" customWidth="1"/>
    <col min="15579" max="15579" width="6.7109375" style="379" bestFit="1" customWidth="1"/>
    <col min="15580" max="15580" width="4.28515625" style="379" bestFit="1" customWidth="1"/>
    <col min="15581" max="15581" width="7" style="379" bestFit="1" customWidth="1"/>
    <col min="15582" max="15582" width="10.7109375" style="379" bestFit="1" customWidth="1"/>
    <col min="15583" max="15583" width="11" style="379" bestFit="1" customWidth="1"/>
    <col min="15584" max="15593" width="0" style="379" hidden="1" customWidth="1"/>
    <col min="15594" max="15819" width="9.28515625" style="379"/>
    <col min="15820" max="15820" width="4" style="379" bestFit="1" customWidth="1"/>
    <col min="15821" max="15821" width="6.7109375" style="379" customWidth="1"/>
    <col min="15822" max="15822" width="11.5703125" style="379" customWidth="1"/>
    <col min="15823" max="15823" width="10.28515625" style="379" customWidth="1"/>
    <col min="15824" max="15824" width="4" style="379" bestFit="1" customWidth="1"/>
    <col min="15825" max="15825" width="4.28515625" style="379" customWidth="1"/>
    <col min="15826" max="15826" width="12.5703125" style="379" customWidth="1"/>
    <col min="15827" max="15827" width="10.7109375" style="379" customWidth="1"/>
    <col min="15828" max="15829" width="7.7109375" style="379" customWidth="1"/>
    <col min="15830" max="15831" width="7.28515625" style="379" customWidth="1"/>
    <col min="15832" max="15832" width="6.28515625" style="379" bestFit="1" customWidth="1"/>
    <col min="15833" max="15833" width="8.7109375" style="379" bestFit="1" customWidth="1"/>
    <col min="15834" max="15834" width="9.7109375" style="379" customWidth="1"/>
    <col min="15835" max="15835" width="6.7109375" style="379" bestFit="1" customWidth="1"/>
    <col min="15836" max="15836" width="4.28515625" style="379" bestFit="1" customWidth="1"/>
    <col min="15837" max="15837" width="7" style="379" bestFit="1" customWidth="1"/>
    <col min="15838" max="15838" width="10.7109375" style="379" bestFit="1" customWidth="1"/>
    <col min="15839" max="15839" width="11" style="379" bestFit="1" customWidth="1"/>
    <col min="15840" max="15849" width="0" style="379" hidden="1" customWidth="1"/>
    <col min="15850" max="16075" width="9.28515625" style="379"/>
    <col min="16076" max="16076" width="4" style="379" bestFit="1" customWidth="1"/>
    <col min="16077" max="16077" width="6.7109375" style="379" customWidth="1"/>
    <col min="16078" max="16078" width="11.5703125" style="379" customWidth="1"/>
    <col min="16079" max="16079" width="10.28515625" style="379" customWidth="1"/>
    <col min="16080" max="16080" width="4" style="379" bestFit="1" customWidth="1"/>
    <col min="16081" max="16081" width="4.28515625" style="379" customWidth="1"/>
    <col min="16082" max="16082" width="12.5703125" style="379" customWidth="1"/>
    <col min="16083" max="16083" width="10.7109375" style="379" customWidth="1"/>
    <col min="16084" max="16085" width="7.7109375" style="379" customWidth="1"/>
    <col min="16086" max="16087" width="7.28515625" style="379" customWidth="1"/>
    <col min="16088" max="16088" width="6.28515625" style="379" bestFit="1" customWidth="1"/>
    <col min="16089" max="16089" width="8.7109375" style="379" bestFit="1" customWidth="1"/>
    <col min="16090" max="16090" width="9.7109375" style="379" customWidth="1"/>
    <col min="16091" max="16091" width="6.7109375" style="379" bestFit="1" customWidth="1"/>
    <col min="16092" max="16092" width="4.28515625" style="379" bestFit="1" customWidth="1"/>
    <col min="16093" max="16093" width="7" style="379" bestFit="1" customWidth="1"/>
    <col min="16094" max="16094" width="10.7109375" style="379" bestFit="1" customWidth="1"/>
    <col min="16095" max="16095" width="11" style="379" bestFit="1" customWidth="1"/>
    <col min="16096" max="16105" width="0" style="379" hidden="1" customWidth="1"/>
    <col min="16106" max="16358" width="9.28515625" style="379"/>
    <col min="16359" max="16384" width="9.28515625" style="379" customWidth="1"/>
  </cols>
  <sheetData>
    <row r="1" spans="1:36" x14ac:dyDescent="0.2">
      <c r="A1" s="234" t="s">
        <v>1126</v>
      </c>
      <c r="B1" s="230"/>
      <c r="C1" s="45"/>
      <c r="D1" s="45"/>
      <c r="E1" s="66"/>
      <c r="F1" s="19"/>
      <c r="G1" s="19"/>
      <c r="H1" s="45"/>
      <c r="I1" s="46"/>
      <c r="J1" s="52"/>
      <c r="K1" s="405"/>
      <c r="L1" s="405"/>
      <c r="M1" s="405"/>
      <c r="N1" s="405"/>
      <c r="O1" s="368">
        <f t="shared" ref="O1:AJ1" si="0">SUBTOTAL(9,O5:O175)</f>
        <v>0</v>
      </c>
      <c r="P1" s="63">
        <f t="shared" si="0"/>
        <v>0</v>
      </c>
      <c r="Q1" s="414">
        <f t="shared" si="0"/>
        <v>0</v>
      </c>
      <c r="R1" s="413">
        <f t="shared" si="0"/>
        <v>0</v>
      </c>
      <c r="S1" s="153">
        <f t="shared" si="0"/>
        <v>0</v>
      </c>
      <c r="T1" s="154">
        <f t="shared" si="0"/>
        <v>0</v>
      </c>
      <c r="U1" s="414">
        <f t="shared" si="0"/>
        <v>0</v>
      </c>
      <c r="V1" s="413">
        <f t="shared" si="0"/>
        <v>0</v>
      </c>
      <c r="W1" s="153">
        <f t="shared" si="0"/>
        <v>0</v>
      </c>
      <c r="X1" s="154">
        <f t="shared" si="0"/>
        <v>0</v>
      </c>
      <c r="Y1" s="414">
        <f t="shared" si="0"/>
        <v>0</v>
      </c>
      <c r="Z1" s="413">
        <f t="shared" si="0"/>
        <v>0</v>
      </c>
      <c r="AA1" s="153">
        <f t="shared" si="0"/>
        <v>0</v>
      </c>
      <c r="AB1" s="154">
        <f t="shared" si="0"/>
        <v>0</v>
      </c>
      <c r="AC1" s="414">
        <f t="shared" si="0"/>
        <v>0</v>
      </c>
      <c r="AD1" s="413">
        <f t="shared" si="0"/>
        <v>0</v>
      </c>
      <c r="AE1" s="153">
        <f t="shared" si="0"/>
        <v>0</v>
      </c>
      <c r="AF1" s="154">
        <f t="shared" si="0"/>
        <v>0</v>
      </c>
      <c r="AG1" s="414">
        <f t="shared" si="0"/>
        <v>0</v>
      </c>
      <c r="AH1" s="413">
        <f t="shared" si="0"/>
        <v>0</v>
      </c>
      <c r="AI1" s="153">
        <f t="shared" si="0"/>
        <v>0</v>
      </c>
      <c r="AJ1" s="154">
        <f t="shared" si="0"/>
        <v>0</v>
      </c>
    </row>
    <row r="2" spans="1:36" s="391" customFormat="1" x14ac:dyDescent="0.2">
      <c r="A2" s="235" t="s">
        <v>3734</v>
      </c>
      <c r="B2" s="231"/>
      <c r="C2" s="12"/>
      <c r="D2" s="12"/>
      <c r="E2" s="406"/>
      <c r="F2" s="47"/>
      <c r="G2" s="47"/>
      <c r="H2" s="12"/>
      <c r="I2" s="47"/>
      <c r="J2" s="53"/>
      <c r="K2" s="161"/>
      <c r="L2" s="161"/>
      <c r="M2" s="161"/>
      <c r="N2" s="161"/>
      <c r="O2" s="64" t="s">
        <v>1118</v>
      </c>
      <c r="P2" s="209" t="s">
        <v>1119</v>
      </c>
      <c r="Q2" s="309" t="s">
        <v>1120</v>
      </c>
      <c r="R2" s="305"/>
      <c r="S2" s="306" t="s">
        <v>1120</v>
      </c>
      <c r="T2" s="307"/>
      <c r="U2" s="309" t="s">
        <v>1120</v>
      </c>
      <c r="V2" s="305"/>
      <c r="W2" s="306" t="s">
        <v>1120</v>
      </c>
      <c r="X2" s="307"/>
      <c r="Y2" s="309" t="s">
        <v>1120</v>
      </c>
      <c r="Z2" s="305"/>
      <c r="AA2" s="306" t="s">
        <v>1120</v>
      </c>
      <c r="AB2" s="307"/>
      <c r="AC2" s="309" t="s">
        <v>1120</v>
      </c>
      <c r="AD2" s="305"/>
      <c r="AE2" s="306" t="s">
        <v>1120</v>
      </c>
      <c r="AF2" s="307"/>
      <c r="AG2" s="309" t="s">
        <v>1120</v>
      </c>
      <c r="AH2" s="305"/>
      <c r="AI2" s="306" t="s">
        <v>1120</v>
      </c>
      <c r="AJ2" s="307"/>
    </row>
    <row r="3" spans="1:36" ht="38.25" x14ac:dyDescent="0.2">
      <c r="A3" s="232" t="s">
        <v>390</v>
      </c>
      <c r="B3" s="232" t="s">
        <v>388</v>
      </c>
      <c r="C3" s="6" t="s">
        <v>1195</v>
      </c>
      <c r="D3" s="6" t="s">
        <v>1196</v>
      </c>
      <c r="E3" s="14" t="s">
        <v>1197</v>
      </c>
      <c r="F3" s="15" t="s">
        <v>1198</v>
      </c>
      <c r="G3" s="15" t="s">
        <v>387</v>
      </c>
      <c r="H3" s="6" t="s">
        <v>3392</v>
      </c>
      <c r="I3" s="5" t="s">
        <v>3266</v>
      </c>
      <c r="J3" s="54" t="s">
        <v>1081</v>
      </c>
      <c r="K3" s="7" t="s">
        <v>1194</v>
      </c>
      <c r="L3" s="7" t="s">
        <v>3711</v>
      </c>
      <c r="M3" s="7" t="s">
        <v>3604</v>
      </c>
      <c r="N3" s="338" t="s">
        <v>3729</v>
      </c>
      <c r="O3" s="64" t="s">
        <v>1121</v>
      </c>
      <c r="P3" s="209" t="s">
        <v>1122</v>
      </c>
      <c r="Q3" s="126" t="s">
        <v>1123</v>
      </c>
      <c r="R3" s="127" t="s">
        <v>1124</v>
      </c>
      <c r="S3" s="124" t="s">
        <v>1123</v>
      </c>
      <c r="T3" s="125" t="s">
        <v>1124</v>
      </c>
      <c r="U3" s="126" t="s">
        <v>1123</v>
      </c>
      <c r="V3" s="127" t="s">
        <v>1124</v>
      </c>
      <c r="W3" s="124" t="s">
        <v>1123</v>
      </c>
      <c r="X3" s="125" t="s">
        <v>1124</v>
      </c>
      <c r="Y3" s="126" t="s">
        <v>1123</v>
      </c>
      <c r="Z3" s="127" t="s">
        <v>1124</v>
      </c>
      <c r="AA3" s="124" t="s">
        <v>1123</v>
      </c>
      <c r="AB3" s="125" t="s">
        <v>1124</v>
      </c>
      <c r="AC3" s="126" t="s">
        <v>1123</v>
      </c>
      <c r="AD3" s="127" t="s">
        <v>1124</v>
      </c>
      <c r="AE3" s="124" t="s">
        <v>1123</v>
      </c>
      <c r="AF3" s="125" t="s">
        <v>1124</v>
      </c>
      <c r="AG3" s="126" t="s">
        <v>1123</v>
      </c>
      <c r="AH3" s="127" t="s">
        <v>1124</v>
      </c>
      <c r="AI3" s="124" t="s">
        <v>1123</v>
      </c>
      <c r="AJ3" s="125" t="s">
        <v>1124</v>
      </c>
    </row>
    <row r="4" spans="1:36" s="329" customFormat="1" x14ac:dyDescent="0.2">
      <c r="A4" s="236"/>
      <c r="B4" s="233"/>
      <c r="C4" s="4"/>
      <c r="D4" s="4"/>
      <c r="E4" s="9"/>
      <c r="F4" s="1"/>
      <c r="G4" s="1"/>
      <c r="H4" s="4"/>
      <c r="I4" s="4"/>
      <c r="J4" s="20"/>
      <c r="K4" s="16"/>
      <c r="L4" s="16"/>
      <c r="M4" s="16"/>
      <c r="N4" s="409"/>
      <c r="O4" s="246"/>
      <c r="P4" s="242"/>
      <c r="Q4" s="105"/>
      <c r="R4" s="104"/>
      <c r="S4" s="106"/>
      <c r="T4" s="107"/>
      <c r="U4" s="105"/>
      <c r="V4" s="104"/>
      <c r="W4" s="106"/>
      <c r="X4" s="107"/>
      <c r="Y4" s="105"/>
      <c r="Z4" s="104"/>
      <c r="AA4" s="106"/>
      <c r="AB4" s="107"/>
      <c r="AC4" s="105"/>
      <c r="AD4" s="104"/>
      <c r="AE4" s="106"/>
      <c r="AF4" s="107"/>
      <c r="AG4" s="105"/>
      <c r="AH4" s="104"/>
      <c r="AI4" s="106"/>
      <c r="AJ4" s="107"/>
    </row>
    <row r="5" spans="1:36" x14ac:dyDescent="0.2">
      <c r="A5" s="252" t="s">
        <v>1886</v>
      </c>
      <c r="B5" s="268" t="s">
        <v>3406</v>
      </c>
      <c r="C5" s="57" t="s">
        <v>2863</v>
      </c>
      <c r="D5" s="57" t="s">
        <v>2350</v>
      </c>
      <c r="E5" s="57">
        <v>1</v>
      </c>
      <c r="F5" s="57">
        <v>844010</v>
      </c>
      <c r="G5" s="120">
        <v>844010</v>
      </c>
      <c r="H5" s="57" t="s">
        <v>3399</v>
      </c>
      <c r="I5" s="23" t="s">
        <v>2863</v>
      </c>
      <c r="J5" s="58">
        <v>1</v>
      </c>
      <c r="K5" s="298">
        <v>14.490000000000002</v>
      </c>
      <c r="L5" s="407">
        <v>18.25</v>
      </c>
      <c r="M5" s="407">
        <v>18.25</v>
      </c>
      <c r="N5" s="410">
        <v>18.899999999999999</v>
      </c>
      <c r="O5" s="371">
        <f>SUM(Q5,S5,U5,W5,Y5,AA5,AC5,AE5,AG5,AI5)</f>
        <v>0</v>
      </c>
      <c r="P5" s="372">
        <f>SUM(R5,T5,V5,X5,Z5,AB5,AD5,AF5,AH5,AJ5)</f>
        <v>0</v>
      </c>
      <c r="Q5" s="43"/>
      <c r="R5" s="148">
        <f>SUM(Q5*N5)</f>
        <v>0</v>
      </c>
      <c r="S5" s="44"/>
      <c r="T5" s="147">
        <f>SUM(S5*N5)</f>
        <v>0</v>
      </c>
      <c r="U5" s="43"/>
      <c r="V5" s="148">
        <f>SUM(U5*N5)</f>
        <v>0</v>
      </c>
      <c r="W5" s="44"/>
      <c r="X5" s="147">
        <f>SUM(W5*N5)</f>
        <v>0</v>
      </c>
      <c r="Y5" s="43"/>
      <c r="Z5" s="148">
        <f>SUM(Y5*N5)</f>
        <v>0</v>
      </c>
      <c r="AA5" s="44"/>
      <c r="AB5" s="147">
        <f>SUM(AA5*N5)</f>
        <v>0</v>
      </c>
      <c r="AC5" s="43"/>
      <c r="AD5" s="148">
        <f>SUM(AC5*N5)</f>
        <v>0</v>
      </c>
      <c r="AE5" s="44"/>
      <c r="AF5" s="147">
        <f>SUM(AE5*N5)</f>
        <v>0</v>
      </c>
      <c r="AG5" s="43"/>
      <c r="AH5" s="148">
        <f>SUM(AG5*N5)</f>
        <v>0</v>
      </c>
      <c r="AI5" s="44"/>
      <c r="AJ5" s="147">
        <f>SUM(AI5*N5)</f>
        <v>0</v>
      </c>
    </row>
    <row r="6" spans="1:36" x14ac:dyDescent="0.2">
      <c r="A6" s="38" t="s">
        <v>569</v>
      </c>
      <c r="B6" s="248" t="s">
        <v>3882</v>
      </c>
      <c r="C6" s="38" t="s">
        <v>3795</v>
      </c>
      <c r="D6" s="38" t="s">
        <v>2350</v>
      </c>
      <c r="E6" s="109">
        <v>1</v>
      </c>
      <c r="F6" s="37" t="s">
        <v>3754</v>
      </c>
      <c r="G6" s="89" t="s">
        <v>3804</v>
      </c>
      <c r="H6" s="38" t="s">
        <v>3747</v>
      </c>
      <c r="I6" s="250" t="s">
        <v>4733</v>
      </c>
      <c r="J6" s="59"/>
      <c r="K6" s="249"/>
      <c r="L6" s="249"/>
      <c r="M6" s="249"/>
      <c r="N6" s="411">
        <v>8.16</v>
      </c>
      <c r="O6" s="371">
        <f t="shared" ref="O6:O69" si="1">SUM(Q6,S6,U6,W6,Y6,AA6,AC6,AE6,AG6,AI6)</f>
        <v>0</v>
      </c>
      <c r="P6" s="372">
        <f t="shared" ref="P6:P69" si="2">SUM(R6,T6,V6,X6,Z6,AB6,AD6,AF6,AH6,AJ6)</f>
        <v>0</v>
      </c>
      <c r="Q6" s="43"/>
      <c r="R6" s="148">
        <f t="shared" ref="R6:R69" si="3">SUM(Q6*N6)</f>
        <v>0</v>
      </c>
      <c r="S6" s="44"/>
      <c r="T6" s="147">
        <f t="shared" ref="T6:T69" si="4">SUM(S6*N6)</f>
        <v>0</v>
      </c>
      <c r="U6" s="43"/>
      <c r="V6" s="148">
        <f t="shared" ref="V6:V69" si="5">SUM(U6*N6)</f>
        <v>0</v>
      </c>
      <c r="W6" s="44"/>
      <c r="X6" s="147">
        <f t="shared" ref="X6:X69" si="6">SUM(W6*N6)</f>
        <v>0</v>
      </c>
      <c r="Y6" s="43"/>
      <c r="Z6" s="148">
        <f t="shared" ref="Z6:Z69" si="7">SUM(Y6*N6)</f>
        <v>0</v>
      </c>
      <c r="AA6" s="44"/>
      <c r="AB6" s="147">
        <f t="shared" ref="AB6:AB69" si="8">SUM(AA6*N6)</f>
        <v>0</v>
      </c>
      <c r="AC6" s="43"/>
      <c r="AD6" s="148">
        <f t="shared" ref="AD6:AD69" si="9">SUM(AC6*N6)</f>
        <v>0</v>
      </c>
      <c r="AE6" s="44"/>
      <c r="AF6" s="147">
        <f t="shared" ref="AF6:AF69" si="10">SUM(AE6*N6)</f>
        <v>0</v>
      </c>
      <c r="AG6" s="43"/>
      <c r="AH6" s="148">
        <f t="shared" ref="AH6:AH69" si="11">SUM(AG6*N6)</f>
        <v>0</v>
      </c>
      <c r="AI6" s="44"/>
      <c r="AJ6" s="147">
        <f t="shared" ref="AJ6:AJ69" si="12">SUM(AI6*N6)</f>
        <v>0</v>
      </c>
    </row>
    <row r="7" spans="1:36" x14ac:dyDescent="0.2">
      <c r="A7" s="38" t="s">
        <v>569</v>
      </c>
      <c r="B7" s="248" t="s">
        <v>568</v>
      </c>
      <c r="C7" s="38" t="s">
        <v>3795</v>
      </c>
      <c r="D7" s="38" t="s">
        <v>2340</v>
      </c>
      <c r="E7" s="109">
        <v>6</v>
      </c>
      <c r="F7" s="37" t="s">
        <v>3753</v>
      </c>
      <c r="G7" s="89" t="s">
        <v>3803</v>
      </c>
      <c r="H7" s="38" t="s">
        <v>3747</v>
      </c>
      <c r="I7" s="250" t="s">
        <v>4733</v>
      </c>
      <c r="J7" s="59"/>
      <c r="K7" s="249"/>
      <c r="L7" s="249"/>
      <c r="M7" s="249"/>
      <c r="N7" s="411">
        <v>21.15</v>
      </c>
      <c r="O7" s="371">
        <f t="shared" si="1"/>
        <v>0</v>
      </c>
      <c r="P7" s="372">
        <f t="shared" si="2"/>
        <v>0</v>
      </c>
      <c r="Q7" s="43"/>
      <c r="R7" s="148">
        <f t="shared" si="3"/>
        <v>0</v>
      </c>
      <c r="S7" s="44"/>
      <c r="T7" s="147">
        <f t="shared" si="4"/>
        <v>0</v>
      </c>
      <c r="U7" s="43"/>
      <c r="V7" s="148">
        <f t="shared" si="5"/>
        <v>0</v>
      </c>
      <c r="W7" s="44"/>
      <c r="X7" s="147">
        <f t="shared" si="6"/>
        <v>0</v>
      </c>
      <c r="Y7" s="43"/>
      <c r="Z7" s="148">
        <f t="shared" si="7"/>
        <v>0</v>
      </c>
      <c r="AA7" s="44"/>
      <c r="AB7" s="147">
        <f t="shared" si="8"/>
        <v>0</v>
      </c>
      <c r="AC7" s="43"/>
      <c r="AD7" s="148">
        <f t="shared" si="9"/>
        <v>0</v>
      </c>
      <c r="AE7" s="44"/>
      <c r="AF7" s="147">
        <f t="shared" si="10"/>
        <v>0</v>
      </c>
      <c r="AG7" s="43"/>
      <c r="AH7" s="148">
        <f t="shared" si="11"/>
        <v>0</v>
      </c>
      <c r="AI7" s="44"/>
      <c r="AJ7" s="147">
        <f t="shared" si="12"/>
        <v>0</v>
      </c>
    </row>
    <row r="8" spans="1:36" x14ac:dyDescent="0.2">
      <c r="A8" s="115" t="s">
        <v>569</v>
      </c>
      <c r="B8" s="269" t="s">
        <v>568</v>
      </c>
      <c r="C8" s="115" t="s">
        <v>1074</v>
      </c>
      <c r="D8" s="115" t="s">
        <v>2340</v>
      </c>
      <c r="E8" s="119">
        <v>12</v>
      </c>
      <c r="F8" s="114" t="s">
        <v>2773</v>
      </c>
      <c r="G8" s="22" t="s">
        <v>2773</v>
      </c>
      <c r="H8" s="115">
        <v>57681</v>
      </c>
      <c r="I8" s="86" t="s">
        <v>1074</v>
      </c>
      <c r="J8" s="60">
        <v>1</v>
      </c>
      <c r="K8" s="121">
        <v>24</v>
      </c>
      <c r="L8" s="156">
        <v>22.56</v>
      </c>
      <c r="M8" s="156">
        <v>22.56</v>
      </c>
      <c r="N8" s="361">
        <v>23.64</v>
      </c>
      <c r="O8" s="371">
        <f t="shared" si="1"/>
        <v>0</v>
      </c>
      <c r="P8" s="372">
        <f t="shared" si="2"/>
        <v>0</v>
      </c>
      <c r="Q8" s="43"/>
      <c r="R8" s="148">
        <f t="shared" si="3"/>
        <v>0</v>
      </c>
      <c r="S8" s="44"/>
      <c r="T8" s="147">
        <f t="shared" si="4"/>
        <v>0</v>
      </c>
      <c r="U8" s="43"/>
      <c r="V8" s="148">
        <f t="shared" si="5"/>
        <v>0</v>
      </c>
      <c r="W8" s="44"/>
      <c r="X8" s="147">
        <f t="shared" si="6"/>
        <v>0</v>
      </c>
      <c r="Y8" s="43"/>
      <c r="Z8" s="148">
        <f t="shared" si="7"/>
        <v>0</v>
      </c>
      <c r="AA8" s="44"/>
      <c r="AB8" s="147">
        <f t="shared" si="8"/>
        <v>0</v>
      </c>
      <c r="AC8" s="43"/>
      <c r="AD8" s="148">
        <f t="shared" si="9"/>
        <v>0</v>
      </c>
      <c r="AE8" s="44"/>
      <c r="AF8" s="147">
        <f t="shared" si="10"/>
        <v>0</v>
      </c>
      <c r="AG8" s="43"/>
      <c r="AH8" s="148">
        <f t="shared" si="11"/>
        <v>0</v>
      </c>
      <c r="AI8" s="44"/>
      <c r="AJ8" s="147">
        <f t="shared" si="12"/>
        <v>0</v>
      </c>
    </row>
    <row r="9" spans="1:36" x14ac:dyDescent="0.2">
      <c r="A9" s="252" t="s">
        <v>569</v>
      </c>
      <c r="B9" s="268" t="s">
        <v>3417</v>
      </c>
      <c r="C9" s="57" t="s">
        <v>3412</v>
      </c>
      <c r="D9" s="57" t="s">
        <v>2340</v>
      </c>
      <c r="E9" s="57">
        <v>12</v>
      </c>
      <c r="F9" s="57">
        <v>721117</v>
      </c>
      <c r="G9" s="120">
        <v>721117</v>
      </c>
      <c r="H9" s="57" t="s">
        <v>3399</v>
      </c>
      <c r="I9" s="23" t="s">
        <v>2863</v>
      </c>
      <c r="J9" s="58">
        <v>2</v>
      </c>
      <c r="K9" s="298">
        <v>41.76</v>
      </c>
      <c r="L9" s="407">
        <v>48.75</v>
      </c>
      <c r="M9" s="407">
        <v>48.75</v>
      </c>
      <c r="N9" s="410">
        <v>49.75</v>
      </c>
      <c r="O9" s="371">
        <f t="shared" si="1"/>
        <v>0</v>
      </c>
      <c r="P9" s="372">
        <f t="shared" si="2"/>
        <v>0</v>
      </c>
      <c r="Q9" s="43"/>
      <c r="R9" s="148">
        <f t="shared" si="3"/>
        <v>0</v>
      </c>
      <c r="S9" s="44"/>
      <c r="T9" s="147">
        <f t="shared" si="4"/>
        <v>0</v>
      </c>
      <c r="U9" s="43"/>
      <c r="V9" s="148">
        <f t="shared" si="5"/>
        <v>0</v>
      </c>
      <c r="W9" s="44"/>
      <c r="X9" s="147">
        <f t="shared" si="6"/>
        <v>0</v>
      </c>
      <c r="Y9" s="43"/>
      <c r="Z9" s="148">
        <f t="shared" si="7"/>
        <v>0</v>
      </c>
      <c r="AA9" s="44"/>
      <c r="AB9" s="147">
        <f t="shared" si="8"/>
        <v>0</v>
      </c>
      <c r="AC9" s="43"/>
      <c r="AD9" s="148">
        <f t="shared" si="9"/>
        <v>0</v>
      </c>
      <c r="AE9" s="44"/>
      <c r="AF9" s="147">
        <f t="shared" si="10"/>
        <v>0</v>
      </c>
      <c r="AG9" s="43"/>
      <c r="AH9" s="148">
        <f t="shared" si="11"/>
        <v>0</v>
      </c>
      <c r="AI9" s="44"/>
      <c r="AJ9" s="147">
        <f t="shared" si="12"/>
        <v>0</v>
      </c>
    </row>
    <row r="10" spans="1:36" ht="25.5" x14ac:dyDescent="0.2">
      <c r="A10" s="38" t="s">
        <v>687</v>
      </c>
      <c r="B10" s="248" t="s">
        <v>3418</v>
      </c>
      <c r="C10" s="38" t="s">
        <v>3795</v>
      </c>
      <c r="D10" s="38" t="s">
        <v>2350</v>
      </c>
      <c r="E10" s="109">
        <v>1</v>
      </c>
      <c r="F10" s="37" t="s">
        <v>3755</v>
      </c>
      <c r="G10" s="89" t="s">
        <v>3805</v>
      </c>
      <c r="H10" s="38" t="s">
        <v>3747</v>
      </c>
      <c r="I10" s="250" t="s">
        <v>4733</v>
      </c>
      <c r="J10" s="59"/>
      <c r="K10" s="249"/>
      <c r="L10" s="249"/>
      <c r="M10" s="249"/>
      <c r="N10" s="411">
        <v>7.53</v>
      </c>
      <c r="O10" s="371">
        <f t="shared" si="1"/>
        <v>0</v>
      </c>
      <c r="P10" s="372">
        <f t="shared" si="2"/>
        <v>0</v>
      </c>
      <c r="Q10" s="43"/>
      <c r="R10" s="148">
        <f t="shared" si="3"/>
        <v>0</v>
      </c>
      <c r="S10" s="44"/>
      <c r="T10" s="147">
        <f t="shared" si="4"/>
        <v>0</v>
      </c>
      <c r="U10" s="43"/>
      <c r="V10" s="148">
        <f t="shared" si="5"/>
        <v>0</v>
      </c>
      <c r="W10" s="44"/>
      <c r="X10" s="147">
        <f t="shared" si="6"/>
        <v>0</v>
      </c>
      <c r="Y10" s="43"/>
      <c r="Z10" s="148">
        <f t="shared" si="7"/>
        <v>0</v>
      </c>
      <c r="AA10" s="44"/>
      <c r="AB10" s="147">
        <f t="shared" si="8"/>
        <v>0</v>
      </c>
      <c r="AC10" s="43"/>
      <c r="AD10" s="148">
        <f t="shared" si="9"/>
        <v>0</v>
      </c>
      <c r="AE10" s="44"/>
      <c r="AF10" s="147">
        <f t="shared" si="10"/>
        <v>0</v>
      </c>
      <c r="AG10" s="43"/>
      <c r="AH10" s="148">
        <f t="shared" si="11"/>
        <v>0</v>
      </c>
      <c r="AI10" s="44"/>
      <c r="AJ10" s="147">
        <f t="shared" si="12"/>
        <v>0</v>
      </c>
    </row>
    <row r="11" spans="1:36" ht="25.5" x14ac:dyDescent="0.2">
      <c r="A11" s="252" t="s">
        <v>687</v>
      </c>
      <c r="B11" s="268" t="s">
        <v>3418</v>
      </c>
      <c r="C11" s="57" t="s">
        <v>2864</v>
      </c>
      <c r="D11" s="57" t="s">
        <v>2350</v>
      </c>
      <c r="E11" s="57">
        <v>1</v>
      </c>
      <c r="F11" s="57">
        <v>734086</v>
      </c>
      <c r="G11" s="120">
        <v>734086</v>
      </c>
      <c r="H11" s="57" t="s">
        <v>3399</v>
      </c>
      <c r="I11" s="23" t="s">
        <v>2863</v>
      </c>
      <c r="J11" s="58">
        <v>1</v>
      </c>
      <c r="K11" s="298">
        <v>13.1355</v>
      </c>
      <c r="L11" s="407">
        <v>15.35</v>
      </c>
      <c r="M11" s="407">
        <v>15.35</v>
      </c>
      <c r="N11" s="410">
        <v>15.65</v>
      </c>
      <c r="O11" s="371">
        <f t="shared" si="1"/>
        <v>0</v>
      </c>
      <c r="P11" s="372">
        <f t="shared" si="2"/>
        <v>0</v>
      </c>
      <c r="Q11" s="43"/>
      <c r="R11" s="148">
        <f t="shared" si="3"/>
        <v>0</v>
      </c>
      <c r="S11" s="44"/>
      <c r="T11" s="147">
        <f t="shared" si="4"/>
        <v>0</v>
      </c>
      <c r="U11" s="43"/>
      <c r="V11" s="148">
        <f t="shared" si="5"/>
        <v>0</v>
      </c>
      <c r="W11" s="44"/>
      <c r="X11" s="147">
        <f t="shared" si="6"/>
        <v>0</v>
      </c>
      <c r="Y11" s="43"/>
      <c r="Z11" s="148">
        <f t="shared" si="7"/>
        <v>0</v>
      </c>
      <c r="AA11" s="44"/>
      <c r="AB11" s="147">
        <f t="shared" si="8"/>
        <v>0</v>
      </c>
      <c r="AC11" s="43"/>
      <c r="AD11" s="148">
        <f t="shared" si="9"/>
        <v>0</v>
      </c>
      <c r="AE11" s="44"/>
      <c r="AF11" s="147">
        <f t="shared" si="10"/>
        <v>0</v>
      </c>
      <c r="AG11" s="43"/>
      <c r="AH11" s="148">
        <f t="shared" si="11"/>
        <v>0</v>
      </c>
      <c r="AI11" s="44"/>
      <c r="AJ11" s="147">
        <f t="shared" si="12"/>
        <v>0</v>
      </c>
    </row>
    <row r="12" spans="1:36" ht="25.5" x14ac:dyDescent="0.2">
      <c r="A12" s="38" t="s">
        <v>1904</v>
      </c>
      <c r="B12" s="248" t="s">
        <v>3901</v>
      </c>
      <c r="C12" s="38" t="s">
        <v>559</v>
      </c>
      <c r="D12" s="38" t="s">
        <v>2340</v>
      </c>
      <c r="E12" s="109">
        <v>10</v>
      </c>
      <c r="F12" s="37" t="s">
        <v>3756</v>
      </c>
      <c r="G12" s="89" t="s">
        <v>3806</v>
      </c>
      <c r="H12" s="38" t="s">
        <v>3747</v>
      </c>
      <c r="I12" s="250" t="s">
        <v>4733</v>
      </c>
      <c r="J12" s="59"/>
      <c r="K12" s="249"/>
      <c r="L12" s="249"/>
      <c r="M12" s="249"/>
      <c r="N12" s="411">
        <v>2.4</v>
      </c>
      <c r="O12" s="371">
        <f t="shared" si="1"/>
        <v>0</v>
      </c>
      <c r="P12" s="372">
        <f t="shared" si="2"/>
        <v>0</v>
      </c>
      <c r="Q12" s="43"/>
      <c r="R12" s="148">
        <f t="shared" si="3"/>
        <v>0</v>
      </c>
      <c r="S12" s="44"/>
      <c r="T12" s="147">
        <f t="shared" si="4"/>
        <v>0</v>
      </c>
      <c r="U12" s="43"/>
      <c r="V12" s="148">
        <f t="shared" si="5"/>
        <v>0</v>
      </c>
      <c r="W12" s="44"/>
      <c r="X12" s="147">
        <f t="shared" si="6"/>
        <v>0</v>
      </c>
      <c r="Y12" s="43"/>
      <c r="Z12" s="148">
        <f t="shared" si="7"/>
        <v>0</v>
      </c>
      <c r="AA12" s="44"/>
      <c r="AB12" s="147">
        <f t="shared" si="8"/>
        <v>0</v>
      </c>
      <c r="AC12" s="43"/>
      <c r="AD12" s="148">
        <f t="shared" si="9"/>
        <v>0</v>
      </c>
      <c r="AE12" s="44"/>
      <c r="AF12" s="147">
        <f t="shared" si="10"/>
        <v>0</v>
      </c>
      <c r="AG12" s="43"/>
      <c r="AH12" s="148">
        <f t="shared" si="11"/>
        <v>0</v>
      </c>
      <c r="AI12" s="44"/>
      <c r="AJ12" s="147">
        <f t="shared" si="12"/>
        <v>0</v>
      </c>
    </row>
    <row r="13" spans="1:36" x14ac:dyDescent="0.2">
      <c r="A13" s="115" t="s">
        <v>1904</v>
      </c>
      <c r="B13" s="269" t="s">
        <v>640</v>
      </c>
      <c r="C13" s="115" t="s">
        <v>559</v>
      </c>
      <c r="D13" s="115" t="s">
        <v>2340</v>
      </c>
      <c r="E13" s="119">
        <v>12</v>
      </c>
      <c r="F13" s="114" t="s">
        <v>2842</v>
      </c>
      <c r="G13" s="22" t="s">
        <v>2843</v>
      </c>
      <c r="H13" s="115">
        <v>57681</v>
      </c>
      <c r="I13" s="86" t="s">
        <v>1074</v>
      </c>
      <c r="J13" s="60">
        <v>1</v>
      </c>
      <c r="K13" s="121">
        <v>4.21</v>
      </c>
      <c r="L13" s="87">
        <v>4.21</v>
      </c>
      <c r="M13" s="87">
        <v>4.21</v>
      </c>
      <c r="N13" s="361">
        <v>4.42</v>
      </c>
      <c r="O13" s="371">
        <f t="shared" si="1"/>
        <v>0</v>
      </c>
      <c r="P13" s="372">
        <f t="shared" si="2"/>
        <v>0</v>
      </c>
      <c r="Q13" s="43"/>
      <c r="R13" s="148">
        <f t="shared" si="3"/>
        <v>0</v>
      </c>
      <c r="S13" s="44"/>
      <c r="T13" s="147">
        <f t="shared" si="4"/>
        <v>0</v>
      </c>
      <c r="U13" s="43"/>
      <c r="V13" s="148">
        <f t="shared" si="5"/>
        <v>0</v>
      </c>
      <c r="W13" s="44"/>
      <c r="X13" s="147">
        <f t="shared" si="6"/>
        <v>0</v>
      </c>
      <c r="Y13" s="43"/>
      <c r="Z13" s="148">
        <f t="shared" si="7"/>
        <v>0</v>
      </c>
      <c r="AA13" s="44"/>
      <c r="AB13" s="147">
        <f t="shared" si="8"/>
        <v>0</v>
      </c>
      <c r="AC13" s="43"/>
      <c r="AD13" s="148">
        <f t="shared" si="9"/>
        <v>0</v>
      </c>
      <c r="AE13" s="44"/>
      <c r="AF13" s="147">
        <f t="shared" si="10"/>
        <v>0</v>
      </c>
      <c r="AG13" s="43"/>
      <c r="AH13" s="148">
        <f t="shared" si="11"/>
        <v>0</v>
      </c>
      <c r="AI13" s="44"/>
      <c r="AJ13" s="147">
        <f t="shared" si="12"/>
        <v>0</v>
      </c>
    </row>
    <row r="14" spans="1:36" ht="25.5" x14ac:dyDescent="0.2">
      <c r="A14" s="252" t="s">
        <v>1904</v>
      </c>
      <c r="B14" s="268" t="s">
        <v>3419</v>
      </c>
      <c r="C14" s="57" t="s">
        <v>2863</v>
      </c>
      <c r="D14" s="57" t="s">
        <v>2340</v>
      </c>
      <c r="E14" s="57">
        <v>12</v>
      </c>
      <c r="F14" s="57">
        <v>632970</v>
      </c>
      <c r="G14" s="120">
        <v>632970</v>
      </c>
      <c r="H14" s="57" t="s">
        <v>3399</v>
      </c>
      <c r="I14" s="23" t="s">
        <v>2863</v>
      </c>
      <c r="J14" s="58">
        <v>2</v>
      </c>
      <c r="K14" s="298">
        <v>11.52</v>
      </c>
      <c r="L14" s="407">
        <v>13.45</v>
      </c>
      <c r="M14" s="407">
        <v>13.45</v>
      </c>
      <c r="N14" s="410">
        <v>13.75</v>
      </c>
      <c r="O14" s="371">
        <f t="shared" si="1"/>
        <v>0</v>
      </c>
      <c r="P14" s="372">
        <f t="shared" si="2"/>
        <v>0</v>
      </c>
      <c r="Q14" s="43"/>
      <c r="R14" s="148">
        <f t="shared" si="3"/>
        <v>0</v>
      </c>
      <c r="S14" s="44"/>
      <c r="T14" s="147">
        <f t="shared" si="4"/>
        <v>0</v>
      </c>
      <c r="U14" s="43"/>
      <c r="V14" s="148">
        <f t="shared" si="5"/>
        <v>0</v>
      </c>
      <c r="W14" s="44"/>
      <c r="X14" s="147">
        <f t="shared" si="6"/>
        <v>0</v>
      </c>
      <c r="Y14" s="43"/>
      <c r="Z14" s="148">
        <f t="shared" si="7"/>
        <v>0</v>
      </c>
      <c r="AA14" s="44"/>
      <c r="AB14" s="147">
        <f t="shared" si="8"/>
        <v>0</v>
      </c>
      <c r="AC14" s="43"/>
      <c r="AD14" s="148">
        <f t="shared" si="9"/>
        <v>0</v>
      </c>
      <c r="AE14" s="44"/>
      <c r="AF14" s="147">
        <f t="shared" si="10"/>
        <v>0</v>
      </c>
      <c r="AG14" s="43"/>
      <c r="AH14" s="148">
        <f t="shared" si="11"/>
        <v>0</v>
      </c>
      <c r="AI14" s="44"/>
      <c r="AJ14" s="147">
        <f t="shared" si="12"/>
        <v>0</v>
      </c>
    </row>
    <row r="15" spans="1:36" ht="25.5" x14ac:dyDescent="0.2">
      <c r="A15" s="115" t="s">
        <v>688</v>
      </c>
      <c r="B15" s="269" t="s">
        <v>702</v>
      </c>
      <c r="C15" s="115" t="s">
        <v>1074</v>
      </c>
      <c r="D15" s="115" t="s">
        <v>2350</v>
      </c>
      <c r="E15" s="119">
        <v>1</v>
      </c>
      <c r="F15" s="114" t="s">
        <v>2844</v>
      </c>
      <c r="G15" s="22" t="s">
        <v>2845</v>
      </c>
      <c r="H15" s="115">
        <v>57681</v>
      </c>
      <c r="I15" s="86" t="s">
        <v>1074</v>
      </c>
      <c r="J15" s="60">
        <v>1</v>
      </c>
      <c r="K15" s="121">
        <v>5.31</v>
      </c>
      <c r="L15" s="155">
        <v>6.76</v>
      </c>
      <c r="M15" s="155">
        <v>6.76</v>
      </c>
      <c r="N15" s="361">
        <v>6.84</v>
      </c>
      <c r="O15" s="371">
        <f t="shared" si="1"/>
        <v>0</v>
      </c>
      <c r="P15" s="372">
        <f t="shared" si="2"/>
        <v>0</v>
      </c>
      <c r="Q15" s="43"/>
      <c r="R15" s="148">
        <f t="shared" si="3"/>
        <v>0</v>
      </c>
      <c r="S15" s="44"/>
      <c r="T15" s="147">
        <f t="shared" si="4"/>
        <v>0</v>
      </c>
      <c r="U15" s="43"/>
      <c r="V15" s="148">
        <f t="shared" si="5"/>
        <v>0</v>
      </c>
      <c r="W15" s="44"/>
      <c r="X15" s="147">
        <f t="shared" si="6"/>
        <v>0</v>
      </c>
      <c r="Y15" s="43"/>
      <c r="Z15" s="148">
        <f t="shared" si="7"/>
        <v>0</v>
      </c>
      <c r="AA15" s="44"/>
      <c r="AB15" s="147">
        <f t="shared" si="8"/>
        <v>0</v>
      </c>
      <c r="AC15" s="43"/>
      <c r="AD15" s="148">
        <f t="shared" si="9"/>
        <v>0</v>
      </c>
      <c r="AE15" s="44"/>
      <c r="AF15" s="147">
        <f t="shared" si="10"/>
        <v>0</v>
      </c>
      <c r="AG15" s="43"/>
      <c r="AH15" s="148">
        <f t="shared" si="11"/>
        <v>0</v>
      </c>
      <c r="AI15" s="44"/>
      <c r="AJ15" s="147">
        <f t="shared" si="12"/>
        <v>0</v>
      </c>
    </row>
    <row r="16" spans="1:36" ht="25.5" x14ac:dyDescent="0.2">
      <c r="A16" s="252" t="s">
        <v>688</v>
      </c>
      <c r="B16" s="268" t="s">
        <v>3420</v>
      </c>
      <c r="C16" s="57" t="s">
        <v>2863</v>
      </c>
      <c r="D16" s="57" t="s">
        <v>2350</v>
      </c>
      <c r="E16" s="57">
        <v>1</v>
      </c>
      <c r="F16" s="57">
        <v>888360</v>
      </c>
      <c r="G16" s="120">
        <v>888360</v>
      </c>
      <c r="H16" s="57" t="s">
        <v>3399</v>
      </c>
      <c r="I16" s="23" t="s">
        <v>2863</v>
      </c>
      <c r="J16" s="58">
        <v>2</v>
      </c>
      <c r="K16" s="298">
        <v>9.4499999999999993</v>
      </c>
      <c r="L16" s="407">
        <v>11.3</v>
      </c>
      <c r="M16" s="407">
        <v>11.3</v>
      </c>
      <c r="N16" s="410">
        <v>11.6</v>
      </c>
      <c r="O16" s="371">
        <f t="shared" si="1"/>
        <v>0</v>
      </c>
      <c r="P16" s="372">
        <f t="shared" si="2"/>
        <v>0</v>
      </c>
      <c r="Q16" s="43"/>
      <c r="R16" s="148">
        <f t="shared" si="3"/>
        <v>0</v>
      </c>
      <c r="S16" s="44"/>
      <c r="T16" s="147">
        <f t="shared" si="4"/>
        <v>0</v>
      </c>
      <c r="U16" s="43"/>
      <c r="V16" s="148">
        <f t="shared" si="5"/>
        <v>0</v>
      </c>
      <c r="W16" s="44"/>
      <c r="X16" s="147">
        <f t="shared" si="6"/>
        <v>0</v>
      </c>
      <c r="Y16" s="43"/>
      <c r="Z16" s="148">
        <f t="shared" si="7"/>
        <v>0</v>
      </c>
      <c r="AA16" s="44"/>
      <c r="AB16" s="147">
        <f t="shared" si="8"/>
        <v>0</v>
      </c>
      <c r="AC16" s="43"/>
      <c r="AD16" s="148">
        <f t="shared" si="9"/>
        <v>0</v>
      </c>
      <c r="AE16" s="44"/>
      <c r="AF16" s="147">
        <f t="shared" si="10"/>
        <v>0</v>
      </c>
      <c r="AG16" s="43"/>
      <c r="AH16" s="148">
        <f t="shared" si="11"/>
        <v>0</v>
      </c>
      <c r="AI16" s="44"/>
      <c r="AJ16" s="147">
        <f t="shared" si="12"/>
        <v>0</v>
      </c>
    </row>
    <row r="17" spans="1:36" ht="25.5" x14ac:dyDescent="0.2">
      <c r="A17" s="112" t="s">
        <v>689</v>
      </c>
      <c r="B17" s="228" t="s">
        <v>704</v>
      </c>
      <c r="C17" s="112" t="s">
        <v>824</v>
      </c>
      <c r="D17" s="112" t="s">
        <v>11</v>
      </c>
      <c r="E17" s="218">
        <v>1</v>
      </c>
      <c r="F17" s="111" t="s">
        <v>1945</v>
      </c>
      <c r="G17" s="251">
        <v>20197</v>
      </c>
      <c r="H17" s="112" t="s">
        <v>3404</v>
      </c>
      <c r="I17" s="190" t="s">
        <v>2338</v>
      </c>
      <c r="J17" s="102">
        <v>1</v>
      </c>
      <c r="K17" s="122">
        <v>8.1999999999999993</v>
      </c>
      <c r="L17" s="80">
        <v>8.1999999999999993</v>
      </c>
      <c r="M17" s="80">
        <v>8.1999999999999993</v>
      </c>
      <c r="N17" s="220">
        <v>8.1999999999999993</v>
      </c>
      <c r="O17" s="371">
        <f t="shared" si="1"/>
        <v>0</v>
      </c>
      <c r="P17" s="372">
        <f t="shared" si="2"/>
        <v>0</v>
      </c>
      <c r="Q17" s="43"/>
      <c r="R17" s="148">
        <f t="shared" si="3"/>
        <v>0</v>
      </c>
      <c r="S17" s="44"/>
      <c r="T17" s="147">
        <f t="shared" si="4"/>
        <v>0</v>
      </c>
      <c r="U17" s="43"/>
      <c r="V17" s="148">
        <f t="shared" si="5"/>
        <v>0</v>
      </c>
      <c r="W17" s="44"/>
      <c r="X17" s="147">
        <f t="shared" si="6"/>
        <v>0</v>
      </c>
      <c r="Y17" s="43"/>
      <c r="Z17" s="148">
        <f t="shared" si="7"/>
        <v>0</v>
      </c>
      <c r="AA17" s="44"/>
      <c r="AB17" s="147">
        <f t="shared" si="8"/>
        <v>0</v>
      </c>
      <c r="AC17" s="43"/>
      <c r="AD17" s="148">
        <f t="shared" si="9"/>
        <v>0</v>
      </c>
      <c r="AE17" s="44"/>
      <c r="AF17" s="147">
        <f t="shared" si="10"/>
        <v>0</v>
      </c>
      <c r="AG17" s="43"/>
      <c r="AH17" s="148">
        <f t="shared" si="11"/>
        <v>0</v>
      </c>
      <c r="AI17" s="44"/>
      <c r="AJ17" s="147">
        <f t="shared" si="12"/>
        <v>0</v>
      </c>
    </row>
    <row r="18" spans="1:36" ht="25.5" x14ac:dyDescent="0.2">
      <c r="A18" s="252" t="s">
        <v>689</v>
      </c>
      <c r="B18" s="268" t="s">
        <v>3421</v>
      </c>
      <c r="C18" s="57" t="s">
        <v>2863</v>
      </c>
      <c r="D18" s="57" t="s">
        <v>2350</v>
      </c>
      <c r="E18" s="57">
        <v>1</v>
      </c>
      <c r="F18" s="57">
        <v>888883</v>
      </c>
      <c r="G18" s="120">
        <v>888883</v>
      </c>
      <c r="H18" s="57" t="s">
        <v>3399</v>
      </c>
      <c r="I18" s="23" t="s">
        <v>2863</v>
      </c>
      <c r="J18" s="58">
        <v>2</v>
      </c>
      <c r="K18" s="298">
        <v>22.32</v>
      </c>
      <c r="L18" s="407">
        <v>26.65</v>
      </c>
      <c r="M18" s="407">
        <v>26.65</v>
      </c>
      <c r="N18" s="410">
        <v>27</v>
      </c>
      <c r="O18" s="371">
        <f t="shared" si="1"/>
        <v>0</v>
      </c>
      <c r="P18" s="372">
        <f t="shared" si="2"/>
        <v>0</v>
      </c>
      <c r="Q18" s="43"/>
      <c r="R18" s="148">
        <f t="shared" si="3"/>
        <v>0</v>
      </c>
      <c r="S18" s="44"/>
      <c r="T18" s="147">
        <f t="shared" si="4"/>
        <v>0</v>
      </c>
      <c r="U18" s="43"/>
      <c r="V18" s="148">
        <f t="shared" si="5"/>
        <v>0</v>
      </c>
      <c r="W18" s="44"/>
      <c r="X18" s="147">
        <f t="shared" si="6"/>
        <v>0</v>
      </c>
      <c r="Y18" s="43"/>
      <c r="Z18" s="148">
        <f t="shared" si="7"/>
        <v>0</v>
      </c>
      <c r="AA18" s="44"/>
      <c r="AB18" s="147">
        <f t="shared" si="8"/>
        <v>0</v>
      </c>
      <c r="AC18" s="43"/>
      <c r="AD18" s="148">
        <f t="shared" si="9"/>
        <v>0</v>
      </c>
      <c r="AE18" s="44"/>
      <c r="AF18" s="147">
        <f t="shared" si="10"/>
        <v>0</v>
      </c>
      <c r="AG18" s="43"/>
      <c r="AH18" s="148">
        <f t="shared" si="11"/>
        <v>0</v>
      </c>
      <c r="AI18" s="44"/>
      <c r="AJ18" s="147">
        <f t="shared" si="12"/>
        <v>0</v>
      </c>
    </row>
    <row r="19" spans="1:36" ht="25.5" x14ac:dyDescent="0.2">
      <c r="A19" s="252" t="s">
        <v>1905</v>
      </c>
      <c r="B19" s="268" t="s">
        <v>3422</v>
      </c>
      <c r="C19" s="57" t="s">
        <v>2863</v>
      </c>
      <c r="D19" s="57" t="s">
        <v>2350</v>
      </c>
      <c r="E19" s="57">
        <v>1</v>
      </c>
      <c r="F19" s="57">
        <v>888500</v>
      </c>
      <c r="G19" s="120">
        <v>888500</v>
      </c>
      <c r="H19" s="57" t="s">
        <v>3399</v>
      </c>
      <c r="I19" s="23" t="s">
        <v>2863</v>
      </c>
      <c r="J19" s="58">
        <v>1</v>
      </c>
      <c r="K19" s="298">
        <v>11.43</v>
      </c>
      <c r="L19" s="407">
        <v>14.5</v>
      </c>
      <c r="M19" s="407">
        <v>14.5</v>
      </c>
      <c r="N19" s="410">
        <v>14.9</v>
      </c>
      <c r="O19" s="371">
        <f t="shared" si="1"/>
        <v>0</v>
      </c>
      <c r="P19" s="372">
        <f t="shared" si="2"/>
        <v>0</v>
      </c>
      <c r="Q19" s="43"/>
      <c r="R19" s="148">
        <f t="shared" si="3"/>
        <v>0</v>
      </c>
      <c r="S19" s="44"/>
      <c r="T19" s="147">
        <f t="shared" si="4"/>
        <v>0</v>
      </c>
      <c r="U19" s="43"/>
      <c r="V19" s="148">
        <f t="shared" si="5"/>
        <v>0</v>
      </c>
      <c r="W19" s="44"/>
      <c r="X19" s="147">
        <f t="shared" si="6"/>
        <v>0</v>
      </c>
      <c r="Y19" s="43"/>
      <c r="Z19" s="148">
        <f t="shared" si="7"/>
        <v>0</v>
      </c>
      <c r="AA19" s="44"/>
      <c r="AB19" s="147">
        <f t="shared" si="8"/>
        <v>0</v>
      </c>
      <c r="AC19" s="43"/>
      <c r="AD19" s="148">
        <f t="shared" si="9"/>
        <v>0</v>
      </c>
      <c r="AE19" s="44"/>
      <c r="AF19" s="147">
        <f t="shared" si="10"/>
        <v>0</v>
      </c>
      <c r="AG19" s="43"/>
      <c r="AH19" s="148">
        <f t="shared" si="11"/>
        <v>0</v>
      </c>
      <c r="AI19" s="44"/>
      <c r="AJ19" s="147">
        <f t="shared" si="12"/>
        <v>0</v>
      </c>
    </row>
    <row r="20" spans="1:36" x14ac:dyDescent="0.2">
      <c r="A20" s="252" t="s">
        <v>690</v>
      </c>
      <c r="B20" s="268" t="s">
        <v>722</v>
      </c>
      <c r="C20" s="57" t="s">
        <v>2863</v>
      </c>
      <c r="D20" s="57" t="s">
        <v>2350</v>
      </c>
      <c r="E20" s="57">
        <v>1</v>
      </c>
      <c r="F20" s="57">
        <v>653302</v>
      </c>
      <c r="G20" s="120">
        <v>653302</v>
      </c>
      <c r="H20" s="57" t="s">
        <v>3399</v>
      </c>
      <c r="I20" s="23" t="s">
        <v>2863</v>
      </c>
      <c r="J20" s="58">
        <v>1</v>
      </c>
      <c r="K20" s="298">
        <v>1552.5</v>
      </c>
      <c r="L20" s="407">
        <v>1850</v>
      </c>
      <c r="M20" s="407">
        <v>1870</v>
      </c>
      <c r="N20" s="410">
        <v>1895</v>
      </c>
      <c r="O20" s="371">
        <f t="shared" si="1"/>
        <v>0</v>
      </c>
      <c r="P20" s="372">
        <f t="shared" si="2"/>
        <v>0</v>
      </c>
      <c r="Q20" s="43"/>
      <c r="R20" s="148">
        <f t="shared" si="3"/>
        <v>0</v>
      </c>
      <c r="S20" s="44"/>
      <c r="T20" s="147">
        <f t="shared" si="4"/>
        <v>0</v>
      </c>
      <c r="U20" s="43"/>
      <c r="V20" s="148">
        <f t="shared" si="5"/>
        <v>0</v>
      </c>
      <c r="W20" s="44"/>
      <c r="X20" s="147">
        <f t="shared" si="6"/>
        <v>0</v>
      </c>
      <c r="Y20" s="43"/>
      <c r="Z20" s="148">
        <f t="shared" si="7"/>
        <v>0</v>
      </c>
      <c r="AA20" s="44"/>
      <c r="AB20" s="147">
        <f t="shared" si="8"/>
        <v>0</v>
      </c>
      <c r="AC20" s="43"/>
      <c r="AD20" s="148">
        <f t="shared" si="9"/>
        <v>0</v>
      </c>
      <c r="AE20" s="44"/>
      <c r="AF20" s="147">
        <f t="shared" si="10"/>
        <v>0</v>
      </c>
      <c r="AG20" s="43"/>
      <c r="AH20" s="148">
        <f t="shared" si="11"/>
        <v>0</v>
      </c>
      <c r="AI20" s="44"/>
      <c r="AJ20" s="147">
        <f t="shared" si="12"/>
        <v>0</v>
      </c>
    </row>
    <row r="21" spans="1:36" x14ac:dyDescent="0.2">
      <c r="A21" s="38" t="s">
        <v>692</v>
      </c>
      <c r="B21" s="248" t="s">
        <v>660</v>
      </c>
      <c r="C21" s="38" t="s">
        <v>559</v>
      </c>
      <c r="D21" s="38" t="s">
        <v>2350</v>
      </c>
      <c r="E21" s="109">
        <v>1</v>
      </c>
      <c r="F21" s="37" t="s">
        <v>3757</v>
      </c>
      <c r="G21" s="89" t="s">
        <v>3807</v>
      </c>
      <c r="H21" s="38" t="s">
        <v>3747</v>
      </c>
      <c r="I21" s="250" t="s">
        <v>4733</v>
      </c>
      <c r="J21" s="59"/>
      <c r="K21" s="249"/>
      <c r="L21" s="249"/>
      <c r="M21" s="249"/>
      <c r="N21" s="411">
        <v>19.77</v>
      </c>
      <c r="O21" s="371">
        <f t="shared" si="1"/>
        <v>0</v>
      </c>
      <c r="P21" s="372">
        <f t="shared" si="2"/>
        <v>0</v>
      </c>
      <c r="Q21" s="43"/>
      <c r="R21" s="148">
        <f t="shared" si="3"/>
        <v>0</v>
      </c>
      <c r="S21" s="44"/>
      <c r="T21" s="147">
        <f t="shared" si="4"/>
        <v>0</v>
      </c>
      <c r="U21" s="43"/>
      <c r="V21" s="148">
        <f t="shared" si="5"/>
        <v>0</v>
      </c>
      <c r="W21" s="44"/>
      <c r="X21" s="147">
        <f t="shared" si="6"/>
        <v>0</v>
      </c>
      <c r="Y21" s="43"/>
      <c r="Z21" s="148">
        <f t="shared" si="7"/>
        <v>0</v>
      </c>
      <c r="AA21" s="44"/>
      <c r="AB21" s="147">
        <f t="shared" si="8"/>
        <v>0</v>
      </c>
      <c r="AC21" s="43"/>
      <c r="AD21" s="148">
        <f t="shared" si="9"/>
        <v>0</v>
      </c>
      <c r="AE21" s="44"/>
      <c r="AF21" s="147">
        <f t="shared" si="10"/>
        <v>0</v>
      </c>
      <c r="AG21" s="43"/>
      <c r="AH21" s="148">
        <f t="shared" si="11"/>
        <v>0</v>
      </c>
      <c r="AI21" s="44"/>
      <c r="AJ21" s="147">
        <f t="shared" si="12"/>
        <v>0</v>
      </c>
    </row>
    <row r="22" spans="1:36" x14ac:dyDescent="0.2">
      <c r="A22" s="115" t="s">
        <v>692</v>
      </c>
      <c r="B22" s="269" t="s">
        <v>660</v>
      </c>
      <c r="C22" s="115" t="s">
        <v>559</v>
      </c>
      <c r="D22" s="115" t="s">
        <v>2350</v>
      </c>
      <c r="E22" s="119">
        <v>1</v>
      </c>
      <c r="F22" s="114" t="s">
        <v>2846</v>
      </c>
      <c r="G22" s="22" t="s">
        <v>2847</v>
      </c>
      <c r="H22" s="115">
        <v>57681</v>
      </c>
      <c r="I22" s="86" t="s">
        <v>1074</v>
      </c>
      <c r="J22" s="60">
        <v>1</v>
      </c>
      <c r="K22" s="121">
        <v>32.26</v>
      </c>
      <c r="L22" s="155">
        <v>32.76</v>
      </c>
      <c r="M22" s="155">
        <v>32.76</v>
      </c>
      <c r="N22" s="361">
        <v>34.4</v>
      </c>
      <c r="O22" s="371">
        <f t="shared" si="1"/>
        <v>0</v>
      </c>
      <c r="P22" s="372">
        <f t="shared" si="2"/>
        <v>0</v>
      </c>
      <c r="Q22" s="43"/>
      <c r="R22" s="148">
        <f t="shared" si="3"/>
        <v>0</v>
      </c>
      <c r="S22" s="44"/>
      <c r="T22" s="147">
        <f t="shared" si="4"/>
        <v>0</v>
      </c>
      <c r="U22" s="43"/>
      <c r="V22" s="148">
        <f t="shared" si="5"/>
        <v>0</v>
      </c>
      <c r="W22" s="44"/>
      <c r="X22" s="147">
        <f t="shared" si="6"/>
        <v>0</v>
      </c>
      <c r="Y22" s="43"/>
      <c r="Z22" s="148">
        <f t="shared" si="7"/>
        <v>0</v>
      </c>
      <c r="AA22" s="44"/>
      <c r="AB22" s="147">
        <f t="shared" si="8"/>
        <v>0</v>
      </c>
      <c r="AC22" s="43"/>
      <c r="AD22" s="148">
        <f t="shared" si="9"/>
        <v>0</v>
      </c>
      <c r="AE22" s="44"/>
      <c r="AF22" s="147">
        <f t="shared" si="10"/>
        <v>0</v>
      </c>
      <c r="AG22" s="43"/>
      <c r="AH22" s="148">
        <f t="shared" si="11"/>
        <v>0</v>
      </c>
      <c r="AI22" s="44"/>
      <c r="AJ22" s="147">
        <f t="shared" si="12"/>
        <v>0</v>
      </c>
    </row>
    <row r="23" spans="1:36" x14ac:dyDescent="0.2">
      <c r="A23" s="252" t="s">
        <v>692</v>
      </c>
      <c r="B23" s="268" t="s">
        <v>660</v>
      </c>
      <c r="C23" s="57" t="s">
        <v>2863</v>
      </c>
      <c r="D23" s="57" t="s">
        <v>2350</v>
      </c>
      <c r="E23" s="57">
        <v>1</v>
      </c>
      <c r="F23" s="57">
        <v>755378</v>
      </c>
      <c r="G23" s="120">
        <v>755378</v>
      </c>
      <c r="H23" s="57" t="s">
        <v>3399</v>
      </c>
      <c r="I23" s="23" t="s">
        <v>2863</v>
      </c>
      <c r="J23" s="58">
        <v>2</v>
      </c>
      <c r="K23" s="298">
        <v>44.55</v>
      </c>
      <c r="L23" s="407">
        <v>53</v>
      </c>
      <c r="M23" s="407">
        <v>53</v>
      </c>
      <c r="N23" s="410">
        <v>55.65</v>
      </c>
      <c r="O23" s="371">
        <f t="shared" si="1"/>
        <v>0</v>
      </c>
      <c r="P23" s="372">
        <f t="shared" si="2"/>
        <v>0</v>
      </c>
      <c r="Q23" s="43"/>
      <c r="R23" s="148">
        <f t="shared" si="3"/>
        <v>0</v>
      </c>
      <c r="S23" s="44"/>
      <c r="T23" s="147">
        <f t="shared" si="4"/>
        <v>0</v>
      </c>
      <c r="U23" s="43"/>
      <c r="V23" s="148">
        <f t="shared" si="5"/>
        <v>0</v>
      </c>
      <c r="W23" s="44"/>
      <c r="X23" s="147">
        <f t="shared" si="6"/>
        <v>0</v>
      </c>
      <c r="Y23" s="43"/>
      <c r="Z23" s="148">
        <f t="shared" si="7"/>
        <v>0</v>
      </c>
      <c r="AA23" s="44"/>
      <c r="AB23" s="147">
        <f t="shared" si="8"/>
        <v>0</v>
      </c>
      <c r="AC23" s="43"/>
      <c r="AD23" s="148">
        <f t="shared" si="9"/>
        <v>0</v>
      </c>
      <c r="AE23" s="44"/>
      <c r="AF23" s="147">
        <f t="shared" si="10"/>
        <v>0</v>
      </c>
      <c r="AG23" s="43"/>
      <c r="AH23" s="148">
        <f t="shared" si="11"/>
        <v>0</v>
      </c>
      <c r="AI23" s="44"/>
      <c r="AJ23" s="147">
        <f t="shared" si="12"/>
        <v>0</v>
      </c>
    </row>
    <row r="24" spans="1:36" x14ac:dyDescent="0.2">
      <c r="A24" s="38" t="s">
        <v>693</v>
      </c>
      <c r="B24" s="248" t="s">
        <v>663</v>
      </c>
      <c r="C24" s="38" t="s">
        <v>3800</v>
      </c>
      <c r="D24" s="38" t="s">
        <v>2340</v>
      </c>
      <c r="E24" s="109">
        <v>2</v>
      </c>
      <c r="F24" s="37"/>
      <c r="G24" s="89" t="s">
        <v>3808</v>
      </c>
      <c r="H24" s="38" t="s">
        <v>3747</v>
      </c>
      <c r="I24" s="250" t="s">
        <v>4733</v>
      </c>
      <c r="J24" s="59"/>
      <c r="K24" s="249"/>
      <c r="L24" s="249"/>
      <c r="M24" s="249"/>
      <c r="N24" s="411">
        <v>8.0500000000000007</v>
      </c>
      <c r="O24" s="371">
        <f t="shared" si="1"/>
        <v>0</v>
      </c>
      <c r="P24" s="372">
        <f t="shared" si="2"/>
        <v>0</v>
      </c>
      <c r="Q24" s="43"/>
      <c r="R24" s="148">
        <f t="shared" si="3"/>
        <v>0</v>
      </c>
      <c r="S24" s="44"/>
      <c r="T24" s="147">
        <f t="shared" si="4"/>
        <v>0</v>
      </c>
      <c r="U24" s="43"/>
      <c r="V24" s="148">
        <f t="shared" si="5"/>
        <v>0</v>
      </c>
      <c r="W24" s="44"/>
      <c r="X24" s="147">
        <f t="shared" si="6"/>
        <v>0</v>
      </c>
      <c r="Y24" s="43"/>
      <c r="Z24" s="148">
        <f t="shared" si="7"/>
        <v>0</v>
      </c>
      <c r="AA24" s="44"/>
      <c r="AB24" s="147">
        <f t="shared" si="8"/>
        <v>0</v>
      </c>
      <c r="AC24" s="43"/>
      <c r="AD24" s="148">
        <f t="shared" si="9"/>
        <v>0</v>
      </c>
      <c r="AE24" s="44"/>
      <c r="AF24" s="147">
        <f t="shared" si="10"/>
        <v>0</v>
      </c>
      <c r="AG24" s="43"/>
      <c r="AH24" s="148">
        <f t="shared" si="11"/>
        <v>0</v>
      </c>
      <c r="AI24" s="44"/>
      <c r="AJ24" s="147">
        <f t="shared" si="12"/>
        <v>0</v>
      </c>
    </row>
    <row r="25" spans="1:36" x14ac:dyDescent="0.2">
      <c r="A25" s="252" t="s">
        <v>693</v>
      </c>
      <c r="B25" s="268" t="s">
        <v>663</v>
      </c>
      <c r="C25" s="57" t="s">
        <v>2863</v>
      </c>
      <c r="D25" s="57" t="s">
        <v>2350</v>
      </c>
      <c r="E25" s="57">
        <v>1</v>
      </c>
      <c r="F25" s="57">
        <v>962106</v>
      </c>
      <c r="G25" s="120">
        <v>962106</v>
      </c>
      <c r="H25" s="57" t="s">
        <v>3399</v>
      </c>
      <c r="I25" s="23" t="s">
        <v>2863</v>
      </c>
      <c r="J25" s="58">
        <v>1</v>
      </c>
      <c r="K25" s="298">
        <v>10.754999999999999</v>
      </c>
      <c r="L25" s="407">
        <v>13</v>
      </c>
      <c r="M25" s="407">
        <v>13</v>
      </c>
      <c r="N25" s="410">
        <v>13</v>
      </c>
      <c r="O25" s="371">
        <f t="shared" si="1"/>
        <v>0</v>
      </c>
      <c r="P25" s="372">
        <f t="shared" si="2"/>
        <v>0</v>
      </c>
      <c r="Q25" s="43"/>
      <c r="R25" s="148">
        <f t="shared" si="3"/>
        <v>0</v>
      </c>
      <c r="S25" s="44"/>
      <c r="T25" s="147">
        <f t="shared" si="4"/>
        <v>0</v>
      </c>
      <c r="U25" s="43"/>
      <c r="V25" s="148">
        <f t="shared" si="5"/>
        <v>0</v>
      </c>
      <c r="W25" s="44"/>
      <c r="X25" s="147">
        <f t="shared" si="6"/>
        <v>0</v>
      </c>
      <c r="Y25" s="43"/>
      <c r="Z25" s="148">
        <f t="shared" si="7"/>
        <v>0</v>
      </c>
      <c r="AA25" s="44"/>
      <c r="AB25" s="147">
        <f t="shared" si="8"/>
        <v>0</v>
      </c>
      <c r="AC25" s="43"/>
      <c r="AD25" s="148">
        <f t="shared" si="9"/>
        <v>0</v>
      </c>
      <c r="AE25" s="44"/>
      <c r="AF25" s="147">
        <f t="shared" si="10"/>
        <v>0</v>
      </c>
      <c r="AG25" s="43"/>
      <c r="AH25" s="148">
        <f t="shared" si="11"/>
        <v>0</v>
      </c>
      <c r="AI25" s="44"/>
      <c r="AJ25" s="147">
        <f t="shared" si="12"/>
        <v>0</v>
      </c>
    </row>
    <row r="26" spans="1:36" x14ac:dyDescent="0.2">
      <c r="A26" s="252" t="s">
        <v>694</v>
      </c>
      <c r="B26" s="268" t="s">
        <v>3423</v>
      </c>
      <c r="C26" s="57" t="s">
        <v>2863</v>
      </c>
      <c r="D26" s="57" t="s">
        <v>2350</v>
      </c>
      <c r="E26" s="57">
        <v>1</v>
      </c>
      <c r="F26" s="57">
        <v>706060</v>
      </c>
      <c r="G26" s="120">
        <v>706060</v>
      </c>
      <c r="H26" s="57" t="s">
        <v>3399</v>
      </c>
      <c r="I26" s="23" t="s">
        <v>2863</v>
      </c>
      <c r="J26" s="58">
        <v>2</v>
      </c>
      <c r="K26" s="298">
        <v>1.9349999999999998</v>
      </c>
      <c r="L26" s="407">
        <v>2.25</v>
      </c>
      <c r="M26" s="407">
        <v>2.25</v>
      </c>
      <c r="N26" s="410">
        <v>2.2999999999999998</v>
      </c>
      <c r="O26" s="371">
        <f t="shared" si="1"/>
        <v>0</v>
      </c>
      <c r="P26" s="372">
        <f t="shared" si="2"/>
        <v>0</v>
      </c>
      <c r="Q26" s="43"/>
      <c r="R26" s="148">
        <f t="shared" si="3"/>
        <v>0</v>
      </c>
      <c r="S26" s="44"/>
      <c r="T26" s="147">
        <f t="shared" si="4"/>
        <v>0</v>
      </c>
      <c r="U26" s="43"/>
      <c r="V26" s="148">
        <f t="shared" si="5"/>
        <v>0</v>
      </c>
      <c r="W26" s="44"/>
      <c r="X26" s="147">
        <f t="shared" si="6"/>
        <v>0</v>
      </c>
      <c r="Y26" s="43"/>
      <c r="Z26" s="148">
        <f t="shared" si="7"/>
        <v>0</v>
      </c>
      <c r="AA26" s="44"/>
      <c r="AB26" s="147">
        <f t="shared" si="8"/>
        <v>0</v>
      </c>
      <c r="AC26" s="43"/>
      <c r="AD26" s="148">
        <f t="shared" si="9"/>
        <v>0</v>
      </c>
      <c r="AE26" s="44"/>
      <c r="AF26" s="147">
        <f t="shared" si="10"/>
        <v>0</v>
      </c>
      <c r="AG26" s="43"/>
      <c r="AH26" s="148">
        <f t="shared" si="11"/>
        <v>0</v>
      </c>
      <c r="AI26" s="44"/>
      <c r="AJ26" s="147">
        <f t="shared" si="12"/>
        <v>0</v>
      </c>
    </row>
    <row r="27" spans="1:36" x14ac:dyDescent="0.2">
      <c r="A27" s="38" t="s">
        <v>694</v>
      </c>
      <c r="B27" s="248" t="s">
        <v>578</v>
      </c>
      <c r="C27" s="38" t="s">
        <v>3795</v>
      </c>
      <c r="D27" s="38" t="s">
        <v>2350</v>
      </c>
      <c r="E27" s="109">
        <v>1</v>
      </c>
      <c r="F27" s="37" t="s">
        <v>3758</v>
      </c>
      <c r="G27" s="89" t="s">
        <v>3809</v>
      </c>
      <c r="H27" s="38" t="s">
        <v>3747</v>
      </c>
      <c r="I27" s="250" t="s">
        <v>4733</v>
      </c>
      <c r="J27" s="59"/>
      <c r="K27" s="249"/>
      <c r="L27" s="249"/>
      <c r="M27" s="249"/>
      <c r="N27" s="411">
        <v>6.21</v>
      </c>
      <c r="O27" s="371">
        <f t="shared" si="1"/>
        <v>0</v>
      </c>
      <c r="P27" s="372">
        <f t="shared" si="2"/>
        <v>0</v>
      </c>
      <c r="Q27" s="43"/>
      <c r="R27" s="148">
        <f t="shared" si="3"/>
        <v>0</v>
      </c>
      <c r="S27" s="44"/>
      <c r="T27" s="147">
        <f t="shared" si="4"/>
        <v>0</v>
      </c>
      <c r="U27" s="43"/>
      <c r="V27" s="148">
        <f t="shared" si="5"/>
        <v>0</v>
      </c>
      <c r="W27" s="44"/>
      <c r="X27" s="147">
        <f t="shared" si="6"/>
        <v>0</v>
      </c>
      <c r="Y27" s="43"/>
      <c r="Z27" s="148">
        <f t="shared" si="7"/>
        <v>0</v>
      </c>
      <c r="AA27" s="44"/>
      <c r="AB27" s="147">
        <f t="shared" si="8"/>
        <v>0</v>
      </c>
      <c r="AC27" s="43"/>
      <c r="AD27" s="148">
        <f t="shared" si="9"/>
        <v>0</v>
      </c>
      <c r="AE27" s="44"/>
      <c r="AF27" s="147">
        <f t="shared" si="10"/>
        <v>0</v>
      </c>
      <c r="AG27" s="43"/>
      <c r="AH27" s="148">
        <f t="shared" si="11"/>
        <v>0</v>
      </c>
      <c r="AI27" s="44"/>
      <c r="AJ27" s="147">
        <f t="shared" si="12"/>
        <v>0</v>
      </c>
    </row>
    <row r="28" spans="1:36" x14ac:dyDescent="0.2">
      <c r="A28" s="38" t="s">
        <v>694</v>
      </c>
      <c r="B28" s="248" t="s">
        <v>3902</v>
      </c>
      <c r="C28" s="38" t="s">
        <v>559</v>
      </c>
      <c r="D28" s="38" t="s">
        <v>2340</v>
      </c>
      <c r="E28" s="109">
        <v>12</v>
      </c>
      <c r="F28" s="37" t="s">
        <v>3759</v>
      </c>
      <c r="G28" s="89" t="s">
        <v>3810</v>
      </c>
      <c r="H28" s="38" t="s">
        <v>3747</v>
      </c>
      <c r="I28" s="250" t="s">
        <v>4733</v>
      </c>
      <c r="J28" s="59"/>
      <c r="K28" s="249"/>
      <c r="L28" s="249"/>
      <c r="M28" s="249"/>
      <c r="N28" s="411">
        <v>6.55</v>
      </c>
      <c r="O28" s="371">
        <f t="shared" si="1"/>
        <v>0</v>
      </c>
      <c r="P28" s="372">
        <f t="shared" si="2"/>
        <v>0</v>
      </c>
      <c r="Q28" s="43"/>
      <c r="R28" s="148">
        <f t="shared" si="3"/>
        <v>0</v>
      </c>
      <c r="S28" s="44"/>
      <c r="T28" s="147">
        <f t="shared" si="4"/>
        <v>0</v>
      </c>
      <c r="U28" s="43"/>
      <c r="V28" s="148">
        <f t="shared" si="5"/>
        <v>0</v>
      </c>
      <c r="W28" s="44"/>
      <c r="X28" s="147">
        <f t="shared" si="6"/>
        <v>0</v>
      </c>
      <c r="Y28" s="43"/>
      <c r="Z28" s="148">
        <f t="shared" si="7"/>
        <v>0</v>
      </c>
      <c r="AA28" s="44"/>
      <c r="AB28" s="147">
        <f t="shared" si="8"/>
        <v>0</v>
      </c>
      <c r="AC28" s="43"/>
      <c r="AD28" s="148">
        <f t="shared" si="9"/>
        <v>0</v>
      </c>
      <c r="AE28" s="44"/>
      <c r="AF28" s="147">
        <f t="shared" si="10"/>
        <v>0</v>
      </c>
      <c r="AG28" s="43"/>
      <c r="AH28" s="148">
        <f t="shared" si="11"/>
        <v>0</v>
      </c>
      <c r="AI28" s="44"/>
      <c r="AJ28" s="147">
        <f t="shared" si="12"/>
        <v>0</v>
      </c>
    </row>
    <row r="29" spans="1:36" ht="25.5" x14ac:dyDescent="0.2">
      <c r="A29" s="115" t="s">
        <v>694</v>
      </c>
      <c r="B29" s="269" t="s">
        <v>578</v>
      </c>
      <c r="C29" s="115" t="s">
        <v>3534</v>
      </c>
      <c r="D29" s="115" t="s">
        <v>2340</v>
      </c>
      <c r="E29" s="119">
        <v>12</v>
      </c>
      <c r="F29" s="114" t="s">
        <v>2848</v>
      </c>
      <c r="G29" s="22" t="s">
        <v>1075</v>
      </c>
      <c r="H29" s="115">
        <v>57681</v>
      </c>
      <c r="I29" s="86" t="s">
        <v>1074</v>
      </c>
      <c r="J29" s="60">
        <v>1</v>
      </c>
      <c r="K29" s="121">
        <v>7.61</v>
      </c>
      <c r="L29" s="156">
        <v>7.16</v>
      </c>
      <c r="M29" s="156">
        <v>7.16</v>
      </c>
      <c r="N29" s="361">
        <v>7.52</v>
      </c>
      <c r="O29" s="371">
        <f t="shared" si="1"/>
        <v>0</v>
      </c>
      <c r="P29" s="372">
        <f t="shared" si="2"/>
        <v>0</v>
      </c>
      <c r="Q29" s="43"/>
      <c r="R29" s="148">
        <f t="shared" si="3"/>
        <v>0</v>
      </c>
      <c r="S29" s="44"/>
      <c r="T29" s="147">
        <f t="shared" si="4"/>
        <v>0</v>
      </c>
      <c r="U29" s="43"/>
      <c r="V29" s="148">
        <f t="shared" si="5"/>
        <v>0</v>
      </c>
      <c r="W29" s="44"/>
      <c r="X29" s="147">
        <f t="shared" si="6"/>
        <v>0</v>
      </c>
      <c r="Y29" s="43"/>
      <c r="Z29" s="148">
        <f t="shared" si="7"/>
        <v>0</v>
      </c>
      <c r="AA29" s="44"/>
      <c r="AB29" s="147">
        <f t="shared" si="8"/>
        <v>0</v>
      </c>
      <c r="AC29" s="43"/>
      <c r="AD29" s="148">
        <f t="shared" si="9"/>
        <v>0</v>
      </c>
      <c r="AE29" s="44"/>
      <c r="AF29" s="147">
        <f t="shared" si="10"/>
        <v>0</v>
      </c>
      <c r="AG29" s="43"/>
      <c r="AH29" s="148">
        <f t="shared" si="11"/>
        <v>0</v>
      </c>
      <c r="AI29" s="44"/>
      <c r="AJ29" s="147">
        <f t="shared" si="12"/>
        <v>0</v>
      </c>
    </row>
    <row r="30" spans="1:36" x14ac:dyDescent="0.2">
      <c r="A30" s="252" t="s">
        <v>696</v>
      </c>
      <c r="B30" s="268" t="s">
        <v>1885</v>
      </c>
      <c r="C30" s="57" t="s">
        <v>2863</v>
      </c>
      <c r="D30" s="57" t="s">
        <v>2350</v>
      </c>
      <c r="E30" s="57">
        <v>1</v>
      </c>
      <c r="F30" s="57">
        <v>702902</v>
      </c>
      <c r="G30" s="120">
        <v>702902</v>
      </c>
      <c r="H30" s="57" t="s">
        <v>3399</v>
      </c>
      <c r="I30" s="23" t="s">
        <v>2863</v>
      </c>
      <c r="J30" s="58">
        <v>2</v>
      </c>
      <c r="K30" s="298">
        <v>2.2050000000000001</v>
      </c>
      <c r="L30" s="407">
        <v>2.5</v>
      </c>
      <c r="M30" s="407">
        <v>2.5</v>
      </c>
      <c r="N30" s="410">
        <v>2.5499999999999998</v>
      </c>
      <c r="O30" s="371">
        <f t="shared" si="1"/>
        <v>0</v>
      </c>
      <c r="P30" s="372">
        <f t="shared" si="2"/>
        <v>0</v>
      </c>
      <c r="Q30" s="43"/>
      <c r="R30" s="148">
        <f t="shared" si="3"/>
        <v>0</v>
      </c>
      <c r="S30" s="44"/>
      <c r="T30" s="147">
        <f t="shared" si="4"/>
        <v>0</v>
      </c>
      <c r="U30" s="43"/>
      <c r="V30" s="148">
        <f t="shared" si="5"/>
        <v>0</v>
      </c>
      <c r="W30" s="44"/>
      <c r="X30" s="147">
        <f t="shared" si="6"/>
        <v>0</v>
      </c>
      <c r="Y30" s="43"/>
      <c r="Z30" s="148">
        <f t="shared" si="7"/>
        <v>0</v>
      </c>
      <c r="AA30" s="44"/>
      <c r="AB30" s="147">
        <f t="shared" si="8"/>
        <v>0</v>
      </c>
      <c r="AC30" s="43"/>
      <c r="AD30" s="148">
        <f t="shared" si="9"/>
        <v>0</v>
      </c>
      <c r="AE30" s="44"/>
      <c r="AF30" s="147">
        <f t="shared" si="10"/>
        <v>0</v>
      </c>
      <c r="AG30" s="43"/>
      <c r="AH30" s="148">
        <f t="shared" si="11"/>
        <v>0</v>
      </c>
      <c r="AI30" s="44"/>
      <c r="AJ30" s="147">
        <f t="shared" si="12"/>
        <v>0</v>
      </c>
    </row>
    <row r="31" spans="1:36" x14ac:dyDescent="0.2">
      <c r="A31" s="38" t="s">
        <v>696</v>
      </c>
      <c r="B31" s="248" t="s">
        <v>1885</v>
      </c>
      <c r="C31" s="38" t="s">
        <v>3796</v>
      </c>
      <c r="D31" s="38" t="s">
        <v>2340</v>
      </c>
      <c r="E31" s="109">
        <v>10</v>
      </c>
      <c r="F31" s="37" t="s">
        <v>3760</v>
      </c>
      <c r="G31" s="89" t="s">
        <v>3811</v>
      </c>
      <c r="H31" s="38" t="s">
        <v>3747</v>
      </c>
      <c r="I31" s="250" t="s">
        <v>4733</v>
      </c>
      <c r="J31" s="59"/>
      <c r="K31" s="249"/>
      <c r="L31" s="249"/>
      <c r="M31" s="249"/>
      <c r="N31" s="411">
        <v>10.49</v>
      </c>
      <c r="O31" s="371">
        <f t="shared" si="1"/>
        <v>0</v>
      </c>
      <c r="P31" s="372">
        <f t="shared" si="2"/>
        <v>0</v>
      </c>
      <c r="Q31" s="43"/>
      <c r="R31" s="148">
        <f t="shared" si="3"/>
        <v>0</v>
      </c>
      <c r="S31" s="44"/>
      <c r="T31" s="147">
        <f t="shared" si="4"/>
        <v>0</v>
      </c>
      <c r="U31" s="43"/>
      <c r="V31" s="148">
        <f t="shared" si="5"/>
        <v>0</v>
      </c>
      <c r="W31" s="44"/>
      <c r="X31" s="147">
        <f t="shared" si="6"/>
        <v>0</v>
      </c>
      <c r="Y31" s="43"/>
      <c r="Z31" s="148">
        <f t="shared" si="7"/>
        <v>0</v>
      </c>
      <c r="AA31" s="44"/>
      <c r="AB31" s="147">
        <f t="shared" si="8"/>
        <v>0</v>
      </c>
      <c r="AC31" s="43"/>
      <c r="AD31" s="148">
        <f t="shared" si="9"/>
        <v>0</v>
      </c>
      <c r="AE31" s="44"/>
      <c r="AF31" s="147">
        <f t="shared" si="10"/>
        <v>0</v>
      </c>
      <c r="AG31" s="43"/>
      <c r="AH31" s="148">
        <f t="shared" si="11"/>
        <v>0</v>
      </c>
      <c r="AI31" s="44"/>
      <c r="AJ31" s="147">
        <f t="shared" si="12"/>
        <v>0</v>
      </c>
    </row>
    <row r="32" spans="1:36" x14ac:dyDescent="0.2">
      <c r="A32" s="115" t="s">
        <v>696</v>
      </c>
      <c r="B32" s="269" t="s">
        <v>1885</v>
      </c>
      <c r="C32" s="115" t="s">
        <v>559</v>
      </c>
      <c r="D32" s="115" t="s">
        <v>2340</v>
      </c>
      <c r="E32" s="119">
        <v>10</v>
      </c>
      <c r="F32" s="114" t="s">
        <v>2849</v>
      </c>
      <c r="G32" s="22" t="s">
        <v>3532</v>
      </c>
      <c r="H32" s="115">
        <v>57681</v>
      </c>
      <c r="I32" s="86" t="s">
        <v>1074</v>
      </c>
      <c r="J32" s="60">
        <v>1</v>
      </c>
      <c r="K32" s="121">
        <v>2.5099999999999998</v>
      </c>
      <c r="L32" s="156">
        <v>2.36</v>
      </c>
      <c r="M32" s="156">
        <v>2.36</v>
      </c>
      <c r="N32" s="361">
        <v>24.8</v>
      </c>
      <c r="O32" s="371">
        <f t="shared" si="1"/>
        <v>0</v>
      </c>
      <c r="P32" s="372">
        <f t="shared" si="2"/>
        <v>0</v>
      </c>
      <c r="Q32" s="43"/>
      <c r="R32" s="148">
        <f t="shared" si="3"/>
        <v>0</v>
      </c>
      <c r="S32" s="44"/>
      <c r="T32" s="147">
        <f t="shared" si="4"/>
        <v>0</v>
      </c>
      <c r="U32" s="43"/>
      <c r="V32" s="148">
        <f t="shared" si="5"/>
        <v>0</v>
      </c>
      <c r="W32" s="44"/>
      <c r="X32" s="147">
        <f t="shared" si="6"/>
        <v>0</v>
      </c>
      <c r="Y32" s="43"/>
      <c r="Z32" s="148">
        <f t="shared" si="7"/>
        <v>0</v>
      </c>
      <c r="AA32" s="44"/>
      <c r="AB32" s="147">
        <f t="shared" si="8"/>
        <v>0</v>
      </c>
      <c r="AC32" s="43"/>
      <c r="AD32" s="148">
        <f t="shared" si="9"/>
        <v>0</v>
      </c>
      <c r="AE32" s="44"/>
      <c r="AF32" s="147">
        <f t="shared" si="10"/>
        <v>0</v>
      </c>
      <c r="AG32" s="43"/>
      <c r="AH32" s="148">
        <f t="shared" si="11"/>
        <v>0</v>
      </c>
      <c r="AI32" s="44"/>
      <c r="AJ32" s="147">
        <f t="shared" si="12"/>
        <v>0</v>
      </c>
    </row>
    <row r="33" spans="1:36" x14ac:dyDescent="0.2">
      <c r="A33" s="252" t="s">
        <v>570</v>
      </c>
      <c r="B33" s="268" t="s">
        <v>571</v>
      </c>
      <c r="C33" s="57" t="s">
        <v>2864</v>
      </c>
      <c r="D33" s="57" t="s">
        <v>2340</v>
      </c>
      <c r="E33" s="57">
        <v>6</v>
      </c>
      <c r="F33" s="57">
        <v>721118</v>
      </c>
      <c r="G33" s="120">
        <v>721118</v>
      </c>
      <c r="H33" s="57" t="s">
        <v>3399</v>
      </c>
      <c r="I33" s="23" t="s">
        <v>2863</v>
      </c>
      <c r="J33" s="58">
        <v>2</v>
      </c>
      <c r="K33" s="298">
        <v>26.865000000000002</v>
      </c>
      <c r="L33" s="407">
        <v>31.35</v>
      </c>
      <c r="M33" s="407">
        <v>31.35</v>
      </c>
      <c r="N33" s="410">
        <v>31.95</v>
      </c>
      <c r="O33" s="371">
        <f t="shared" si="1"/>
        <v>0</v>
      </c>
      <c r="P33" s="372">
        <f t="shared" si="2"/>
        <v>0</v>
      </c>
      <c r="Q33" s="43"/>
      <c r="R33" s="148">
        <f t="shared" si="3"/>
        <v>0</v>
      </c>
      <c r="S33" s="44"/>
      <c r="T33" s="147">
        <f t="shared" si="4"/>
        <v>0</v>
      </c>
      <c r="U33" s="43"/>
      <c r="V33" s="148">
        <f t="shared" si="5"/>
        <v>0</v>
      </c>
      <c r="W33" s="44"/>
      <c r="X33" s="147">
        <f t="shared" si="6"/>
        <v>0</v>
      </c>
      <c r="Y33" s="43"/>
      <c r="Z33" s="148">
        <f t="shared" si="7"/>
        <v>0</v>
      </c>
      <c r="AA33" s="44"/>
      <c r="AB33" s="147">
        <f t="shared" si="8"/>
        <v>0</v>
      </c>
      <c r="AC33" s="43"/>
      <c r="AD33" s="148">
        <f t="shared" si="9"/>
        <v>0</v>
      </c>
      <c r="AE33" s="44"/>
      <c r="AF33" s="147">
        <f t="shared" si="10"/>
        <v>0</v>
      </c>
      <c r="AG33" s="43"/>
      <c r="AH33" s="148">
        <f t="shared" si="11"/>
        <v>0</v>
      </c>
      <c r="AI33" s="44"/>
      <c r="AJ33" s="147">
        <f t="shared" si="12"/>
        <v>0</v>
      </c>
    </row>
    <row r="34" spans="1:36" x14ac:dyDescent="0.2">
      <c r="A34" s="115" t="s">
        <v>570</v>
      </c>
      <c r="B34" s="269" t="s">
        <v>571</v>
      </c>
      <c r="C34" s="115" t="s">
        <v>1074</v>
      </c>
      <c r="D34" s="115" t="s">
        <v>2340</v>
      </c>
      <c r="E34" s="119">
        <v>12</v>
      </c>
      <c r="F34" s="114" t="s">
        <v>2774</v>
      </c>
      <c r="G34" s="22" t="s">
        <v>2774</v>
      </c>
      <c r="H34" s="115">
        <v>57681</v>
      </c>
      <c r="I34" s="86" t="s">
        <v>1074</v>
      </c>
      <c r="J34" s="60">
        <v>1</v>
      </c>
      <c r="K34" s="121">
        <v>38.28</v>
      </c>
      <c r="L34" s="156">
        <v>36</v>
      </c>
      <c r="M34" s="156">
        <v>36</v>
      </c>
      <c r="N34" s="361">
        <v>37.799999999999997</v>
      </c>
      <c r="O34" s="371">
        <f t="shared" si="1"/>
        <v>0</v>
      </c>
      <c r="P34" s="372">
        <f t="shared" si="2"/>
        <v>0</v>
      </c>
      <c r="Q34" s="43"/>
      <c r="R34" s="148">
        <f t="shared" si="3"/>
        <v>0</v>
      </c>
      <c r="S34" s="44"/>
      <c r="T34" s="147">
        <f t="shared" si="4"/>
        <v>0</v>
      </c>
      <c r="U34" s="43"/>
      <c r="V34" s="148">
        <f t="shared" si="5"/>
        <v>0</v>
      </c>
      <c r="W34" s="44"/>
      <c r="X34" s="147">
        <f t="shared" si="6"/>
        <v>0</v>
      </c>
      <c r="Y34" s="43"/>
      <c r="Z34" s="148">
        <f t="shared" si="7"/>
        <v>0</v>
      </c>
      <c r="AA34" s="44"/>
      <c r="AB34" s="147">
        <f t="shared" si="8"/>
        <v>0</v>
      </c>
      <c r="AC34" s="43"/>
      <c r="AD34" s="148">
        <f t="shared" si="9"/>
        <v>0</v>
      </c>
      <c r="AE34" s="44"/>
      <c r="AF34" s="147">
        <f t="shared" si="10"/>
        <v>0</v>
      </c>
      <c r="AG34" s="43"/>
      <c r="AH34" s="148">
        <f t="shared" si="11"/>
        <v>0</v>
      </c>
      <c r="AI34" s="44"/>
      <c r="AJ34" s="147">
        <f t="shared" si="12"/>
        <v>0</v>
      </c>
    </row>
    <row r="35" spans="1:36" ht="25.5" x14ac:dyDescent="0.2">
      <c r="A35" s="38" t="s">
        <v>697</v>
      </c>
      <c r="B35" s="248" t="s">
        <v>3903</v>
      </c>
      <c r="C35" s="38" t="s">
        <v>3795</v>
      </c>
      <c r="D35" s="38" t="s">
        <v>2350</v>
      </c>
      <c r="E35" s="109">
        <v>1</v>
      </c>
      <c r="F35" s="37" t="s">
        <v>3761</v>
      </c>
      <c r="G35" s="89" t="s">
        <v>3812</v>
      </c>
      <c r="H35" s="38" t="s">
        <v>3747</v>
      </c>
      <c r="I35" s="250" t="s">
        <v>4733</v>
      </c>
      <c r="J35" s="59"/>
      <c r="K35" s="249"/>
      <c r="L35" s="249"/>
      <c r="M35" s="249"/>
      <c r="N35" s="411">
        <v>17.18</v>
      </c>
      <c r="O35" s="371">
        <f t="shared" si="1"/>
        <v>0</v>
      </c>
      <c r="P35" s="372">
        <f t="shared" si="2"/>
        <v>0</v>
      </c>
      <c r="Q35" s="43"/>
      <c r="R35" s="148">
        <f t="shared" si="3"/>
        <v>0</v>
      </c>
      <c r="S35" s="44"/>
      <c r="T35" s="147">
        <f t="shared" si="4"/>
        <v>0</v>
      </c>
      <c r="U35" s="43"/>
      <c r="V35" s="148">
        <f t="shared" si="5"/>
        <v>0</v>
      </c>
      <c r="W35" s="44"/>
      <c r="X35" s="147">
        <f t="shared" si="6"/>
        <v>0</v>
      </c>
      <c r="Y35" s="43"/>
      <c r="Z35" s="148">
        <f t="shared" si="7"/>
        <v>0</v>
      </c>
      <c r="AA35" s="44"/>
      <c r="AB35" s="147">
        <f t="shared" si="8"/>
        <v>0</v>
      </c>
      <c r="AC35" s="43"/>
      <c r="AD35" s="148">
        <f t="shared" si="9"/>
        <v>0</v>
      </c>
      <c r="AE35" s="44"/>
      <c r="AF35" s="147">
        <f t="shared" si="10"/>
        <v>0</v>
      </c>
      <c r="AG35" s="43"/>
      <c r="AH35" s="148">
        <f t="shared" si="11"/>
        <v>0</v>
      </c>
      <c r="AI35" s="44"/>
      <c r="AJ35" s="147">
        <f t="shared" si="12"/>
        <v>0</v>
      </c>
    </row>
    <row r="36" spans="1:36" ht="25.5" x14ac:dyDescent="0.2">
      <c r="A36" s="252" t="s">
        <v>697</v>
      </c>
      <c r="B36" s="268" t="s">
        <v>3424</v>
      </c>
      <c r="C36" s="57" t="s">
        <v>2863</v>
      </c>
      <c r="D36" s="57" t="s">
        <v>2350</v>
      </c>
      <c r="E36" s="57">
        <v>1</v>
      </c>
      <c r="F36" s="57">
        <v>731964</v>
      </c>
      <c r="G36" s="120">
        <v>731964</v>
      </c>
      <c r="H36" s="57" t="s">
        <v>3399</v>
      </c>
      <c r="I36" s="23" t="s">
        <v>2863</v>
      </c>
      <c r="J36" s="58">
        <v>1</v>
      </c>
      <c r="K36" s="298">
        <v>26.055</v>
      </c>
      <c r="L36" s="407">
        <v>30.4</v>
      </c>
      <c r="M36" s="407">
        <v>30.4</v>
      </c>
      <c r="N36" s="410">
        <v>31</v>
      </c>
      <c r="O36" s="371">
        <f t="shared" si="1"/>
        <v>0</v>
      </c>
      <c r="P36" s="372">
        <f t="shared" si="2"/>
        <v>0</v>
      </c>
      <c r="Q36" s="43"/>
      <c r="R36" s="148">
        <f t="shared" si="3"/>
        <v>0</v>
      </c>
      <c r="S36" s="44"/>
      <c r="T36" s="147">
        <f t="shared" si="4"/>
        <v>0</v>
      </c>
      <c r="U36" s="43"/>
      <c r="V36" s="148">
        <f t="shared" si="5"/>
        <v>0</v>
      </c>
      <c r="W36" s="44"/>
      <c r="X36" s="147">
        <f t="shared" si="6"/>
        <v>0</v>
      </c>
      <c r="Y36" s="43"/>
      <c r="Z36" s="148">
        <f t="shared" si="7"/>
        <v>0</v>
      </c>
      <c r="AA36" s="44"/>
      <c r="AB36" s="147">
        <f t="shared" si="8"/>
        <v>0</v>
      </c>
      <c r="AC36" s="43"/>
      <c r="AD36" s="148">
        <f t="shared" si="9"/>
        <v>0</v>
      </c>
      <c r="AE36" s="44"/>
      <c r="AF36" s="147">
        <f t="shared" si="10"/>
        <v>0</v>
      </c>
      <c r="AG36" s="43"/>
      <c r="AH36" s="148">
        <f t="shared" si="11"/>
        <v>0</v>
      </c>
      <c r="AI36" s="44"/>
      <c r="AJ36" s="147">
        <f t="shared" si="12"/>
        <v>0</v>
      </c>
    </row>
    <row r="37" spans="1:36" x14ac:dyDescent="0.2">
      <c r="A37" s="115" t="s">
        <v>698</v>
      </c>
      <c r="B37" s="269" t="s">
        <v>715</v>
      </c>
      <c r="C37" s="115" t="s">
        <v>1074</v>
      </c>
      <c r="D37" s="115" t="s">
        <v>2350</v>
      </c>
      <c r="E37" s="119">
        <v>1</v>
      </c>
      <c r="F37" s="114">
        <v>1408</v>
      </c>
      <c r="G37" s="22" t="s">
        <v>3533</v>
      </c>
      <c r="H37" s="115">
        <v>57681</v>
      </c>
      <c r="I37" s="86" t="s">
        <v>1074</v>
      </c>
      <c r="J37" s="60">
        <v>1</v>
      </c>
      <c r="K37" s="121">
        <v>8.93</v>
      </c>
      <c r="L37" s="156">
        <v>8.4</v>
      </c>
      <c r="M37" s="156">
        <v>8.4</v>
      </c>
      <c r="N37" s="361">
        <v>8.82</v>
      </c>
      <c r="O37" s="371">
        <f t="shared" si="1"/>
        <v>0</v>
      </c>
      <c r="P37" s="372">
        <f t="shared" si="2"/>
        <v>0</v>
      </c>
      <c r="Q37" s="43"/>
      <c r="R37" s="148">
        <f t="shared" si="3"/>
        <v>0</v>
      </c>
      <c r="S37" s="44"/>
      <c r="T37" s="147">
        <f t="shared" si="4"/>
        <v>0</v>
      </c>
      <c r="U37" s="43"/>
      <c r="V37" s="148">
        <f t="shared" si="5"/>
        <v>0</v>
      </c>
      <c r="W37" s="44"/>
      <c r="X37" s="147">
        <f t="shared" si="6"/>
        <v>0</v>
      </c>
      <c r="Y37" s="43"/>
      <c r="Z37" s="148">
        <f t="shared" si="7"/>
        <v>0</v>
      </c>
      <c r="AA37" s="44"/>
      <c r="AB37" s="147">
        <f t="shared" si="8"/>
        <v>0</v>
      </c>
      <c r="AC37" s="43"/>
      <c r="AD37" s="148">
        <f t="shared" si="9"/>
        <v>0</v>
      </c>
      <c r="AE37" s="44"/>
      <c r="AF37" s="147">
        <f t="shared" si="10"/>
        <v>0</v>
      </c>
      <c r="AG37" s="43"/>
      <c r="AH37" s="148">
        <f t="shared" si="11"/>
        <v>0</v>
      </c>
      <c r="AI37" s="44"/>
      <c r="AJ37" s="147">
        <f t="shared" si="12"/>
        <v>0</v>
      </c>
    </row>
    <row r="38" spans="1:36" ht="25.5" x14ac:dyDescent="0.2">
      <c r="A38" s="252" t="s">
        <v>698</v>
      </c>
      <c r="B38" s="268" t="s">
        <v>3425</v>
      </c>
      <c r="C38" s="57" t="s">
        <v>2863</v>
      </c>
      <c r="D38" s="57" t="s">
        <v>2350</v>
      </c>
      <c r="E38" s="57">
        <v>1</v>
      </c>
      <c r="F38" s="57">
        <v>731912</v>
      </c>
      <c r="G38" s="120">
        <v>731912</v>
      </c>
      <c r="H38" s="57" t="s">
        <v>3399</v>
      </c>
      <c r="I38" s="23" t="s">
        <v>2863</v>
      </c>
      <c r="J38" s="58">
        <v>2</v>
      </c>
      <c r="K38" s="298">
        <v>17.73</v>
      </c>
      <c r="L38" s="407">
        <v>20.7</v>
      </c>
      <c r="M38" s="407">
        <v>20.7</v>
      </c>
      <c r="N38" s="410">
        <v>20.95</v>
      </c>
      <c r="O38" s="371">
        <f t="shared" si="1"/>
        <v>0</v>
      </c>
      <c r="P38" s="372">
        <f t="shared" si="2"/>
        <v>0</v>
      </c>
      <c r="Q38" s="43"/>
      <c r="R38" s="148">
        <f t="shared" si="3"/>
        <v>0</v>
      </c>
      <c r="S38" s="44"/>
      <c r="T38" s="147">
        <f t="shared" si="4"/>
        <v>0</v>
      </c>
      <c r="U38" s="43"/>
      <c r="V38" s="148">
        <f t="shared" si="5"/>
        <v>0</v>
      </c>
      <c r="W38" s="44"/>
      <c r="X38" s="147">
        <f t="shared" si="6"/>
        <v>0</v>
      </c>
      <c r="Y38" s="43"/>
      <c r="Z38" s="148">
        <f t="shared" si="7"/>
        <v>0</v>
      </c>
      <c r="AA38" s="44"/>
      <c r="AB38" s="147">
        <f t="shared" si="8"/>
        <v>0</v>
      </c>
      <c r="AC38" s="43"/>
      <c r="AD38" s="148">
        <f t="shared" si="9"/>
        <v>0</v>
      </c>
      <c r="AE38" s="44"/>
      <c r="AF38" s="147">
        <f t="shared" si="10"/>
        <v>0</v>
      </c>
      <c r="AG38" s="43"/>
      <c r="AH38" s="148">
        <f t="shared" si="11"/>
        <v>0</v>
      </c>
      <c r="AI38" s="44"/>
      <c r="AJ38" s="147">
        <f t="shared" si="12"/>
        <v>0</v>
      </c>
    </row>
    <row r="39" spans="1:36" ht="25.5" x14ac:dyDescent="0.2">
      <c r="A39" s="38" t="s">
        <v>1906</v>
      </c>
      <c r="B39" s="248" t="s">
        <v>3426</v>
      </c>
      <c r="C39" s="38" t="s">
        <v>3796</v>
      </c>
      <c r="D39" s="38" t="s">
        <v>2350</v>
      </c>
      <c r="E39" s="109">
        <v>1</v>
      </c>
      <c r="F39" s="37" t="s">
        <v>3762</v>
      </c>
      <c r="G39" s="89" t="s">
        <v>3813</v>
      </c>
      <c r="H39" s="38" t="s">
        <v>3747</v>
      </c>
      <c r="I39" s="250" t="s">
        <v>4733</v>
      </c>
      <c r="J39" s="59"/>
      <c r="K39" s="249"/>
      <c r="L39" s="249"/>
      <c r="M39" s="249"/>
      <c r="N39" s="411">
        <v>2.08</v>
      </c>
      <c r="O39" s="371">
        <f t="shared" si="1"/>
        <v>0</v>
      </c>
      <c r="P39" s="372">
        <f t="shared" si="2"/>
        <v>0</v>
      </c>
      <c r="Q39" s="43"/>
      <c r="R39" s="148">
        <f t="shared" si="3"/>
        <v>0</v>
      </c>
      <c r="S39" s="44"/>
      <c r="T39" s="147">
        <f t="shared" si="4"/>
        <v>0</v>
      </c>
      <c r="U39" s="43"/>
      <c r="V39" s="148">
        <f t="shared" si="5"/>
        <v>0</v>
      </c>
      <c r="W39" s="44"/>
      <c r="X39" s="147">
        <f t="shared" si="6"/>
        <v>0</v>
      </c>
      <c r="Y39" s="43"/>
      <c r="Z39" s="148">
        <f t="shared" si="7"/>
        <v>0</v>
      </c>
      <c r="AA39" s="44"/>
      <c r="AB39" s="147">
        <f t="shared" si="8"/>
        <v>0</v>
      </c>
      <c r="AC39" s="43"/>
      <c r="AD39" s="148">
        <f t="shared" si="9"/>
        <v>0</v>
      </c>
      <c r="AE39" s="44"/>
      <c r="AF39" s="147">
        <f t="shared" si="10"/>
        <v>0</v>
      </c>
      <c r="AG39" s="43"/>
      <c r="AH39" s="148">
        <f t="shared" si="11"/>
        <v>0</v>
      </c>
      <c r="AI39" s="44"/>
      <c r="AJ39" s="147">
        <f t="shared" si="12"/>
        <v>0</v>
      </c>
    </row>
    <row r="40" spans="1:36" x14ac:dyDescent="0.2">
      <c r="A40" s="115" t="s">
        <v>1906</v>
      </c>
      <c r="B40" s="269" t="s">
        <v>670</v>
      </c>
      <c r="C40" s="115" t="s">
        <v>1074</v>
      </c>
      <c r="D40" s="115" t="s">
        <v>2350</v>
      </c>
      <c r="E40" s="119">
        <v>1</v>
      </c>
      <c r="F40" s="114" t="s">
        <v>2850</v>
      </c>
      <c r="G40" s="22" t="s">
        <v>2851</v>
      </c>
      <c r="H40" s="115">
        <v>57681</v>
      </c>
      <c r="I40" s="86" t="s">
        <v>1074</v>
      </c>
      <c r="J40" s="60">
        <v>1</v>
      </c>
      <c r="K40" s="121">
        <v>3.61</v>
      </c>
      <c r="L40" s="156">
        <v>3.4</v>
      </c>
      <c r="M40" s="156">
        <v>3.4</v>
      </c>
      <c r="N40" s="361">
        <v>3.57</v>
      </c>
      <c r="O40" s="371">
        <f t="shared" si="1"/>
        <v>0</v>
      </c>
      <c r="P40" s="372">
        <f t="shared" si="2"/>
        <v>0</v>
      </c>
      <c r="Q40" s="43"/>
      <c r="R40" s="148">
        <f t="shared" si="3"/>
        <v>0</v>
      </c>
      <c r="S40" s="44"/>
      <c r="T40" s="147">
        <f t="shared" si="4"/>
        <v>0</v>
      </c>
      <c r="U40" s="43"/>
      <c r="V40" s="148">
        <f t="shared" si="5"/>
        <v>0</v>
      </c>
      <c r="W40" s="44"/>
      <c r="X40" s="147">
        <f t="shared" si="6"/>
        <v>0</v>
      </c>
      <c r="Y40" s="43"/>
      <c r="Z40" s="148">
        <f t="shared" si="7"/>
        <v>0</v>
      </c>
      <c r="AA40" s="44"/>
      <c r="AB40" s="147">
        <f t="shared" si="8"/>
        <v>0</v>
      </c>
      <c r="AC40" s="43"/>
      <c r="AD40" s="148">
        <f t="shared" si="9"/>
        <v>0</v>
      </c>
      <c r="AE40" s="44"/>
      <c r="AF40" s="147">
        <f t="shared" si="10"/>
        <v>0</v>
      </c>
      <c r="AG40" s="43"/>
      <c r="AH40" s="148">
        <f t="shared" si="11"/>
        <v>0</v>
      </c>
      <c r="AI40" s="44"/>
      <c r="AJ40" s="147">
        <f t="shared" si="12"/>
        <v>0</v>
      </c>
    </row>
    <row r="41" spans="1:36" ht="25.5" x14ac:dyDescent="0.2">
      <c r="A41" s="252" t="s">
        <v>1906</v>
      </c>
      <c r="B41" s="268" t="s">
        <v>3426</v>
      </c>
      <c r="C41" s="57" t="s">
        <v>2863</v>
      </c>
      <c r="D41" s="57" t="s">
        <v>2350</v>
      </c>
      <c r="E41" s="57">
        <v>1</v>
      </c>
      <c r="F41" s="57">
        <v>745390</v>
      </c>
      <c r="G41" s="120">
        <v>745390</v>
      </c>
      <c r="H41" s="57" t="s">
        <v>3399</v>
      </c>
      <c r="I41" s="23" t="s">
        <v>2863</v>
      </c>
      <c r="J41" s="58">
        <v>2</v>
      </c>
      <c r="K41" s="298">
        <v>6.1181999999999999</v>
      </c>
      <c r="L41" s="407">
        <v>7</v>
      </c>
      <c r="M41" s="407">
        <v>7</v>
      </c>
      <c r="N41" s="410">
        <v>7</v>
      </c>
      <c r="O41" s="371">
        <f t="shared" si="1"/>
        <v>0</v>
      </c>
      <c r="P41" s="372">
        <f t="shared" si="2"/>
        <v>0</v>
      </c>
      <c r="Q41" s="43"/>
      <c r="R41" s="148">
        <f t="shared" si="3"/>
        <v>0</v>
      </c>
      <c r="S41" s="44"/>
      <c r="T41" s="147">
        <f t="shared" si="4"/>
        <v>0</v>
      </c>
      <c r="U41" s="43"/>
      <c r="V41" s="148">
        <f t="shared" si="5"/>
        <v>0</v>
      </c>
      <c r="W41" s="44"/>
      <c r="X41" s="147">
        <f t="shared" si="6"/>
        <v>0</v>
      </c>
      <c r="Y41" s="43"/>
      <c r="Z41" s="148">
        <f t="shared" si="7"/>
        <v>0</v>
      </c>
      <c r="AA41" s="44"/>
      <c r="AB41" s="147">
        <f t="shared" si="8"/>
        <v>0</v>
      </c>
      <c r="AC41" s="43"/>
      <c r="AD41" s="148">
        <f t="shared" si="9"/>
        <v>0</v>
      </c>
      <c r="AE41" s="44"/>
      <c r="AF41" s="147">
        <f t="shared" si="10"/>
        <v>0</v>
      </c>
      <c r="AG41" s="43"/>
      <c r="AH41" s="148">
        <f t="shared" si="11"/>
        <v>0</v>
      </c>
      <c r="AI41" s="44"/>
      <c r="AJ41" s="147">
        <f t="shared" si="12"/>
        <v>0</v>
      </c>
    </row>
    <row r="42" spans="1:36" x14ac:dyDescent="0.2">
      <c r="A42" s="112" t="s">
        <v>699</v>
      </c>
      <c r="B42" s="228" t="s">
        <v>717</v>
      </c>
      <c r="C42" s="112" t="s">
        <v>1944</v>
      </c>
      <c r="D42" s="112" t="s">
        <v>11</v>
      </c>
      <c r="E42" s="218">
        <v>1</v>
      </c>
      <c r="F42" s="111" t="s">
        <v>1946</v>
      </c>
      <c r="G42" s="251">
        <v>23948</v>
      </c>
      <c r="H42" s="112" t="s">
        <v>3404</v>
      </c>
      <c r="I42" s="190" t="s">
        <v>2338</v>
      </c>
      <c r="J42" s="102">
        <v>1</v>
      </c>
      <c r="K42" s="122">
        <v>10.8</v>
      </c>
      <c r="L42" s="80">
        <v>10.8</v>
      </c>
      <c r="M42" s="80">
        <v>10.8</v>
      </c>
      <c r="N42" s="220">
        <v>10.8</v>
      </c>
      <c r="O42" s="371">
        <f t="shared" si="1"/>
        <v>0</v>
      </c>
      <c r="P42" s="372">
        <f t="shared" si="2"/>
        <v>0</v>
      </c>
      <c r="Q42" s="43"/>
      <c r="R42" s="148">
        <f t="shared" si="3"/>
        <v>0</v>
      </c>
      <c r="S42" s="44"/>
      <c r="T42" s="147">
        <f t="shared" si="4"/>
        <v>0</v>
      </c>
      <c r="U42" s="43"/>
      <c r="V42" s="148">
        <f t="shared" si="5"/>
        <v>0</v>
      </c>
      <c r="W42" s="44"/>
      <c r="X42" s="147">
        <f t="shared" si="6"/>
        <v>0</v>
      </c>
      <c r="Y42" s="43"/>
      <c r="Z42" s="148">
        <f t="shared" si="7"/>
        <v>0</v>
      </c>
      <c r="AA42" s="44"/>
      <c r="AB42" s="147">
        <f t="shared" si="8"/>
        <v>0</v>
      </c>
      <c r="AC42" s="43"/>
      <c r="AD42" s="148">
        <f t="shared" si="9"/>
        <v>0</v>
      </c>
      <c r="AE42" s="44"/>
      <c r="AF42" s="147">
        <f t="shared" si="10"/>
        <v>0</v>
      </c>
      <c r="AG42" s="43"/>
      <c r="AH42" s="148">
        <f t="shared" si="11"/>
        <v>0</v>
      </c>
      <c r="AI42" s="44"/>
      <c r="AJ42" s="147">
        <f t="shared" si="12"/>
        <v>0</v>
      </c>
    </row>
    <row r="43" spans="1:36" ht="25.5" x14ac:dyDescent="0.2">
      <c r="A43" s="38" t="s">
        <v>699</v>
      </c>
      <c r="B43" s="248" t="s">
        <v>717</v>
      </c>
      <c r="C43" s="38" t="s">
        <v>2852</v>
      </c>
      <c r="D43" s="38" t="s">
        <v>2350</v>
      </c>
      <c r="E43" s="109">
        <v>1</v>
      </c>
      <c r="F43" s="37" t="s">
        <v>3763</v>
      </c>
      <c r="G43" s="89" t="s">
        <v>3814</v>
      </c>
      <c r="H43" s="38" t="s">
        <v>3747</v>
      </c>
      <c r="I43" s="250" t="s">
        <v>4733</v>
      </c>
      <c r="J43" s="59"/>
      <c r="K43" s="249"/>
      <c r="L43" s="249"/>
      <c r="M43" s="249"/>
      <c r="N43" s="411">
        <v>11.37</v>
      </c>
      <c r="O43" s="371">
        <f t="shared" si="1"/>
        <v>0</v>
      </c>
      <c r="P43" s="372">
        <f t="shared" si="2"/>
        <v>0</v>
      </c>
      <c r="Q43" s="43"/>
      <c r="R43" s="148">
        <f t="shared" si="3"/>
        <v>0</v>
      </c>
      <c r="S43" s="44"/>
      <c r="T43" s="147">
        <f t="shared" si="4"/>
        <v>0</v>
      </c>
      <c r="U43" s="43"/>
      <c r="V43" s="148">
        <f t="shared" si="5"/>
        <v>0</v>
      </c>
      <c r="W43" s="44"/>
      <c r="X43" s="147">
        <f t="shared" si="6"/>
        <v>0</v>
      </c>
      <c r="Y43" s="43"/>
      <c r="Z43" s="148">
        <f t="shared" si="7"/>
        <v>0</v>
      </c>
      <c r="AA43" s="44"/>
      <c r="AB43" s="147">
        <f t="shared" si="8"/>
        <v>0</v>
      </c>
      <c r="AC43" s="43"/>
      <c r="AD43" s="148">
        <f t="shared" si="9"/>
        <v>0</v>
      </c>
      <c r="AE43" s="44"/>
      <c r="AF43" s="147">
        <f t="shared" si="10"/>
        <v>0</v>
      </c>
      <c r="AG43" s="43"/>
      <c r="AH43" s="148">
        <f t="shared" si="11"/>
        <v>0</v>
      </c>
      <c r="AI43" s="44"/>
      <c r="AJ43" s="147">
        <f t="shared" si="12"/>
        <v>0</v>
      </c>
    </row>
    <row r="44" spans="1:36" ht="25.5" x14ac:dyDescent="0.2">
      <c r="A44" s="115" t="s">
        <v>699</v>
      </c>
      <c r="B44" s="269" t="s">
        <v>717</v>
      </c>
      <c r="C44" s="115" t="s">
        <v>2852</v>
      </c>
      <c r="D44" s="115" t="s">
        <v>2350</v>
      </c>
      <c r="E44" s="119">
        <v>1</v>
      </c>
      <c r="F44" s="114" t="s">
        <v>2853</v>
      </c>
      <c r="G44" s="22" t="s">
        <v>2854</v>
      </c>
      <c r="H44" s="115">
        <v>57681</v>
      </c>
      <c r="I44" s="86" t="s">
        <v>1074</v>
      </c>
      <c r="J44" s="60">
        <v>2</v>
      </c>
      <c r="K44" s="121">
        <v>12.71</v>
      </c>
      <c r="L44" s="155">
        <v>14.95</v>
      </c>
      <c r="M44" s="155">
        <v>14.95</v>
      </c>
      <c r="N44" s="362">
        <v>12.71</v>
      </c>
      <c r="O44" s="371">
        <f t="shared" si="1"/>
        <v>0</v>
      </c>
      <c r="P44" s="372">
        <f t="shared" si="2"/>
        <v>0</v>
      </c>
      <c r="Q44" s="43"/>
      <c r="R44" s="148">
        <f t="shared" si="3"/>
        <v>0</v>
      </c>
      <c r="S44" s="44"/>
      <c r="T44" s="147">
        <f t="shared" si="4"/>
        <v>0</v>
      </c>
      <c r="U44" s="43"/>
      <c r="V44" s="148">
        <f t="shared" si="5"/>
        <v>0</v>
      </c>
      <c r="W44" s="44"/>
      <c r="X44" s="147">
        <f t="shared" si="6"/>
        <v>0</v>
      </c>
      <c r="Y44" s="43"/>
      <c r="Z44" s="148">
        <f t="shared" si="7"/>
        <v>0</v>
      </c>
      <c r="AA44" s="44"/>
      <c r="AB44" s="147">
        <f t="shared" si="8"/>
        <v>0</v>
      </c>
      <c r="AC44" s="43"/>
      <c r="AD44" s="148">
        <f t="shared" si="9"/>
        <v>0</v>
      </c>
      <c r="AE44" s="44"/>
      <c r="AF44" s="147">
        <f t="shared" si="10"/>
        <v>0</v>
      </c>
      <c r="AG44" s="43"/>
      <c r="AH44" s="148">
        <f t="shared" si="11"/>
        <v>0</v>
      </c>
      <c r="AI44" s="44"/>
      <c r="AJ44" s="147">
        <f t="shared" si="12"/>
        <v>0</v>
      </c>
    </row>
    <row r="45" spans="1:36" x14ac:dyDescent="0.2">
      <c r="A45" s="252" t="s">
        <v>699</v>
      </c>
      <c r="B45" s="268" t="s">
        <v>3427</v>
      </c>
      <c r="C45" s="57" t="s">
        <v>2863</v>
      </c>
      <c r="D45" s="57" t="s">
        <v>2350</v>
      </c>
      <c r="E45" s="57">
        <v>1</v>
      </c>
      <c r="F45" s="57">
        <v>912422</v>
      </c>
      <c r="G45" s="120">
        <v>912422</v>
      </c>
      <c r="H45" s="57" t="s">
        <v>3399</v>
      </c>
      <c r="I45" s="23" t="s">
        <v>2863</v>
      </c>
      <c r="J45" s="58">
        <v>3</v>
      </c>
      <c r="K45" s="298">
        <v>20.475000000000001</v>
      </c>
      <c r="L45" s="407">
        <v>24.15</v>
      </c>
      <c r="M45" s="407">
        <v>24.15</v>
      </c>
      <c r="N45" s="410">
        <v>24.65</v>
      </c>
      <c r="O45" s="371">
        <f t="shared" si="1"/>
        <v>0</v>
      </c>
      <c r="P45" s="372">
        <f t="shared" si="2"/>
        <v>0</v>
      </c>
      <c r="Q45" s="43"/>
      <c r="R45" s="148">
        <f t="shared" si="3"/>
        <v>0</v>
      </c>
      <c r="S45" s="44"/>
      <c r="T45" s="147">
        <f t="shared" si="4"/>
        <v>0</v>
      </c>
      <c r="U45" s="43"/>
      <c r="V45" s="148">
        <f t="shared" si="5"/>
        <v>0</v>
      </c>
      <c r="W45" s="44"/>
      <c r="X45" s="147">
        <f t="shared" si="6"/>
        <v>0</v>
      </c>
      <c r="Y45" s="43"/>
      <c r="Z45" s="148">
        <f t="shared" si="7"/>
        <v>0</v>
      </c>
      <c r="AA45" s="44"/>
      <c r="AB45" s="147">
        <f t="shared" si="8"/>
        <v>0</v>
      </c>
      <c r="AC45" s="43"/>
      <c r="AD45" s="148">
        <f t="shared" si="9"/>
        <v>0</v>
      </c>
      <c r="AE45" s="44"/>
      <c r="AF45" s="147">
        <f t="shared" si="10"/>
        <v>0</v>
      </c>
      <c r="AG45" s="43"/>
      <c r="AH45" s="148">
        <f t="shared" si="11"/>
        <v>0</v>
      </c>
      <c r="AI45" s="44"/>
      <c r="AJ45" s="147">
        <f t="shared" si="12"/>
        <v>0</v>
      </c>
    </row>
    <row r="46" spans="1:36" x14ac:dyDescent="0.2">
      <c r="A46" s="115" t="s">
        <v>1907</v>
      </c>
      <c r="B46" s="269" t="s">
        <v>655</v>
      </c>
      <c r="C46" s="115" t="s">
        <v>1074</v>
      </c>
      <c r="D46" s="115" t="s">
        <v>2350</v>
      </c>
      <c r="E46" s="119">
        <v>1</v>
      </c>
      <c r="F46" s="114" t="s">
        <v>2855</v>
      </c>
      <c r="G46" s="22">
        <v>2500120</v>
      </c>
      <c r="H46" s="115">
        <v>57681</v>
      </c>
      <c r="I46" s="86" t="s">
        <v>1074</v>
      </c>
      <c r="J46" s="60">
        <v>1</v>
      </c>
      <c r="K46" s="121">
        <v>19.760000000000002</v>
      </c>
      <c r="L46" s="155">
        <v>20.68</v>
      </c>
      <c r="M46" s="155">
        <v>20.68</v>
      </c>
      <c r="N46" s="361">
        <v>21.6</v>
      </c>
      <c r="O46" s="371">
        <f t="shared" si="1"/>
        <v>0</v>
      </c>
      <c r="P46" s="372">
        <f t="shared" si="2"/>
        <v>0</v>
      </c>
      <c r="Q46" s="43"/>
      <c r="R46" s="148">
        <f t="shared" si="3"/>
        <v>0</v>
      </c>
      <c r="S46" s="44"/>
      <c r="T46" s="147">
        <f t="shared" si="4"/>
        <v>0</v>
      </c>
      <c r="U46" s="43"/>
      <c r="V46" s="148">
        <f t="shared" si="5"/>
        <v>0</v>
      </c>
      <c r="W46" s="44"/>
      <c r="X46" s="147">
        <f t="shared" si="6"/>
        <v>0</v>
      </c>
      <c r="Y46" s="43"/>
      <c r="Z46" s="148">
        <f t="shared" si="7"/>
        <v>0</v>
      </c>
      <c r="AA46" s="44"/>
      <c r="AB46" s="147">
        <f t="shared" si="8"/>
        <v>0</v>
      </c>
      <c r="AC46" s="43"/>
      <c r="AD46" s="148">
        <f t="shared" si="9"/>
        <v>0</v>
      </c>
      <c r="AE46" s="44"/>
      <c r="AF46" s="147">
        <f t="shared" si="10"/>
        <v>0</v>
      </c>
      <c r="AG46" s="43"/>
      <c r="AH46" s="148">
        <f t="shared" si="11"/>
        <v>0</v>
      </c>
      <c r="AI46" s="44"/>
      <c r="AJ46" s="147">
        <f t="shared" si="12"/>
        <v>0</v>
      </c>
    </row>
    <row r="47" spans="1:36" x14ac:dyDescent="0.2">
      <c r="A47" s="252" t="s">
        <v>1907</v>
      </c>
      <c r="B47" s="268" t="s">
        <v>3428</v>
      </c>
      <c r="C47" s="57" t="s">
        <v>2863</v>
      </c>
      <c r="D47" s="57" t="s">
        <v>2383</v>
      </c>
      <c r="E47" s="57">
        <v>1</v>
      </c>
      <c r="F47" s="57">
        <v>629132</v>
      </c>
      <c r="G47" s="120">
        <v>629132</v>
      </c>
      <c r="H47" s="57" t="s">
        <v>3399</v>
      </c>
      <c r="I47" s="23" t="s">
        <v>2863</v>
      </c>
      <c r="J47" s="58">
        <v>2</v>
      </c>
      <c r="K47" s="298">
        <v>19.574999999999999</v>
      </c>
      <c r="L47" s="407">
        <v>22.85</v>
      </c>
      <c r="M47" s="407">
        <v>22.85</v>
      </c>
      <c r="N47" s="410">
        <v>23.3</v>
      </c>
      <c r="O47" s="371">
        <f t="shared" si="1"/>
        <v>0</v>
      </c>
      <c r="P47" s="372">
        <f t="shared" si="2"/>
        <v>0</v>
      </c>
      <c r="Q47" s="43"/>
      <c r="R47" s="148">
        <f t="shared" si="3"/>
        <v>0</v>
      </c>
      <c r="S47" s="44"/>
      <c r="T47" s="147">
        <f t="shared" si="4"/>
        <v>0</v>
      </c>
      <c r="U47" s="43"/>
      <c r="V47" s="148">
        <f t="shared" si="5"/>
        <v>0</v>
      </c>
      <c r="W47" s="44"/>
      <c r="X47" s="147">
        <f t="shared" si="6"/>
        <v>0</v>
      </c>
      <c r="Y47" s="43"/>
      <c r="Z47" s="148">
        <f t="shared" si="7"/>
        <v>0</v>
      </c>
      <c r="AA47" s="44"/>
      <c r="AB47" s="147">
        <f t="shared" si="8"/>
        <v>0</v>
      </c>
      <c r="AC47" s="43"/>
      <c r="AD47" s="148">
        <f t="shared" si="9"/>
        <v>0</v>
      </c>
      <c r="AE47" s="44"/>
      <c r="AF47" s="147">
        <f t="shared" si="10"/>
        <v>0</v>
      </c>
      <c r="AG47" s="43"/>
      <c r="AH47" s="148">
        <f t="shared" si="11"/>
        <v>0</v>
      </c>
      <c r="AI47" s="44"/>
      <c r="AJ47" s="147">
        <f t="shared" si="12"/>
        <v>0</v>
      </c>
    </row>
    <row r="48" spans="1:36" x14ac:dyDescent="0.2">
      <c r="A48" s="252" t="s">
        <v>701</v>
      </c>
      <c r="B48" s="268" t="s">
        <v>3429</v>
      </c>
      <c r="C48" s="57" t="s">
        <v>2863</v>
      </c>
      <c r="D48" s="57" t="s">
        <v>2350</v>
      </c>
      <c r="E48" s="57">
        <v>1</v>
      </c>
      <c r="F48" s="57">
        <v>716592</v>
      </c>
      <c r="G48" s="120">
        <v>716592</v>
      </c>
      <c r="H48" s="57" t="s">
        <v>3399</v>
      </c>
      <c r="I48" s="23" t="s">
        <v>2863</v>
      </c>
      <c r="J48" s="58">
        <v>1</v>
      </c>
      <c r="K48" s="298">
        <v>4.6305000000000005</v>
      </c>
      <c r="L48" s="407">
        <v>5.4</v>
      </c>
      <c r="M48" s="407">
        <v>5.4</v>
      </c>
      <c r="N48" s="410">
        <v>5.4</v>
      </c>
      <c r="O48" s="371">
        <f t="shared" si="1"/>
        <v>0</v>
      </c>
      <c r="P48" s="372">
        <f t="shared" si="2"/>
        <v>0</v>
      </c>
      <c r="Q48" s="43"/>
      <c r="R48" s="148">
        <f t="shared" si="3"/>
        <v>0</v>
      </c>
      <c r="S48" s="44"/>
      <c r="T48" s="147">
        <f t="shared" si="4"/>
        <v>0</v>
      </c>
      <c r="U48" s="43"/>
      <c r="V48" s="148">
        <f t="shared" si="5"/>
        <v>0</v>
      </c>
      <c r="W48" s="44"/>
      <c r="X48" s="147">
        <f t="shared" si="6"/>
        <v>0</v>
      </c>
      <c r="Y48" s="43"/>
      <c r="Z48" s="148">
        <f t="shared" si="7"/>
        <v>0</v>
      </c>
      <c r="AA48" s="44"/>
      <c r="AB48" s="147">
        <f t="shared" si="8"/>
        <v>0</v>
      </c>
      <c r="AC48" s="43"/>
      <c r="AD48" s="148">
        <f t="shared" si="9"/>
        <v>0</v>
      </c>
      <c r="AE48" s="44"/>
      <c r="AF48" s="147">
        <f t="shared" si="10"/>
        <v>0</v>
      </c>
      <c r="AG48" s="43"/>
      <c r="AH48" s="148">
        <f t="shared" si="11"/>
        <v>0</v>
      </c>
      <c r="AI48" s="44"/>
      <c r="AJ48" s="147">
        <f t="shared" si="12"/>
        <v>0</v>
      </c>
    </row>
    <row r="49" spans="1:36" x14ac:dyDescent="0.2">
      <c r="A49" s="38" t="s">
        <v>701</v>
      </c>
      <c r="B49" s="248" t="s">
        <v>3429</v>
      </c>
      <c r="C49" s="38" t="s">
        <v>3800</v>
      </c>
      <c r="D49" s="38" t="s">
        <v>2340</v>
      </c>
      <c r="E49" s="109">
        <v>4</v>
      </c>
      <c r="F49" s="37"/>
      <c r="G49" s="89" t="s">
        <v>3815</v>
      </c>
      <c r="H49" s="38" t="s">
        <v>3747</v>
      </c>
      <c r="I49" s="250" t="s">
        <v>4733</v>
      </c>
      <c r="J49" s="59"/>
      <c r="K49" s="249"/>
      <c r="L49" s="249"/>
      <c r="M49" s="249"/>
      <c r="N49" s="411">
        <v>12.669999999999998</v>
      </c>
      <c r="O49" s="371">
        <f t="shared" si="1"/>
        <v>0</v>
      </c>
      <c r="P49" s="372">
        <f t="shared" si="2"/>
        <v>0</v>
      </c>
      <c r="Q49" s="43"/>
      <c r="R49" s="148">
        <f t="shared" si="3"/>
        <v>0</v>
      </c>
      <c r="S49" s="44"/>
      <c r="T49" s="147">
        <f t="shared" si="4"/>
        <v>0</v>
      </c>
      <c r="U49" s="43"/>
      <c r="V49" s="148">
        <f t="shared" si="5"/>
        <v>0</v>
      </c>
      <c r="W49" s="44"/>
      <c r="X49" s="147">
        <f t="shared" si="6"/>
        <v>0</v>
      </c>
      <c r="Y49" s="43"/>
      <c r="Z49" s="148">
        <f t="shared" si="7"/>
        <v>0</v>
      </c>
      <c r="AA49" s="44"/>
      <c r="AB49" s="147">
        <f t="shared" si="8"/>
        <v>0</v>
      </c>
      <c r="AC49" s="43"/>
      <c r="AD49" s="148">
        <f t="shared" si="9"/>
        <v>0</v>
      </c>
      <c r="AE49" s="44"/>
      <c r="AF49" s="147">
        <f t="shared" si="10"/>
        <v>0</v>
      </c>
      <c r="AG49" s="43"/>
      <c r="AH49" s="148">
        <f t="shared" si="11"/>
        <v>0</v>
      </c>
      <c r="AI49" s="44"/>
      <c r="AJ49" s="147">
        <f t="shared" si="12"/>
        <v>0</v>
      </c>
    </row>
    <row r="50" spans="1:36" x14ac:dyDescent="0.2">
      <c r="A50" s="38" t="s">
        <v>703</v>
      </c>
      <c r="B50" s="248" t="s">
        <v>3430</v>
      </c>
      <c r="C50" s="38" t="s">
        <v>559</v>
      </c>
      <c r="D50" s="38" t="s">
        <v>2340</v>
      </c>
      <c r="E50" s="109">
        <v>500</v>
      </c>
      <c r="F50" s="37" t="s">
        <v>2856</v>
      </c>
      <c r="G50" s="89" t="s">
        <v>3816</v>
      </c>
      <c r="H50" s="38" t="s">
        <v>3747</v>
      </c>
      <c r="I50" s="250" t="s">
        <v>4733</v>
      </c>
      <c r="J50" s="59"/>
      <c r="K50" s="249"/>
      <c r="L50" s="249"/>
      <c r="M50" s="249"/>
      <c r="N50" s="411">
        <v>4.5999999999999996</v>
      </c>
      <c r="O50" s="371">
        <f t="shared" si="1"/>
        <v>0</v>
      </c>
      <c r="P50" s="372">
        <f t="shared" si="2"/>
        <v>0</v>
      </c>
      <c r="Q50" s="43"/>
      <c r="R50" s="148">
        <f t="shared" si="3"/>
        <v>0</v>
      </c>
      <c r="S50" s="44"/>
      <c r="T50" s="147">
        <f t="shared" si="4"/>
        <v>0</v>
      </c>
      <c r="U50" s="43"/>
      <c r="V50" s="148">
        <f t="shared" si="5"/>
        <v>0</v>
      </c>
      <c r="W50" s="44"/>
      <c r="X50" s="147">
        <f t="shared" si="6"/>
        <v>0</v>
      </c>
      <c r="Y50" s="43"/>
      <c r="Z50" s="148">
        <f t="shared" si="7"/>
        <v>0</v>
      </c>
      <c r="AA50" s="44"/>
      <c r="AB50" s="147">
        <f t="shared" si="8"/>
        <v>0</v>
      </c>
      <c r="AC50" s="43"/>
      <c r="AD50" s="148">
        <f t="shared" si="9"/>
        <v>0</v>
      </c>
      <c r="AE50" s="44"/>
      <c r="AF50" s="147">
        <f t="shared" si="10"/>
        <v>0</v>
      </c>
      <c r="AG50" s="43"/>
      <c r="AH50" s="148">
        <f t="shared" si="11"/>
        <v>0</v>
      </c>
      <c r="AI50" s="44"/>
      <c r="AJ50" s="147">
        <f t="shared" si="12"/>
        <v>0</v>
      </c>
    </row>
    <row r="51" spans="1:36" x14ac:dyDescent="0.2">
      <c r="A51" s="115" t="s">
        <v>703</v>
      </c>
      <c r="B51" s="269" t="s">
        <v>662</v>
      </c>
      <c r="C51" s="115" t="s">
        <v>1074</v>
      </c>
      <c r="D51" s="115" t="s">
        <v>2340</v>
      </c>
      <c r="E51" s="119">
        <v>500</v>
      </c>
      <c r="F51" s="114" t="s">
        <v>2856</v>
      </c>
      <c r="G51" s="22" t="s">
        <v>3531</v>
      </c>
      <c r="H51" s="115">
        <v>57681</v>
      </c>
      <c r="I51" s="86" t="s">
        <v>1074</v>
      </c>
      <c r="J51" s="60">
        <v>1</v>
      </c>
      <c r="K51" s="121">
        <v>5.0599999999999996</v>
      </c>
      <c r="L51" s="87">
        <v>5.0599999999999996</v>
      </c>
      <c r="M51" s="87">
        <v>5.0599999999999996</v>
      </c>
      <c r="N51" s="365">
        <v>5.0599999999999996</v>
      </c>
      <c r="O51" s="371">
        <f t="shared" si="1"/>
        <v>0</v>
      </c>
      <c r="P51" s="372">
        <f t="shared" si="2"/>
        <v>0</v>
      </c>
      <c r="Q51" s="43"/>
      <c r="R51" s="148">
        <f t="shared" si="3"/>
        <v>0</v>
      </c>
      <c r="S51" s="44"/>
      <c r="T51" s="147">
        <f t="shared" si="4"/>
        <v>0</v>
      </c>
      <c r="U51" s="43"/>
      <c r="V51" s="148">
        <f t="shared" si="5"/>
        <v>0</v>
      </c>
      <c r="W51" s="44"/>
      <c r="X51" s="147">
        <f t="shared" si="6"/>
        <v>0</v>
      </c>
      <c r="Y51" s="43"/>
      <c r="Z51" s="148">
        <f t="shared" si="7"/>
        <v>0</v>
      </c>
      <c r="AA51" s="44"/>
      <c r="AB51" s="147">
        <f t="shared" si="8"/>
        <v>0</v>
      </c>
      <c r="AC51" s="43"/>
      <c r="AD51" s="148">
        <f t="shared" si="9"/>
        <v>0</v>
      </c>
      <c r="AE51" s="44"/>
      <c r="AF51" s="147">
        <f t="shared" si="10"/>
        <v>0</v>
      </c>
      <c r="AG51" s="43"/>
      <c r="AH51" s="148">
        <f t="shared" si="11"/>
        <v>0</v>
      </c>
      <c r="AI51" s="44"/>
      <c r="AJ51" s="147">
        <f t="shared" si="12"/>
        <v>0</v>
      </c>
    </row>
    <row r="52" spans="1:36" x14ac:dyDescent="0.2">
      <c r="A52" s="252" t="s">
        <v>703</v>
      </c>
      <c r="B52" s="268" t="s">
        <v>3430</v>
      </c>
      <c r="C52" s="57" t="s">
        <v>2863</v>
      </c>
      <c r="D52" s="57" t="s">
        <v>2350</v>
      </c>
      <c r="E52" s="57">
        <v>1</v>
      </c>
      <c r="F52" s="57">
        <v>706860</v>
      </c>
      <c r="G52" s="120">
        <v>706860</v>
      </c>
      <c r="H52" s="57" t="s">
        <v>3399</v>
      </c>
      <c r="I52" s="23" t="s">
        <v>2863</v>
      </c>
      <c r="J52" s="58">
        <v>2</v>
      </c>
      <c r="K52" s="298">
        <v>5.4899999999999993</v>
      </c>
      <c r="L52" s="407">
        <v>6.4</v>
      </c>
      <c r="M52" s="407">
        <v>6.4</v>
      </c>
      <c r="N52" s="410">
        <v>6.55</v>
      </c>
      <c r="O52" s="371">
        <f t="shared" si="1"/>
        <v>0</v>
      </c>
      <c r="P52" s="372">
        <f t="shared" si="2"/>
        <v>0</v>
      </c>
      <c r="Q52" s="43"/>
      <c r="R52" s="148">
        <f t="shared" si="3"/>
        <v>0</v>
      </c>
      <c r="S52" s="44"/>
      <c r="T52" s="147">
        <f t="shared" si="4"/>
        <v>0</v>
      </c>
      <c r="U52" s="43"/>
      <c r="V52" s="148">
        <f t="shared" si="5"/>
        <v>0</v>
      </c>
      <c r="W52" s="44"/>
      <c r="X52" s="147">
        <f t="shared" si="6"/>
        <v>0</v>
      </c>
      <c r="Y52" s="43"/>
      <c r="Z52" s="148">
        <f t="shared" si="7"/>
        <v>0</v>
      </c>
      <c r="AA52" s="44"/>
      <c r="AB52" s="147">
        <f t="shared" si="8"/>
        <v>0</v>
      </c>
      <c r="AC52" s="43"/>
      <c r="AD52" s="148">
        <f t="shared" si="9"/>
        <v>0</v>
      </c>
      <c r="AE52" s="44"/>
      <c r="AF52" s="147">
        <f t="shared" si="10"/>
        <v>0</v>
      </c>
      <c r="AG52" s="43"/>
      <c r="AH52" s="148">
        <f t="shared" si="11"/>
        <v>0</v>
      </c>
      <c r="AI52" s="44"/>
      <c r="AJ52" s="147">
        <f t="shared" si="12"/>
        <v>0</v>
      </c>
    </row>
    <row r="53" spans="1:36" x14ac:dyDescent="0.2">
      <c r="A53" s="252" t="s">
        <v>705</v>
      </c>
      <c r="B53" s="268" t="s">
        <v>3431</v>
      </c>
      <c r="C53" s="57" t="s">
        <v>2863</v>
      </c>
      <c r="D53" s="57" t="s">
        <v>2350</v>
      </c>
      <c r="E53" s="57">
        <v>1</v>
      </c>
      <c r="F53" s="57">
        <v>899340</v>
      </c>
      <c r="G53" s="120">
        <v>899340</v>
      </c>
      <c r="H53" s="57" t="s">
        <v>3399</v>
      </c>
      <c r="I53" s="23" t="s">
        <v>2863</v>
      </c>
      <c r="J53" s="58">
        <v>1</v>
      </c>
      <c r="K53" s="298">
        <v>25.02</v>
      </c>
      <c r="L53" s="407">
        <v>29.9</v>
      </c>
      <c r="M53" s="407">
        <v>29.9</v>
      </c>
      <c r="N53" s="410">
        <v>31.4</v>
      </c>
      <c r="O53" s="371">
        <f t="shared" si="1"/>
        <v>0</v>
      </c>
      <c r="P53" s="372">
        <f t="shared" si="2"/>
        <v>0</v>
      </c>
      <c r="Q53" s="43"/>
      <c r="R53" s="148">
        <f t="shared" si="3"/>
        <v>0</v>
      </c>
      <c r="S53" s="44"/>
      <c r="T53" s="147">
        <f t="shared" si="4"/>
        <v>0</v>
      </c>
      <c r="U53" s="43"/>
      <c r="V53" s="148">
        <f t="shared" si="5"/>
        <v>0</v>
      </c>
      <c r="W53" s="44"/>
      <c r="X53" s="147">
        <f t="shared" si="6"/>
        <v>0</v>
      </c>
      <c r="Y53" s="43"/>
      <c r="Z53" s="148">
        <f t="shared" si="7"/>
        <v>0</v>
      </c>
      <c r="AA53" s="44"/>
      <c r="AB53" s="147">
        <f t="shared" si="8"/>
        <v>0</v>
      </c>
      <c r="AC53" s="43"/>
      <c r="AD53" s="148">
        <f t="shared" si="9"/>
        <v>0</v>
      </c>
      <c r="AE53" s="44"/>
      <c r="AF53" s="147">
        <f t="shared" si="10"/>
        <v>0</v>
      </c>
      <c r="AG53" s="43"/>
      <c r="AH53" s="148">
        <f t="shared" si="11"/>
        <v>0</v>
      </c>
      <c r="AI53" s="44"/>
      <c r="AJ53" s="147">
        <f t="shared" si="12"/>
        <v>0</v>
      </c>
    </row>
    <row r="54" spans="1:36" ht="25.5" x14ac:dyDescent="0.2">
      <c r="A54" s="252" t="s">
        <v>706</v>
      </c>
      <c r="B54" s="268" t="s">
        <v>3432</v>
      </c>
      <c r="C54" s="57" t="s">
        <v>2863</v>
      </c>
      <c r="D54" s="57" t="s">
        <v>2350</v>
      </c>
      <c r="E54" s="57">
        <v>1</v>
      </c>
      <c r="F54" s="57">
        <v>899572</v>
      </c>
      <c r="G54" s="120">
        <v>899572</v>
      </c>
      <c r="H54" s="57" t="s">
        <v>3399</v>
      </c>
      <c r="I54" s="23" t="s">
        <v>2863</v>
      </c>
      <c r="J54" s="58">
        <v>1</v>
      </c>
      <c r="K54" s="298">
        <v>20.43</v>
      </c>
      <c r="L54" s="407">
        <v>25.95</v>
      </c>
      <c r="M54" s="407">
        <v>25.95</v>
      </c>
      <c r="N54" s="410">
        <v>26.8</v>
      </c>
      <c r="O54" s="371">
        <f t="shared" si="1"/>
        <v>0</v>
      </c>
      <c r="P54" s="372">
        <f t="shared" si="2"/>
        <v>0</v>
      </c>
      <c r="Q54" s="43"/>
      <c r="R54" s="148">
        <f t="shared" si="3"/>
        <v>0</v>
      </c>
      <c r="S54" s="44"/>
      <c r="T54" s="147">
        <f t="shared" si="4"/>
        <v>0</v>
      </c>
      <c r="U54" s="43"/>
      <c r="V54" s="148">
        <f t="shared" si="5"/>
        <v>0</v>
      </c>
      <c r="W54" s="44"/>
      <c r="X54" s="147">
        <f t="shared" si="6"/>
        <v>0</v>
      </c>
      <c r="Y54" s="43"/>
      <c r="Z54" s="148">
        <f t="shared" si="7"/>
        <v>0</v>
      </c>
      <c r="AA54" s="44"/>
      <c r="AB54" s="147">
        <f t="shared" si="8"/>
        <v>0</v>
      </c>
      <c r="AC54" s="43"/>
      <c r="AD54" s="148">
        <f t="shared" si="9"/>
        <v>0</v>
      </c>
      <c r="AE54" s="44"/>
      <c r="AF54" s="147">
        <f t="shared" si="10"/>
        <v>0</v>
      </c>
      <c r="AG54" s="43"/>
      <c r="AH54" s="148">
        <f t="shared" si="11"/>
        <v>0</v>
      </c>
      <c r="AI54" s="44"/>
      <c r="AJ54" s="147">
        <f t="shared" si="12"/>
        <v>0</v>
      </c>
    </row>
    <row r="55" spans="1:36" x14ac:dyDescent="0.2">
      <c r="A55" s="252" t="s">
        <v>707</v>
      </c>
      <c r="B55" s="268" t="s">
        <v>3433</v>
      </c>
      <c r="C55" s="57" t="s">
        <v>2863</v>
      </c>
      <c r="D55" s="57" t="s">
        <v>2350</v>
      </c>
      <c r="E55" s="57">
        <v>1</v>
      </c>
      <c r="F55" s="57">
        <v>899346</v>
      </c>
      <c r="G55" s="120">
        <v>899346</v>
      </c>
      <c r="H55" s="57" t="s">
        <v>3399</v>
      </c>
      <c r="I55" s="23" t="s">
        <v>2863</v>
      </c>
      <c r="J55" s="58">
        <v>1</v>
      </c>
      <c r="K55" s="298">
        <v>16.2</v>
      </c>
      <c r="L55" s="407">
        <v>19.350000000000001</v>
      </c>
      <c r="M55" s="407">
        <v>19.350000000000001</v>
      </c>
      <c r="N55" s="410">
        <v>19.95</v>
      </c>
      <c r="O55" s="371">
        <f t="shared" si="1"/>
        <v>0</v>
      </c>
      <c r="P55" s="372">
        <f t="shared" si="2"/>
        <v>0</v>
      </c>
      <c r="Q55" s="43"/>
      <c r="R55" s="148">
        <f t="shared" si="3"/>
        <v>0</v>
      </c>
      <c r="S55" s="44"/>
      <c r="T55" s="147">
        <f t="shared" si="4"/>
        <v>0</v>
      </c>
      <c r="U55" s="43"/>
      <c r="V55" s="148">
        <f t="shared" si="5"/>
        <v>0</v>
      </c>
      <c r="W55" s="44"/>
      <c r="X55" s="147">
        <f t="shared" si="6"/>
        <v>0</v>
      </c>
      <c r="Y55" s="43"/>
      <c r="Z55" s="148">
        <f t="shared" si="7"/>
        <v>0</v>
      </c>
      <c r="AA55" s="44"/>
      <c r="AB55" s="147">
        <f t="shared" si="8"/>
        <v>0</v>
      </c>
      <c r="AC55" s="43"/>
      <c r="AD55" s="148">
        <f t="shared" si="9"/>
        <v>0</v>
      </c>
      <c r="AE55" s="44"/>
      <c r="AF55" s="147">
        <f t="shared" si="10"/>
        <v>0</v>
      </c>
      <c r="AG55" s="43"/>
      <c r="AH55" s="148">
        <f t="shared" si="11"/>
        <v>0</v>
      </c>
      <c r="AI55" s="44"/>
      <c r="AJ55" s="147">
        <f t="shared" si="12"/>
        <v>0</v>
      </c>
    </row>
    <row r="56" spans="1:36" ht="25.5" x14ac:dyDescent="0.2">
      <c r="A56" s="252" t="s">
        <v>1889</v>
      </c>
      <c r="B56" s="268" t="s">
        <v>3434</v>
      </c>
      <c r="C56" s="57" t="s">
        <v>2863</v>
      </c>
      <c r="D56" s="57" t="s">
        <v>2340</v>
      </c>
      <c r="E56" s="57">
        <v>3</v>
      </c>
      <c r="F56" s="57">
        <v>717925</v>
      </c>
      <c r="G56" s="57">
        <v>717925</v>
      </c>
      <c r="H56" s="57" t="s">
        <v>3399</v>
      </c>
      <c r="I56" s="23" t="s">
        <v>2863</v>
      </c>
      <c r="J56" s="58">
        <v>1</v>
      </c>
      <c r="K56" s="298">
        <v>18.09</v>
      </c>
      <c r="L56" s="407">
        <v>21.01</v>
      </c>
      <c r="M56" s="407">
        <v>21.1</v>
      </c>
      <c r="N56" s="410">
        <v>21.1</v>
      </c>
      <c r="O56" s="371">
        <f t="shared" si="1"/>
        <v>0</v>
      </c>
      <c r="P56" s="372">
        <f t="shared" si="2"/>
        <v>0</v>
      </c>
      <c r="Q56" s="43"/>
      <c r="R56" s="148">
        <f t="shared" si="3"/>
        <v>0</v>
      </c>
      <c r="S56" s="44"/>
      <c r="T56" s="147">
        <f t="shared" si="4"/>
        <v>0</v>
      </c>
      <c r="U56" s="43"/>
      <c r="V56" s="148">
        <f t="shared" si="5"/>
        <v>0</v>
      </c>
      <c r="W56" s="44"/>
      <c r="X56" s="147">
        <f t="shared" si="6"/>
        <v>0</v>
      </c>
      <c r="Y56" s="43"/>
      <c r="Z56" s="148">
        <f t="shared" si="7"/>
        <v>0</v>
      </c>
      <c r="AA56" s="44"/>
      <c r="AB56" s="147">
        <f t="shared" si="8"/>
        <v>0</v>
      </c>
      <c r="AC56" s="43"/>
      <c r="AD56" s="148">
        <f t="shared" si="9"/>
        <v>0</v>
      </c>
      <c r="AE56" s="44"/>
      <c r="AF56" s="147">
        <f t="shared" si="10"/>
        <v>0</v>
      </c>
      <c r="AG56" s="43"/>
      <c r="AH56" s="148">
        <f t="shared" si="11"/>
        <v>0</v>
      </c>
      <c r="AI56" s="44"/>
      <c r="AJ56" s="147">
        <f t="shared" si="12"/>
        <v>0</v>
      </c>
    </row>
    <row r="57" spans="1:36" ht="25.5" x14ac:dyDescent="0.2">
      <c r="A57" s="252" t="s">
        <v>572</v>
      </c>
      <c r="B57" s="268" t="s">
        <v>3435</v>
      </c>
      <c r="C57" s="57" t="s">
        <v>2863</v>
      </c>
      <c r="D57" s="57" t="s">
        <v>2340</v>
      </c>
      <c r="E57" s="57">
        <v>12</v>
      </c>
      <c r="F57" s="57">
        <v>717922</v>
      </c>
      <c r="G57" s="120">
        <v>717922</v>
      </c>
      <c r="H57" s="57" t="s">
        <v>3399</v>
      </c>
      <c r="I57" s="23" t="s">
        <v>2863</v>
      </c>
      <c r="J57" s="58">
        <v>1</v>
      </c>
      <c r="K57" s="298">
        <v>21.195</v>
      </c>
      <c r="L57" s="407">
        <v>24.85</v>
      </c>
      <c r="M57" s="407">
        <v>24.75</v>
      </c>
      <c r="N57" s="410">
        <v>24.75</v>
      </c>
      <c r="O57" s="371">
        <f t="shared" si="1"/>
        <v>0</v>
      </c>
      <c r="P57" s="372">
        <f t="shared" si="2"/>
        <v>0</v>
      </c>
      <c r="Q57" s="43"/>
      <c r="R57" s="148">
        <f t="shared" si="3"/>
        <v>0</v>
      </c>
      <c r="S57" s="44"/>
      <c r="T57" s="147">
        <f t="shared" si="4"/>
        <v>0</v>
      </c>
      <c r="U57" s="43"/>
      <c r="V57" s="148">
        <f t="shared" si="5"/>
        <v>0</v>
      </c>
      <c r="W57" s="44"/>
      <c r="X57" s="147">
        <f t="shared" si="6"/>
        <v>0</v>
      </c>
      <c r="Y57" s="43"/>
      <c r="Z57" s="148">
        <f t="shared" si="7"/>
        <v>0</v>
      </c>
      <c r="AA57" s="44"/>
      <c r="AB57" s="147">
        <f t="shared" si="8"/>
        <v>0</v>
      </c>
      <c r="AC57" s="43"/>
      <c r="AD57" s="148">
        <f t="shared" si="9"/>
        <v>0</v>
      </c>
      <c r="AE57" s="44"/>
      <c r="AF57" s="147">
        <f t="shared" si="10"/>
        <v>0</v>
      </c>
      <c r="AG57" s="43"/>
      <c r="AH57" s="148">
        <f t="shared" si="11"/>
        <v>0</v>
      </c>
      <c r="AI57" s="44"/>
      <c r="AJ57" s="147">
        <f t="shared" si="12"/>
        <v>0</v>
      </c>
    </row>
    <row r="58" spans="1:36" x14ac:dyDescent="0.2">
      <c r="A58" s="38" t="s">
        <v>573</v>
      </c>
      <c r="B58" s="248" t="s">
        <v>3436</v>
      </c>
      <c r="C58" s="38" t="s">
        <v>3800</v>
      </c>
      <c r="D58" s="38" t="s">
        <v>2350</v>
      </c>
      <c r="E58" s="109">
        <v>1</v>
      </c>
      <c r="F58" s="37"/>
      <c r="G58" s="89" t="s">
        <v>3818</v>
      </c>
      <c r="H58" s="38" t="s">
        <v>3747</v>
      </c>
      <c r="I58" s="250" t="s">
        <v>4733</v>
      </c>
      <c r="J58" s="59"/>
      <c r="K58" s="249"/>
      <c r="L58" s="249"/>
      <c r="M58" s="249"/>
      <c r="N58" s="411">
        <v>5.91</v>
      </c>
      <c r="O58" s="371">
        <f t="shared" si="1"/>
        <v>0</v>
      </c>
      <c r="P58" s="372">
        <f t="shared" si="2"/>
        <v>0</v>
      </c>
      <c r="Q58" s="43"/>
      <c r="R58" s="148">
        <f t="shared" si="3"/>
        <v>0</v>
      </c>
      <c r="S58" s="44"/>
      <c r="T58" s="147">
        <f t="shared" si="4"/>
        <v>0</v>
      </c>
      <c r="U58" s="43"/>
      <c r="V58" s="148">
        <f t="shared" si="5"/>
        <v>0</v>
      </c>
      <c r="W58" s="44"/>
      <c r="X58" s="147">
        <f t="shared" si="6"/>
        <v>0</v>
      </c>
      <c r="Y58" s="43"/>
      <c r="Z58" s="148">
        <f t="shared" si="7"/>
        <v>0</v>
      </c>
      <c r="AA58" s="44"/>
      <c r="AB58" s="147">
        <f t="shared" si="8"/>
        <v>0</v>
      </c>
      <c r="AC58" s="43"/>
      <c r="AD58" s="148">
        <f t="shared" si="9"/>
        <v>0</v>
      </c>
      <c r="AE58" s="44"/>
      <c r="AF58" s="147">
        <f t="shared" si="10"/>
        <v>0</v>
      </c>
      <c r="AG58" s="43"/>
      <c r="AH58" s="148">
        <f t="shared" si="11"/>
        <v>0</v>
      </c>
      <c r="AI58" s="44"/>
      <c r="AJ58" s="147">
        <f t="shared" si="12"/>
        <v>0</v>
      </c>
    </row>
    <row r="59" spans="1:36" ht="25.5" x14ac:dyDescent="0.2">
      <c r="A59" s="115" t="s">
        <v>573</v>
      </c>
      <c r="B59" s="269" t="s">
        <v>672</v>
      </c>
      <c r="C59" s="115" t="s">
        <v>3534</v>
      </c>
      <c r="D59" s="115" t="s">
        <v>2350</v>
      </c>
      <c r="E59" s="119">
        <v>1</v>
      </c>
      <c r="F59" s="114" t="s">
        <v>2775</v>
      </c>
      <c r="G59" s="22" t="s">
        <v>2776</v>
      </c>
      <c r="H59" s="115">
        <v>57681</v>
      </c>
      <c r="I59" s="86" t="s">
        <v>1074</v>
      </c>
      <c r="J59" s="60">
        <v>1</v>
      </c>
      <c r="K59" s="121">
        <v>8.4600000000000009</v>
      </c>
      <c r="L59" s="156">
        <v>7.96</v>
      </c>
      <c r="M59" s="156">
        <v>7.96</v>
      </c>
      <c r="N59" s="361">
        <v>8.36</v>
      </c>
      <c r="O59" s="371">
        <f t="shared" si="1"/>
        <v>0</v>
      </c>
      <c r="P59" s="372">
        <f t="shared" si="2"/>
        <v>0</v>
      </c>
      <c r="Q59" s="43"/>
      <c r="R59" s="148">
        <f t="shared" si="3"/>
        <v>0</v>
      </c>
      <c r="S59" s="44"/>
      <c r="T59" s="147">
        <f t="shared" si="4"/>
        <v>0</v>
      </c>
      <c r="U59" s="43"/>
      <c r="V59" s="148">
        <f t="shared" si="5"/>
        <v>0</v>
      </c>
      <c r="W59" s="44"/>
      <c r="X59" s="147">
        <f t="shared" si="6"/>
        <v>0</v>
      </c>
      <c r="Y59" s="43"/>
      <c r="Z59" s="148">
        <f t="shared" si="7"/>
        <v>0</v>
      </c>
      <c r="AA59" s="44"/>
      <c r="AB59" s="147">
        <f t="shared" si="8"/>
        <v>0</v>
      </c>
      <c r="AC59" s="43"/>
      <c r="AD59" s="148">
        <f t="shared" si="9"/>
        <v>0</v>
      </c>
      <c r="AE59" s="44"/>
      <c r="AF59" s="147">
        <f t="shared" si="10"/>
        <v>0</v>
      </c>
      <c r="AG59" s="43"/>
      <c r="AH59" s="148">
        <f t="shared" si="11"/>
        <v>0</v>
      </c>
      <c r="AI59" s="44"/>
      <c r="AJ59" s="147">
        <f t="shared" si="12"/>
        <v>0</v>
      </c>
    </row>
    <row r="60" spans="1:36" x14ac:dyDescent="0.2">
      <c r="A60" s="252" t="s">
        <v>573</v>
      </c>
      <c r="B60" s="268" t="s">
        <v>3436</v>
      </c>
      <c r="C60" s="57" t="s">
        <v>2863</v>
      </c>
      <c r="D60" s="57" t="s">
        <v>2350</v>
      </c>
      <c r="E60" s="57">
        <v>1</v>
      </c>
      <c r="F60" s="57">
        <v>702980</v>
      </c>
      <c r="G60" s="120">
        <v>702980</v>
      </c>
      <c r="H60" s="57" t="s">
        <v>3399</v>
      </c>
      <c r="I60" s="23" t="s">
        <v>2863</v>
      </c>
      <c r="J60" s="58">
        <v>2</v>
      </c>
      <c r="K60" s="298">
        <v>9.629999999999999</v>
      </c>
      <c r="L60" s="407">
        <v>10.9</v>
      </c>
      <c r="M60" s="407">
        <v>10.9</v>
      </c>
      <c r="N60" s="410">
        <v>11.15</v>
      </c>
      <c r="O60" s="371">
        <f t="shared" si="1"/>
        <v>0</v>
      </c>
      <c r="P60" s="372">
        <f t="shared" si="2"/>
        <v>0</v>
      </c>
      <c r="Q60" s="43"/>
      <c r="R60" s="148">
        <f t="shared" si="3"/>
        <v>0</v>
      </c>
      <c r="S60" s="44"/>
      <c r="T60" s="147">
        <f t="shared" si="4"/>
        <v>0</v>
      </c>
      <c r="U60" s="43"/>
      <c r="V60" s="148">
        <f t="shared" si="5"/>
        <v>0</v>
      </c>
      <c r="W60" s="44"/>
      <c r="X60" s="147">
        <f t="shared" si="6"/>
        <v>0</v>
      </c>
      <c r="Y60" s="43"/>
      <c r="Z60" s="148">
        <f t="shared" si="7"/>
        <v>0</v>
      </c>
      <c r="AA60" s="44"/>
      <c r="AB60" s="147">
        <f t="shared" si="8"/>
        <v>0</v>
      </c>
      <c r="AC60" s="43"/>
      <c r="AD60" s="148">
        <f t="shared" si="9"/>
        <v>0</v>
      </c>
      <c r="AE60" s="44"/>
      <c r="AF60" s="147">
        <f t="shared" si="10"/>
        <v>0</v>
      </c>
      <c r="AG60" s="43"/>
      <c r="AH60" s="148">
        <f t="shared" si="11"/>
        <v>0</v>
      </c>
      <c r="AI60" s="44"/>
      <c r="AJ60" s="147">
        <f t="shared" si="12"/>
        <v>0</v>
      </c>
    </row>
    <row r="61" spans="1:36" x14ac:dyDescent="0.2">
      <c r="A61" s="38" t="s">
        <v>573</v>
      </c>
      <c r="B61" s="248" t="s">
        <v>3436</v>
      </c>
      <c r="C61" s="38" t="s">
        <v>3795</v>
      </c>
      <c r="D61" s="38" t="s">
        <v>2350</v>
      </c>
      <c r="E61" s="109">
        <v>1</v>
      </c>
      <c r="F61" s="37" t="s">
        <v>3764</v>
      </c>
      <c r="G61" s="89" t="s">
        <v>3817</v>
      </c>
      <c r="H61" s="38" t="s">
        <v>3747</v>
      </c>
      <c r="I61" s="250" t="s">
        <v>4733</v>
      </c>
      <c r="J61" s="59"/>
      <c r="K61" s="249"/>
      <c r="L61" s="249"/>
      <c r="M61" s="249"/>
      <c r="N61" s="411">
        <v>16.59</v>
      </c>
      <c r="O61" s="371">
        <f t="shared" si="1"/>
        <v>0</v>
      </c>
      <c r="P61" s="372">
        <f t="shared" si="2"/>
        <v>0</v>
      </c>
      <c r="Q61" s="43"/>
      <c r="R61" s="148">
        <f t="shared" si="3"/>
        <v>0</v>
      </c>
      <c r="S61" s="44"/>
      <c r="T61" s="147">
        <f t="shared" si="4"/>
        <v>0</v>
      </c>
      <c r="U61" s="43"/>
      <c r="V61" s="148">
        <f t="shared" si="5"/>
        <v>0</v>
      </c>
      <c r="W61" s="44"/>
      <c r="X61" s="147">
        <f t="shared" si="6"/>
        <v>0</v>
      </c>
      <c r="Y61" s="43"/>
      <c r="Z61" s="148">
        <f t="shared" si="7"/>
        <v>0</v>
      </c>
      <c r="AA61" s="44"/>
      <c r="AB61" s="147">
        <f t="shared" si="8"/>
        <v>0</v>
      </c>
      <c r="AC61" s="43"/>
      <c r="AD61" s="148">
        <f t="shared" si="9"/>
        <v>0</v>
      </c>
      <c r="AE61" s="44"/>
      <c r="AF61" s="147">
        <f t="shared" si="10"/>
        <v>0</v>
      </c>
      <c r="AG61" s="43"/>
      <c r="AH61" s="148">
        <f t="shared" si="11"/>
        <v>0</v>
      </c>
      <c r="AI61" s="44"/>
      <c r="AJ61" s="147">
        <f t="shared" si="12"/>
        <v>0</v>
      </c>
    </row>
    <row r="62" spans="1:36" x14ac:dyDescent="0.2">
      <c r="A62" s="115" t="s">
        <v>574</v>
      </c>
      <c r="B62" s="269" t="s">
        <v>642</v>
      </c>
      <c r="C62" s="115" t="s">
        <v>1199</v>
      </c>
      <c r="D62" s="115" t="s">
        <v>2340</v>
      </c>
      <c r="E62" s="119">
        <v>50</v>
      </c>
      <c r="F62" s="114" t="s">
        <v>2777</v>
      </c>
      <c r="G62" s="22" t="s">
        <v>2778</v>
      </c>
      <c r="H62" s="115">
        <v>57681</v>
      </c>
      <c r="I62" s="86" t="s">
        <v>1074</v>
      </c>
      <c r="J62" s="60">
        <v>1</v>
      </c>
      <c r="K62" s="121">
        <v>2.5099999999999998</v>
      </c>
      <c r="L62" s="155">
        <v>2.66</v>
      </c>
      <c r="M62" s="155">
        <v>2.66</v>
      </c>
      <c r="N62" s="362">
        <v>2.59</v>
      </c>
      <c r="O62" s="371">
        <f t="shared" si="1"/>
        <v>0</v>
      </c>
      <c r="P62" s="372">
        <f t="shared" si="2"/>
        <v>0</v>
      </c>
      <c r="Q62" s="43"/>
      <c r="R62" s="148">
        <f t="shared" si="3"/>
        <v>0</v>
      </c>
      <c r="S62" s="44"/>
      <c r="T62" s="147">
        <f t="shared" si="4"/>
        <v>0</v>
      </c>
      <c r="U62" s="43"/>
      <c r="V62" s="148">
        <f t="shared" si="5"/>
        <v>0</v>
      </c>
      <c r="W62" s="44"/>
      <c r="X62" s="147">
        <f t="shared" si="6"/>
        <v>0</v>
      </c>
      <c r="Y62" s="43"/>
      <c r="Z62" s="148">
        <f t="shared" si="7"/>
        <v>0</v>
      </c>
      <c r="AA62" s="44"/>
      <c r="AB62" s="147">
        <f t="shared" si="8"/>
        <v>0</v>
      </c>
      <c r="AC62" s="43"/>
      <c r="AD62" s="148">
        <f t="shared" si="9"/>
        <v>0</v>
      </c>
      <c r="AE62" s="44"/>
      <c r="AF62" s="147">
        <f t="shared" si="10"/>
        <v>0</v>
      </c>
      <c r="AG62" s="43"/>
      <c r="AH62" s="148">
        <f t="shared" si="11"/>
        <v>0</v>
      </c>
      <c r="AI62" s="44"/>
      <c r="AJ62" s="147">
        <f t="shared" si="12"/>
        <v>0</v>
      </c>
    </row>
    <row r="63" spans="1:36" x14ac:dyDescent="0.2">
      <c r="A63" s="38" t="s">
        <v>574</v>
      </c>
      <c r="B63" s="248" t="s">
        <v>3437</v>
      </c>
      <c r="C63" s="38" t="s">
        <v>3800</v>
      </c>
      <c r="D63" s="38" t="s">
        <v>2340</v>
      </c>
      <c r="E63" s="109">
        <v>50</v>
      </c>
      <c r="F63" s="37"/>
      <c r="G63" s="89" t="s">
        <v>3819</v>
      </c>
      <c r="H63" s="38" t="s">
        <v>3747</v>
      </c>
      <c r="I63" s="250" t="s">
        <v>4733</v>
      </c>
      <c r="J63" s="59"/>
      <c r="K63" s="249"/>
      <c r="L63" s="249"/>
      <c r="M63" s="249"/>
      <c r="N63" s="411">
        <v>3.96</v>
      </c>
      <c r="O63" s="371">
        <f t="shared" si="1"/>
        <v>0</v>
      </c>
      <c r="P63" s="372">
        <f t="shared" si="2"/>
        <v>0</v>
      </c>
      <c r="Q63" s="43"/>
      <c r="R63" s="148">
        <f t="shared" si="3"/>
        <v>0</v>
      </c>
      <c r="S63" s="44"/>
      <c r="T63" s="147">
        <f t="shared" si="4"/>
        <v>0</v>
      </c>
      <c r="U63" s="43"/>
      <c r="V63" s="148">
        <f t="shared" si="5"/>
        <v>0</v>
      </c>
      <c r="W63" s="44"/>
      <c r="X63" s="147">
        <f t="shared" si="6"/>
        <v>0</v>
      </c>
      <c r="Y63" s="43"/>
      <c r="Z63" s="148">
        <f t="shared" si="7"/>
        <v>0</v>
      </c>
      <c r="AA63" s="44"/>
      <c r="AB63" s="147">
        <f t="shared" si="8"/>
        <v>0</v>
      </c>
      <c r="AC63" s="43"/>
      <c r="AD63" s="148">
        <f t="shared" si="9"/>
        <v>0</v>
      </c>
      <c r="AE63" s="44"/>
      <c r="AF63" s="147">
        <f t="shared" si="10"/>
        <v>0</v>
      </c>
      <c r="AG63" s="43"/>
      <c r="AH63" s="148">
        <f t="shared" si="11"/>
        <v>0</v>
      </c>
      <c r="AI63" s="44"/>
      <c r="AJ63" s="147">
        <f t="shared" si="12"/>
        <v>0</v>
      </c>
    </row>
    <row r="64" spans="1:36" x14ac:dyDescent="0.2">
      <c r="A64" s="252" t="s">
        <v>574</v>
      </c>
      <c r="B64" s="268" t="s">
        <v>3437</v>
      </c>
      <c r="C64" s="57" t="s">
        <v>2863</v>
      </c>
      <c r="D64" s="57" t="s">
        <v>2350</v>
      </c>
      <c r="E64" s="57">
        <v>1</v>
      </c>
      <c r="F64" s="57">
        <v>634090</v>
      </c>
      <c r="G64" s="120">
        <v>634090</v>
      </c>
      <c r="H64" s="57" t="s">
        <v>3399</v>
      </c>
      <c r="I64" s="23" t="s">
        <v>2863</v>
      </c>
      <c r="J64" s="58">
        <v>2</v>
      </c>
      <c r="K64" s="298">
        <v>4.1399999999999997</v>
      </c>
      <c r="L64" s="407">
        <v>4.75</v>
      </c>
      <c r="M64" s="407">
        <v>4.75</v>
      </c>
      <c r="N64" s="410">
        <v>4.8499999999999996</v>
      </c>
      <c r="O64" s="371">
        <f t="shared" si="1"/>
        <v>0</v>
      </c>
      <c r="P64" s="372">
        <f t="shared" si="2"/>
        <v>0</v>
      </c>
      <c r="Q64" s="43"/>
      <c r="R64" s="148">
        <f t="shared" si="3"/>
        <v>0</v>
      </c>
      <c r="S64" s="44"/>
      <c r="T64" s="147">
        <f t="shared" si="4"/>
        <v>0</v>
      </c>
      <c r="U64" s="43"/>
      <c r="V64" s="148">
        <f t="shared" si="5"/>
        <v>0</v>
      </c>
      <c r="W64" s="44"/>
      <c r="X64" s="147">
        <f t="shared" si="6"/>
        <v>0</v>
      </c>
      <c r="Y64" s="43"/>
      <c r="Z64" s="148">
        <f t="shared" si="7"/>
        <v>0</v>
      </c>
      <c r="AA64" s="44"/>
      <c r="AB64" s="147">
        <f t="shared" si="8"/>
        <v>0</v>
      </c>
      <c r="AC64" s="43"/>
      <c r="AD64" s="148">
        <f t="shared" si="9"/>
        <v>0</v>
      </c>
      <c r="AE64" s="44"/>
      <c r="AF64" s="147">
        <f t="shared" si="10"/>
        <v>0</v>
      </c>
      <c r="AG64" s="43"/>
      <c r="AH64" s="148">
        <f t="shared" si="11"/>
        <v>0</v>
      </c>
      <c r="AI64" s="44"/>
      <c r="AJ64" s="147">
        <f t="shared" si="12"/>
        <v>0</v>
      </c>
    </row>
    <row r="65" spans="1:36" x14ac:dyDescent="0.2">
      <c r="A65" s="38" t="s">
        <v>1890</v>
      </c>
      <c r="B65" s="248" t="s">
        <v>3884</v>
      </c>
      <c r="C65" s="38" t="s">
        <v>3800</v>
      </c>
      <c r="D65" s="38" t="s">
        <v>2350</v>
      </c>
      <c r="E65" s="109">
        <v>1</v>
      </c>
      <c r="F65" s="37"/>
      <c r="G65" s="89" t="s">
        <v>3821</v>
      </c>
      <c r="H65" s="38" t="s">
        <v>3747</v>
      </c>
      <c r="I65" s="250" t="s">
        <v>4733</v>
      </c>
      <c r="J65" s="59"/>
      <c r="K65" s="249"/>
      <c r="L65" s="249"/>
      <c r="M65" s="249"/>
      <c r="N65" s="411">
        <v>6.49</v>
      </c>
      <c r="O65" s="371">
        <f t="shared" si="1"/>
        <v>0</v>
      </c>
      <c r="P65" s="372">
        <f t="shared" si="2"/>
        <v>0</v>
      </c>
      <c r="Q65" s="43"/>
      <c r="R65" s="148">
        <f t="shared" si="3"/>
        <v>0</v>
      </c>
      <c r="S65" s="44"/>
      <c r="T65" s="147">
        <f t="shared" si="4"/>
        <v>0</v>
      </c>
      <c r="U65" s="43"/>
      <c r="V65" s="148">
        <f t="shared" si="5"/>
        <v>0</v>
      </c>
      <c r="W65" s="44"/>
      <c r="X65" s="147">
        <f t="shared" si="6"/>
        <v>0</v>
      </c>
      <c r="Y65" s="43"/>
      <c r="Z65" s="148">
        <f t="shared" si="7"/>
        <v>0</v>
      </c>
      <c r="AA65" s="44"/>
      <c r="AB65" s="147">
        <f t="shared" si="8"/>
        <v>0</v>
      </c>
      <c r="AC65" s="43"/>
      <c r="AD65" s="148">
        <f t="shared" si="9"/>
        <v>0</v>
      </c>
      <c r="AE65" s="44"/>
      <c r="AF65" s="147">
        <f t="shared" si="10"/>
        <v>0</v>
      </c>
      <c r="AG65" s="43"/>
      <c r="AH65" s="148">
        <f t="shared" si="11"/>
        <v>0</v>
      </c>
      <c r="AI65" s="44"/>
      <c r="AJ65" s="147">
        <f t="shared" si="12"/>
        <v>0</v>
      </c>
    </row>
    <row r="66" spans="1:36" x14ac:dyDescent="0.2">
      <c r="A66" s="115" t="s">
        <v>1890</v>
      </c>
      <c r="B66" s="269" t="s">
        <v>580</v>
      </c>
      <c r="C66" s="115" t="s">
        <v>559</v>
      </c>
      <c r="D66" s="115" t="s">
        <v>2350</v>
      </c>
      <c r="E66" s="119">
        <v>1</v>
      </c>
      <c r="F66" s="114" t="s">
        <v>2779</v>
      </c>
      <c r="G66" s="22" t="s">
        <v>2780</v>
      </c>
      <c r="H66" s="115">
        <v>57681</v>
      </c>
      <c r="I66" s="86" t="s">
        <v>1074</v>
      </c>
      <c r="J66" s="60">
        <v>1</v>
      </c>
      <c r="K66" s="121">
        <v>8.93</v>
      </c>
      <c r="L66" s="156">
        <v>8.4</v>
      </c>
      <c r="M66" s="156">
        <v>8.4</v>
      </c>
      <c r="N66" s="361">
        <v>8.82</v>
      </c>
      <c r="O66" s="371">
        <f t="shared" si="1"/>
        <v>0</v>
      </c>
      <c r="P66" s="372">
        <f t="shared" si="2"/>
        <v>0</v>
      </c>
      <c r="Q66" s="43"/>
      <c r="R66" s="148">
        <f t="shared" si="3"/>
        <v>0</v>
      </c>
      <c r="S66" s="44"/>
      <c r="T66" s="147">
        <f t="shared" si="4"/>
        <v>0</v>
      </c>
      <c r="U66" s="43"/>
      <c r="V66" s="148">
        <f t="shared" si="5"/>
        <v>0</v>
      </c>
      <c r="W66" s="44"/>
      <c r="X66" s="147">
        <f t="shared" si="6"/>
        <v>0</v>
      </c>
      <c r="Y66" s="43"/>
      <c r="Z66" s="148">
        <f t="shared" si="7"/>
        <v>0</v>
      </c>
      <c r="AA66" s="44"/>
      <c r="AB66" s="147">
        <f t="shared" si="8"/>
        <v>0</v>
      </c>
      <c r="AC66" s="43"/>
      <c r="AD66" s="148">
        <f t="shared" si="9"/>
        <v>0</v>
      </c>
      <c r="AE66" s="44"/>
      <c r="AF66" s="147">
        <f t="shared" si="10"/>
        <v>0</v>
      </c>
      <c r="AG66" s="43"/>
      <c r="AH66" s="148">
        <f t="shared" si="11"/>
        <v>0</v>
      </c>
      <c r="AI66" s="44"/>
      <c r="AJ66" s="147">
        <f t="shared" si="12"/>
        <v>0</v>
      </c>
    </row>
    <row r="67" spans="1:36" x14ac:dyDescent="0.2">
      <c r="A67" s="38" t="s">
        <v>1890</v>
      </c>
      <c r="B67" s="248" t="s">
        <v>3883</v>
      </c>
      <c r="C67" s="38" t="s">
        <v>3800</v>
      </c>
      <c r="D67" s="38" t="s">
        <v>2350</v>
      </c>
      <c r="E67" s="109">
        <v>1</v>
      </c>
      <c r="F67" s="37"/>
      <c r="G67" s="89" t="s">
        <v>3820</v>
      </c>
      <c r="H67" s="38" t="s">
        <v>3747</v>
      </c>
      <c r="I67" s="250" t="s">
        <v>4733</v>
      </c>
      <c r="J67" s="59"/>
      <c r="K67" s="249"/>
      <c r="L67" s="249"/>
      <c r="M67" s="249"/>
      <c r="N67" s="411">
        <v>10.259999999999998</v>
      </c>
      <c r="O67" s="371">
        <f t="shared" si="1"/>
        <v>0</v>
      </c>
      <c r="P67" s="372">
        <f t="shared" si="2"/>
        <v>0</v>
      </c>
      <c r="Q67" s="43"/>
      <c r="R67" s="148">
        <f t="shared" si="3"/>
        <v>0</v>
      </c>
      <c r="S67" s="44"/>
      <c r="T67" s="147">
        <f t="shared" si="4"/>
        <v>0</v>
      </c>
      <c r="U67" s="43"/>
      <c r="V67" s="148">
        <f t="shared" si="5"/>
        <v>0</v>
      </c>
      <c r="W67" s="44"/>
      <c r="X67" s="147">
        <f t="shared" si="6"/>
        <v>0</v>
      </c>
      <c r="Y67" s="43"/>
      <c r="Z67" s="148">
        <f t="shared" si="7"/>
        <v>0</v>
      </c>
      <c r="AA67" s="44"/>
      <c r="AB67" s="147">
        <f t="shared" si="8"/>
        <v>0</v>
      </c>
      <c r="AC67" s="43"/>
      <c r="AD67" s="148">
        <f t="shared" si="9"/>
        <v>0</v>
      </c>
      <c r="AE67" s="44"/>
      <c r="AF67" s="147">
        <f t="shared" si="10"/>
        <v>0</v>
      </c>
      <c r="AG67" s="43"/>
      <c r="AH67" s="148">
        <f t="shared" si="11"/>
        <v>0</v>
      </c>
      <c r="AI67" s="44"/>
      <c r="AJ67" s="147">
        <f t="shared" si="12"/>
        <v>0</v>
      </c>
    </row>
    <row r="68" spans="1:36" x14ac:dyDescent="0.2">
      <c r="A68" s="252" t="s">
        <v>1890</v>
      </c>
      <c r="B68" s="268" t="s">
        <v>3438</v>
      </c>
      <c r="C68" s="57" t="s">
        <v>2863</v>
      </c>
      <c r="D68" s="57" t="s">
        <v>2350</v>
      </c>
      <c r="E68" s="57">
        <v>1</v>
      </c>
      <c r="F68" s="57">
        <v>707360</v>
      </c>
      <c r="G68" s="120">
        <v>707360</v>
      </c>
      <c r="H68" s="57" t="s">
        <v>3399</v>
      </c>
      <c r="I68" s="23" t="s">
        <v>2863</v>
      </c>
      <c r="J68" s="58">
        <v>2</v>
      </c>
      <c r="K68" s="298">
        <v>9.7650000000000006</v>
      </c>
      <c r="L68" s="407">
        <v>11.4</v>
      </c>
      <c r="M68" s="407">
        <v>11.4</v>
      </c>
      <c r="N68" s="410">
        <v>11.65</v>
      </c>
      <c r="O68" s="371">
        <f t="shared" si="1"/>
        <v>0</v>
      </c>
      <c r="P68" s="372">
        <f t="shared" si="2"/>
        <v>0</v>
      </c>
      <c r="Q68" s="43"/>
      <c r="R68" s="148">
        <f t="shared" si="3"/>
        <v>0</v>
      </c>
      <c r="S68" s="44"/>
      <c r="T68" s="147">
        <f t="shared" si="4"/>
        <v>0</v>
      </c>
      <c r="U68" s="43"/>
      <c r="V68" s="148">
        <f t="shared" si="5"/>
        <v>0</v>
      </c>
      <c r="W68" s="44"/>
      <c r="X68" s="147">
        <f t="shared" si="6"/>
        <v>0</v>
      </c>
      <c r="Y68" s="43"/>
      <c r="Z68" s="148">
        <f t="shared" si="7"/>
        <v>0</v>
      </c>
      <c r="AA68" s="44"/>
      <c r="AB68" s="147">
        <f t="shared" si="8"/>
        <v>0</v>
      </c>
      <c r="AC68" s="43"/>
      <c r="AD68" s="148">
        <f t="shared" si="9"/>
        <v>0</v>
      </c>
      <c r="AE68" s="44"/>
      <c r="AF68" s="147">
        <f t="shared" si="10"/>
        <v>0</v>
      </c>
      <c r="AG68" s="43"/>
      <c r="AH68" s="148">
        <f t="shared" si="11"/>
        <v>0</v>
      </c>
      <c r="AI68" s="44"/>
      <c r="AJ68" s="147">
        <f t="shared" si="12"/>
        <v>0</v>
      </c>
    </row>
    <row r="69" spans="1:36" x14ac:dyDescent="0.2">
      <c r="A69" s="252" t="s">
        <v>575</v>
      </c>
      <c r="B69" s="268" t="s">
        <v>3439</v>
      </c>
      <c r="C69" s="57" t="s">
        <v>2863</v>
      </c>
      <c r="D69" s="57" t="s">
        <v>2350</v>
      </c>
      <c r="E69" s="57">
        <v>1</v>
      </c>
      <c r="F69" s="57">
        <v>851750</v>
      </c>
      <c r="G69" s="120">
        <v>851750</v>
      </c>
      <c r="H69" s="57" t="s">
        <v>3399</v>
      </c>
      <c r="I69" s="23" t="s">
        <v>2863</v>
      </c>
      <c r="J69" s="58">
        <v>1</v>
      </c>
      <c r="K69" s="298">
        <v>12.78</v>
      </c>
      <c r="L69" s="407">
        <v>15.25</v>
      </c>
      <c r="M69" s="407">
        <v>15.25</v>
      </c>
      <c r="N69" s="410">
        <v>16.399999999999999</v>
      </c>
      <c r="O69" s="371">
        <f t="shared" si="1"/>
        <v>0</v>
      </c>
      <c r="P69" s="372">
        <f t="shared" si="2"/>
        <v>0</v>
      </c>
      <c r="Q69" s="43"/>
      <c r="R69" s="148">
        <f t="shared" si="3"/>
        <v>0</v>
      </c>
      <c r="S69" s="44"/>
      <c r="T69" s="147">
        <f t="shared" si="4"/>
        <v>0</v>
      </c>
      <c r="U69" s="43"/>
      <c r="V69" s="148">
        <f t="shared" si="5"/>
        <v>0</v>
      </c>
      <c r="W69" s="44"/>
      <c r="X69" s="147">
        <f t="shared" si="6"/>
        <v>0</v>
      </c>
      <c r="Y69" s="43"/>
      <c r="Z69" s="148">
        <f t="shared" si="7"/>
        <v>0</v>
      </c>
      <c r="AA69" s="44"/>
      <c r="AB69" s="147">
        <f t="shared" si="8"/>
        <v>0</v>
      </c>
      <c r="AC69" s="43"/>
      <c r="AD69" s="148">
        <f t="shared" si="9"/>
        <v>0</v>
      </c>
      <c r="AE69" s="44"/>
      <c r="AF69" s="147">
        <f t="shared" si="10"/>
        <v>0</v>
      </c>
      <c r="AG69" s="43"/>
      <c r="AH69" s="148">
        <f t="shared" si="11"/>
        <v>0</v>
      </c>
      <c r="AI69" s="44"/>
      <c r="AJ69" s="147">
        <f t="shared" si="12"/>
        <v>0</v>
      </c>
    </row>
    <row r="70" spans="1:36" x14ac:dyDescent="0.2">
      <c r="A70" s="252" t="s">
        <v>576</v>
      </c>
      <c r="B70" s="268" t="s">
        <v>3440</v>
      </c>
      <c r="C70" s="57" t="s">
        <v>2863</v>
      </c>
      <c r="D70" s="57" t="s">
        <v>2350</v>
      </c>
      <c r="E70" s="57">
        <v>1</v>
      </c>
      <c r="F70" s="57">
        <v>848280</v>
      </c>
      <c r="G70" s="120">
        <v>848280</v>
      </c>
      <c r="H70" s="57" t="s">
        <v>3399</v>
      </c>
      <c r="I70" s="23" t="s">
        <v>2863</v>
      </c>
      <c r="J70" s="58">
        <v>1</v>
      </c>
      <c r="K70" s="298">
        <v>24.3</v>
      </c>
      <c r="L70" s="407">
        <v>28.9</v>
      </c>
      <c r="M70" s="407">
        <v>28.9</v>
      </c>
      <c r="N70" s="410">
        <v>29.95</v>
      </c>
      <c r="O70" s="371">
        <f t="shared" ref="O70:O133" si="13">SUM(Q70,S70,U70,W70,Y70,AA70,AC70,AE70,AG70,AI70)</f>
        <v>0</v>
      </c>
      <c r="P70" s="372">
        <f t="shared" ref="P70:P133" si="14">SUM(R70,T70,V70,X70,Z70,AB70,AD70,AF70,AH70,AJ70)</f>
        <v>0</v>
      </c>
      <c r="Q70" s="43"/>
      <c r="R70" s="148">
        <f t="shared" ref="R70:R133" si="15">SUM(Q70*N70)</f>
        <v>0</v>
      </c>
      <c r="S70" s="44"/>
      <c r="T70" s="147">
        <f t="shared" ref="T70:T133" si="16">SUM(S70*N70)</f>
        <v>0</v>
      </c>
      <c r="U70" s="43"/>
      <c r="V70" s="148">
        <f t="shared" ref="V70:V133" si="17">SUM(U70*N70)</f>
        <v>0</v>
      </c>
      <c r="W70" s="44"/>
      <c r="X70" s="147">
        <f t="shared" ref="X70:X133" si="18">SUM(W70*N70)</f>
        <v>0</v>
      </c>
      <c r="Y70" s="43"/>
      <c r="Z70" s="148">
        <f t="shared" ref="Z70:Z133" si="19">SUM(Y70*N70)</f>
        <v>0</v>
      </c>
      <c r="AA70" s="44"/>
      <c r="AB70" s="147">
        <f t="shared" ref="AB70:AB133" si="20">SUM(AA70*N70)</f>
        <v>0</v>
      </c>
      <c r="AC70" s="43"/>
      <c r="AD70" s="148">
        <f t="shared" ref="AD70:AD133" si="21">SUM(AC70*N70)</f>
        <v>0</v>
      </c>
      <c r="AE70" s="44"/>
      <c r="AF70" s="147">
        <f t="shared" ref="AF70:AF133" si="22">SUM(AE70*N70)</f>
        <v>0</v>
      </c>
      <c r="AG70" s="43"/>
      <c r="AH70" s="148">
        <f t="shared" ref="AH70:AH133" si="23">SUM(AG70*N70)</f>
        <v>0</v>
      </c>
      <c r="AI70" s="44"/>
      <c r="AJ70" s="147">
        <f t="shared" ref="AJ70:AJ133" si="24">SUM(AI70*N70)</f>
        <v>0</v>
      </c>
    </row>
    <row r="71" spans="1:36" ht="25.5" x14ac:dyDescent="0.2">
      <c r="A71" s="115" t="s">
        <v>577</v>
      </c>
      <c r="B71" s="269" t="s">
        <v>686</v>
      </c>
      <c r="C71" s="115" t="s">
        <v>1074</v>
      </c>
      <c r="D71" s="115" t="s">
        <v>2350</v>
      </c>
      <c r="E71" s="119">
        <v>1</v>
      </c>
      <c r="F71" s="114" t="s">
        <v>2781</v>
      </c>
      <c r="G71" s="22" t="s">
        <v>2782</v>
      </c>
      <c r="H71" s="115">
        <v>57681</v>
      </c>
      <c r="I71" s="86" t="s">
        <v>1074</v>
      </c>
      <c r="J71" s="60">
        <v>1</v>
      </c>
      <c r="K71" s="121">
        <v>6.16</v>
      </c>
      <c r="L71" s="155">
        <v>6.76</v>
      </c>
      <c r="M71" s="155">
        <v>6.76</v>
      </c>
      <c r="N71" s="365">
        <v>6.76</v>
      </c>
      <c r="O71" s="371">
        <f t="shared" si="13"/>
        <v>0</v>
      </c>
      <c r="P71" s="372">
        <f t="shared" si="14"/>
        <v>0</v>
      </c>
      <c r="Q71" s="43"/>
      <c r="R71" s="148">
        <f t="shared" si="15"/>
        <v>0</v>
      </c>
      <c r="S71" s="44"/>
      <c r="T71" s="147">
        <f t="shared" si="16"/>
        <v>0</v>
      </c>
      <c r="U71" s="43"/>
      <c r="V71" s="148">
        <f t="shared" si="17"/>
        <v>0</v>
      </c>
      <c r="W71" s="44"/>
      <c r="X71" s="147">
        <f t="shared" si="18"/>
        <v>0</v>
      </c>
      <c r="Y71" s="43"/>
      <c r="Z71" s="148">
        <f t="shared" si="19"/>
        <v>0</v>
      </c>
      <c r="AA71" s="44"/>
      <c r="AB71" s="147">
        <f t="shared" si="20"/>
        <v>0</v>
      </c>
      <c r="AC71" s="43"/>
      <c r="AD71" s="148">
        <f t="shared" si="21"/>
        <v>0</v>
      </c>
      <c r="AE71" s="44"/>
      <c r="AF71" s="147">
        <f t="shared" si="22"/>
        <v>0</v>
      </c>
      <c r="AG71" s="43"/>
      <c r="AH71" s="148">
        <f t="shared" si="23"/>
        <v>0</v>
      </c>
      <c r="AI71" s="44"/>
      <c r="AJ71" s="147">
        <f t="shared" si="24"/>
        <v>0</v>
      </c>
    </row>
    <row r="72" spans="1:36" ht="25.5" x14ac:dyDescent="0.2">
      <c r="A72" s="252" t="s">
        <v>577</v>
      </c>
      <c r="B72" s="268" t="s">
        <v>3441</v>
      </c>
      <c r="C72" s="57" t="s">
        <v>2863</v>
      </c>
      <c r="D72" s="57" t="s">
        <v>2350</v>
      </c>
      <c r="E72" s="57">
        <v>1</v>
      </c>
      <c r="F72" s="57">
        <v>851870</v>
      </c>
      <c r="G72" s="120">
        <v>851870</v>
      </c>
      <c r="H72" s="57" t="s">
        <v>3399</v>
      </c>
      <c r="I72" s="23" t="s">
        <v>2863</v>
      </c>
      <c r="J72" s="58">
        <v>2</v>
      </c>
      <c r="K72" s="298">
        <v>11.025</v>
      </c>
      <c r="L72" s="407">
        <v>13.15</v>
      </c>
      <c r="M72" s="407">
        <v>13.15</v>
      </c>
      <c r="N72" s="410">
        <v>13.6</v>
      </c>
      <c r="O72" s="371">
        <f t="shared" si="13"/>
        <v>0</v>
      </c>
      <c r="P72" s="372">
        <f t="shared" si="14"/>
        <v>0</v>
      </c>
      <c r="Q72" s="43"/>
      <c r="R72" s="148">
        <f t="shared" si="15"/>
        <v>0</v>
      </c>
      <c r="S72" s="44"/>
      <c r="T72" s="147">
        <f t="shared" si="16"/>
        <v>0</v>
      </c>
      <c r="U72" s="43"/>
      <c r="V72" s="148">
        <f t="shared" si="17"/>
        <v>0</v>
      </c>
      <c r="W72" s="44"/>
      <c r="X72" s="147">
        <f t="shared" si="18"/>
        <v>0</v>
      </c>
      <c r="Y72" s="43"/>
      <c r="Z72" s="148">
        <f t="shared" si="19"/>
        <v>0</v>
      </c>
      <c r="AA72" s="44"/>
      <c r="AB72" s="147">
        <f t="shared" si="20"/>
        <v>0</v>
      </c>
      <c r="AC72" s="43"/>
      <c r="AD72" s="148">
        <f t="shared" si="21"/>
        <v>0</v>
      </c>
      <c r="AE72" s="44"/>
      <c r="AF72" s="147">
        <f t="shared" si="22"/>
        <v>0</v>
      </c>
      <c r="AG72" s="43"/>
      <c r="AH72" s="148">
        <f t="shared" si="23"/>
        <v>0</v>
      </c>
      <c r="AI72" s="44"/>
      <c r="AJ72" s="147">
        <f t="shared" si="24"/>
        <v>0</v>
      </c>
    </row>
    <row r="73" spans="1:36" x14ac:dyDescent="0.2">
      <c r="A73" s="252" t="s">
        <v>558</v>
      </c>
      <c r="B73" s="268" t="s">
        <v>3408</v>
      </c>
      <c r="C73" s="57" t="s">
        <v>2863</v>
      </c>
      <c r="D73" s="57" t="s">
        <v>3407</v>
      </c>
      <c r="E73" s="57">
        <v>10</v>
      </c>
      <c r="F73" s="57">
        <v>224405</v>
      </c>
      <c r="G73" s="120">
        <v>224405</v>
      </c>
      <c r="H73" s="57" t="s">
        <v>3399</v>
      </c>
      <c r="I73" s="23" t="s">
        <v>2863</v>
      </c>
      <c r="J73" s="58">
        <v>1</v>
      </c>
      <c r="K73" s="298">
        <v>18.899999999999999</v>
      </c>
      <c r="L73" s="407">
        <v>22.25</v>
      </c>
      <c r="M73" s="407">
        <v>22.25</v>
      </c>
      <c r="N73" s="410">
        <v>23.1</v>
      </c>
      <c r="O73" s="371">
        <f t="shared" si="13"/>
        <v>0</v>
      </c>
      <c r="P73" s="372">
        <f t="shared" si="14"/>
        <v>0</v>
      </c>
      <c r="Q73" s="43"/>
      <c r="R73" s="148">
        <f t="shared" si="15"/>
        <v>0</v>
      </c>
      <c r="S73" s="44"/>
      <c r="T73" s="147">
        <f t="shared" si="16"/>
        <v>0</v>
      </c>
      <c r="U73" s="43"/>
      <c r="V73" s="148">
        <f t="shared" si="17"/>
        <v>0</v>
      </c>
      <c r="W73" s="44"/>
      <c r="X73" s="147">
        <f t="shared" si="18"/>
        <v>0</v>
      </c>
      <c r="Y73" s="43"/>
      <c r="Z73" s="148">
        <f t="shared" si="19"/>
        <v>0</v>
      </c>
      <c r="AA73" s="44"/>
      <c r="AB73" s="147">
        <f t="shared" si="20"/>
        <v>0</v>
      </c>
      <c r="AC73" s="43"/>
      <c r="AD73" s="148">
        <f t="shared" si="21"/>
        <v>0</v>
      </c>
      <c r="AE73" s="44"/>
      <c r="AF73" s="147">
        <f t="shared" si="22"/>
        <v>0</v>
      </c>
      <c r="AG73" s="43"/>
      <c r="AH73" s="148">
        <f t="shared" si="23"/>
        <v>0</v>
      </c>
      <c r="AI73" s="44"/>
      <c r="AJ73" s="147">
        <f t="shared" si="24"/>
        <v>0</v>
      </c>
    </row>
    <row r="74" spans="1:36" x14ac:dyDescent="0.2">
      <c r="A74" s="252" t="s">
        <v>1891</v>
      </c>
      <c r="B74" s="268" t="s">
        <v>3442</v>
      </c>
      <c r="C74" s="57" t="s">
        <v>2863</v>
      </c>
      <c r="D74" s="57" t="s">
        <v>2350</v>
      </c>
      <c r="E74" s="57">
        <v>1</v>
      </c>
      <c r="F74" s="57">
        <v>851800</v>
      </c>
      <c r="G74" s="120">
        <v>851800</v>
      </c>
      <c r="H74" s="57" t="s">
        <v>3399</v>
      </c>
      <c r="I74" s="23" t="s">
        <v>2863</v>
      </c>
      <c r="J74" s="58">
        <v>1</v>
      </c>
      <c r="K74" s="298">
        <v>7.245000000000001</v>
      </c>
      <c r="L74" s="407">
        <v>8.5500000000000007</v>
      </c>
      <c r="M74" s="407">
        <v>8.5500000000000007</v>
      </c>
      <c r="N74" s="410">
        <v>8.9499999999999993</v>
      </c>
      <c r="O74" s="371">
        <f t="shared" si="13"/>
        <v>0</v>
      </c>
      <c r="P74" s="372">
        <f t="shared" si="14"/>
        <v>0</v>
      </c>
      <c r="Q74" s="43"/>
      <c r="R74" s="148">
        <f t="shared" si="15"/>
        <v>0</v>
      </c>
      <c r="S74" s="44"/>
      <c r="T74" s="147">
        <f t="shared" si="16"/>
        <v>0</v>
      </c>
      <c r="U74" s="43"/>
      <c r="V74" s="148">
        <f t="shared" si="17"/>
        <v>0</v>
      </c>
      <c r="W74" s="44"/>
      <c r="X74" s="147">
        <f t="shared" si="18"/>
        <v>0</v>
      </c>
      <c r="Y74" s="43"/>
      <c r="Z74" s="148">
        <f t="shared" si="19"/>
        <v>0</v>
      </c>
      <c r="AA74" s="44"/>
      <c r="AB74" s="147">
        <f t="shared" si="20"/>
        <v>0</v>
      </c>
      <c r="AC74" s="43"/>
      <c r="AD74" s="148">
        <f t="shared" si="21"/>
        <v>0</v>
      </c>
      <c r="AE74" s="44"/>
      <c r="AF74" s="147">
        <f t="shared" si="22"/>
        <v>0</v>
      </c>
      <c r="AG74" s="43"/>
      <c r="AH74" s="148">
        <f t="shared" si="23"/>
        <v>0</v>
      </c>
      <c r="AI74" s="44"/>
      <c r="AJ74" s="147">
        <f t="shared" si="24"/>
        <v>0</v>
      </c>
    </row>
    <row r="75" spans="1:36" x14ac:dyDescent="0.2">
      <c r="A75" s="252" t="s">
        <v>1892</v>
      </c>
      <c r="B75" s="268" t="s">
        <v>3443</v>
      </c>
      <c r="C75" s="57" t="s">
        <v>2863</v>
      </c>
      <c r="D75" s="57" t="s">
        <v>2350</v>
      </c>
      <c r="E75" s="57">
        <v>1</v>
      </c>
      <c r="F75" s="57">
        <v>706904</v>
      </c>
      <c r="G75" s="120">
        <v>706904</v>
      </c>
      <c r="H75" s="57" t="s">
        <v>3399</v>
      </c>
      <c r="I75" s="23" t="s">
        <v>2863</v>
      </c>
      <c r="J75" s="58">
        <v>2</v>
      </c>
      <c r="K75" s="298">
        <v>3.7327499999999998</v>
      </c>
      <c r="L75" s="407">
        <v>4.3499999999999996</v>
      </c>
      <c r="M75" s="407">
        <v>4.3499999999999996</v>
      </c>
      <c r="N75" s="410">
        <v>4.3499999999999996</v>
      </c>
      <c r="O75" s="371">
        <f t="shared" si="13"/>
        <v>0</v>
      </c>
      <c r="P75" s="372">
        <f t="shared" si="14"/>
        <v>0</v>
      </c>
      <c r="Q75" s="43"/>
      <c r="R75" s="148">
        <f t="shared" si="15"/>
        <v>0</v>
      </c>
      <c r="S75" s="44"/>
      <c r="T75" s="147">
        <f t="shared" si="16"/>
        <v>0</v>
      </c>
      <c r="U75" s="43"/>
      <c r="V75" s="148">
        <f t="shared" si="17"/>
        <v>0</v>
      </c>
      <c r="W75" s="44"/>
      <c r="X75" s="147">
        <f t="shared" si="18"/>
        <v>0</v>
      </c>
      <c r="Y75" s="43"/>
      <c r="Z75" s="148">
        <f t="shared" si="19"/>
        <v>0</v>
      </c>
      <c r="AA75" s="44"/>
      <c r="AB75" s="147">
        <f t="shared" si="20"/>
        <v>0</v>
      </c>
      <c r="AC75" s="43"/>
      <c r="AD75" s="148">
        <f t="shared" si="21"/>
        <v>0</v>
      </c>
      <c r="AE75" s="44"/>
      <c r="AF75" s="147">
        <f t="shared" si="22"/>
        <v>0</v>
      </c>
      <c r="AG75" s="43"/>
      <c r="AH75" s="148">
        <f t="shared" si="23"/>
        <v>0</v>
      </c>
      <c r="AI75" s="44"/>
      <c r="AJ75" s="147">
        <f t="shared" si="24"/>
        <v>0</v>
      </c>
    </row>
    <row r="76" spans="1:36" x14ac:dyDescent="0.2">
      <c r="A76" s="38" t="s">
        <v>1892</v>
      </c>
      <c r="B76" s="248" t="s">
        <v>3885</v>
      </c>
      <c r="C76" s="38" t="s">
        <v>3800</v>
      </c>
      <c r="D76" s="38" t="s">
        <v>2340</v>
      </c>
      <c r="E76" s="109">
        <v>6</v>
      </c>
      <c r="F76" s="37"/>
      <c r="G76" s="89" t="s">
        <v>3822</v>
      </c>
      <c r="H76" s="38" t="s">
        <v>3747</v>
      </c>
      <c r="I76" s="250" t="s">
        <v>4733</v>
      </c>
      <c r="J76" s="59"/>
      <c r="K76" s="249"/>
      <c r="L76" s="249"/>
      <c r="M76" s="249"/>
      <c r="N76" s="411">
        <v>8.120000000000001</v>
      </c>
      <c r="O76" s="371">
        <f t="shared" si="13"/>
        <v>0</v>
      </c>
      <c r="P76" s="372">
        <f t="shared" si="14"/>
        <v>0</v>
      </c>
      <c r="Q76" s="43"/>
      <c r="R76" s="148">
        <f t="shared" si="15"/>
        <v>0</v>
      </c>
      <c r="S76" s="44"/>
      <c r="T76" s="147">
        <f t="shared" si="16"/>
        <v>0</v>
      </c>
      <c r="U76" s="43"/>
      <c r="V76" s="148">
        <f t="shared" si="17"/>
        <v>0</v>
      </c>
      <c r="W76" s="44"/>
      <c r="X76" s="147">
        <f t="shared" si="18"/>
        <v>0</v>
      </c>
      <c r="Y76" s="43"/>
      <c r="Z76" s="148">
        <f t="shared" si="19"/>
        <v>0</v>
      </c>
      <c r="AA76" s="44"/>
      <c r="AB76" s="147">
        <f t="shared" si="20"/>
        <v>0</v>
      </c>
      <c r="AC76" s="43"/>
      <c r="AD76" s="148">
        <f t="shared" si="21"/>
        <v>0</v>
      </c>
      <c r="AE76" s="44"/>
      <c r="AF76" s="147">
        <f t="shared" si="22"/>
        <v>0</v>
      </c>
      <c r="AG76" s="43"/>
      <c r="AH76" s="148">
        <f t="shared" si="23"/>
        <v>0</v>
      </c>
      <c r="AI76" s="44"/>
      <c r="AJ76" s="147">
        <f t="shared" si="24"/>
        <v>0</v>
      </c>
    </row>
    <row r="77" spans="1:36" x14ac:dyDescent="0.2">
      <c r="A77" s="115" t="s">
        <v>1892</v>
      </c>
      <c r="B77" s="269" t="s">
        <v>681</v>
      </c>
      <c r="C77" s="115" t="s">
        <v>1074</v>
      </c>
      <c r="D77" s="115" t="s">
        <v>2340</v>
      </c>
      <c r="E77" s="119">
        <v>6</v>
      </c>
      <c r="F77" s="114" t="s">
        <v>2783</v>
      </c>
      <c r="G77" s="22" t="s">
        <v>2784</v>
      </c>
      <c r="H77" s="115">
        <v>57681</v>
      </c>
      <c r="I77" s="86" t="s">
        <v>1074</v>
      </c>
      <c r="J77" s="60">
        <v>1</v>
      </c>
      <c r="K77" s="121">
        <v>12.78</v>
      </c>
      <c r="L77" s="156">
        <v>12</v>
      </c>
      <c r="M77" s="156">
        <v>12</v>
      </c>
      <c r="N77" s="361">
        <v>12.6</v>
      </c>
      <c r="O77" s="371">
        <f t="shared" si="13"/>
        <v>0</v>
      </c>
      <c r="P77" s="372">
        <f t="shared" si="14"/>
        <v>0</v>
      </c>
      <c r="Q77" s="43"/>
      <c r="R77" s="148">
        <f t="shared" si="15"/>
        <v>0</v>
      </c>
      <c r="S77" s="44"/>
      <c r="T77" s="147">
        <f t="shared" si="16"/>
        <v>0</v>
      </c>
      <c r="U77" s="43"/>
      <c r="V77" s="148">
        <f t="shared" si="17"/>
        <v>0</v>
      </c>
      <c r="W77" s="44"/>
      <c r="X77" s="147">
        <f t="shared" si="18"/>
        <v>0</v>
      </c>
      <c r="Y77" s="43"/>
      <c r="Z77" s="148">
        <f t="shared" si="19"/>
        <v>0</v>
      </c>
      <c r="AA77" s="44"/>
      <c r="AB77" s="147">
        <f t="shared" si="20"/>
        <v>0</v>
      </c>
      <c r="AC77" s="43"/>
      <c r="AD77" s="148">
        <f t="shared" si="21"/>
        <v>0</v>
      </c>
      <c r="AE77" s="44"/>
      <c r="AF77" s="147">
        <f t="shared" si="22"/>
        <v>0</v>
      </c>
      <c r="AG77" s="43"/>
      <c r="AH77" s="148">
        <f t="shared" si="23"/>
        <v>0</v>
      </c>
      <c r="AI77" s="44"/>
      <c r="AJ77" s="147">
        <f t="shared" si="24"/>
        <v>0</v>
      </c>
    </row>
    <row r="78" spans="1:36" x14ac:dyDescent="0.2">
      <c r="A78" s="38" t="s">
        <v>1892</v>
      </c>
      <c r="B78" s="248" t="s">
        <v>3886</v>
      </c>
      <c r="C78" s="38" t="s">
        <v>3795</v>
      </c>
      <c r="D78" s="38" t="s">
        <v>2340</v>
      </c>
      <c r="E78" s="109">
        <v>10</v>
      </c>
      <c r="F78" s="37" t="s">
        <v>3765</v>
      </c>
      <c r="G78" s="89" t="s">
        <v>3823</v>
      </c>
      <c r="H78" s="38" t="s">
        <v>3747</v>
      </c>
      <c r="I78" s="250" t="s">
        <v>4733</v>
      </c>
      <c r="J78" s="59"/>
      <c r="K78" s="249"/>
      <c r="L78" s="249"/>
      <c r="M78" s="249"/>
      <c r="N78" s="411">
        <v>19.97</v>
      </c>
      <c r="O78" s="371">
        <f t="shared" si="13"/>
        <v>0</v>
      </c>
      <c r="P78" s="372">
        <f t="shared" si="14"/>
        <v>0</v>
      </c>
      <c r="Q78" s="43"/>
      <c r="R78" s="148">
        <f t="shared" si="15"/>
        <v>0</v>
      </c>
      <c r="S78" s="44"/>
      <c r="T78" s="147">
        <f t="shared" si="16"/>
        <v>0</v>
      </c>
      <c r="U78" s="43"/>
      <c r="V78" s="148">
        <f t="shared" si="17"/>
        <v>0</v>
      </c>
      <c r="W78" s="44"/>
      <c r="X78" s="147">
        <f t="shared" si="18"/>
        <v>0</v>
      </c>
      <c r="Y78" s="43"/>
      <c r="Z78" s="148">
        <f t="shared" si="19"/>
        <v>0</v>
      </c>
      <c r="AA78" s="44"/>
      <c r="AB78" s="147">
        <f t="shared" si="20"/>
        <v>0</v>
      </c>
      <c r="AC78" s="43"/>
      <c r="AD78" s="148">
        <f t="shared" si="21"/>
        <v>0</v>
      </c>
      <c r="AE78" s="44"/>
      <c r="AF78" s="147">
        <f t="shared" si="22"/>
        <v>0</v>
      </c>
      <c r="AG78" s="43"/>
      <c r="AH78" s="148">
        <f t="shared" si="23"/>
        <v>0</v>
      </c>
      <c r="AI78" s="44"/>
      <c r="AJ78" s="147">
        <f t="shared" si="24"/>
        <v>0</v>
      </c>
    </row>
    <row r="79" spans="1:36" x14ac:dyDescent="0.2">
      <c r="A79" s="252" t="s">
        <v>579</v>
      </c>
      <c r="B79" s="268" t="s">
        <v>3444</v>
      </c>
      <c r="C79" s="57" t="s">
        <v>2863</v>
      </c>
      <c r="D79" s="57" t="s">
        <v>2865</v>
      </c>
      <c r="E79" s="57">
        <v>1</v>
      </c>
      <c r="F79" s="57">
        <v>224864</v>
      </c>
      <c r="G79" s="120">
        <v>224864</v>
      </c>
      <c r="H79" s="57" t="s">
        <v>3399</v>
      </c>
      <c r="I79" s="23" t="s">
        <v>2863</v>
      </c>
      <c r="J79" s="58">
        <v>2</v>
      </c>
      <c r="K79" s="298">
        <v>3.105</v>
      </c>
      <c r="L79" s="407">
        <v>3.65</v>
      </c>
      <c r="M79" s="407">
        <v>3.65</v>
      </c>
      <c r="N79" s="410">
        <v>3.8</v>
      </c>
      <c r="O79" s="371">
        <f t="shared" si="13"/>
        <v>0</v>
      </c>
      <c r="P79" s="372">
        <f t="shared" si="14"/>
        <v>0</v>
      </c>
      <c r="Q79" s="43"/>
      <c r="R79" s="148">
        <f t="shared" si="15"/>
        <v>0</v>
      </c>
      <c r="S79" s="44"/>
      <c r="T79" s="147">
        <f t="shared" si="16"/>
        <v>0</v>
      </c>
      <c r="U79" s="43"/>
      <c r="V79" s="148">
        <f t="shared" si="17"/>
        <v>0</v>
      </c>
      <c r="W79" s="44"/>
      <c r="X79" s="147">
        <f t="shared" si="18"/>
        <v>0</v>
      </c>
      <c r="Y79" s="43"/>
      <c r="Z79" s="148">
        <f t="shared" si="19"/>
        <v>0</v>
      </c>
      <c r="AA79" s="44"/>
      <c r="AB79" s="147">
        <f t="shared" si="20"/>
        <v>0</v>
      </c>
      <c r="AC79" s="43"/>
      <c r="AD79" s="148">
        <f t="shared" si="21"/>
        <v>0</v>
      </c>
      <c r="AE79" s="44"/>
      <c r="AF79" s="147">
        <f t="shared" si="22"/>
        <v>0</v>
      </c>
      <c r="AG79" s="43"/>
      <c r="AH79" s="148">
        <f t="shared" si="23"/>
        <v>0</v>
      </c>
      <c r="AI79" s="44"/>
      <c r="AJ79" s="147">
        <f t="shared" si="24"/>
        <v>0</v>
      </c>
    </row>
    <row r="80" spans="1:36" x14ac:dyDescent="0.2">
      <c r="A80" s="38" t="s">
        <v>579</v>
      </c>
      <c r="B80" s="248" t="s">
        <v>710</v>
      </c>
      <c r="C80" s="38" t="s">
        <v>3800</v>
      </c>
      <c r="D80" s="38" t="s">
        <v>2340</v>
      </c>
      <c r="E80" s="109">
        <v>10</v>
      </c>
      <c r="F80" s="37"/>
      <c r="G80" s="89" t="s">
        <v>3824</v>
      </c>
      <c r="H80" s="38" t="s">
        <v>3747</v>
      </c>
      <c r="I80" s="250" t="s">
        <v>4733</v>
      </c>
      <c r="J80" s="59"/>
      <c r="K80" s="249"/>
      <c r="L80" s="249"/>
      <c r="M80" s="249"/>
      <c r="N80" s="411">
        <v>17.61</v>
      </c>
      <c r="O80" s="371">
        <f t="shared" si="13"/>
        <v>0</v>
      </c>
      <c r="P80" s="372">
        <f t="shared" si="14"/>
        <v>0</v>
      </c>
      <c r="Q80" s="43"/>
      <c r="R80" s="148">
        <f t="shared" si="15"/>
        <v>0</v>
      </c>
      <c r="S80" s="44"/>
      <c r="T80" s="147">
        <f t="shared" si="16"/>
        <v>0</v>
      </c>
      <c r="U80" s="43"/>
      <c r="V80" s="148">
        <f t="shared" si="17"/>
        <v>0</v>
      </c>
      <c r="W80" s="44"/>
      <c r="X80" s="147">
        <f t="shared" si="18"/>
        <v>0</v>
      </c>
      <c r="Y80" s="43"/>
      <c r="Z80" s="148">
        <f t="shared" si="19"/>
        <v>0</v>
      </c>
      <c r="AA80" s="44"/>
      <c r="AB80" s="147">
        <f t="shared" si="20"/>
        <v>0</v>
      </c>
      <c r="AC80" s="43"/>
      <c r="AD80" s="148">
        <f t="shared" si="21"/>
        <v>0</v>
      </c>
      <c r="AE80" s="44"/>
      <c r="AF80" s="147">
        <f t="shared" si="22"/>
        <v>0</v>
      </c>
      <c r="AG80" s="43"/>
      <c r="AH80" s="148">
        <f t="shared" si="23"/>
        <v>0</v>
      </c>
      <c r="AI80" s="44"/>
      <c r="AJ80" s="147">
        <f t="shared" si="24"/>
        <v>0</v>
      </c>
    </row>
    <row r="81" spans="1:36" x14ac:dyDescent="0.2">
      <c r="A81" s="115" t="s">
        <v>579</v>
      </c>
      <c r="B81" s="269" t="s">
        <v>710</v>
      </c>
      <c r="C81" s="115" t="s">
        <v>1074</v>
      </c>
      <c r="D81" s="115" t="s">
        <v>2340</v>
      </c>
      <c r="E81" s="119">
        <v>10</v>
      </c>
      <c r="F81" s="114" t="s">
        <v>2785</v>
      </c>
      <c r="G81" s="22" t="s">
        <v>2786</v>
      </c>
      <c r="H81" s="115">
        <v>57681</v>
      </c>
      <c r="I81" s="86" t="s">
        <v>1074</v>
      </c>
      <c r="J81" s="60">
        <v>1</v>
      </c>
      <c r="K81" s="121">
        <v>42</v>
      </c>
      <c r="L81" s="87">
        <v>42</v>
      </c>
      <c r="M81" s="87">
        <v>42</v>
      </c>
      <c r="N81" s="362">
        <v>36.4</v>
      </c>
      <c r="O81" s="371">
        <f t="shared" si="13"/>
        <v>0</v>
      </c>
      <c r="P81" s="372">
        <f t="shared" si="14"/>
        <v>0</v>
      </c>
      <c r="Q81" s="43"/>
      <c r="R81" s="148">
        <f t="shared" si="15"/>
        <v>0</v>
      </c>
      <c r="S81" s="44"/>
      <c r="T81" s="147">
        <f t="shared" si="16"/>
        <v>0</v>
      </c>
      <c r="U81" s="43"/>
      <c r="V81" s="148">
        <f t="shared" si="17"/>
        <v>0</v>
      </c>
      <c r="W81" s="44"/>
      <c r="X81" s="147">
        <f t="shared" si="18"/>
        <v>0</v>
      </c>
      <c r="Y81" s="43"/>
      <c r="Z81" s="148">
        <f t="shared" si="19"/>
        <v>0</v>
      </c>
      <c r="AA81" s="44"/>
      <c r="AB81" s="147">
        <f t="shared" si="20"/>
        <v>0</v>
      </c>
      <c r="AC81" s="43"/>
      <c r="AD81" s="148">
        <f t="shared" si="21"/>
        <v>0</v>
      </c>
      <c r="AE81" s="44"/>
      <c r="AF81" s="147">
        <f t="shared" si="22"/>
        <v>0</v>
      </c>
      <c r="AG81" s="43"/>
      <c r="AH81" s="148">
        <f t="shared" si="23"/>
        <v>0</v>
      </c>
      <c r="AI81" s="44"/>
      <c r="AJ81" s="147">
        <f t="shared" si="24"/>
        <v>0</v>
      </c>
    </row>
    <row r="82" spans="1:36" ht="25.5" x14ac:dyDescent="0.2">
      <c r="A82" s="38" t="s">
        <v>581</v>
      </c>
      <c r="B82" s="248" t="s">
        <v>3887</v>
      </c>
      <c r="C82" s="38" t="s">
        <v>3800</v>
      </c>
      <c r="D82" s="38" t="s">
        <v>2340</v>
      </c>
      <c r="E82" s="109">
        <v>12</v>
      </c>
      <c r="F82" s="37"/>
      <c r="G82" s="89" t="s">
        <v>3825</v>
      </c>
      <c r="H82" s="38" t="s">
        <v>3747</v>
      </c>
      <c r="I82" s="250" t="s">
        <v>4733</v>
      </c>
      <c r="J82" s="59"/>
      <c r="K82" s="249"/>
      <c r="L82" s="249"/>
      <c r="M82" s="249"/>
      <c r="N82" s="411">
        <v>17.869999999999997</v>
      </c>
      <c r="O82" s="371">
        <f t="shared" si="13"/>
        <v>0</v>
      </c>
      <c r="P82" s="372">
        <f t="shared" si="14"/>
        <v>0</v>
      </c>
      <c r="Q82" s="43"/>
      <c r="R82" s="148">
        <f t="shared" si="15"/>
        <v>0</v>
      </c>
      <c r="S82" s="44"/>
      <c r="T82" s="147">
        <f t="shared" si="16"/>
        <v>0</v>
      </c>
      <c r="U82" s="43"/>
      <c r="V82" s="148">
        <f t="shared" si="17"/>
        <v>0</v>
      </c>
      <c r="W82" s="44"/>
      <c r="X82" s="147">
        <f t="shared" si="18"/>
        <v>0</v>
      </c>
      <c r="Y82" s="43"/>
      <c r="Z82" s="148">
        <f t="shared" si="19"/>
        <v>0</v>
      </c>
      <c r="AA82" s="44"/>
      <c r="AB82" s="147">
        <f t="shared" si="20"/>
        <v>0</v>
      </c>
      <c r="AC82" s="43"/>
      <c r="AD82" s="148">
        <f t="shared" si="21"/>
        <v>0</v>
      </c>
      <c r="AE82" s="44"/>
      <c r="AF82" s="147">
        <f t="shared" si="22"/>
        <v>0</v>
      </c>
      <c r="AG82" s="43"/>
      <c r="AH82" s="148">
        <f t="shared" si="23"/>
        <v>0</v>
      </c>
      <c r="AI82" s="44"/>
      <c r="AJ82" s="147">
        <f t="shared" si="24"/>
        <v>0</v>
      </c>
    </row>
    <row r="83" spans="1:36" ht="25.5" x14ac:dyDescent="0.2">
      <c r="A83" s="252" t="s">
        <v>581</v>
      </c>
      <c r="B83" s="268" t="s">
        <v>3445</v>
      </c>
      <c r="C83" s="57" t="s">
        <v>2863</v>
      </c>
      <c r="D83" s="57" t="s">
        <v>2340</v>
      </c>
      <c r="E83" s="57">
        <v>1</v>
      </c>
      <c r="F83" s="57">
        <v>895570</v>
      </c>
      <c r="G83" s="120">
        <v>895570</v>
      </c>
      <c r="H83" s="57" t="s">
        <v>3399</v>
      </c>
      <c r="I83" s="23" t="s">
        <v>2863</v>
      </c>
      <c r="J83" s="58">
        <v>1</v>
      </c>
      <c r="K83" s="298">
        <v>20.88</v>
      </c>
      <c r="L83" s="407">
        <v>24.7</v>
      </c>
      <c r="M83" s="407">
        <v>24.7</v>
      </c>
      <c r="N83" s="410">
        <v>26.75</v>
      </c>
      <c r="O83" s="371">
        <f t="shared" si="13"/>
        <v>0</v>
      </c>
      <c r="P83" s="372">
        <f t="shared" si="14"/>
        <v>0</v>
      </c>
      <c r="Q83" s="43"/>
      <c r="R83" s="148">
        <f t="shared" si="15"/>
        <v>0</v>
      </c>
      <c r="S83" s="44"/>
      <c r="T83" s="147">
        <f t="shared" si="16"/>
        <v>0</v>
      </c>
      <c r="U83" s="43"/>
      <c r="V83" s="148">
        <f t="shared" si="17"/>
        <v>0</v>
      </c>
      <c r="W83" s="44"/>
      <c r="X83" s="147">
        <f t="shared" si="18"/>
        <v>0</v>
      </c>
      <c r="Y83" s="43"/>
      <c r="Z83" s="148">
        <f t="shared" si="19"/>
        <v>0</v>
      </c>
      <c r="AA83" s="44"/>
      <c r="AB83" s="147">
        <f t="shared" si="20"/>
        <v>0</v>
      </c>
      <c r="AC83" s="43"/>
      <c r="AD83" s="148">
        <f t="shared" si="21"/>
        <v>0</v>
      </c>
      <c r="AE83" s="44"/>
      <c r="AF83" s="147">
        <f t="shared" si="22"/>
        <v>0</v>
      </c>
      <c r="AG83" s="43"/>
      <c r="AH83" s="148">
        <f t="shared" si="23"/>
        <v>0</v>
      </c>
      <c r="AI83" s="44"/>
      <c r="AJ83" s="147">
        <f t="shared" si="24"/>
        <v>0</v>
      </c>
    </row>
    <row r="84" spans="1:36" x14ac:dyDescent="0.2">
      <c r="A84" s="38" t="s">
        <v>582</v>
      </c>
      <c r="B84" s="248" t="s">
        <v>3888</v>
      </c>
      <c r="C84" s="38" t="s">
        <v>2866</v>
      </c>
      <c r="D84" s="38" t="s">
        <v>2350</v>
      </c>
      <c r="E84" s="109">
        <v>1</v>
      </c>
      <c r="F84" s="37" t="s">
        <v>3766</v>
      </c>
      <c r="G84" s="89" t="s">
        <v>3826</v>
      </c>
      <c r="H84" s="38" t="s">
        <v>3747</v>
      </c>
      <c r="I84" s="250" t="s">
        <v>4733</v>
      </c>
      <c r="J84" s="59"/>
      <c r="K84" s="249"/>
      <c r="L84" s="249"/>
      <c r="M84" s="249"/>
      <c r="N84" s="411">
        <v>142.13</v>
      </c>
      <c r="O84" s="371">
        <f t="shared" si="13"/>
        <v>0</v>
      </c>
      <c r="P84" s="372">
        <f t="shared" si="14"/>
        <v>0</v>
      </c>
      <c r="Q84" s="43"/>
      <c r="R84" s="148">
        <f t="shared" si="15"/>
        <v>0</v>
      </c>
      <c r="S84" s="44"/>
      <c r="T84" s="147">
        <f t="shared" si="16"/>
        <v>0</v>
      </c>
      <c r="U84" s="43"/>
      <c r="V84" s="148">
        <f t="shared" si="17"/>
        <v>0</v>
      </c>
      <c r="W84" s="44"/>
      <c r="X84" s="147">
        <f t="shared" si="18"/>
        <v>0</v>
      </c>
      <c r="Y84" s="43"/>
      <c r="Z84" s="148">
        <f t="shared" si="19"/>
        <v>0</v>
      </c>
      <c r="AA84" s="44"/>
      <c r="AB84" s="147">
        <f t="shared" si="20"/>
        <v>0</v>
      </c>
      <c r="AC84" s="43"/>
      <c r="AD84" s="148">
        <f t="shared" si="21"/>
        <v>0</v>
      </c>
      <c r="AE84" s="44"/>
      <c r="AF84" s="147">
        <f t="shared" si="22"/>
        <v>0</v>
      </c>
      <c r="AG84" s="43"/>
      <c r="AH84" s="148">
        <f t="shared" si="23"/>
        <v>0</v>
      </c>
      <c r="AI84" s="44"/>
      <c r="AJ84" s="147">
        <f t="shared" si="24"/>
        <v>0</v>
      </c>
    </row>
    <row r="85" spans="1:36" x14ac:dyDescent="0.2">
      <c r="A85" s="252" t="s">
        <v>582</v>
      </c>
      <c r="B85" s="268" t="s">
        <v>721</v>
      </c>
      <c r="C85" s="57" t="s">
        <v>2866</v>
      </c>
      <c r="D85" s="57" t="s">
        <v>2350</v>
      </c>
      <c r="E85" s="57">
        <v>1</v>
      </c>
      <c r="F85" s="57">
        <v>702241</v>
      </c>
      <c r="G85" s="120">
        <v>702241</v>
      </c>
      <c r="H85" s="57" t="s">
        <v>3399</v>
      </c>
      <c r="I85" s="23" t="s">
        <v>2863</v>
      </c>
      <c r="J85" s="58">
        <v>1</v>
      </c>
      <c r="K85" s="298">
        <v>453.6</v>
      </c>
      <c r="L85" s="407">
        <v>592</v>
      </c>
      <c r="M85" s="407">
        <v>592</v>
      </c>
      <c r="N85" s="410">
        <v>607</v>
      </c>
      <c r="O85" s="371">
        <f t="shared" si="13"/>
        <v>0</v>
      </c>
      <c r="P85" s="372">
        <f t="shared" si="14"/>
        <v>0</v>
      </c>
      <c r="Q85" s="43"/>
      <c r="R85" s="148">
        <f t="shared" si="15"/>
        <v>0</v>
      </c>
      <c r="S85" s="44"/>
      <c r="T85" s="147">
        <f t="shared" si="16"/>
        <v>0</v>
      </c>
      <c r="U85" s="43"/>
      <c r="V85" s="148">
        <f t="shared" si="17"/>
        <v>0</v>
      </c>
      <c r="W85" s="44"/>
      <c r="X85" s="147">
        <f t="shared" si="18"/>
        <v>0</v>
      </c>
      <c r="Y85" s="43"/>
      <c r="Z85" s="148">
        <f t="shared" si="19"/>
        <v>0</v>
      </c>
      <c r="AA85" s="44"/>
      <c r="AB85" s="147">
        <f t="shared" si="20"/>
        <v>0</v>
      </c>
      <c r="AC85" s="43"/>
      <c r="AD85" s="148">
        <f t="shared" si="21"/>
        <v>0</v>
      </c>
      <c r="AE85" s="44"/>
      <c r="AF85" s="147">
        <f t="shared" si="22"/>
        <v>0</v>
      </c>
      <c r="AG85" s="43"/>
      <c r="AH85" s="148">
        <f t="shared" si="23"/>
        <v>0</v>
      </c>
      <c r="AI85" s="44"/>
      <c r="AJ85" s="147">
        <f t="shared" si="24"/>
        <v>0</v>
      </c>
    </row>
    <row r="86" spans="1:36" x14ac:dyDescent="0.2">
      <c r="A86" s="38" t="s">
        <v>584</v>
      </c>
      <c r="B86" s="248" t="s">
        <v>3889</v>
      </c>
      <c r="C86" s="38" t="s">
        <v>3794</v>
      </c>
      <c r="D86" s="38" t="s">
        <v>2340</v>
      </c>
      <c r="E86" s="109">
        <v>10</v>
      </c>
      <c r="F86" s="37"/>
      <c r="G86" s="89" t="s">
        <v>3827</v>
      </c>
      <c r="H86" s="38" t="s">
        <v>3747</v>
      </c>
      <c r="I86" s="250" t="s">
        <v>4733</v>
      </c>
      <c r="J86" s="59"/>
      <c r="K86" s="249"/>
      <c r="L86" s="249"/>
      <c r="M86" s="249"/>
      <c r="N86" s="411">
        <v>4.05</v>
      </c>
      <c r="O86" s="371">
        <f t="shared" si="13"/>
        <v>0</v>
      </c>
      <c r="P86" s="372">
        <f t="shared" si="14"/>
        <v>0</v>
      </c>
      <c r="Q86" s="43"/>
      <c r="R86" s="148">
        <f t="shared" si="15"/>
        <v>0</v>
      </c>
      <c r="S86" s="44"/>
      <c r="T86" s="147">
        <f t="shared" si="16"/>
        <v>0</v>
      </c>
      <c r="U86" s="43"/>
      <c r="V86" s="148">
        <f t="shared" si="17"/>
        <v>0</v>
      </c>
      <c r="W86" s="44"/>
      <c r="X86" s="147">
        <f t="shared" si="18"/>
        <v>0</v>
      </c>
      <c r="Y86" s="43"/>
      <c r="Z86" s="148">
        <f t="shared" si="19"/>
        <v>0</v>
      </c>
      <c r="AA86" s="44"/>
      <c r="AB86" s="147">
        <f t="shared" si="20"/>
        <v>0</v>
      </c>
      <c r="AC86" s="43"/>
      <c r="AD86" s="148">
        <f t="shared" si="21"/>
        <v>0</v>
      </c>
      <c r="AE86" s="44"/>
      <c r="AF86" s="147">
        <f t="shared" si="22"/>
        <v>0</v>
      </c>
      <c r="AG86" s="43"/>
      <c r="AH86" s="148">
        <f t="shared" si="23"/>
        <v>0</v>
      </c>
      <c r="AI86" s="44"/>
      <c r="AJ86" s="147">
        <f t="shared" si="24"/>
        <v>0</v>
      </c>
    </row>
    <row r="87" spans="1:36" x14ac:dyDescent="0.2">
      <c r="A87" s="252" t="s">
        <v>584</v>
      </c>
      <c r="B87" s="268" t="s">
        <v>583</v>
      </c>
      <c r="C87" s="57" t="s">
        <v>2863</v>
      </c>
      <c r="D87" s="57" t="s">
        <v>2340</v>
      </c>
      <c r="E87" s="57">
        <v>12</v>
      </c>
      <c r="F87" s="57">
        <v>758670</v>
      </c>
      <c r="G87" s="120">
        <v>758670</v>
      </c>
      <c r="H87" s="57" t="s">
        <v>3399</v>
      </c>
      <c r="I87" s="23" t="s">
        <v>2863</v>
      </c>
      <c r="J87" s="58">
        <v>1</v>
      </c>
      <c r="K87" s="298">
        <v>11.25</v>
      </c>
      <c r="L87" s="407">
        <v>14.6</v>
      </c>
      <c r="M87" s="407">
        <v>14.6</v>
      </c>
      <c r="N87" s="410">
        <v>15.35</v>
      </c>
      <c r="O87" s="371">
        <f t="shared" si="13"/>
        <v>0</v>
      </c>
      <c r="P87" s="372">
        <f t="shared" si="14"/>
        <v>0</v>
      </c>
      <c r="Q87" s="43"/>
      <c r="R87" s="148">
        <f t="shared" si="15"/>
        <v>0</v>
      </c>
      <c r="S87" s="44"/>
      <c r="T87" s="147">
        <f t="shared" si="16"/>
        <v>0</v>
      </c>
      <c r="U87" s="43"/>
      <c r="V87" s="148">
        <f t="shared" si="17"/>
        <v>0</v>
      </c>
      <c r="W87" s="44"/>
      <c r="X87" s="147">
        <f t="shared" si="18"/>
        <v>0</v>
      </c>
      <c r="Y87" s="43"/>
      <c r="Z87" s="148">
        <f t="shared" si="19"/>
        <v>0</v>
      </c>
      <c r="AA87" s="44"/>
      <c r="AB87" s="147">
        <f t="shared" si="20"/>
        <v>0</v>
      </c>
      <c r="AC87" s="43"/>
      <c r="AD87" s="148">
        <f t="shared" si="21"/>
        <v>0</v>
      </c>
      <c r="AE87" s="44"/>
      <c r="AF87" s="147">
        <f t="shared" si="22"/>
        <v>0</v>
      </c>
      <c r="AG87" s="43"/>
      <c r="AH87" s="148">
        <f t="shared" si="23"/>
        <v>0</v>
      </c>
      <c r="AI87" s="44"/>
      <c r="AJ87" s="147">
        <f t="shared" si="24"/>
        <v>0</v>
      </c>
    </row>
    <row r="88" spans="1:36" x14ac:dyDescent="0.2">
      <c r="A88" s="252" t="s">
        <v>585</v>
      </c>
      <c r="B88" s="268" t="s">
        <v>583</v>
      </c>
      <c r="C88" s="57" t="s">
        <v>2863</v>
      </c>
      <c r="D88" s="57" t="s">
        <v>2340</v>
      </c>
      <c r="E88" s="57">
        <v>12</v>
      </c>
      <c r="F88" s="57">
        <v>758670</v>
      </c>
      <c r="G88" s="120">
        <v>758670</v>
      </c>
      <c r="H88" s="57" t="s">
        <v>3399</v>
      </c>
      <c r="I88" s="23" t="s">
        <v>2863</v>
      </c>
      <c r="J88" s="58">
        <v>1</v>
      </c>
      <c r="K88" s="298">
        <v>11.25</v>
      </c>
      <c r="L88" s="407">
        <v>14.6</v>
      </c>
      <c r="M88" s="407">
        <v>14.6</v>
      </c>
      <c r="N88" s="410">
        <v>15.35</v>
      </c>
      <c r="O88" s="371">
        <f t="shared" si="13"/>
        <v>0</v>
      </c>
      <c r="P88" s="372">
        <f t="shared" si="14"/>
        <v>0</v>
      </c>
      <c r="Q88" s="43"/>
      <c r="R88" s="148">
        <f t="shared" si="15"/>
        <v>0</v>
      </c>
      <c r="S88" s="44"/>
      <c r="T88" s="147">
        <f t="shared" si="16"/>
        <v>0</v>
      </c>
      <c r="U88" s="43"/>
      <c r="V88" s="148">
        <f t="shared" si="17"/>
        <v>0</v>
      </c>
      <c r="W88" s="44"/>
      <c r="X88" s="147">
        <f t="shared" si="18"/>
        <v>0</v>
      </c>
      <c r="Y88" s="43"/>
      <c r="Z88" s="148">
        <f t="shared" si="19"/>
        <v>0</v>
      </c>
      <c r="AA88" s="44"/>
      <c r="AB88" s="147">
        <f t="shared" si="20"/>
        <v>0</v>
      </c>
      <c r="AC88" s="43"/>
      <c r="AD88" s="148">
        <f t="shared" si="21"/>
        <v>0</v>
      </c>
      <c r="AE88" s="44"/>
      <c r="AF88" s="147">
        <f t="shared" si="22"/>
        <v>0</v>
      </c>
      <c r="AG88" s="43"/>
      <c r="AH88" s="148">
        <f t="shared" si="23"/>
        <v>0</v>
      </c>
      <c r="AI88" s="44"/>
      <c r="AJ88" s="147">
        <f t="shared" si="24"/>
        <v>0</v>
      </c>
    </row>
    <row r="89" spans="1:36" x14ac:dyDescent="0.2">
      <c r="A89" s="38" t="s">
        <v>1893</v>
      </c>
      <c r="B89" s="248" t="s">
        <v>586</v>
      </c>
      <c r="C89" s="38" t="s">
        <v>3796</v>
      </c>
      <c r="D89" s="38" t="s">
        <v>2340</v>
      </c>
      <c r="E89" s="109">
        <v>100</v>
      </c>
      <c r="F89" s="37" t="s">
        <v>3767</v>
      </c>
      <c r="G89" s="89" t="s">
        <v>3828</v>
      </c>
      <c r="H89" s="38" t="s">
        <v>3747</v>
      </c>
      <c r="I89" s="250" t="s">
        <v>4733</v>
      </c>
      <c r="J89" s="59"/>
      <c r="K89" s="249"/>
      <c r="L89" s="249"/>
      <c r="M89" s="249"/>
      <c r="N89" s="411">
        <v>22.15</v>
      </c>
      <c r="O89" s="371">
        <f t="shared" si="13"/>
        <v>0</v>
      </c>
      <c r="P89" s="372">
        <f t="shared" si="14"/>
        <v>0</v>
      </c>
      <c r="Q89" s="43"/>
      <c r="R89" s="148">
        <f t="shared" si="15"/>
        <v>0</v>
      </c>
      <c r="S89" s="44"/>
      <c r="T89" s="147">
        <f t="shared" si="16"/>
        <v>0</v>
      </c>
      <c r="U89" s="43"/>
      <c r="V89" s="148">
        <f t="shared" si="17"/>
        <v>0</v>
      </c>
      <c r="W89" s="44"/>
      <c r="X89" s="147">
        <f t="shared" si="18"/>
        <v>0</v>
      </c>
      <c r="Y89" s="43"/>
      <c r="Z89" s="148">
        <f t="shared" si="19"/>
        <v>0</v>
      </c>
      <c r="AA89" s="44"/>
      <c r="AB89" s="147">
        <f t="shared" si="20"/>
        <v>0</v>
      </c>
      <c r="AC89" s="43"/>
      <c r="AD89" s="148">
        <f t="shared" si="21"/>
        <v>0</v>
      </c>
      <c r="AE89" s="44"/>
      <c r="AF89" s="147">
        <f t="shared" si="22"/>
        <v>0</v>
      </c>
      <c r="AG89" s="43"/>
      <c r="AH89" s="148">
        <f t="shared" si="23"/>
        <v>0</v>
      </c>
      <c r="AI89" s="44"/>
      <c r="AJ89" s="147">
        <f t="shared" si="24"/>
        <v>0</v>
      </c>
    </row>
    <row r="90" spans="1:36" x14ac:dyDescent="0.2">
      <c r="A90" s="252" t="s">
        <v>1893</v>
      </c>
      <c r="B90" s="268" t="s">
        <v>586</v>
      </c>
      <c r="C90" s="57" t="s">
        <v>2863</v>
      </c>
      <c r="D90" s="57" t="s">
        <v>2340</v>
      </c>
      <c r="E90" s="57">
        <v>100</v>
      </c>
      <c r="F90" s="57">
        <v>712034</v>
      </c>
      <c r="G90" s="120">
        <v>712034</v>
      </c>
      <c r="H90" s="57" t="s">
        <v>3399</v>
      </c>
      <c r="I90" s="23" t="s">
        <v>2863</v>
      </c>
      <c r="J90" s="58">
        <v>1</v>
      </c>
      <c r="K90" s="298">
        <v>32.625</v>
      </c>
      <c r="L90" s="407">
        <v>37.700000000000003</v>
      </c>
      <c r="M90" s="407">
        <v>39.700000000000003</v>
      </c>
      <c r="N90" s="410">
        <v>40.5</v>
      </c>
      <c r="O90" s="371">
        <f t="shared" si="13"/>
        <v>0</v>
      </c>
      <c r="P90" s="372">
        <f t="shared" si="14"/>
        <v>0</v>
      </c>
      <c r="Q90" s="43"/>
      <c r="R90" s="148">
        <f t="shared" si="15"/>
        <v>0</v>
      </c>
      <c r="S90" s="44"/>
      <c r="T90" s="147">
        <f t="shared" si="16"/>
        <v>0</v>
      </c>
      <c r="U90" s="43"/>
      <c r="V90" s="148">
        <f t="shared" si="17"/>
        <v>0</v>
      </c>
      <c r="W90" s="44"/>
      <c r="X90" s="147">
        <f t="shared" si="18"/>
        <v>0</v>
      </c>
      <c r="Y90" s="43"/>
      <c r="Z90" s="148">
        <f t="shared" si="19"/>
        <v>0</v>
      </c>
      <c r="AA90" s="44"/>
      <c r="AB90" s="147">
        <f t="shared" si="20"/>
        <v>0</v>
      </c>
      <c r="AC90" s="43"/>
      <c r="AD90" s="148">
        <f t="shared" si="21"/>
        <v>0</v>
      </c>
      <c r="AE90" s="44"/>
      <c r="AF90" s="147">
        <f t="shared" si="22"/>
        <v>0</v>
      </c>
      <c r="AG90" s="43"/>
      <c r="AH90" s="148">
        <f t="shared" si="23"/>
        <v>0</v>
      </c>
      <c r="AI90" s="44"/>
      <c r="AJ90" s="147">
        <f t="shared" si="24"/>
        <v>0</v>
      </c>
    </row>
    <row r="91" spans="1:36" x14ac:dyDescent="0.2">
      <c r="A91" s="38" t="s">
        <v>560</v>
      </c>
      <c r="B91" s="248" t="s">
        <v>3879</v>
      </c>
      <c r="C91" s="38" t="s">
        <v>3794</v>
      </c>
      <c r="D91" s="38" t="s">
        <v>2350</v>
      </c>
      <c r="E91" s="109">
        <v>1</v>
      </c>
      <c r="F91" s="37"/>
      <c r="G91" s="89" t="s">
        <v>3829</v>
      </c>
      <c r="H91" s="38" t="s">
        <v>3747</v>
      </c>
      <c r="I91" s="250" t="s">
        <v>4733</v>
      </c>
      <c r="J91" s="59"/>
      <c r="K91" s="249"/>
      <c r="L91" s="249"/>
      <c r="M91" s="249"/>
      <c r="N91" s="411">
        <v>4.51</v>
      </c>
      <c r="O91" s="371">
        <f t="shared" si="13"/>
        <v>0</v>
      </c>
      <c r="P91" s="372">
        <f t="shared" si="14"/>
        <v>0</v>
      </c>
      <c r="Q91" s="43"/>
      <c r="R91" s="148">
        <f t="shared" si="15"/>
        <v>0</v>
      </c>
      <c r="S91" s="44"/>
      <c r="T91" s="147">
        <f t="shared" si="16"/>
        <v>0</v>
      </c>
      <c r="U91" s="43"/>
      <c r="V91" s="148">
        <f t="shared" si="17"/>
        <v>0</v>
      </c>
      <c r="W91" s="44"/>
      <c r="X91" s="147">
        <f t="shared" si="18"/>
        <v>0</v>
      </c>
      <c r="Y91" s="43"/>
      <c r="Z91" s="148">
        <f t="shared" si="19"/>
        <v>0</v>
      </c>
      <c r="AA91" s="44"/>
      <c r="AB91" s="147">
        <f t="shared" si="20"/>
        <v>0</v>
      </c>
      <c r="AC91" s="43"/>
      <c r="AD91" s="148">
        <f t="shared" si="21"/>
        <v>0</v>
      </c>
      <c r="AE91" s="44"/>
      <c r="AF91" s="147">
        <f t="shared" si="22"/>
        <v>0</v>
      </c>
      <c r="AG91" s="43"/>
      <c r="AH91" s="148">
        <f t="shared" si="23"/>
        <v>0</v>
      </c>
      <c r="AI91" s="44"/>
      <c r="AJ91" s="147">
        <f t="shared" si="24"/>
        <v>0</v>
      </c>
    </row>
    <row r="92" spans="1:36" x14ac:dyDescent="0.2">
      <c r="A92" s="115" t="s">
        <v>560</v>
      </c>
      <c r="B92" s="269" t="s">
        <v>679</v>
      </c>
      <c r="C92" s="115" t="s">
        <v>1074</v>
      </c>
      <c r="D92" s="115" t="s">
        <v>2350</v>
      </c>
      <c r="E92" s="119">
        <v>1</v>
      </c>
      <c r="F92" s="114" t="s">
        <v>678</v>
      </c>
      <c r="G92" s="22" t="s">
        <v>2767</v>
      </c>
      <c r="H92" s="115">
        <v>57681</v>
      </c>
      <c r="I92" s="86" t="s">
        <v>1074</v>
      </c>
      <c r="J92" s="60">
        <v>1</v>
      </c>
      <c r="K92" s="121">
        <v>3.83</v>
      </c>
      <c r="L92" s="155">
        <v>6.26</v>
      </c>
      <c r="M92" s="155">
        <v>6.26</v>
      </c>
      <c r="N92" s="361">
        <v>6.57</v>
      </c>
      <c r="O92" s="371">
        <f t="shared" si="13"/>
        <v>0</v>
      </c>
      <c r="P92" s="372">
        <f t="shared" si="14"/>
        <v>0</v>
      </c>
      <c r="Q92" s="43"/>
      <c r="R92" s="148">
        <f t="shared" si="15"/>
        <v>0</v>
      </c>
      <c r="S92" s="44"/>
      <c r="T92" s="147">
        <f t="shared" si="16"/>
        <v>0</v>
      </c>
      <c r="U92" s="43"/>
      <c r="V92" s="148">
        <f t="shared" si="17"/>
        <v>0</v>
      </c>
      <c r="W92" s="44"/>
      <c r="X92" s="147">
        <f t="shared" si="18"/>
        <v>0</v>
      </c>
      <c r="Y92" s="43"/>
      <c r="Z92" s="148">
        <f t="shared" si="19"/>
        <v>0</v>
      </c>
      <c r="AA92" s="44"/>
      <c r="AB92" s="147">
        <f t="shared" si="20"/>
        <v>0</v>
      </c>
      <c r="AC92" s="43"/>
      <c r="AD92" s="148">
        <f t="shared" si="21"/>
        <v>0</v>
      </c>
      <c r="AE92" s="44"/>
      <c r="AF92" s="147">
        <f t="shared" si="22"/>
        <v>0</v>
      </c>
      <c r="AG92" s="43"/>
      <c r="AH92" s="148">
        <f t="shared" si="23"/>
        <v>0</v>
      </c>
      <c r="AI92" s="44"/>
      <c r="AJ92" s="147">
        <f t="shared" si="24"/>
        <v>0</v>
      </c>
    </row>
    <row r="93" spans="1:36" x14ac:dyDescent="0.2">
      <c r="A93" s="252" t="s">
        <v>560</v>
      </c>
      <c r="B93" s="268" t="s">
        <v>3409</v>
      </c>
      <c r="C93" s="57" t="s">
        <v>2863</v>
      </c>
      <c r="D93" s="57" t="s">
        <v>2350</v>
      </c>
      <c r="E93" s="57">
        <v>1</v>
      </c>
      <c r="F93" s="57">
        <v>756350</v>
      </c>
      <c r="G93" s="120">
        <v>756350</v>
      </c>
      <c r="H93" s="57" t="s">
        <v>3399</v>
      </c>
      <c r="I93" s="23" t="s">
        <v>2863</v>
      </c>
      <c r="J93" s="58">
        <v>2</v>
      </c>
      <c r="K93" s="298">
        <v>22.365000000000002</v>
      </c>
      <c r="L93" s="407">
        <v>26.6</v>
      </c>
      <c r="M93" s="407">
        <v>26.6</v>
      </c>
      <c r="N93" s="410">
        <v>27.95</v>
      </c>
      <c r="O93" s="371">
        <f t="shared" si="13"/>
        <v>0</v>
      </c>
      <c r="P93" s="372">
        <f t="shared" si="14"/>
        <v>0</v>
      </c>
      <c r="Q93" s="43"/>
      <c r="R93" s="148">
        <f t="shared" si="15"/>
        <v>0</v>
      </c>
      <c r="S93" s="44"/>
      <c r="T93" s="147">
        <f t="shared" si="16"/>
        <v>0</v>
      </c>
      <c r="U93" s="43"/>
      <c r="V93" s="148">
        <f t="shared" si="17"/>
        <v>0</v>
      </c>
      <c r="W93" s="44"/>
      <c r="X93" s="147">
        <f t="shared" si="18"/>
        <v>0</v>
      </c>
      <c r="Y93" s="43"/>
      <c r="Z93" s="148">
        <f t="shared" si="19"/>
        <v>0</v>
      </c>
      <c r="AA93" s="44"/>
      <c r="AB93" s="147">
        <f t="shared" si="20"/>
        <v>0</v>
      </c>
      <c r="AC93" s="43"/>
      <c r="AD93" s="148">
        <f t="shared" si="21"/>
        <v>0</v>
      </c>
      <c r="AE93" s="44"/>
      <c r="AF93" s="147">
        <f t="shared" si="22"/>
        <v>0</v>
      </c>
      <c r="AG93" s="43"/>
      <c r="AH93" s="148">
        <f t="shared" si="23"/>
        <v>0</v>
      </c>
      <c r="AI93" s="44"/>
      <c r="AJ93" s="147">
        <f t="shared" si="24"/>
        <v>0</v>
      </c>
    </row>
    <row r="94" spans="1:36" x14ac:dyDescent="0.2">
      <c r="A94" s="252" t="s">
        <v>1894</v>
      </c>
      <c r="B94" s="268" t="s">
        <v>708</v>
      </c>
      <c r="C94" s="57" t="s">
        <v>2863</v>
      </c>
      <c r="D94" s="57" t="s">
        <v>3446</v>
      </c>
      <c r="E94" s="57">
        <v>10</v>
      </c>
      <c r="F94" s="57">
        <v>225300</v>
      </c>
      <c r="G94" s="120">
        <v>225300</v>
      </c>
      <c r="H94" s="57" t="s">
        <v>3399</v>
      </c>
      <c r="I94" s="23" t="s">
        <v>2863</v>
      </c>
      <c r="J94" s="58">
        <v>1</v>
      </c>
      <c r="K94" s="298">
        <v>12.78</v>
      </c>
      <c r="L94" s="407">
        <v>14.2</v>
      </c>
      <c r="M94" s="407">
        <v>14.2</v>
      </c>
      <c r="N94" s="410">
        <v>15.95</v>
      </c>
      <c r="O94" s="371">
        <f t="shared" si="13"/>
        <v>0</v>
      </c>
      <c r="P94" s="372">
        <f t="shared" si="14"/>
        <v>0</v>
      </c>
      <c r="Q94" s="43"/>
      <c r="R94" s="148">
        <f t="shared" si="15"/>
        <v>0</v>
      </c>
      <c r="S94" s="44"/>
      <c r="T94" s="147">
        <f t="shared" si="16"/>
        <v>0</v>
      </c>
      <c r="U94" s="43"/>
      <c r="V94" s="148">
        <f t="shared" si="17"/>
        <v>0</v>
      </c>
      <c r="W94" s="44"/>
      <c r="X94" s="147">
        <f t="shared" si="18"/>
        <v>0</v>
      </c>
      <c r="Y94" s="43"/>
      <c r="Z94" s="148">
        <f t="shared" si="19"/>
        <v>0</v>
      </c>
      <c r="AA94" s="44"/>
      <c r="AB94" s="147">
        <f t="shared" si="20"/>
        <v>0</v>
      </c>
      <c r="AC94" s="43"/>
      <c r="AD94" s="148">
        <f t="shared" si="21"/>
        <v>0</v>
      </c>
      <c r="AE94" s="44"/>
      <c r="AF94" s="147">
        <f t="shared" si="22"/>
        <v>0</v>
      </c>
      <c r="AG94" s="43"/>
      <c r="AH94" s="148">
        <f t="shared" si="23"/>
        <v>0</v>
      </c>
      <c r="AI94" s="44"/>
      <c r="AJ94" s="147">
        <f t="shared" si="24"/>
        <v>0</v>
      </c>
    </row>
    <row r="95" spans="1:36" x14ac:dyDescent="0.2">
      <c r="A95" s="38" t="s">
        <v>1894</v>
      </c>
      <c r="B95" s="248" t="s">
        <v>708</v>
      </c>
      <c r="C95" s="38" t="s">
        <v>3800</v>
      </c>
      <c r="D95" s="38" t="s">
        <v>2340</v>
      </c>
      <c r="E95" s="109">
        <v>10</v>
      </c>
      <c r="F95" s="37"/>
      <c r="G95" s="89" t="s">
        <v>3830</v>
      </c>
      <c r="H95" s="38" t="s">
        <v>3747</v>
      </c>
      <c r="I95" s="250" t="s">
        <v>4733</v>
      </c>
      <c r="J95" s="59"/>
      <c r="K95" s="249"/>
      <c r="L95" s="249"/>
      <c r="M95" s="249"/>
      <c r="N95" s="411">
        <v>22.29</v>
      </c>
      <c r="O95" s="371">
        <f t="shared" si="13"/>
        <v>0</v>
      </c>
      <c r="P95" s="372">
        <f t="shared" si="14"/>
        <v>0</v>
      </c>
      <c r="Q95" s="43"/>
      <c r="R95" s="148">
        <f t="shared" si="15"/>
        <v>0</v>
      </c>
      <c r="S95" s="44"/>
      <c r="T95" s="147">
        <f t="shared" si="16"/>
        <v>0</v>
      </c>
      <c r="U95" s="43"/>
      <c r="V95" s="148">
        <f t="shared" si="17"/>
        <v>0</v>
      </c>
      <c r="W95" s="44"/>
      <c r="X95" s="147">
        <f t="shared" si="18"/>
        <v>0</v>
      </c>
      <c r="Y95" s="43"/>
      <c r="Z95" s="148">
        <f t="shared" si="19"/>
        <v>0</v>
      </c>
      <c r="AA95" s="44"/>
      <c r="AB95" s="147">
        <f t="shared" si="20"/>
        <v>0</v>
      </c>
      <c r="AC95" s="43"/>
      <c r="AD95" s="148">
        <f t="shared" si="21"/>
        <v>0</v>
      </c>
      <c r="AE95" s="44"/>
      <c r="AF95" s="147">
        <f t="shared" si="22"/>
        <v>0</v>
      </c>
      <c r="AG95" s="43"/>
      <c r="AH95" s="148">
        <f t="shared" si="23"/>
        <v>0</v>
      </c>
      <c r="AI95" s="44"/>
      <c r="AJ95" s="147">
        <f t="shared" si="24"/>
        <v>0</v>
      </c>
    </row>
    <row r="96" spans="1:36" x14ac:dyDescent="0.2">
      <c r="A96" s="115" t="s">
        <v>1894</v>
      </c>
      <c r="B96" s="269" t="s">
        <v>708</v>
      </c>
      <c r="C96" s="115" t="s">
        <v>1074</v>
      </c>
      <c r="D96" s="115" t="s">
        <v>2340</v>
      </c>
      <c r="E96" s="119">
        <v>10</v>
      </c>
      <c r="F96" s="114" t="s">
        <v>2787</v>
      </c>
      <c r="G96" s="22" t="s">
        <v>2788</v>
      </c>
      <c r="H96" s="115">
        <v>57681</v>
      </c>
      <c r="I96" s="86" t="s">
        <v>1074</v>
      </c>
      <c r="J96" s="60">
        <v>2</v>
      </c>
      <c r="K96" s="121">
        <v>23.5</v>
      </c>
      <c r="L96" s="155">
        <v>25.2</v>
      </c>
      <c r="M96" s="155">
        <v>25.2</v>
      </c>
      <c r="N96" s="361">
        <v>25.8</v>
      </c>
      <c r="O96" s="371">
        <f t="shared" si="13"/>
        <v>0</v>
      </c>
      <c r="P96" s="372">
        <f t="shared" si="14"/>
        <v>0</v>
      </c>
      <c r="Q96" s="43"/>
      <c r="R96" s="148">
        <f t="shared" si="15"/>
        <v>0</v>
      </c>
      <c r="S96" s="44"/>
      <c r="T96" s="147">
        <f t="shared" si="16"/>
        <v>0</v>
      </c>
      <c r="U96" s="43"/>
      <c r="V96" s="148">
        <f t="shared" si="17"/>
        <v>0</v>
      </c>
      <c r="W96" s="44"/>
      <c r="X96" s="147">
        <f t="shared" si="18"/>
        <v>0</v>
      </c>
      <c r="Y96" s="43"/>
      <c r="Z96" s="148">
        <f t="shared" si="19"/>
        <v>0</v>
      </c>
      <c r="AA96" s="44"/>
      <c r="AB96" s="147">
        <f t="shared" si="20"/>
        <v>0</v>
      </c>
      <c r="AC96" s="43"/>
      <c r="AD96" s="148">
        <f t="shared" si="21"/>
        <v>0</v>
      </c>
      <c r="AE96" s="44"/>
      <c r="AF96" s="147">
        <f t="shared" si="22"/>
        <v>0</v>
      </c>
      <c r="AG96" s="43"/>
      <c r="AH96" s="148">
        <f t="shared" si="23"/>
        <v>0</v>
      </c>
      <c r="AI96" s="44"/>
      <c r="AJ96" s="147">
        <f t="shared" si="24"/>
        <v>0</v>
      </c>
    </row>
    <row r="97" spans="1:36" x14ac:dyDescent="0.2">
      <c r="A97" s="252" t="s">
        <v>587</v>
      </c>
      <c r="B97" s="268" t="s">
        <v>3489</v>
      </c>
      <c r="C97" s="57" t="s">
        <v>2863</v>
      </c>
      <c r="D97" s="57" t="s">
        <v>3446</v>
      </c>
      <c r="E97" s="57">
        <v>10</v>
      </c>
      <c r="F97" s="57">
        <v>225300</v>
      </c>
      <c r="G97" s="120">
        <v>225300</v>
      </c>
      <c r="H97" s="57" t="s">
        <v>3399</v>
      </c>
      <c r="I97" s="23" t="s">
        <v>2863</v>
      </c>
      <c r="J97" s="58">
        <v>1</v>
      </c>
      <c r="K97" s="298">
        <v>12.78</v>
      </c>
      <c r="L97" s="407">
        <v>14.2</v>
      </c>
      <c r="M97" s="407">
        <v>14.2</v>
      </c>
      <c r="N97" s="410">
        <v>15.95</v>
      </c>
      <c r="O97" s="371">
        <f t="shared" si="13"/>
        <v>0</v>
      </c>
      <c r="P97" s="372">
        <f t="shared" si="14"/>
        <v>0</v>
      </c>
      <c r="Q97" s="43"/>
      <c r="R97" s="148">
        <f t="shared" si="15"/>
        <v>0</v>
      </c>
      <c r="S97" s="44"/>
      <c r="T97" s="147">
        <f t="shared" si="16"/>
        <v>0</v>
      </c>
      <c r="U97" s="43"/>
      <c r="V97" s="148">
        <f t="shared" si="17"/>
        <v>0</v>
      </c>
      <c r="W97" s="44"/>
      <c r="X97" s="147">
        <f t="shared" si="18"/>
        <v>0</v>
      </c>
      <c r="Y97" s="43"/>
      <c r="Z97" s="148">
        <f t="shared" si="19"/>
        <v>0</v>
      </c>
      <c r="AA97" s="44"/>
      <c r="AB97" s="147">
        <f t="shared" si="20"/>
        <v>0</v>
      </c>
      <c r="AC97" s="43"/>
      <c r="AD97" s="148">
        <f t="shared" si="21"/>
        <v>0</v>
      </c>
      <c r="AE97" s="44"/>
      <c r="AF97" s="147">
        <f t="shared" si="22"/>
        <v>0</v>
      </c>
      <c r="AG97" s="43"/>
      <c r="AH97" s="148">
        <f t="shared" si="23"/>
        <v>0</v>
      </c>
      <c r="AI97" s="44"/>
      <c r="AJ97" s="147">
        <f t="shared" si="24"/>
        <v>0</v>
      </c>
    </row>
    <row r="98" spans="1:36" x14ac:dyDescent="0.2">
      <c r="A98" s="115" t="s">
        <v>587</v>
      </c>
      <c r="B98" s="269" t="s">
        <v>708</v>
      </c>
      <c r="C98" s="115" t="s">
        <v>1074</v>
      </c>
      <c r="D98" s="115" t="s">
        <v>2340</v>
      </c>
      <c r="E98" s="119">
        <v>100</v>
      </c>
      <c r="F98" s="114" t="s">
        <v>2789</v>
      </c>
      <c r="G98" s="22" t="s">
        <v>2788</v>
      </c>
      <c r="H98" s="115">
        <v>57681</v>
      </c>
      <c r="I98" s="86" t="s">
        <v>1074</v>
      </c>
      <c r="J98" s="60">
        <v>2</v>
      </c>
      <c r="K98" s="121">
        <v>235</v>
      </c>
      <c r="L98" s="155">
        <v>252</v>
      </c>
      <c r="M98" s="155">
        <v>252</v>
      </c>
      <c r="N98" s="361">
        <v>258</v>
      </c>
      <c r="O98" s="371">
        <f t="shared" si="13"/>
        <v>0</v>
      </c>
      <c r="P98" s="372">
        <f t="shared" si="14"/>
        <v>0</v>
      </c>
      <c r="Q98" s="43"/>
      <c r="R98" s="148">
        <f t="shared" si="15"/>
        <v>0</v>
      </c>
      <c r="S98" s="44"/>
      <c r="T98" s="147">
        <f t="shared" si="16"/>
        <v>0</v>
      </c>
      <c r="U98" s="43"/>
      <c r="V98" s="148">
        <f t="shared" si="17"/>
        <v>0</v>
      </c>
      <c r="W98" s="44"/>
      <c r="X98" s="147">
        <f t="shared" si="18"/>
        <v>0</v>
      </c>
      <c r="Y98" s="43"/>
      <c r="Z98" s="148">
        <f t="shared" si="19"/>
        <v>0</v>
      </c>
      <c r="AA98" s="44"/>
      <c r="AB98" s="147">
        <f t="shared" si="20"/>
        <v>0</v>
      </c>
      <c r="AC98" s="43"/>
      <c r="AD98" s="148">
        <f t="shared" si="21"/>
        <v>0</v>
      </c>
      <c r="AE98" s="44"/>
      <c r="AF98" s="147">
        <f t="shared" si="22"/>
        <v>0</v>
      </c>
      <c r="AG98" s="43"/>
      <c r="AH98" s="148">
        <f t="shared" si="23"/>
        <v>0</v>
      </c>
      <c r="AI98" s="44"/>
      <c r="AJ98" s="147">
        <f t="shared" si="24"/>
        <v>0</v>
      </c>
    </row>
    <row r="99" spans="1:36" x14ac:dyDescent="0.2">
      <c r="A99" s="38" t="s">
        <v>589</v>
      </c>
      <c r="B99" s="248" t="s">
        <v>674</v>
      </c>
      <c r="C99" s="38" t="s">
        <v>3796</v>
      </c>
      <c r="D99" s="38" t="s">
        <v>2350</v>
      </c>
      <c r="E99" s="109">
        <v>1</v>
      </c>
      <c r="F99" s="37" t="s">
        <v>3768</v>
      </c>
      <c r="G99" s="89" t="s">
        <v>3831</v>
      </c>
      <c r="H99" s="38" t="s">
        <v>3747</v>
      </c>
      <c r="I99" s="250" t="s">
        <v>4733</v>
      </c>
      <c r="J99" s="59"/>
      <c r="K99" s="249"/>
      <c r="L99" s="249"/>
      <c r="M99" s="249"/>
      <c r="N99" s="411">
        <v>3.13</v>
      </c>
      <c r="O99" s="371">
        <f t="shared" si="13"/>
        <v>0</v>
      </c>
      <c r="P99" s="372">
        <f t="shared" si="14"/>
        <v>0</v>
      </c>
      <c r="Q99" s="43"/>
      <c r="R99" s="148">
        <f t="shared" si="15"/>
        <v>0</v>
      </c>
      <c r="S99" s="44"/>
      <c r="T99" s="147">
        <f t="shared" si="16"/>
        <v>0</v>
      </c>
      <c r="U99" s="43"/>
      <c r="V99" s="148">
        <f t="shared" si="17"/>
        <v>0</v>
      </c>
      <c r="W99" s="44"/>
      <c r="X99" s="147">
        <f t="shared" si="18"/>
        <v>0</v>
      </c>
      <c r="Y99" s="43"/>
      <c r="Z99" s="148">
        <f t="shared" si="19"/>
        <v>0</v>
      </c>
      <c r="AA99" s="44"/>
      <c r="AB99" s="147">
        <f t="shared" si="20"/>
        <v>0</v>
      </c>
      <c r="AC99" s="43"/>
      <c r="AD99" s="148">
        <f t="shared" si="21"/>
        <v>0</v>
      </c>
      <c r="AE99" s="44"/>
      <c r="AF99" s="147">
        <f t="shared" si="22"/>
        <v>0</v>
      </c>
      <c r="AG99" s="43"/>
      <c r="AH99" s="148">
        <f t="shared" si="23"/>
        <v>0</v>
      </c>
      <c r="AI99" s="44"/>
      <c r="AJ99" s="147">
        <f t="shared" si="24"/>
        <v>0</v>
      </c>
    </row>
    <row r="100" spans="1:36" x14ac:dyDescent="0.2">
      <c r="A100" s="115" t="s">
        <v>589</v>
      </c>
      <c r="B100" s="269" t="s">
        <v>674</v>
      </c>
      <c r="C100" s="115" t="s">
        <v>559</v>
      </c>
      <c r="D100" s="115" t="s">
        <v>2350</v>
      </c>
      <c r="E100" s="119">
        <v>1</v>
      </c>
      <c r="F100" s="114" t="s">
        <v>2790</v>
      </c>
      <c r="G100" s="22" t="s">
        <v>3530</v>
      </c>
      <c r="H100" s="115">
        <v>57681</v>
      </c>
      <c r="I100" s="86" t="s">
        <v>1074</v>
      </c>
      <c r="J100" s="60">
        <v>1</v>
      </c>
      <c r="K100" s="121">
        <v>5.74</v>
      </c>
      <c r="L100" s="156">
        <v>5.4</v>
      </c>
      <c r="M100" s="156">
        <v>5.4</v>
      </c>
      <c r="N100" s="361">
        <v>5.67</v>
      </c>
      <c r="O100" s="371">
        <f t="shared" si="13"/>
        <v>0</v>
      </c>
      <c r="P100" s="372">
        <f t="shared" si="14"/>
        <v>0</v>
      </c>
      <c r="Q100" s="43"/>
      <c r="R100" s="148">
        <f t="shared" si="15"/>
        <v>0</v>
      </c>
      <c r="S100" s="44"/>
      <c r="T100" s="147">
        <f t="shared" si="16"/>
        <v>0</v>
      </c>
      <c r="U100" s="43"/>
      <c r="V100" s="148">
        <f t="shared" si="17"/>
        <v>0</v>
      </c>
      <c r="W100" s="44"/>
      <c r="X100" s="147">
        <f t="shared" si="18"/>
        <v>0</v>
      </c>
      <c r="Y100" s="43"/>
      <c r="Z100" s="148">
        <f t="shared" si="19"/>
        <v>0</v>
      </c>
      <c r="AA100" s="44"/>
      <c r="AB100" s="147">
        <f t="shared" si="20"/>
        <v>0</v>
      </c>
      <c r="AC100" s="43"/>
      <c r="AD100" s="148">
        <f t="shared" si="21"/>
        <v>0</v>
      </c>
      <c r="AE100" s="44"/>
      <c r="AF100" s="147">
        <f t="shared" si="22"/>
        <v>0</v>
      </c>
      <c r="AG100" s="43"/>
      <c r="AH100" s="148">
        <f t="shared" si="23"/>
        <v>0</v>
      </c>
      <c r="AI100" s="44"/>
      <c r="AJ100" s="147">
        <f t="shared" si="24"/>
        <v>0</v>
      </c>
    </row>
    <row r="101" spans="1:36" x14ac:dyDescent="0.2">
      <c r="A101" s="252" t="s">
        <v>589</v>
      </c>
      <c r="B101" s="268" t="s">
        <v>674</v>
      </c>
      <c r="C101" s="57" t="s">
        <v>2863</v>
      </c>
      <c r="D101" s="57" t="s">
        <v>2350</v>
      </c>
      <c r="E101" s="57">
        <v>1</v>
      </c>
      <c r="F101" s="57">
        <v>702955</v>
      </c>
      <c r="G101" s="120">
        <v>702955</v>
      </c>
      <c r="H101" s="57" t="s">
        <v>3399</v>
      </c>
      <c r="I101" s="23" t="s">
        <v>2863</v>
      </c>
      <c r="J101" s="58">
        <v>2</v>
      </c>
      <c r="K101" s="298">
        <v>7.2</v>
      </c>
      <c r="L101" s="407">
        <v>8.15</v>
      </c>
      <c r="M101" s="407">
        <v>8.15</v>
      </c>
      <c r="N101" s="410">
        <v>8.3000000000000007</v>
      </c>
      <c r="O101" s="371">
        <f t="shared" si="13"/>
        <v>0</v>
      </c>
      <c r="P101" s="372">
        <f t="shared" si="14"/>
        <v>0</v>
      </c>
      <c r="Q101" s="43"/>
      <c r="R101" s="148">
        <f t="shared" si="15"/>
        <v>0</v>
      </c>
      <c r="S101" s="44"/>
      <c r="T101" s="147">
        <f t="shared" si="16"/>
        <v>0</v>
      </c>
      <c r="U101" s="43"/>
      <c r="V101" s="148">
        <f t="shared" si="17"/>
        <v>0</v>
      </c>
      <c r="W101" s="44"/>
      <c r="X101" s="147">
        <f t="shared" si="18"/>
        <v>0</v>
      </c>
      <c r="Y101" s="43"/>
      <c r="Z101" s="148">
        <f t="shared" si="19"/>
        <v>0</v>
      </c>
      <c r="AA101" s="44"/>
      <c r="AB101" s="147">
        <f t="shared" si="20"/>
        <v>0</v>
      </c>
      <c r="AC101" s="43"/>
      <c r="AD101" s="148">
        <f t="shared" si="21"/>
        <v>0</v>
      </c>
      <c r="AE101" s="44"/>
      <c r="AF101" s="147">
        <f t="shared" si="22"/>
        <v>0</v>
      </c>
      <c r="AG101" s="43"/>
      <c r="AH101" s="148">
        <f t="shared" si="23"/>
        <v>0</v>
      </c>
      <c r="AI101" s="44"/>
      <c r="AJ101" s="147">
        <f t="shared" si="24"/>
        <v>0</v>
      </c>
    </row>
    <row r="102" spans="1:36" x14ac:dyDescent="0.2">
      <c r="A102" s="115" t="s">
        <v>590</v>
      </c>
      <c r="B102" s="269" t="s">
        <v>633</v>
      </c>
      <c r="C102" s="115" t="s">
        <v>559</v>
      </c>
      <c r="D102" s="115" t="s">
        <v>2350</v>
      </c>
      <c r="E102" s="119">
        <v>1</v>
      </c>
      <c r="F102" s="114" t="s">
        <v>2791</v>
      </c>
      <c r="G102" s="22" t="s">
        <v>3529</v>
      </c>
      <c r="H102" s="115">
        <v>57681</v>
      </c>
      <c r="I102" s="86" t="s">
        <v>1074</v>
      </c>
      <c r="J102" s="60">
        <v>1</v>
      </c>
      <c r="K102" s="121">
        <v>11.86</v>
      </c>
      <c r="L102" s="156">
        <v>11.16</v>
      </c>
      <c r="M102" s="156">
        <v>11.16</v>
      </c>
      <c r="N102" s="361">
        <v>11.72</v>
      </c>
      <c r="O102" s="371">
        <f t="shared" si="13"/>
        <v>0</v>
      </c>
      <c r="P102" s="372">
        <f t="shared" si="14"/>
        <v>0</v>
      </c>
      <c r="Q102" s="43"/>
      <c r="R102" s="148">
        <f t="shared" si="15"/>
        <v>0</v>
      </c>
      <c r="S102" s="44"/>
      <c r="T102" s="147">
        <f t="shared" si="16"/>
        <v>0</v>
      </c>
      <c r="U102" s="43"/>
      <c r="V102" s="148">
        <f t="shared" si="17"/>
        <v>0</v>
      </c>
      <c r="W102" s="44"/>
      <c r="X102" s="147">
        <f t="shared" si="18"/>
        <v>0</v>
      </c>
      <c r="Y102" s="43"/>
      <c r="Z102" s="148">
        <f t="shared" si="19"/>
        <v>0</v>
      </c>
      <c r="AA102" s="44"/>
      <c r="AB102" s="147">
        <f t="shared" si="20"/>
        <v>0</v>
      </c>
      <c r="AC102" s="43"/>
      <c r="AD102" s="148">
        <f t="shared" si="21"/>
        <v>0</v>
      </c>
      <c r="AE102" s="44"/>
      <c r="AF102" s="147">
        <f t="shared" si="22"/>
        <v>0</v>
      </c>
      <c r="AG102" s="43"/>
      <c r="AH102" s="148">
        <f t="shared" si="23"/>
        <v>0</v>
      </c>
      <c r="AI102" s="44"/>
      <c r="AJ102" s="147">
        <f t="shared" si="24"/>
        <v>0</v>
      </c>
    </row>
    <row r="103" spans="1:36" x14ac:dyDescent="0.2">
      <c r="A103" s="38" t="s">
        <v>590</v>
      </c>
      <c r="B103" s="248" t="s">
        <v>633</v>
      </c>
      <c r="C103" s="38" t="s">
        <v>3795</v>
      </c>
      <c r="D103" s="38" t="s">
        <v>2350</v>
      </c>
      <c r="E103" s="109">
        <v>1</v>
      </c>
      <c r="F103" s="37" t="s">
        <v>3769</v>
      </c>
      <c r="G103" s="89" t="s">
        <v>3832</v>
      </c>
      <c r="H103" s="38" t="s">
        <v>3747</v>
      </c>
      <c r="I103" s="250" t="s">
        <v>4733</v>
      </c>
      <c r="J103" s="59"/>
      <c r="K103" s="249"/>
      <c r="L103" s="249"/>
      <c r="M103" s="249"/>
      <c r="N103" s="411">
        <v>13.77</v>
      </c>
      <c r="O103" s="371">
        <f t="shared" si="13"/>
        <v>0</v>
      </c>
      <c r="P103" s="372">
        <f t="shared" si="14"/>
        <v>0</v>
      </c>
      <c r="Q103" s="43"/>
      <c r="R103" s="148">
        <f t="shared" si="15"/>
        <v>0</v>
      </c>
      <c r="S103" s="44"/>
      <c r="T103" s="147">
        <f t="shared" si="16"/>
        <v>0</v>
      </c>
      <c r="U103" s="43"/>
      <c r="V103" s="148">
        <f t="shared" si="17"/>
        <v>0</v>
      </c>
      <c r="W103" s="44"/>
      <c r="X103" s="147">
        <f t="shared" si="18"/>
        <v>0</v>
      </c>
      <c r="Y103" s="43"/>
      <c r="Z103" s="148">
        <f t="shared" si="19"/>
        <v>0</v>
      </c>
      <c r="AA103" s="44"/>
      <c r="AB103" s="147">
        <f t="shared" si="20"/>
        <v>0</v>
      </c>
      <c r="AC103" s="43"/>
      <c r="AD103" s="148">
        <f t="shared" si="21"/>
        <v>0</v>
      </c>
      <c r="AE103" s="44"/>
      <c r="AF103" s="147">
        <f t="shared" si="22"/>
        <v>0</v>
      </c>
      <c r="AG103" s="43"/>
      <c r="AH103" s="148">
        <f t="shared" si="23"/>
        <v>0</v>
      </c>
      <c r="AI103" s="44"/>
      <c r="AJ103" s="147">
        <f t="shared" si="24"/>
        <v>0</v>
      </c>
    </row>
    <row r="104" spans="1:36" x14ac:dyDescent="0.2">
      <c r="A104" s="252" t="s">
        <v>590</v>
      </c>
      <c r="B104" s="268" t="s">
        <v>633</v>
      </c>
      <c r="C104" s="57" t="s">
        <v>2863</v>
      </c>
      <c r="D104" s="57" t="s">
        <v>2350</v>
      </c>
      <c r="E104" s="57">
        <v>1</v>
      </c>
      <c r="F104" s="57">
        <v>721606</v>
      </c>
      <c r="G104" s="120">
        <v>721606</v>
      </c>
      <c r="H104" s="57" t="s">
        <v>3399</v>
      </c>
      <c r="I104" s="23" t="s">
        <v>2863</v>
      </c>
      <c r="J104" s="58">
        <v>2</v>
      </c>
      <c r="K104" s="298">
        <v>15.025500000000001</v>
      </c>
      <c r="L104" s="407">
        <v>17.399999999999999</v>
      </c>
      <c r="M104" s="407">
        <v>17.399999999999999</v>
      </c>
      <c r="N104" s="410">
        <v>17.399999999999999</v>
      </c>
      <c r="O104" s="371">
        <f t="shared" si="13"/>
        <v>0</v>
      </c>
      <c r="P104" s="372">
        <f t="shared" si="14"/>
        <v>0</v>
      </c>
      <c r="Q104" s="43"/>
      <c r="R104" s="148">
        <f t="shared" si="15"/>
        <v>0</v>
      </c>
      <c r="S104" s="44"/>
      <c r="T104" s="147">
        <f t="shared" si="16"/>
        <v>0</v>
      </c>
      <c r="U104" s="43"/>
      <c r="V104" s="148">
        <f t="shared" si="17"/>
        <v>0</v>
      </c>
      <c r="W104" s="44"/>
      <c r="X104" s="147">
        <f t="shared" si="18"/>
        <v>0</v>
      </c>
      <c r="Y104" s="43"/>
      <c r="Z104" s="148">
        <f t="shared" si="19"/>
        <v>0</v>
      </c>
      <c r="AA104" s="44"/>
      <c r="AB104" s="147">
        <f t="shared" si="20"/>
        <v>0</v>
      </c>
      <c r="AC104" s="43"/>
      <c r="AD104" s="148">
        <f t="shared" si="21"/>
        <v>0</v>
      </c>
      <c r="AE104" s="44"/>
      <c r="AF104" s="147">
        <f t="shared" si="22"/>
        <v>0</v>
      </c>
      <c r="AG104" s="43"/>
      <c r="AH104" s="148">
        <f t="shared" si="23"/>
        <v>0</v>
      </c>
      <c r="AI104" s="44"/>
      <c r="AJ104" s="147">
        <f t="shared" si="24"/>
        <v>0</v>
      </c>
    </row>
    <row r="105" spans="1:36" x14ac:dyDescent="0.2">
      <c r="A105" s="115" t="s">
        <v>591</v>
      </c>
      <c r="B105" s="269" t="s">
        <v>625</v>
      </c>
      <c r="C105" s="115" t="s">
        <v>559</v>
      </c>
      <c r="D105" s="115" t="s">
        <v>2350</v>
      </c>
      <c r="E105" s="119">
        <v>1</v>
      </c>
      <c r="F105" s="114" t="s">
        <v>2792</v>
      </c>
      <c r="G105" s="22" t="s">
        <v>2793</v>
      </c>
      <c r="H105" s="115">
        <v>57681</v>
      </c>
      <c r="I105" s="86" t="s">
        <v>1074</v>
      </c>
      <c r="J105" s="60">
        <v>1</v>
      </c>
      <c r="K105" s="121">
        <v>3.83</v>
      </c>
      <c r="L105" s="156">
        <v>3.6</v>
      </c>
      <c r="M105" s="156">
        <v>3.6</v>
      </c>
      <c r="N105" s="361">
        <v>3.78</v>
      </c>
      <c r="O105" s="371">
        <f t="shared" si="13"/>
        <v>0</v>
      </c>
      <c r="P105" s="372">
        <f t="shared" si="14"/>
        <v>0</v>
      </c>
      <c r="Q105" s="43"/>
      <c r="R105" s="148">
        <f t="shared" si="15"/>
        <v>0</v>
      </c>
      <c r="S105" s="44"/>
      <c r="T105" s="147">
        <f t="shared" si="16"/>
        <v>0</v>
      </c>
      <c r="U105" s="43"/>
      <c r="V105" s="148">
        <f t="shared" si="17"/>
        <v>0</v>
      </c>
      <c r="W105" s="44"/>
      <c r="X105" s="147">
        <f t="shared" si="18"/>
        <v>0</v>
      </c>
      <c r="Y105" s="43"/>
      <c r="Z105" s="148">
        <f t="shared" si="19"/>
        <v>0</v>
      </c>
      <c r="AA105" s="44"/>
      <c r="AB105" s="147">
        <f t="shared" si="20"/>
        <v>0</v>
      </c>
      <c r="AC105" s="43"/>
      <c r="AD105" s="148">
        <f t="shared" si="21"/>
        <v>0</v>
      </c>
      <c r="AE105" s="44"/>
      <c r="AF105" s="147">
        <f t="shared" si="22"/>
        <v>0</v>
      </c>
      <c r="AG105" s="43"/>
      <c r="AH105" s="148">
        <f t="shared" si="23"/>
        <v>0</v>
      </c>
      <c r="AI105" s="44"/>
      <c r="AJ105" s="147">
        <f t="shared" si="24"/>
        <v>0</v>
      </c>
    </row>
    <row r="106" spans="1:36" x14ac:dyDescent="0.2">
      <c r="A106" s="252" t="s">
        <v>591</v>
      </c>
      <c r="B106" s="268" t="s">
        <v>625</v>
      </c>
      <c r="C106" s="57" t="s">
        <v>2863</v>
      </c>
      <c r="D106" s="57" t="s">
        <v>2350</v>
      </c>
      <c r="E106" s="57">
        <v>1</v>
      </c>
      <c r="F106" s="57">
        <v>721603</v>
      </c>
      <c r="G106" s="120">
        <v>721603</v>
      </c>
      <c r="H106" s="57" t="s">
        <v>3399</v>
      </c>
      <c r="I106" s="23" t="s">
        <v>2863</v>
      </c>
      <c r="J106" s="58">
        <v>2</v>
      </c>
      <c r="K106" s="298">
        <v>5.85</v>
      </c>
      <c r="L106" s="407">
        <v>6.75</v>
      </c>
      <c r="M106" s="407">
        <v>6.75</v>
      </c>
      <c r="N106" s="410">
        <v>6.75</v>
      </c>
      <c r="O106" s="371">
        <f t="shared" si="13"/>
        <v>0</v>
      </c>
      <c r="P106" s="372">
        <f t="shared" si="14"/>
        <v>0</v>
      </c>
      <c r="Q106" s="43"/>
      <c r="R106" s="148">
        <f t="shared" si="15"/>
        <v>0</v>
      </c>
      <c r="S106" s="44"/>
      <c r="T106" s="147">
        <f t="shared" si="16"/>
        <v>0</v>
      </c>
      <c r="U106" s="43"/>
      <c r="V106" s="148">
        <f t="shared" si="17"/>
        <v>0</v>
      </c>
      <c r="W106" s="44"/>
      <c r="X106" s="147">
        <f t="shared" si="18"/>
        <v>0</v>
      </c>
      <c r="Y106" s="43"/>
      <c r="Z106" s="148">
        <f t="shared" si="19"/>
        <v>0</v>
      </c>
      <c r="AA106" s="44"/>
      <c r="AB106" s="147">
        <f t="shared" si="20"/>
        <v>0</v>
      </c>
      <c r="AC106" s="43"/>
      <c r="AD106" s="148">
        <f t="shared" si="21"/>
        <v>0</v>
      </c>
      <c r="AE106" s="44"/>
      <c r="AF106" s="147">
        <f t="shared" si="22"/>
        <v>0</v>
      </c>
      <c r="AG106" s="43"/>
      <c r="AH106" s="148">
        <f t="shared" si="23"/>
        <v>0</v>
      </c>
      <c r="AI106" s="44"/>
      <c r="AJ106" s="147">
        <f t="shared" si="24"/>
        <v>0</v>
      </c>
    </row>
    <row r="107" spans="1:36" x14ac:dyDescent="0.2">
      <c r="A107" s="115" t="s">
        <v>593</v>
      </c>
      <c r="B107" s="269" t="s">
        <v>620</v>
      </c>
      <c r="C107" s="115" t="s">
        <v>559</v>
      </c>
      <c r="D107" s="115" t="s">
        <v>2350</v>
      </c>
      <c r="E107" s="119">
        <v>1</v>
      </c>
      <c r="F107" s="114" t="s">
        <v>2794</v>
      </c>
      <c r="G107" s="22" t="s">
        <v>2795</v>
      </c>
      <c r="H107" s="115">
        <v>57681</v>
      </c>
      <c r="I107" s="86" t="s">
        <v>1074</v>
      </c>
      <c r="J107" s="60">
        <v>1</v>
      </c>
      <c r="K107" s="121">
        <v>2.17</v>
      </c>
      <c r="L107" s="156">
        <v>2.04</v>
      </c>
      <c r="M107" s="156">
        <v>2.04</v>
      </c>
      <c r="N107" s="361">
        <v>2.14</v>
      </c>
      <c r="O107" s="371">
        <f t="shared" si="13"/>
        <v>0</v>
      </c>
      <c r="P107" s="372">
        <f t="shared" si="14"/>
        <v>0</v>
      </c>
      <c r="Q107" s="43"/>
      <c r="R107" s="148">
        <f t="shared" si="15"/>
        <v>0</v>
      </c>
      <c r="S107" s="44"/>
      <c r="T107" s="147">
        <f t="shared" si="16"/>
        <v>0</v>
      </c>
      <c r="U107" s="43"/>
      <c r="V107" s="148">
        <f t="shared" si="17"/>
        <v>0</v>
      </c>
      <c r="W107" s="44"/>
      <c r="X107" s="147">
        <f t="shared" si="18"/>
        <v>0</v>
      </c>
      <c r="Y107" s="43"/>
      <c r="Z107" s="148">
        <f t="shared" si="19"/>
        <v>0</v>
      </c>
      <c r="AA107" s="44"/>
      <c r="AB107" s="147">
        <f t="shared" si="20"/>
        <v>0</v>
      </c>
      <c r="AC107" s="43"/>
      <c r="AD107" s="148">
        <f t="shared" si="21"/>
        <v>0</v>
      </c>
      <c r="AE107" s="44"/>
      <c r="AF107" s="147">
        <f t="shared" si="22"/>
        <v>0</v>
      </c>
      <c r="AG107" s="43"/>
      <c r="AH107" s="148">
        <f t="shared" si="23"/>
        <v>0</v>
      </c>
      <c r="AI107" s="44"/>
      <c r="AJ107" s="147">
        <f t="shared" si="24"/>
        <v>0</v>
      </c>
    </row>
    <row r="108" spans="1:36" x14ac:dyDescent="0.2">
      <c r="A108" s="252" t="s">
        <v>593</v>
      </c>
      <c r="B108" s="268" t="s">
        <v>620</v>
      </c>
      <c r="C108" s="57" t="s">
        <v>2863</v>
      </c>
      <c r="D108" s="57" t="s">
        <v>2350</v>
      </c>
      <c r="E108" s="57">
        <v>1</v>
      </c>
      <c r="F108" s="57">
        <v>721601</v>
      </c>
      <c r="G108" s="120">
        <v>721601</v>
      </c>
      <c r="H108" s="57" t="s">
        <v>3399</v>
      </c>
      <c r="I108" s="23" t="s">
        <v>2863</v>
      </c>
      <c r="J108" s="58">
        <v>2</v>
      </c>
      <c r="K108" s="298">
        <v>4.3649999999999993</v>
      </c>
      <c r="L108" s="407">
        <v>5.05</v>
      </c>
      <c r="M108" s="407">
        <v>5.05</v>
      </c>
      <c r="N108" s="410">
        <v>5.05</v>
      </c>
      <c r="O108" s="371">
        <f t="shared" si="13"/>
        <v>0</v>
      </c>
      <c r="P108" s="372">
        <f t="shared" si="14"/>
        <v>0</v>
      </c>
      <c r="Q108" s="43"/>
      <c r="R108" s="148">
        <f t="shared" si="15"/>
        <v>0</v>
      </c>
      <c r="S108" s="44"/>
      <c r="T108" s="147">
        <f t="shared" si="16"/>
        <v>0</v>
      </c>
      <c r="U108" s="43"/>
      <c r="V108" s="148">
        <f t="shared" si="17"/>
        <v>0</v>
      </c>
      <c r="W108" s="44"/>
      <c r="X108" s="147">
        <f t="shared" si="18"/>
        <v>0</v>
      </c>
      <c r="Y108" s="43"/>
      <c r="Z108" s="148">
        <f t="shared" si="19"/>
        <v>0</v>
      </c>
      <c r="AA108" s="44"/>
      <c r="AB108" s="147">
        <f t="shared" si="20"/>
        <v>0</v>
      </c>
      <c r="AC108" s="43"/>
      <c r="AD108" s="148">
        <f t="shared" si="21"/>
        <v>0</v>
      </c>
      <c r="AE108" s="44"/>
      <c r="AF108" s="147">
        <f t="shared" si="22"/>
        <v>0</v>
      </c>
      <c r="AG108" s="43"/>
      <c r="AH108" s="148">
        <f t="shared" si="23"/>
        <v>0</v>
      </c>
      <c r="AI108" s="44"/>
      <c r="AJ108" s="147">
        <f t="shared" si="24"/>
        <v>0</v>
      </c>
    </row>
    <row r="109" spans="1:36" x14ac:dyDescent="0.2">
      <c r="A109" s="115" t="s">
        <v>595</v>
      </c>
      <c r="B109" s="269" t="s">
        <v>631</v>
      </c>
      <c r="C109" s="115" t="s">
        <v>559</v>
      </c>
      <c r="D109" s="115" t="s">
        <v>2350</v>
      </c>
      <c r="E109" s="119">
        <v>1</v>
      </c>
      <c r="F109" s="114" t="s">
        <v>2796</v>
      </c>
      <c r="G109" s="22" t="s">
        <v>2797</v>
      </c>
      <c r="H109" s="115">
        <v>57681</v>
      </c>
      <c r="I109" s="86" t="s">
        <v>1074</v>
      </c>
      <c r="J109" s="60">
        <v>1</v>
      </c>
      <c r="K109" s="121">
        <v>2.5099999999999998</v>
      </c>
      <c r="L109" s="156">
        <v>2.36</v>
      </c>
      <c r="M109" s="156">
        <v>2.36</v>
      </c>
      <c r="N109" s="361">
        <v>2.48</v>
      </c>
      <c r="O109" s="371">
        <f t="shared" si="13"/>
        <v>0</v>
      </c>
      <c r="P109" s="372">
        <f t="shared" si="14"/>
        <v>0</v>
      </c>
      <c r="Q109" s="43"/>
      <c r="R109" s="148">
        <f t="shared" si="15"/>
        <v>0</v>
      </c>
      <c r="S109" s="44"/>
      <c r="T109" s="147">
        <f t="shared" si="16"/>
        <v>0</v>
      </c>
      <c r="U109" s="43"/>
      <c r="V109" s="148">
        <f t="shared" si="17"/>
        <v>0</v>
      </c>
      <c r="W109" s="44"/>
      <c r="X109" s="147">
        <f t="shared" si="18"/>
        <v>0</v>
      </c>
      <c r="Y109" s="43"/>
      <c r="Z109" s="148">
        <f t="shared" si="19"/>
        <v>0</v>
      </c>
      <c r="AA109" s="44"/>
      <c r="AB109" s="147">
        <f t="shared" si="20"/>
        <v>0</v>
      </c>
      <c r="AC109" s="43"/>
      <c r="AD109" s="148">
        <f t="shared" si="21"/>
        <v>0</v>
      </c>
      <c r="AE109" s="44"/>
      <c r="AF109" s="147">
        <f t="shared" si="22"/>
        <v>0</v>
      </c>
      <c r="AG109" s="43"/>
      <c r="AH109" s="148">
        <f t="shared" si="23"/>
        <v>0</v>
      </c>
      <c r="AI109" s="44"/>
      <c r="AJ109" s="147">
        <f t="shared" si="24"/>
        <v>0</v>
      </c>
    </row>
    <row r="110" spans="1:36" x14ac:dyDescent="0.2">
      <c r="A110" s="252" t="s">
        <v>595</v>
      </c>
      <c r="B110" s="268" t="s">
        <v>631</v>
      </c>
      <c r="C110" s="57" t="s">
        <v>2863</v>
      </c>
      <c r="D110" s="57" t="s">
        <v>2350</v>
      </c>
      <c r="E110" s="57">
        <v>1</v>
      </c>
      <c r="F110" s="57">
        <v>721602</v>
      </c>
      <c r="G110" s="120">
        <v>721602</v>
      </c>
      <c r="H110" s="57" t="s">
        <v>3399</v>
      </c>
      <c r="I110" s="23" t="s">
        <v>2863</v>
      </c>
      <c r="J110" s="58">
        <v>2</v>
      </c>
      <c r="K110" s="298">
        <v>4.9050000000000002</v>
      </c>
      <c r="L110" s="407">
        <v>5.7</v>
      </c>
      <c r="M110" s="407">
        <v>5.7</v>
      </c>
      <c r="N110" s="410">
        <v>5.7</v>
      </c>
      <c r="O110" s="371">
        <f t="shared" si="13"/>
        <v>0</v>
      </c>
      <c r="P110" s="372">
        <f t="shared" si="14"/>
        <v>0</v>
      </c>
      <c r="Q110" s="43"/>
      <c r="R110" s="148">
        <f t="shared" si="15"/>
        <v>0</v>
      </c>
      <c r="S110" s="44"/>
      <c r="T110" s="147">
        <f t="shared" si="16"/>
        <v>0</v>
      </c>
      <c r="U110" s="43"/>
      <c r="V110" s="148">
        <f t="shared" si="17"/>
        <v>0</v>
      </c>
      <c r="W110" s="44"/>
      <c r="X110" s="147">
        <f t="shared" si="18"/>
        <v>0</v>
      </c>
      <c r="Y110" s="43"/>
      <c r="Z110" s="148">
        <f t="shared" si="19"/>
        <v>0</v>
      </c>
      <c r="AA110" s="44"/>
      <c r="AB110" s="147">
        <f t="shared" si="20"/>
        <v>0</v>
      </c>
      <c r="AC110" s="43"/>
      <c r="AD110" s="148">
        <f t="shared" si="21"/>
        <v>0</v>
      </c>
      <c r="AE110" s="44"/>
      <c r="AF110" s="147">
        <f t="shared" si="22"/>
        <v>0</v>
      </c>
      <c r="AG110" s="43"/>
      <c r="AH110" s="148">
        <f t="shared" si="23"/>
        <v>0</v>
      </c>
      <c r="AI110" s="44"/>
      <c r="AJ110" s="147">
        <f t="shared" si="24"/>
        <v>0</v>
      </c>
    </row>
    <row r="111" spans="1:36" x14ac:dyDescent="0.2">
      <c r="A111" s="38" t="s">
        <v>597</v>
      </c>
      <c r="B111" s="248" t="s">
        <v>720</v>
      </c>
      <c r="C111" s="38" t="s">
        <v>3800</v>
      </c>
      <c r="D111" s="38" t="s">
        <v>2350</v>
      </c>
      <c r="E111" s="109">
        <v>1</v>
      </c>
      <c r="F111" s="37"/>
      <c r="G111" s="89" t="s">
        <v>3833</v>
      </c>
      <c r="H111" s="38" t="s">
        <v>3747</v>
      </c>
      <c r="I111" s="250" t="s">
        <v>4733</v>
      </c>
      <c r="J111" s="59"/>
      <c r="K111" s="249"/>
      <c r="L111" s="249"/>
      <c r="M111" s="249"/>
      <c r="N111" s="411">
        <v>150.99</v>
      </c>
      <c r="O111" s="371">
        <f t="shared" si="13"/>
        <v>0</v>
      </c>
      <c r="P111" s="372">
        <f t="shared" si="14"/>
        <v>0</v>
      </c>
      <c r="Q111" s="43"/>
      <c r="R111" s="148">
        <f t="shared" si="15"/>
        <v>0</v>
      </c>
      <c r="S111" s="44"/>
      <c r="T111" s="147">
        <f t="shared" si="16"/>
        <v>0</v>
      </c>
      <c r="U111" s="43"/>
      <c r="V111" s="148">
        <f t="shared" si="17"/>
        <v>0</v>
      </c>
      <c r="W111" s="44"/>
      <c r="X111" s="147">
        <f t="shared" si="18"/>
        <v>0</v>
      </c>
      <c r="Y111" s="43"/>
      <c r="Z111" s="148">
        <f t="shared" si="19"/>
        <v>0</v>
      </c>
      <c r="AA111" s="44"/>
      <c r="AB111" s="147">
        <f t="shared" si="20"/>
        <v>0</v>
      </c>
      <c r="AC111" s="43"/>
      <c r="AD111" s="148">
        <f t="shared" si="21"/>
        <v>0</v>
      </c>
      <c r="AE111" s="44"/>
      <c r="AF111" s="147">
        <f t="shared" si="22"/>
        <v>0</v>
      </c>
      <c r="AG111" s="43"/>
      <c r="AH111" s="148">
        <f t="shared" si="23"/>
        <v>0</v>
      </c>
      <c r="AI111" s="44"/>
      <c r="AJ111" s="147">
        <f t="shared" si="24"/>
        <v>0</v>
      </c>
    </row>
    <row r="112" spans="1:36" x14ac:dyDescent="0.2">
      <c r="A112" s="38" t="s">
        <v>597</v>
      </c>
      <c r="B112" s="248" t="s">
        <v>720</v>
      </c>
      <c r="C112" s="38" t="s">
        <v>2866</v>
      </c>
      <c r="D112" s="38" t="s">
        <v>2350</v>
      </c>
      <c r="E112" s="109">
        <v>1</v>
      </c>
      <c r="F112" s="37" t="s">
        <v>3770</v>
      </c>
      <c r="G112" s="89" t="s">
        <v>3834</v>
      </c>
      <c r="H112" s="38" t="s">
        <v>3747</v>
      </c>
      <c r="I112" s="250" t="s">
        <v>4733</v>
      </c>
      <c r="J112" s="59"/>
      <c r="K112" s="249"/>
      <c r="L112" s="249"/>
      <c r="M112" s="249"/>
      <c r="N112" s="411">
        <v>363.63</v>
      </c>
      <c r="O112" s="371">
        <f t="shared" si="13"/>
        <v>0</v>
      </c>
      <c r="P112" s="372">
        <f t="shared" si="14"/>
        <v>0</v>
      </c>
      <c r="Q112" s="43"/>
      <c r="R112" s="148">
        <f t="shared" si="15"/>
        <v>0</v>
      </c>
      <c r="S112" s="44"/>
      <c r="T112" s="147">
        <f t="shared" si="16"/>
        <v>0</v>
      </c>
      <c r="U112" s="43"/>
      <c r="V112" s="148">
        <f t="shared" si="17"/>
        <v>0</v>
      </c>
      <c r="W112" s="44"/>
      <c r="X112" s="147">
        <f t="shared" si="18"/>
        <v>0</v>
      </c>
      <c r="Y112" s="43"/>
      <c r="Z112" s="148">
        <f t="shared" si="19"/>
        <v>0</v>
      </c>
      <c r="AA112" s="44"/>
      <c r="AB112" s="147">
        <f t="shared" si="20"/>
        <v>0</v>
      </c>
      <c r="AC112" s="43"/>
      <c r="AD112" s="148">
        <f t="shared" si="21"/>
        <v>0</v>
      </c>
      <c r="AE112" s="44"/>
      <c r="AF112" s="147">
        <f t="shared" si="22"/>
        <v>0</v>
      </c>
      <c r="AG112" s="43"/>
      <c r="AH112" s="148">
        <f t="shared" si="23"/>
        <v>0</v>
      </c>
      <c r="AI112" s="44"/>
      <c r="AJ112" s="147">
        <f t="shared" si="24"/>
        <v>0</v>
      </c>
    </row>
    <row r="113" spans="1:36" x14ac:dyDescent="0.2">
      <c r="A113" s="115" t="s">
        <v>597</v>
      </c>
      <c r="B113" s="269" t="s">
        <v>720</v>
      </c>
      <c r="C113" s="115" t="s">
        <v>2798</v>
      </c>
      <c r="D113" s="115" t="s">
        <v>2350</v>
      </c>
      <c r="E113" s="119">
        <v>1</v>
      </c>
      <c r="F113" s="114">
        <v>80000010</v>
      </c>
      <c r="G113" s="22" t="s">
        <v>3528</v>
      </c>
      <c r="H113" s="115">
        <v>57681</v>
      </c>
      <c r="I113" s="86" t="s">
        <v>1074</v>
      </c>
      <c r="J113" s="60">
        <v>1</v>
      </c>
      <c r="K113" s="121">
        <v>297.5</v>
      </c>
      <c r="L113" s="155">
        <v>412.3</v>
      </c>
      <c r="M113" s="155">
        <v>412.3</v>
      </c>
      <c r="N113" s="362">
        <v>368.9</v>
      </c>
      <c r="O113" s="371">
        <f t="shared" si="13"/>
        <v>0</v>
      </c>
      <c r="P113" s="372">
        <f t="shared" si="14"/>
        <v>0</v>
      </c>
      <c r="Q113" s="43"/>
      <c r="R113" s="148">
        <f t="shared" si="15"/>
        <v>0</v>
      </c>
      <c r="S113" s="44"/>
      <c r="T113" s="147">
        <f t="shared" si="16"/>
        <v>0</v>
      </c>
      <c r="U113" s="43"/>
      <c r="V113" s="148">
        <f t="shared" si="17"/>
        <v>0</v>
      </c>
      <c r="W113" s="44"/>
      <c r="X113" s="147">
        <f t="shared" si="18"/>
        <v>0</v>
      </c>
      <c r="Y113" s="43"/>
      <c r="Z113" s="148">
        <f t="shared" si="19"/>
        <v>0</v>
      </c>
      <c r="AA113" s="44"/>
      <c r="AB113" s="147">
        <f t="shared" si="20"/>
        <v>0</v>
      </c>
      <c r="AC113" s="43"/>
      <c r="AD113" s="148">
        <f t="shared" si="21"/>
        <v>0</v>
      </c>
      <c r="AE113" s="44"/>
      <c r="AF113" s="147">
        <f t="shared" si="22"/>
        <v>0</v>
      </c>
      <c r="AG113" s="43"/>
      <c r="AH113" s="148">
        <f t="shared" si="23"/>
        <v>0</v>
      </c>
      <c r="AI113" s="44"/>
      <c r="AJ113" s="147">
        <f t="shared" si="24"/>
        <v>0</v>
      </c>
    </row>
    <row r="114" spans="1:36" x14ac:dyDescent="0.2">
      <c r="A114" s="252" t="s">
        <v>597</v>
      </c>
      <c r="B114" s="268" t="s">
        <v>720</v>
      </c>
      <c r="C114" s="57" t="s">
        <v>2866</v>
      </c>
      <c r="D114" s="57" t="s">
        <v>2350</v>
      </c>
      <c r="E114" s="57">
        <v>1</v>
      </c>
      <c r="F114" s="57">
        <v>702172</v>
      </c>
      <c r="G114" s="120">
        <v>702172</v>
      </c>
      <c r="H114" s="57" t="s">
        <v>3399</v>
      </c>
      <c r="I114" s="23" t="s">
        <v>2863</v>
      </c>
      <c r="J114" s="58">
        <v>2</v>
      </c>
      <c r="K114" s="298">
        <v>358.2</v>
      </c>
      <c r="L114" s="407">
        <v>466</v>
      </c>
      <c r="M114" s="407">
        <v>466</v>
      </c>
      <c r="N114" s="410">
        <v>478</v>
      </c>
      <c r="O114" s="371">
        <f t="shared" si="13"/>
        <v>0</v>
      </c>
      <c r="P114" s="372">
        <f t="shared" si="14"/>
        <v>0</v>
      </c>
      <c r="Q114" s="43"/>
      <c r="R114" s="148">
        <f t="shared" si="15"/>
        <v>0</v>
      </c>
      <c r="S114" s="44"/>
      <c r="T114" s="147">
        <f t="shared" si="16"/>
        <v>0</v>
      </c>
      <c r="U114" s="43"/>
      <c r="V114" s="148">
        <f t="shared" si="17"/>
        <v>0</v>
      </c>
      <c r="W114" s="44"/>
      <c r="X114" s="147">
        <f t="shared" si="18"/>
        <v>0</v>
      </c>
      <c r="Y114" s="43"/>
      <c r="Z114" s="148">
        <f t="shared" si="19"/>
        <v>0</v>
      </c>
      <c r="AA114" s="44"/>
      <c r="AB114" s="147">
        <f t="shared" si="20"/>
        <v>0</v>
      </c>
      <c r="AC114" s="43"/>
      <c r="AD114" s="148">
        <f t="shared" si="21"/>
        <v>0</v>
      </c>
      <c r="AE114" s="44"/>
      <c r="AF114" s="147">
        <f t="shared" si="22"/>
        <v>0</v>
      </c>
      <c r="AG114" s="43"/>
      <c r="AH114" s="148">
        <f t="shared" si="23"/>
        <v>0</v>
      </c>
      <c r="AI114" s="44"/>
      <c r="AJ114" s="147">
        <f t="shared" si="24"/>
        <v>0</v>
      </c>
    </row>
    <row r="115" spans="1:36" x14ac:dyDescent="0.2">
      <c r="A115" s="38" t="s">
        <v>599</v>
      </c>
      <c r="B115" s="248" t="s">
        <v>3890</v>
      </c>
      <c r="C115" s="38" t="s">
        <v>3801</v>
      </c>
      <c r="D115" s="38" t="s">
        <v>2350</v>
      </c>
      <c r="E115" s="109">
        <v>1</v>
      </c>
      <c r="F115" s="37" t="s">
        <v>3771</v>
      </c>
      <c r="G115" s="89" t="s">
        <v>3835</v>
      </c>
      <c r="H115" s="38" t="s">
        <v>3747</v>
      </c>
      <c r="I115" s="250" t="s">
        <v>4733</v>
      </c>
      <c r="J115" s="59"/>
      <c r="K115" s="249"/>
      <c r="L115" s="249"/>
      <c r="M115" s="249"/>
      <c r="N115" s="411">
        <v>7.1</v>
      </c>
      <c r="O115" s="371">
        <f t="shared" si="13"/>
        <v>0</v>
      </c>
      <c r="P115" s="372">
        <f t="shared" si="14"/>
        <v>0</v>
      </c>
      <c r="Q115" s="43"/>
      <c r="R115" s="148">
        <f t="shared" si="15"/>
        <v>0</v>
      </c>
      <c r="S115" s="44"/>
      <c r="T115" s="147">
        <f t="shared" si="16"/>
        <v>0</v>
      </c>
      <c r="U115" s="43"/>
      <c r="V115" s="148">
        <f t="shared" si="17"/>
        <v>0</v>
      </c>
      <c r="W115" s="44"/>
      <c r="X115" s="147">
        <f t="shared" si="18"/>
        <v>0</v>
      </c>
      <c r="Y115" s="43"/>
      <c r="Z115" s="148">
        <f t="shared" si="19"/>
        <v>0</v>
      </c>
      <c r="AA115" s="44"/>
      <c r="AB115" s="147">
        <f t="shared" si="20"/>
        <v>0</v>
      </c>
      <c r="AC115" s="43"/>
      <c r="AD115" s="148">
        <f t="shared" si="21"/>
        <v>0</v>
      </c>
      <c r="AE115" s="44"/>
      <c r="AF115" s="147">
        <f t="shared" si="22"/>
        <v>0</v>
      </c>
      <c r="AG115" s="43"/>
      <c r="AH115" s="148">
        <f t="shared" si="23"/>
        <v>0</v>
      </c>
      <c r="AI115" s="44"/>
      <c r="AJ115" s="147">
        <f t="shared" si="24"/>
        <v>0</v>
      </c>
    </row>
    <row r="116" spans="1:36" x14ac:dyDescent="0.2">
      <c r="A116" s="252" t="s">
        <v>599</v>
      </c>
      <c r="B116" s="268" t="s">
        <v>3447</v>
      </c>
      <c r="C116" s="57" t="s">
        <v>2863</v>
      </c>
      <c r="D116" s="57" t="s">
        <v>2350</v>
      </c>
      <c r="E116" s="57">
        <v>1</v>
      </c>
      <c r="F116" s="57">
        <v>621116</v>
      </c>
      <c r="G116" s="120">
        <v>621116</v>
      </c>
      <c r="H116" s="57" t="s">
        <v>3399</v>
      </c>
      <c r="I116" s="23" t="s">
        <v>2863</v>
      </c>
      <c r="J116" s="58">
        <v>1</v>
      </c>
      <c r="K116" s="298">
        <v>15.704999999999998</v>
      </c>
      <c r="L116" s="407">
        <v>18.350000000000001</v>
      </c>
      <c r="M116" s="407">
        <v>18.350000000000001</v>
      </c>
      <c r="N116" s="410">
        <v>18.75</v>
      </c>
      <c r="O116" s="371">
        <f t="shared" si="13"/>
        <v>0</v>
      </c>
      <c r="P116" s="372">
        <f t="shared" si="14"/>
        <v>0</v>
      </c>
      <c r="Q116" s="43"/>
      <c r="R116" s="148">
        <f t="shared" si="15"/>
        <v>0</v>
      </c>
      <c r="S116" s="44"/>
      <c r="T116" s="147">
        <f t="shared" si="16"/>
        <v>0</v>
      </c>
      <c r="U116" s="43"/>
      <c r="V116" s="148">
        <f t="shared" si="17"/>
        <v>0</v>
      </c>
      <c r="W116" s="44"/>
      <c r="X116" s="147">
        <f t="shared" si="18"/>
        <v>0</v>
      </c>
      <c r="Y116" s="43"/>
      <c r="Z116" s="148">
        <f t="shared" si="19"/>
        <v>0</v>
      </c>
      <c r="AA116" s="44"/>
      <c r="AB116" s="147">
        <f t="shared" si="20"/>
        <v>0</v>
      </c>
      <c r="AC116" s="43"/>
      <c r="AD116" s="148">
        <f t="shared" si="21"/>
        <v>0</v>
      </c>
      <c r="AE116" s="44"/>
      <c r="AF116" s="147">
        <f t="shared" si="22"/>
        <v>0</v>
      </c>
      <c r="AG116" s="43"/>
      <c r="AH116" s="148">
        <f t="shared" si="23"/>
        <v>0</v>
      </c>
      <c r="AI116" s="44"/>
      <c r="AJ116" s="147">
        <f t="shared" si="24"/>
        <v>0</v>
      </c>
    </row>
    <row r="117" spans="1:36" x14ac:dyDescent="0.2">
      <c r="A117" s="115" t="s">
        <v>599</v>
      </c>
      <c r="B117" s="269" t="s">
        <v>592</v>
      </c>
      <c r="C117" s="115" t="s">
        <v>1074</v>
      </c>
      <c r="D117" s="115" t="s">
        <v>2350</v>
      </c>
      <c r="E117" s="119">
        <v>1</v>
      </c>
      <c r="F117" s="114" t="s">
        <v>2799</v>
      </c>
      <c r="G117" s="22" t="s">
        <v>2800</v>
      </c>
      <c r="H117" s="115">
        <v>57681</v>
      </c>
      <c r="I117" s="86" t="s">
        <v>1074</v>
      </c>
      <c r="J117" s="60">
        <v>2</v>
      </c>
      <c r="K117" s="121">
        <v>16.11</v>
      </c>
      <c r="L117" s="155">
        <v>21.29</v>
      </c>
      <c r="M117" s="155">
        <v>21.29</v>
      </c>
      <c r="N117" s="362">
        <v>19.510000000000002</v>
      </c>
      <c r="O117" s="371">
        <f t="shared" si="13"/>
        <v>0</v>
      </c>
      <c r="P117" s="372">
        <f t="shared" si="14"/>
        <v>0</v>
      </c>
      <c r="Q117" s="43"/>
      <c r="R117" s="148">
        <f t="shared" si="15"/>
        <v>0</v>
      </c>
      <c r="S117" s="44"/>
      <c r="T117" s="147">
        <f t="shared" si="16"/>
        <v>0</v>
      </c>
      <c r="U117" s="43"/>
      <c r="V117" s="148">
        <f t="shared" si="17"/>
        <v>0</v>
      </c>
      <c r="W117" s="44"/>
      <c r="X117" s="147">
        <f t="shared" si="18"/>
        <v>0</v>
      </c>
      <c r="Y117" s="43"/>
      <c r="Z117" s="148">
        <f t="shared" si="19"/>
        <v>0</v>
      </c>
      <c r="AA117" s="44"/>
      <c r="AB117" s="147">
        <f t="shared" si="20"/>
        <v>0</v>
      </c>
      <c r="AC117" s="43"/>
      <c r="AD117" s="148">
        <f t="shared" si="21"/>
        <v>0</v>
      </c>
      <c r="AE117" s="44"/>
      <c r="AF117" s="147">
        <f t="shared" si="22"/>
        <v>0</v>
      </c>
      <c r="AG117" s="43"/>
      <c r="AH117" s="148">
        <f t="shared" si="23"/>
        <v>0</v>
      </c>
      <c r="AI117" s="44"/>
      <c r="AJ117" s="147">
        <f t="shared" si="24"/>
        <v>0</v>
      </c>
    </row>
    <row r="118" spans="1:36" x14ac:dyDescent="0.2">
      <c r="A118" s="252" t="s">
        <v>601</v>
      </c>
      <c r="B118" s="268" t="s">
        <v>3448</v>
      </c>
      <c r="C118" s="57" t="s">
        <v>2863</v>
      </c>
      <c r="D118" s="57" t="s">
        <v>2350</v>
      </c>
      <c r="E118" s="57">
        <v>1</v>
      </c>
      <c r="F118" s="57">
        <v>602111</v>
      </c>
      <c r="G118" s="120">
        <v>602111</v>
      </c>
      <c r="H118" s="57" t="s">
        <v>3399</v>
      </c>
      <c r="I118" s="23" t="s">
        <v>2863</v>
      </c>
      <c r="J118" s="58">
        <v>1</v>
      </c>
      <c r="K118" s="298">
        <v>5.04</v>
      </c>
      <c r="L118" s="407">
        <v>5.75</v>
      </c>
      <c r="M118" s="407">
        <v>5.75</v>
      </c>
      <c r="N118" s="410">
        <v>5.75</v>
      </c>
      <c r="O118" s="371">
        <f t="shared" si="13"/>
        <v>0</v>
      </c>
      <c r="P118" s="372">
        <f t="shared" si="14"/>
        <v>0</v>
      </c>
      <c r="Q118" s="43"/>
      <c r="R118" s="148">
        <f t="shared" si="15"/>
        <v>0</v>
      </c>
      <c r="S118" s="44"/>
      <c r="T118" s="147">
        <f t="shared" si="16"/>
        <v>0</v>
      </c>
      <c r="U118" s="43"/>
      <c r="V118" s="148">
        <f t="shared" si="17"/>
        <v>0</v>
      </c>
      <c r="W118" s="44"/>
      <c r="X118" s="147">
        <f t="shared" si="18"/>
        <v>0</v>
      </c>
      <c r="Y118" s="43"/>
      <c r="Z118" s="148">
        <f t="shared" si="19"/>
        <v>0</v>
      </c>
      <c r="AA118" s="44"/>
      <c r="AB118" s="147">
        <f t="shared" si="20"/>
        <v>0</v>
      </c>
      <c r="AC118" s="43"/>
      <c r="AD118" s="148">
        <f t="shared" si="21"/>
        <v>0</v>
      </c>
      <c r="AE118" s="44"/>
      <c r="AF118" s="147">
        <f t="shared" si="22"/>
        <v>0</v>
      </c>
      <c r="AG118" s="43"/>
      <c r="AH118" s="148">
        <f t="shared" si="23"/>
        <v>0</v>
      </c>
      <c r="AI118" s="44"/>
      <c r="AJ118" s="147">
        <f t="shared" si="24"/>
        <v>0</v>
      </c>
    </row>
    <row r="119" spans="1:36" x14ac:dyDescent="0.2">
      <c r="A119" s="115" t="s">
        <v>601</v>
      </c>
      <c r="B119" s="269" t="s">
        <v>637</v>
      </c>
      <c r="C119" s="115" t="s">
        <v>1074</v>
      </c>
      <c r="D119" s="115" t="s">
        <v>2350</v>
      </c>
      <c r="E119" s="119">
        <v>1</v>
      </c>
      <c r="F119" s="114" t="s">
        <v>2801</v>
      </c>
      <c r="G119" s="22" t="s">
        <v>2802</v>
      </c>
      <c r="H119" s="115">
        <v>57681</v>
      </c>
      <c r="I119" s="86" t="s">
        <v>1074</v>
      </c>
      <c r="J119" s="60">
        <v>2</v>
      </c>
      <c r="K119" s="121">
        <v>7.61</v>
      </c>
      <c r="L119" s="156">
        <v>7.16</v>
      </c>
      <c r="M119" s="156">
        <v>7.16</v>
      </c>
      <c r="N119" s="361">
        <v>7.52</v>
      </c>
      <c r="O119" s="371">
        <f t="shared" si="13"/>
        <v>0</v>
      </c>
      <c r="P119" s="372">
        <f t="shared" si="14"/>
        <v>0</v>
      </c>
      <c r="Q119" s="43"/>
      <c r="R119" s="148">
        <f t="shared" si="15"/>
        <v>0</v>
      </c>
      <c r="S119" s="44"/>
      <c r="T119" s="147">
        <f t="shared" si="16"/>
        <v>0</v>
      </c>
      <c r="U119" s="43"/>
      <c r="V119" s="148">
        <f t="shared" si="17"/>
        <v>0</v>
      </c>
      <c r="W119" s="44"/>
      <c r="X119" s="147">
        <f t="shared" si="18"/>
        <v>0</v>
      </c>
      <c r="Y119" s="43"/>
      <c r="Z119" s="148">
        <f t="shared" si="19"/>
        <v>0</v>
      </c>
      <c r="AA119" s="44"/>
      <c r="AB119" s="147">
        <f t="shared" si="20"/>
        <v>0</v>
      </c>
      <c r="AC119" s="43"/>
      <c r="AD119" s="148">
        <f t="shared" si="21"/>
        <v>0</v>
      </c>
      <c r="AE119" s="44"/>
      <c r="AF119" s="147">
        <f t="shared" si="22"/>
        <v>0</v>
      </c>
      <c r="AG119" s="43"/>
      <c r="AH119" s="148">
        <f t="shared" si="23"/>
        <v>0</v>
      </c>
      <c r="AI119" s="44"/>
      <c r="AJ119" s="147">
        <f t="shared" si="24"/>
        <v>0</v>
      </c>
    </row>
    <row r="120" spans="1:36" x14ac:dyDescent="0.2">
      <c r="A120" s="38" t="s">
        <v>601</v>
      </c>
      <c r="B120" s="248" t="s">
        <v>637</v>
      </c>
      <c r="C120" s="38" t="s">
        <v>3800</v>
      </c>
      <c r="D120" s="38" t="s">
        <v>2340</v>
      </c>
      <c r="E120" s="109">
        <v>10</v>
      </c>
      <c r="F120" s="37"/>
      <c r="G120" s="89" t="s">
        <v>3836</v>
      </c>
      <c r="H120" s="38" t="s">
        <v>3747</v>
      </c>
      <c r="I120" s="250" t="s">
        <v>4733</v>
      </c>
      <c r="J120" s="59"/>
      <c r="K120" s="249"/>
      <c r="L120" s="249"/>
      <c r="M120" s="249"/>
      <c r="N120" s="411">
        <v>32.04</v>
      </c>
      <c r="O120" s="371">
        <f t="shared" si="13"/>
        <v>0</v>
      </c>
      <c r="P120" s="372">
        <f t="shared" si="14"/>
        <v>0</v>
      </c>
      <c r="Q120" s="43"/>
      <c r="R120" s="148">
        <f t="shared" si="15"/>
        <v>0</v>
      </c>
      <c r="S120" s="44"/>
      <c r="T120" s="147">
        <f t="shared" si="16"/>
        <v>0</v>
      </c>
      <c r="U120" s="43"/>
      <c r="V120" s="148">
        <f t="shared" si="17"/>
        <v>0</v>
      </c>
      <c r="W120" s="44"/>
      <c r="X120" s="147">
        <f t="shared" si="18"/>
        <v>0</v>
      </c>
      <c r="Y120" s="43"/>
      <c r="Z120" s="148">
        <f t="shared" si="19"/>
        <v>0</v>
      </c>
      <c r="AA120" s="44"/>
      <c r="AB120" s="147">
        <f t="shared" si="20"/>
        <v>0</v>
      </c>
      <c r="AC120" s="43"/>
      <c r="AD120" s="148">
        <f t="shared" si="21"/>
        <v>0</v>
      </c>
      <c r="AE120" s="44"/>
      <c r="AF120" s="147">
        <f t="shared" si="22"/>
        <v>0</v>
      </c>
      <c r="AG120" s="43"/>
      <c r="AH120" s="148">
        <f t="shared" si="23"/>
        <v>0</v>
      </c>
      <c r="AI120" s="44"/>
      <c r="AJ120" s="147">
        <f t="shared" si="24"/>
        <v>0</v>
      </c>
    </row>
    <row r="121" spans="1:36" x14ac:dyDescent="0.2">
      <c r="A121" s="252" t="s">
        <v>1887</v>
      </c>
      <c r="B121" s="268" t="s">
        <v>3410</v>
      </c>
      <c r="C121" s="57" t="s">
        <v>2863</v>
      </c>
      <c r="D121" s="57" t="s">
        <v>2350</v>
      </c>
      <c r="E121" s="57">
        <v>1</v>
      </c>
      <c r="F121" s="57">
        <v>706100</v>
      </c>
      <c r="G121" s="120">
        <v>706100</v>
      </c>
      <c r="H121" s="57" t="s">
        <v>3399</v>
      </c>
      <c r="I121" s="23" t="s">
        <v>2863</v>
      </c>
      <c r="J121" s="58">
        <v>1</v>
      </c>
      <c r="K121" s="298">
        <v>10.215</v>
      </c>
      <c r="L121" s="407">
        <v>11.8</v>
      </c>
      <c r="M121" s="407">
        <v>11.8</v>
      </c>
      <c r="N121" s="410">
        <v>12.05</v>
      </c>
      <c r="O121" s="371">
        <f t="shared" si="13"/>
        <v>0</v>
      </c>
      <c r="P121" s="372">
        <f t="shared" si="14"/>
        <v>0</v>
      </c>
      <c r="Q121" s="43"/>
      <c r="R121" s="148">
        <f t="shared" si="15"/>
        <v>0</v>
      </c>
      <c r="S121" s="44"/>
      <c r="T121" s="147">
        <f t="shared" si="16"/>
        <v>0</v>
      </c>
      <c r="U121" s="43"/>
      <c r="V121" s="148">
        <f t="shared" si="17"/>
        <v>0</v>
      </c>
      <c r="W121" s="44"/>
      <c r="X121" s="147">
        <f t="shared" si="18"/>
        <v>0</v>
      </c>
      <c r="Y121" s="43"/>
      <c r="Z121" s="148">
        <f t="shared" si="19"/>
        <v>0</v>
      </c>
      <c r="AA121" s="44"/>
      <c r="AB121" s="147">
        <f t="shared" si="20"/>
        <v>0</v>
      </c>
      <c r="AC121" s="43"/>
      <c r="AD121" s="148">
        <f t="shared" si="21"/>
        <v>0</v>
      </c>
      <c r="AE121" s="44"/>
      <c r="AF121" s="147">
        <f t="shared" si="22"/>
        <v>0</v>
      </c>
      <c r="AG121" s="43"/>
      <c r="AH121" s="148">
        <f t="shared" si="23"/>
        <v>0</v>
      </c>
      <c r="AI121" s="44"/>
      <c r="AJ121" s="147">
        <f t="shared" si="24"/>
        <v>0</v>
      </c>
    </row>
    <row r="122" spans="1:36" ht="25.5" x14ac:dyDescent="0.2">
      <c r="A122" s="38" t="s">
        <v>602</v>
      </c>
      <c r="B122" s="248" t="s">
        <v>3891</v>
      </c>
      <c r="C122" s="38" t="s">
        <v>3800</v>
      </c>
      <c r="D122" s="38" t="s">
        <v>2340</v>
      </c>
      <c r="E122" s="109">
        <v>12</v>
      </c>
      <c r="F122" s="37"/>
      <c r="G122" s="89" t="s">
        <v>3837</v>
      </c>
      <c r="H122" s="38" t="s">
        <v>3747</v>
      </c>
      <c r="I122" s="250" t="s">
        <v>4733</v>
      </c>
      <c r="J122" s="59"/>
      <c r="K122" s="249"/>
      <c r="L122" s="249"/>
      <c r="M122" s="249"/>
      <c r="N122" s="411">
        <v>22.68</v>
      </c>
      <c r="O122" s="371">
        <f t="shared" si="13"/>
        <v>0</v>
      </c>
      <c r="P122" s="372">
        <f t="shared" si="14"/>
        <v>0</v>
      </c>
      <c r="Q122" s="43"/>
      <c r="R122" s="148">
        <f t="shared" si="15"/>
        <v>0</v>
      </c>
      <c r="S122" s="44"/>
      <c r="T122" s="147">
        <f t="shared" si="16"/>
        <v>0</v>
      </c>
      <c r="U122" s="43"/>
      <c r="V122" s="148">
        <f t="shared" si="17"/>
        <v>0</v>
      </c>
      <c r="W122" s="44"/>
      <c r="X122" s="147">
        <f t="shared" si="18"/>
        <v>0</v>
      </c>
      <c r="Y122" s="43"/>
      <c r="Z122" s="148">
        <f t="shared" si="19"/>
        <v>0</v>
      </c>
      <c r="AA122" s="44"/>
      <c r="AB122" s="147">
        <f t="shared" si="20"/>
        <v>0</v>
      </c>
      <c r="AC122" s="43"/>
      <c r="AD122" s="148">
        <f t="shared" si="21"/>
        <v>0</v>
      </c>
      <c r="AE122" s="44"/>
      <c r="AF122" s="147">
        <f t="shared" si="22"/>
        <v>0</v>
      </c>
      <c r="AG122" s="43"/>
      <c r="AH122" s="148">
        <f t="shared" si="23"/>
        <v>0</v>
      </c>
      <c r="AI122" s="44"/>
      <c r="AJ122" s="147">
        <f t="shared" si="24"/>
        <v>0</v>
      </c>
    </row>
    <row r="123" spans="1:36" ht="25.5" x14ac:dyDescent="0.2">
      <c r="A123" s="252" t="s">
        <v>602</v>
      </c>
      <c r="B123" s="268" t="s">
        <v>3449</v>
      </c>
      <c r="C123" s="57" t="s">
        <v>2863</v>
      </c>
      <c r="D123" s="57" t="s">
        <v>2340</v>
      </c>
      <c r="E123" s="57">
        <v>12</v>
      </c>
      <c r="F123" s="57">
        <v>716448</v>
      </c>
      <c r="G123" s="120">
        <v>716448</v>
      </c>
      <c r="H123" s="57" t="s">
        <v>3399</v>
      </c>
      <c r="I123" s="23" t="s">
        <v>2863</v>
      </c>
      <c r="J123" s="58">
        <v>1</v>
      </c>
      <c r="K123" s="298">
        <v>29.34225</v>
      </c>
      <c r="L123" s="407">
        <v>34.25</v>
      </c>
      <c r="M123" s="407">
        <v>34.25</v>
      </c>
      <c r="N123" s="410">
        <v>34.25</v>
      </c>
      <c r="O123" s="371">
        <f t="shared" si="13"/>
        <v>0</v>
      </c>
      <c r="P123" s="372">
        <f t="shared" si="14"/>
        <v>0</v>
      </c>
      <c r="Q123" s="43"/>
      <c r="R123" s="148">
        <f t="shared" si="15"/>
        <v>0</v>
      </c>
      <c r="S123" s="44"/>
      <c r="T123" s="147">
        <f t="shared" si="16"/>
        <v>0</v>
      </c>
      <c r="U123" s="43"/>
      <c r="V123" s="148">
        <f t="shared" si="17"/>
        <v>0</v>
      </c>
      <c r="W123" s="44"/>
      <c r="X123" s="147">
        <f t="shared" si="18"/>
        <v>0</v>
      </c>
      <c r="Y123" s="43"/>
      <c r="Z123" s="148">
        <f t="shared" si="19"/>
        <v>0</v>
      </c>
      <c r="AA123" s="44"/>
      <c r="AB123" s="147">
        <f t="shared" si="20"/>
        <v>0</v>
      </c>
      <c r="AC123" s="43"/>
      <c r="AD123" s="148">
        <f t="shared" si="21"/>
        <v>0</v>
      </c>
      <c r="AE123" s="44"/>
      <c r="AF123" s="147">
        <f t="shared" si="22"/>
        <v>0</v>
      </c>
      <c r="AG123" s="43"/>
      <c r="AH123" s="148">
        <f t="shared" si="23"/>
        <v>0</v>
      </c>
      <c r="AI123" s="44"/>
      <c r="AJ123" s="147">
        <f t="shared" si="24"/>
        <v>0</v>
      </c>
    </row>
    <row r="124" spans="1:36" x14ac:dyDescent="0.2">
      <c r="A124" s="252" t="s">
        <v>1895</v>
      </c>
      <c r="B124" s="268" t="s">
        <v>3450</v>
      </c>
      <c r="C124" s="57" t="s">
        <v>2863</v>
      </c>
      <c r="D124" s="57" t="s">
        <v>2350</v>
      </c>
      <c r="E124" s="57">
        <v>1</v>
      </c>
      <c r="F124" s="57">
        <v>716552</v>
      </c>
      <c r="G124" s="120">
        <v>716552</v>
      </c>
      <c r="H124" s="57" t="s">
        <v>3399</v>
      </c>
      <c r="I124" s="23" t="s">
        <v>2863</v>
      </c>
      <c r="J124" s="58">
        <v>1</v>
      </c>
      <c r="K124" s="298">
        <v>2.16405</v>
      </c>
      <c r="L124" s="407">
        <v>3.1</v>
      </c>
      <c r="M124" s="407">
        <v>3.1</v>
      </c>
      <c r="N124" s="412">
        <v>3.1</v>
      </c>
      <c r="O124" s="371">
        <f t="shared" si="13"/>
        <v>0</v>
      </c>
      <c r="P124" s="372">
        <f t="shared" si="14"/>
        <v>0</v>
      </c>
      <c r="Q124" s="43"/>
      <c r="R124" s="148">
        <f t="shared" si="15"/>
        <v>0</v>
      </c>
      <c r="S124" s="44"/>
      <c r="T124" s="147">
        <f t="shared" si="16"/>
        <v>0</v>
      </c>
      <c r="U124" s="43"/>
      <c r="V124" s="148">
        <f t="shared" si="17"/>
        <v>0</v>
      </c>
      <c r="W124" s="44"/>
      <c r="X124" s="147">
        <f t="shared" si="18"/>
        <v>0</v>
      </c>
      <c r="Y124" s="43"/>
      <c r="Z124" s="148">
        <f t="shared" si="19"/>
        <v>0</v>
      </c>
      <c r="AA124" s="44"/>
      <c r="AB124" s="147">
        <f t="shared" si="20"/>
        <v>0</v>
      </c>
      <c r="AC124" s="43"/>
      <c r="AD124" s="148">
        <f t="shared" si="21"/>
        <v>0</v>
      </c>
      <c r="AE124" s="44"/>
      <c r="AF124" s="147">
        <f t="shared" si="22"/>
        <v>0</v>
      </c>
      <c r="AG124" s="43"/>
      <c r="AH124" s="148">
        <f t="shared" si="23"/>
        <v>0</v>
      </c>
      <c r="AI124" s="44"/>
      <c r="AJ124" s="147">
        <f t="shared" si="24"/>
        <v>0</v>
      </c>
    </row>
    <row r="125" spans="1:36" x14ac:dyDescent="0.2">
      <c r="A125" s="252" t="s">
        <v>604</v>
      </c>
      <c r="B125" s="268" t="s">
        <v>3451</v>
      </c>
      <c r="C125" s="57" t="s">
        <v>2863</v>
      </c>
      <c r="D125" s="57" t="s">
        <v>3407</v>
      </c>
      <c r="E125" s="57">
        <v>10</v>
      </c>
      <c r="F125" s="57">
        <v>225012</v>
      </c>
      <c r="G125" s="120">
        <v>225012</v>
      </c>
      <c r="H125" s="57" t="s">
        <v>3399</v>
      </c>
      <c r="I125" s="23" t="s">
        <v>2863</v>
      </c>
      <c r="J125" s="58">
        <v>1</v>
      </c>
      <c r="K125" s="298">
        <v>6.9749999999999996</v>
      </c>
      <c r="L125" s="407">
        <v>8</v>
      </c>
      <c r="M125" s="407">
        <v>8</v>
      </c>
      <c r="N125" s="410">
        <v>8.4</v>
      </c>
      <c r="O125" s="371">
        <f t="shared" si="13"/>
        <v>0</v>
      </c>
      <c r="P125" s="372">
        <f t="shared" si="14"/>
        <v>0</v>
      </c>
      <c r="Q125" s="43"/>
      <c r="R125" s="148">
        <f t="shared" si="15"/>
        <v>0</v>
      </c>
      <c r="S125" s="44"/>
      <c r="T125" s="147">
        <f t="shared" si="16"/>
        <v>0</v>
      </c>
      <c r="U125" s="43"/>
      <c r="V125" s="148">
        <f t="shared" si="17"/>
        <v>0</v>
      </c>
      <c r="W125" s="44"/>
      <c r="X125" s="147">
        <f t="shared" si="18"/>
        <v>0</v>
      </c>
      <c r="Y125" s="43"/>
      <c r="Z125" s="148">
        <f t="shared" si="19"/>
        <v>0</v>
      </c>
      <c r="AA125" s="44"/>
      <c r="AB125" s="147">
        <f t="shared" si="20"/>
        <v>0</v>
      </c>
      <c r="AC125" s="43"/>
      <c r="AD125" s="148">
        <f t="shared" si="21"/>
        <v>0</v>
      </c>
      <c r="AE125" s="44"/>
      <c r="AF125" s="147">
        <f t="shared" si="22"/>
        <v>0</v>
      </c>
      <c r="AG125" s="43"/>
      <c r="AH125" s="148">
        <f t="shared" si="23"/>
        <v>0</v>
      </c>
      <c r="AI125" s="44"/>
      <c r="AJ125" s="147">
        <f t="shared" si="24"/>
        <v>0</v>
      </c>
    </row>
    <row r="126" spans="1:36" x14ac:dyDescent="0.2">
      <c r="A126" s="115" t="s">
        <v>604</v>
      </c>
      <c r="B126" s="269" t="s">
        <v>709</v>
      </c>
      <c r="C126" s="115" t="s">
        <v>1074</v>
      </c>
      <c r="D126" s="115" t="s">
        <v>2340</v>
      </c>
      <c r="E126" s="119">
        <v>10</v>
      </c>
      <c r="F126" s="114" t="s">
        <v>2803</v>
      </c>
      <c r="G126" s="22" t="s">
        <v>2804</v>
      </c>
      <c r="H126" s="115">
        <v>57681</v>
      </c>
      <c r="I126" s="86" t="s">
        <v>1074</v>
      </c>
      <c r="J126" s="60">
        <v>1</v>
      </c>
      <c r="K126" s="121">
        <v>9.52</v>
      </c>
      <c r="L126" s="155">
        <v>11.14</v>
      </c>
      <c r="M126" s="155">
        <v>11.14</v>
      </c>
      <c r="N126" s="362">
        <v>10.19</v>
      </c>
      <c r="O126" s="371">
        <f t="shared" si="13"/>
        <v>0</v>
      </c>
      <c r="P126" s="372">
        <f t="shared" si="14"/>
        <v>0</v>
      </c>
      <c r="Q126" s="43"/>
      <c r="R126" s="148">
        <f t="shared" si="15"/>
        <v>0</v>
      </c>
      <c r="S126" s="44"/>
      <c r="T126" s="147">
        <f t="shared" si="16"/>
        <v>0</v>
      </c>
      <c r="U126" s="43"/>
      <c r="V126" s="148">
        <f t="shared" si="17"/>
        <v>0</v>
      </c>
      <c r="W126" s="44"/>
      <c r="X126" s="147">
        <f t="shared" si="18"/>
        <v>0</v>
      </c>
      <c r="Y126" s="43"/>
      <c r="Z126" s="148">
        <f t="shared" si="19"/>
        <v>0</v>
      </c>
      <c r="AA126" s="44"/>
      <c r="AB126" s="147">
        <f t="shared" si="20"/>
        <v>0</v>
      </c>
      <c r="AC126" s="43"/>
      <c r="AD126" s="148">
        <f t="shared" si="21"/>
        <v>0</v>
      </c>
      <c r="AE126" s="44"/>
      <c r="AF126" s="147">
        <f t="shared" si="22"/>
        <v>0</v>
      </c>
      <c r="AG126" s="43"/>
      <c r="AH126" s="148">
        <f t="shared" si="23"/>
        <v>0</v>
      </c>
      <c r="AI126" s="44"/>
      <c r="AJ126" s="147">
        <f t="shared" si="24"/>
        <v>0</v>
      </c>
    </row>
    <row r="127" spans="1:36" x14ac:dyDescent="0.2">
      <c r="A127" s="38" t="s">
        <v>604</v>
      </c>
      <c r="B127" s="248" t="s">
        <v>709</v>
      </c>
      <c r="C127" s="38" t="s">
        <v>3800</v>
      </c>
      <c r="D127" s="38" t="s">
        <v>2340</v>
      </c>
      <c r="E127" s="109">
        <v>10</v>
      </c>
      <c r="F127" s="37"/>
      <c r="G127" s="89" t="s">
        <v>3838</v>
      </c>
      <c r="H127" s="38" t="s">
        <v>3747</v>
      </c>
      <c r="I127" s="250" t="s">
        <v>4733</v>
      </c>
      <c r="J127" s="59"/>
      <c r="K127" s="249"/>
      <c r="L127" s="249"/>
      <c r="M127" s="249"/>
      <c r="N127" s="411">
        <v>12.02</v>
      </c>
      <c r="O127" s="371">
        <f t="shared" si="13"/>
        <v>0</v>
      </c>
      <c r="P127" s="372">
        <f t="shared" si="14"/>
        <v>0</v>
      </c>
      <c r="Q127" s="43"/>
      <c r="R127" s="148">
        <f t="shared" si="15"/>
        <v>0</v>
      </c>
      <c r="S127" s="44"/>
      <c r="T127" s="147">
        <f t="shared" si="16"/>
        <v>0</v>
      </c>
      <c r="U127" s="43"/>
      <c r="V127" s="148">
        <f t="shared" si="17"/>
        <v>0</v>
      </c>
      <c r="W127" s="44"/>
      <c r="X127" s="147">
        <f t="shared" si="18"/>
        <v>0</v>
      </c>
      <c r="Y127" s="43"/>
      <c r="Z127" s="148">
        <f t="shared" si="19"/>
        <v>0</v>
      </c>
      <c r="AA127" s="44"/>
      <c r="AB127" s="147">
        <f t="shared" si="20"/>
        <v>0</v>
      </c>
      <c r="AC127" s="43"/>
      <c r="AD127" s="148">
        <f t="shared" si="21"/>
        <v>0</v>
      </c>
      <c r="AE127" s="44"/>
      <c r="AF127" s="147">
        <f t="shared" si="22"/>
        <v>0</v>
      </c>
      <c r="AG127" s="43"/>
      <c r="AH127" s="148">
        <f t="shared" si="23"/>
        <v>0</v>
      </c>
      <c r="AI127" s="44"/>
      <c r="AJ127" s="147">
        <f t="shared" si="24"/>
        <v>0</v>
      </c>
    </row>
    <row r="128" spans="1:36" x14ac:dyDescent="0.2">
      <c r="A128" s="38" t="s">
        <v>606</v>
      </c>
      <c r="B128" s="248" t="s">
        <v>600</v>
      </c>
      <c r="C128" s="38" t="s">
        <v>2864</v>
      </c>
      <c r="D128" s="38" t="s">
        <v>2340</v>
      </c>
      <c r="E128" s="109">
        <v>6</v>
      </c>
      <c r="F128" s="37" t="s">
        <v>3772</v>
      </c>
      <c r="G128" s="89" t="s">
        <v>3839</v>
      </c>
      <c r="H128" s="38" t="s">
        <v>3747</v>
      </c>
      <c r="I128" s="250" t="s">
        <v>4733</v>
      </c>
      <c r="J128" s="59"/>
      <c r="K128" s="249"/>
      <c r="L128" s="249"/>
      <c r="M128" s="249"/>
      <c r="N128" s="411">
        <v>45.16</v>
      </c>
      <c r="O128" s="371">
        <f t="shared" si="13"/>
        <v>0</v>
      </c>
      <c r="P128" s="372">
        <f t="shared" si="14"/>
        <v>0</v>
      </c>
      <c r="Q128" s="43"/>
      <c r="R128" s="148">
        <f t="shared" si="15"/>
        <v>0</v>
      </c>
      <c r="S128" s="44"/>
      <c r="T128" s="147">
        <f t="shared" si="16"/>
        <v>0</v>
      </c>
      <c r="U128" s="43"/>
      <c r="V128" s="148">
        <f t="shared" si="17"/>
        <v>0</v>
      </c>
      <c r="W128" s="44"/>
      <c r="X128" s="147">
        <f t="shared" si="18"/>
        <v>0</v>
      </c>
      <c r="Y128" s="43"/>
      <c r="Z128" s="148">
        <f t="shared" si="19"/>
        <v>0</v>
      </c>
      <c r="AA128" s="44"/>
      <c r="AB128" s="147">
        <f t="shared" si="20"/>
        <v>0</v>
      </c>
      <c r="AC128" s="43"/>
      <c r="AD128" s="148">
        <f t="shared" si="21"/>
        <v>0</v>
      </c>
      <c r="AE128" s="44"/>
      <c r="AF128" s="147">
        <f t="shared" si="22"/>
        <v>0</v>
      </c>
      <c r="AG128" s="43"/>
      <c r="AH128" s="148">
        <f t="shared" si="23"/>
        <v>0</v>
      </c>
      <c r="AI128" s="44"/>
      <c r="AJ128" s="147">
        <f t="shared" si="24"/>
        <v>0</v>
      </c>
    </row>
    <row r="129" spans="1:36" x14ac:dyDescent="0.2">
      <c r="A129" s="252" t="s">
        <v>606</v>
      </c>
      <c r="B129" s="268" t="s">
        <v>600</v>
      </c>
      <c r="C129" s="57" t="s">
        <v>2863</v>
      </c>
      <c r="D129" s="57" t="s">
        <v>2340</v>
      </c>
      <c r="E129" s="57">
        <v>6</v>
      </c>
      <c r="F129" s="57">
        <v>721152</v>
      </c>
      <c r="G129" s="120">
        <v>721152</v>
      </c>
      <c r="H129" s="57" t="s">
        <v>3399</v>
      </c>
      <c r="I129" s="23" t="s">
        <v>2863</v>
      </c>
      <c r="J129" s="58">
        <v>1</v>
      </c>
      <c r="K129" s="298">
        <v>44.954999999999998</v>
      </c>
      <c r="L129" s="407">
        <v>52.45</v>
      </c>
      <c r="M129" s="407">
        <v>52.45</v>
      </c>
      <c r="N129" s="410">
        <v>53.5</v>
      </c>
      <c r="O129" s="371">
        <f t="shared" si="13"/>
        <v>0</v>
      </c>
      <c r="P129" s="372">
        <f t="shared" si="14"/>
        <v>0</v>
      </c>
      <c r="Q129" s="43"/>
      <c r="R129" s="148">
        <f t="shared" si="15"/>
        <v>0</v>
      </c>
      <c r="S129" s="44"/>
      <c r="T129" s="147">
        <f t="shared" si="16"/>
        <v>0</v>
      </c>
      <c r="U129" s="43"/>
      <c r="V129" s="148">
        <f t="shared" si="17"/>
        <v>0</v>
      </c>
      <c r="W129" s="44"/>
      <c r="X129" s="147">
        <f t="shared" si="18"/>
        <v>0</v>
      </c>
      <c r="Y129" s="43"/>
      <c r="Z129" s="148">
        <f t="shared" si="19"/>
        <v>0</v>
      </c>
      <c r="AA129" s="44"/>
      <c r="AB129" s="147">
        <f t="shared" si="20"/>
        <v>0</v>
      </c>
      <c r="AC129" s="43"/>
      <c r="AD129" s="148">
        <f t="shared" si="21"/>
        <v>0</v>
      </c>
      <c r="AE129" s="44"/>
      <c r="AF129" s="147">
        <f t="shared" si="22"/>
        <v>0</v>
      </c>
      <c r="AG129" s="43"/>
      <c r="AH129" s="148">
        <f t="shared" si="23"/>
        <v>0</v>
      </c>
      <c r="AI129" s="44"/>
      <c r="AJ129" s="147">
        <f t="shared" si="24"/>
        <v>0</v>
      </c>
    </row>
    <row r="130" spans="1:36" x14ac:dyDescent="0.2">
      <c r="A130" s="252" t="s">
        <v>1896</v>
      </c>
      <c r="B130" s="268" t="s">
        <v>596</v>
      </c>
      <c r="C130" s="57" t="s">
        <v>2864</v>
      </c>
      <c r="D130" s="57" t="s">
        <v>2340</v>
      </c>
      <c r="E130" s="57">
        <v>12</v>
      </c>
      <c r="F130" s="57">
        <v>721150</v>
      </c>
      <c r="G130" s="120">
        <v>721150</v>
      </c>
      <c r="H130" s="57" t="s">
        <v>3399</v>
      </c>
      <c r="I130" s="23" t="s">
        <v>2863</v>
      </c>
      <c r="J130" s="58">
        <v>1</v>
      </c>
      <c r="K130" s="298">
        <v>42.66</v>
      </c>
      <c r="L130" s="407">
        <v>49.8</v>
      </c>
      <c r="M130" s="407">
        <v>49.8</v>
      </c>
      <c r="N130" s="410">
        <v>50.8</v>
      </c>
      <c r="O130" s="371">
        <f t="shared" si="13"/>
        <v>0</v>
      </c>
      <c r="P130" s="372">
        <f t="shared" si="14"/>
        <v>0</v>
      </c>
      <c r="Q130" s="43"/>
      <c r="R130" s="148">
        <f t="shared" si="15"/>
        <v>0</v>
      </c>
      <c r="S130" s="44"/>
      <c r="T130" s="147">
        <f t="shared" si="16"/>
        <v>0</v>
      </c>
      <c r="U130" s="43"/>
      <c r="V130" s="148">
        <f t="shared" si="17"/>
        <v>0</v>
      </c>
      <c r="W130" s="44"/>
      <c r="X130" s="147">
        <f t="shared" si="18"/>
        <v>0</v>
      </c>
      <c r="Y130" s="43"/>
      <c r="Z130" s="148">
        <f t="shared" si="19"/>
        <v>0</v>
      </c>
      <c r="AA130" s="44"/>
      <c r="AB130" s="147">
        <f t="shared" si="20"/>
        <v>0</v>
      </c>
      <c r="AC130" s="43"/>
      <c r="AD130" s="148">
        <f t="shared" si="21"/>
        <v>0</v>
      </c>
      <c r="AE130" s="44"/>
      <c r="AF130" s="147">
        <f t="shared" si="22"/>
        <v>0</v>
      </c>
      <c r="AG130" s="43"/>
      <c r="AH130" s="148">
        <f t="shared" si="23"/>
        <v>0</v>
      </c>
      <c r="AI130" s="44"/>
      <c r="AJ130" s="147">
        <f t="shared" si="24"/>
        <v>0</v>
      </c>
    </row>
    <row r="131" spans="1:36" x14ac:dyDescent="0.2">
      <c r="A131" s="38" t="s">
        <v>1896</v>
      </c>
      <c r="B131" s="248" t="s">
        <v>596</v>
      </c>
      <c r="C131" s="38" t="s">
        <v>3795</v>
      </c>
      <c r="D131" s="38" t="s">
        <v>2340</v>
      </c>
      <c r="E131" s="109">
        <v>12</v>
      </c>
      <c r="F131" s="37" t="s">
        <v>3773</v>
      </c>
      <c r="G131" s="89" t="s">
        <v>3840</v>
      </c>
      <c r="H131" s="38" t="s">
        <v>3747</v>
      </c>
      <c r="I131" s="250" t="s">
        <v>4733</v>
      </c>
      <c r="J131" s="59"/>
      <c r="K131" s="249"/>
      <c r="L131" s="249"/>
      <c r="M131" s="249"/>
      <c r="N131" s="411">
        <v>50.82</v>
      </c>
      <c r="O131" s="371">
        <f t="shared" si="13"/>
        <v>0</v>
      </c>
      <c r="P131" s="372">
        <f t="shared" si="14"/>
        <v>0</v>
      </c>
      <c r="Q131" s="43"/>
      <c r="R131" s="148">
        <f t="shared" si="15"/>
        <v>0</v>
      </c>
      <c r="S131" s="44"/>
      <c r="T131" s="147">
        <f t="shared" si="16"/>
        <v>0</v>
      </c>
      <c r="U131" s="43"/>
      <c r="V131" s="148">
        <f t="shared" si="17"/>
        <v>0</v>
      </c>
      <c r="W131" s="44"/>
      <c r="X131" s="147">
        <f t="shared" si="18"/>
        <v>0</v>
      </c>
      <c r="Y131" s="43"/>
      <c r="Z131" s="148">
        <f t="shared" si="19"/>
        <v>0</v>
      </c>
      <c r="AA131" s="44"/>
      <c r="AB131" s="147">
        <f t="shared" si="20"/>
        <v>0</v>
      </c>
      <c r="AC131" s="43"/>
      <c r="AD131" s="148">
        <f t="shared" si="21"/>
        <v>0</v>
      </c>
      <c r="AE131" s="44"/>
      <c r="AF131" s="147">
        <f t="shared" si="22"/>
        <v>0</v>
      </c>
      <c r="AG131" s="43"/>
      <c r="AH131" s="148">
        <f t="shared" si="23"/>
        <v>0</v>
      </c>
      <c r="AI131" s="44"/>
      <c r="AJ131" s="147">
        <f t="shared" si="24"/>
        <v>0</v>
      </c>
    </row>
    <row r="132" spans="1:36" x14ac:dyDescent="0.2">
      <c r="A132" s="38" t="s">
        <v>607</v>
      </c>
      <c r="B132" s="248" t="s">
        <v>598</v>
      </c>
      <c r="C132" s="38" t="s">
        <v>2864</v>
      </c>
      <c r="D132" s="38" t="s">
        <v>2340</v>
      </c>
      <c r="E132" s="109">
        <v>6</v>
      </c>
      <c r="F132" s="37" t="s">
        <v>3774</v>
      </c>
      <c r="G132" s="89" t="s">
        <v>3841</v>
      </c>
      <c r="H132" s="38" t="s">
        <v>3747</v>
      </c>
      <c r="I132" s="250" t="s">
        <v>4733</v>
      </c>
      <c r="J132" s="59"/>
      <c r="K132" s="249"/>
      <c r="L132" s="249"/>
      <c r="M132" s="249"/>
      <c r="N132" s="411">
        <v>22.89</v>
      </c>
      <c r="O132" s="371">
        <f t="shared" si="13"/>
        <v>0</v>
      </c>
      <c r="P132" s="372">
        <f t="shared" si="14"/>
        <v>0</v>
      </c>
      <c r="Q132" s="43"/>
      <c r="R132" s="148">
        <f t="shared" si="15"/>
        <v>0</v>
      </c>
      <c r="S132" s="44"/>
      <c r="T132" s="147">
        <f t="shared" si="16"/>
        <v>0</v>
      </c>
      <c r="U132" s="43"/>
      <c r="V132" s="148">
        <f t="shared" si="17"/>
        <v>0</v>
      </c>
      <c r="W132" s="44"/>
      <c r="X132" s="147">
        <f t="shared" si="18"/>
        <v>0</v>
      </c>
      <c r="Y132" s="43"/>
      <c r="Z132" s="148">
        <f t="shared" si="19"/>
        <v>0</v>
      </c>
      <c r="AA132" s="44"/>
      <c r="AB132" s="147">
        <f t="shared" si="20"/>
        <v>0</v>
      </c>
      <c r="AC132" s="43"/>
      <c r="AD132" s="148">
        <f t="shared" si="21"/>
        <v>0</v>
      </c>
      <c r="AE132" s="44"/>
      <c r="AF132" s="147">
        <f t="shared" si="22"/>
        <v>0</v>
      </c>
      <c r="AG132" s="43"/>
      <c r="AH132" s="148">
        <f t="shared" si="23"/>
        <v>0</v>
      </c>
      <c r="AI132" s="44"/>
      <c r="AJ132" s="147">
        <f t="shared" si="24"/>
        <v>0</v>
      </c>
    </row>
    <row r="133" spans="1:36" x14ac:dyDescent="0.2">
      <c r="A133" s="252" t="s">
        <v>607</v>
      </c>
      <c r="B133" s="268" t="s">
        <v>598</v>
      </c>
      <c r="C133" s="57" t="s">
        <v>2863</v>
      </c>
      <c r="D133" s="57" t="s">
        <v>2340</v>
      </c>
      <c r="E133" s="57">
        <v>6</v>
      </c>
      <c r="F133" s="57">
        <v>721151</v>
      </c>
      <c r="G133" s="120">
        <v>721151</v>
      </c>
      <c r="H133" s="57" t="s">
        <v>3399</v>
      </c>
      <c r="I133" s="23" t="s">
        <v>2863</v>
      </c>
      <c r="J133" s="58">
        <v>1</v>
      </c>
      <c r="K133" s="298">
        <v>27.45</v>
      </c>
      <c r="L133" s="407">
        <v>32.049999999999997</v>
      </c>
      <c r="M133" s="407">
        <v>32.049999999999997</v>
      </c>
      <c r="N133" s="410">
        <v>32.700000000000003</v>
      </c>
      <c r="O133" s="371">
        <f t="shared" si="13"/>
        <v>0</v>
      </c>
      <c r="P133" s="372">
        <f t="shared" si="14"/>
        <v>0</v>
      </c>
      <c r="Q133" s="43"/>
      <c r="R133" s="148">
        <f t="shared" si="15"/>
        <v>0</v>
      </c>
      <c r="S133" s="44"/>
      <c r="T133" s="147">
        <f t="shared" si="16"/>
        <v>0</v>
      </c>
      <c r="U133" s="43"/>
      <c r="V133" s="148">
        <f t="shared" si="17"/>
        <v>0</v>
      </c>
      <c r="W133" s="44"/>
      <c r="X133" s="147">
        <f t="shared" si="18"/>
        <v>0</v>
      </c>
      <c r="Y133" s="43"/>
      <c r="Z133" s="148">
        <f t="shared" si="19"/>
        <v>0</v>
      </c>
      <c r="AA133" s="44"/>
      <c r="AB133" s="147">
        <f t="shared" si="20"/>
        <v>0</v>
      </c>
      <c r="AC133" s="43"/>
      <c r="AD133" s="148">
        <f t="shared" si="21"/>
        <v>0</v>
      </c>
      <c r="AE133" s="44"/>
      <c r="AF133" s="147">
        <f t="shared" si="22"/>
        <v>0</v>
      </c>
      <c r="AG133" s="43"/>
      <c r="AH133" s="148">
        <f t="shared" si="23"/>
        <v>0</v>
      </c>
      <c r="AI133" s="44"/>
      <c r="AJ133" s="147">
        <f t="shared" si="24"/>
        <v>0</v>
      </c>
    </row>
    <row r="134" spans="1:36" x14ac:dyDescent="0.2">
      <c r="A134" s="38" t="s">
        <v>609</v>
      </c>
      <c r="B134" s="248" t="s">
        <v>594</v>
      </c>
      <c r="C134" s="38" t="s">
        <v>2864</v>
      </c>
      <c r="D134" s="38" t="s">
        <v>2340</v>
      </c>
      <c r="E134" s="109">
        <v>12</v>
      </c>
      <c r="F134" s="37" t="s">
        <v>3775</v>
      </c>
      <c r="G134" s="89" t="s">
        <v>3842</v>
      </c>
      <c r="H134" s="38" t="s">
        <v>3747</v>
      </c>
      <c r="I134" s="250" t="s">
        <v>4733</v>
      </c>
      <c r="J134" s="59"/>
      <c r="K134" s="249"/>
      <c r="L134" s="249"/>
      <c r="M134" s="249"/>
      <c r="N134" s="411">
        <v>45.39</v>
      </c>
      <c r="O134" s="371">
        <f t="shared" ref="O134:O197" si="25">SUM(Q134,S134,U134,W134,Y134,AA134,AC134,AE134,AG134,AI134)</f>
        <v>0</v>
      </c>
      <c r="P134" s="372">
        <f t="shared" ref="P134:P197" si="26">SUM(R134,T134,V134,X134,Z134,AB134,AD134,AF134,AH134,AJ134)</f>
        <v>0</v>
      </c>
      <c r="Q134" s="43"/>
      <c r="R134" s="148">
        <f t="shared" ref="R134:R197" si="27">SUM(Q134*N134)</f>
        <v>0</v>
      </c>
      <c r="S134" s="44"/>
      <c r="T134" s="147">
        <f t="shared" ref="T134:T197" si="28">SUM(S134*N134)</f>
        <v>0</v>
      </c>
      <c r="U134" s="43"/>
      <c r="V134" s="148">
        <f t="shared" ref="V134:V197" si="29">SUM(U134*N134)</f>
        <v>0</v>
      </c>
      <c r="W134" s="44"/>
      <c r="X134" s="147">
        <f t="shared" ref="X134:X197" si="30">SUM(W134*N134)</f>
        <v>0</v>
      </c>
      <c r="Y134" s="43"/>
      <c r="Z134" s="148">
        <f t="shared" ref="Z134:Z197" si="31">SUM(Y134*N134)</f>
        <v>0</v>
      </c>
      <c r="AA134" s="44"/>
      <c r="AB134" s="147">
        <f t="shared" ref="AB134:AB197" si="32">SUM(AA134*N134)</f>
        <v>0</v>
      </c>
      <c r="AC134" s="43"/>
      <c r="AD134" s="148">
        <f t="shared" ref="AD134:AD197" si="33">SUM(AC134*N134)</f>
        <v>0</v>
      </c>
      <c r="AE134" s="44"/>
      <c r="AF134" s="147">
        <f t="shared" ref="AF134:AF197" si="34">SUM(AE134*N134)</f>
        <v>0</v>
      </c>
      <c r="AG134" s="43"/>
      <c r="AH134" s="148">
        <f t="shared" ref="AH134:AH197" si="35">SUM(AG134*N134)</f>
        <v>0</v>
      </c>
      <c r="AI134" s="44"/>
      <c r="AJ134" s="147">
        <f t="shared" ref="AJ134:AJ197" si="36">SUM(AI134*N134)</f>
        <v>0</v>
      </c>
    </row>
    <row r="135" spans="1:36" x14ac:dyDescent="0.2">
      <c r="A135" s="252" t="s">
        <v>609</v>
      </c>
      <c r="B135" s="268" t="s">
        <v>594</v>
      </c>
      <c r="C135" s="57" t="s">
        <v>2863</v>
      </c>
      <c r="D135" s="57" t="s">
        <v>2340</v>
      </c>
      <c r="E135" s="57">
        <v>12</v>
      </c>
      <c r="F135" s="57">
        <v>721148</v>
      </c>
      <c r="G135" s="120">
        <v>721148</v>
      </c>
      <c r="H135" s="57" t="s">
        <v>3399</v>
      </c>
      <c r="I135" s="23" t="s">
        <v>2863</v>
      </c>
      <c r="J135" s="58">
        <v>1</v>
      </c>
      <c r="K135" s="298">
        <v>54.54</v>
      </c>
      <c r="L135" s="407">
        <v>63.65</v>
      </c>
      <c r="M135" s="407">
        <v>63.65</v>
      </c>
      <c r="N135" s="410">
        <v>64.95</v>
      </c>
      <c r="O135" s="371">
        <f t="shared" si="25"/>
        <v>0</v>
      </c>
      <c r="P135" s="372">
        <f t="shared" si="26"/>
        <v>0</v>
      </c>
      <c r="Q135" s="43"/>
      <c r="R135" s="148">
        <f t="shared" si="27"/>
        <v>0</v>
      </c>
      <c r="S135" s="44"/>
      <c r="T135" s="147">
        <f t="shared" si="28"/>
        <v>0</v>
      </c>
      <c r="U135" s="43"/>
      <c r="V135" s="148">
        <f t="shared" si="29"/>
        <v>0</v>
      </c>
      <c r="W135" s="44"/>
      <c r="X135" s="147">
        <f t="shared" si="30"/>
        <v>0</v>
      </c>
      <c r="Y135" s="43"/>
      <c r="Z135" s="148">
        <f t="shared" si="31"/>
        <v>0</v>
      </c>
      <c r="AA135" s="44"/>
      <c r="AB135" s="147">
        <f t="shared" si="32"/>
        <v>0</v>
      </c>
      <c r="AC135" s="43"/>
      <c r="AD135" s="148">
        <f t="shared" si="33"/>
        <v>0</v>
      </c>
      <c r="AE135" s="44"/>
      <c r="AF135" s="147">
        <f t="shared" si="34"/>
        <v>0</v>
      </c>
      <c r="AG135" s="43"/>
      <c r="AH135" s="148">
        <f t="shared" si="35"/>
        <v>0</v>
      </c>
      <c r="AI135" s="44"/>
      <c r="AJ135" s="147">
        <f t="shared" si="36"/>
        <v>0</v>
      </c>
    </row>
    <row r="136" spans="1:36" x14ac:dyDescent="0.2">
      <c r="A136" s="252" t="s">
        <v>610</v>
      </c>
      <c r="B136" s="268" t="s">
        <v>3452</v>
      </c>
      <c r="C136" s="57" t="s">
        <v>2863</v>
      </c>
      <c r="D136" s="57" t="s">
        <v>2350</v>
      </c>
      <c r="E136" s="57">
        <v>1</v>
      </c>
      <c r="F136" s="57">
        <v>742410</v>
      </c>
      <c r="G136" s="120">
        <v>742410</v>
      </c>
      <c r="H136" s="57" t="s">
        <v>3399</v>
      </c>
      <c r="I136" s="23" t="s">
        <v>2863</v>
      </c>
      <c r="J136" s="58">
        <v>1</v>
      </c>
      <c r="K136" s="298">
        <v>4.1399999999999997</v>
      </c>
      <c r="L136" s="407">
        <v>4.75</v>
      </c>
      <c r="M136" s="407">
        <v>4.75</v>
      </c>
      <c r="N136" s="412">
        <v>4.75</v>
      </c>
      <c r="O136" s="371">
        <f t="shared" si="25"/>
        <v>0</v>
      </c>
      <c r="P136" s="372">
        <f t="shared" si="26"/>
        <v>0</v>
      </c>
      <c r="Q136" s="43"/>
      <c r="R136" s="148">
        <f t="shared" si="27"/>
        <v>0</v>
      </c>
      <c r="S136" s="44"/>
      <c r="T136" s="147">
        <f t="shared" si="28"/>
        <v>0</v>
      </c>
      <c r="U136" s="43"/>
      <c r="V136" s="148">
        <f t="shared" si="29"/>
        <v>0</v>
      </c>
      <c r="W136" s="44"/>
      <c r="X136" s="147">
        <f t="shared" si="30"/>
        <v>0</v>
      </c>
      <c r="Y136" s="43"/>
      <c r="Z136" s="148">
        <f t="shared" si="31"/>
        <v>0</v>
      </c>
      <c r="AA136" s="44"/>
      <c r="AB136" s="147">
        <f t="shared" si="32"/>
        <v>0</v>
      </c>
      <c r="AC136" s="43"/>
      <c r="AD136" s="148">
        <f t="shared" si="33"/>
        <v>0</v>
      </c>
      <c r="AE136" s="44"/>
      <c r="AF136" s="147">
        <f t="shared" si="34"/>
        <v>0</v>
      </c>
      <c r="AG136" s="43"/>
      <c r="AH136" s="148">
        <f t="shared" si="35"/>
        <v>0</v>
      </c>
      <c r="AI136" s="44"/>
      <c r="AJ136" s="147">
        <f t="shared" si="36"/>
        <v>0</v>
      </c>
    </row>
    <row r="137" spans="1:36" ht="25.5" x14ac:dyDescent="0.2">
      <c r="A137" s="115" t="s">
        <v>612</v>
      </c>
      <c r="B137" s="269" t="s">
        <v>588</v>
      </c>
      <c r="C137" s="115" t="s">
        <v>3534</v>
      </c>
      <c r="D137" s="115" t="s">
        <v>2350</v>
      </c>
      <c r="E137" s="119">
        <v>1</v>
      </c>
      <c r="F137" s="114" t="s">
        <v>2805</v>
      </c>
      <c r="G137" s="22" t="s">
        <v>3527</v>
      </c>
      <c r="H137" s="115">
        <v>57681</v>
      </c>
      <c r="I137" s="86" t="s">
        <v>1074</v>
      </c>
      <c r="J137" s="60">
        <v>1</v>
      </c>
      <c r="K137" s="121">
        <v>2.85</v>
      </c>
      <c r="L137" s="156">
        <v>2.68</v>
      </c>
      <c r="M137" s="156">
        <v>2.68</v>
      </c>
      <c r="N137" s="361">
        <v>2.81</v>
      </c>
      <c r="O137" s="371">
        <f t="shared" si="25"/>
        <v>0</v>
      </c>
      <c r="P137" s="372">
        <f t="shared" si="26"/>
        <v>0</v>
      </c>
      <c r="Q137" s="43"/>
      <c r="R137" s="148">
        <f t="shared" si="27"/>
        <v>0</v>
      </c>
      <c r="S137" s="44"/>
      <c r="T137" s="147">
        <f t="shared" si="28"/>
        <v>0</v>
      </c>
      <c r="U137" s="43"/>
      <c r="V137" s="148">
        <f t="shared" si="29"/>
        <v>0</v>
      </c>
      <c r="W137" s="44"/>
      <c r="X137" s="147">
        <f t="shared" si="30"/>
        <v>0</v>
      </c>
      <c r="Y137" s="43"/>
      <c r="Z137" s="148">
        <f t="shared" si="31"/>
        <v>0</v>
      </c>
      <c r="AA137" s="44"/>
      <c r="AB137" s="147">
        <f t="shared" si="32"/>
        <v>0</v>
      </c>
      <c r="AC137" s="43"/>
      <c r="AD137" s="148">
        <f t="shared" si="33"/>
        <v>0</v>
      </c>
      <c r="AE137" s="44"/>
      <c r="AF137" s="147">
        <f t="shared" si="34"/>
        <v>0</v>
      </c>
      <c r="AG137" s="43"/>
      <c r="AH137" s="148">
        <f t="shared" si="35"/>
        <v>0</v>
      </c>
      <c r="AI137" s="44"/>
      <c r="AJ137" s="147">
        <f t="shared" si="36"/>
        <v>0</v>
      </c>
    </row>
    <row r="138" spans="1:36" x14ac:dyDescent="0.2">
      <c r="A138" s="252" t="s">
        <v>612</v>
      </c>
      <c r="B138" s="268" t="s">
        <v>3452</v>
      </c>
      <c r="C138" s="57" t="s">
        <v>2863</v>
      </c>
      <c r="D138" s="57" t="s">
        <v>2350</v>
      </c>
      <c r="E138" s="57">
        <v>1</v>
      </c>
      <c r="F138" s="57">
        <v>742410</v>
      </c>
      <c r="G138" s="120">
        <v>742410</v>
      </c>
      <c r="H138" s="57" t="s">
        <v>3399</v>
      </c>
      <c r="I138" s="23" t="s">
        <v>2863</v>
      </c>
      <c r="J138" s="58">
        <v>2</v>
      </c>
      <c r="K138" s="298">
        <v>4.1399999999999997</v>
      </c>
      <c r="L138" s="407">
        <v>4.75</v>
      </c>
      <c r="M138" s="407">
        <v>4.75</v>
      </c>
      <c r="N138" s="412">
        <v>4.75</v>
      </c>
      <c r="O138" s="371">
        <f t="shared" si="25"/>
        <v>0</v>
      </c>
      <c r="P138" s="372">
        <f t="shared" si="26"/>
        <v>0</v>
      </c>
      <c r="Q138" s="43"/>
      <c r="R138" s="148">
        <f t="shared" si="27"/>
        <v>0</v>
      </c>
      <c r="S138" s="44"/>
      <c r="T138" s="147">
        <f t="shared" si="28"/>
        <v>0</v>
      </c>
      <c r="U138" s="43"/>
      <c r="V138" s="148">
        <f t="shared" si="29"/>
        <v>0</v>
      </c>
      <c r="W138" s="44"/>
      <c r="X138" s="147">
        <f t="shared" si="30"/>
        <v>0</v>
      </c>
      <c r="Y138" s="43"/>
      <c r="Z138" s="148">
        <f t="shared" si="31"/>
        <v>0</v>
      </c>
      <c r="AA138" s="44"/>
      <c r="AB138" s="147">
        <f t="shared" si="32"/>
        <v>0</v>
      </c>
      <c r="AC138" s="43"/>
      <c r="AD138" s="148">
        <f t="shared" si="33"/>
        <v>0</v>
      </c>
      <c r="AE138" s="44"/>
      <c r="AF138" s="147">
        <f t="shared" si="34"/>
        <v>0</v>
      </c>
      <c r="AG138" s="43"/>
      <c r="AH138" s="148">
        <f t="shared" si="35"/>
        <v>0</v>
      </c>
      <c r="AI138" s="44"/>
      <c r="AJ138" s="147">
        <f t="shared" si="36"/>
        <v>0</v>
      </c>
    </row>
    <row r="139" spans="1:36" x14ac:dyDescent="0.2">
      <c r="A139" s="38" t="s">
        <v>612</v>
      </c>
      <c r="B139" s="248" t="s">
        <v>3892</v>
      </c>
      <c r="C139" s="38" t="s">
        <v>3800</v>
      </c>
      <c r="D139" s="38" t="s">
        <v>2350</v>
      </c>
      <c r="E139" s="109">
        <v>1</v>
      </c>
      <c r="F139" s="37"/>
      <c r="G139" s="89" t="s">
        <v>3843</v>
      </c>
      <c r="H139" s="38" t="s">
        <v>3747</v>
      </c>
      <c r="I139" s="250" t="s">
        <v>4733</v>
      </c>
      <c r="J139" s="59"/>
      <c r="K139" s="249"/>
      <c r="L139" s="249"/>
      <c r="M139" s="249"/>
      <c r="N139" s="411">
        <v>5.84</v>
      </c>
      <c r="O139" s="371">
        <f t="shared" si="25"/>
        <v>0</v>
      </c>
      <c r="P139" s="372">
        <f t="shared" si="26"/>
        <v>0</v>
      </c>
      <c r="Q139" s="43"/>
      <c r="R139" s="148">
        <f t="shared" si="27"/>
        <v>0</v>
      </c>
      <c r="S139" s="44"/>
      <c r="T139" s="147">
        <f t="shared" si="28"/>
        <v>0</v>
      </c>
      <c r="U139" s="43"/>
      <c r="V139" s="148">
        <f t="shared" si="29"/>
        <v>0</v>
      </c>
      <c r="W139" s="44"/>
      <c r="X139" s="147">
        <f t="shared" si="30"/>
        <v>0</v>
      </c>
      <c r="Y139" s="43"/>
      <c r="Z139" s="148">
        <f t="shared" si="31"/>
        <v>0</v>
      </c>
      <c r="AA139" s="44"/>
      <c r="AB139" s="147">
        <f t="shared" si="32"/>
        <v>0</v>
      </c>
      <c r="AC139" s="43"/>
      <c r="AD139" s="148">
        <f t="shared" si="33"/>
        <v>0</v>
      </c>
      <c r="AE139" s="44"/>
      <c r="AF139" s="147">
        <f t="shared" si="34"/>
        <v>0</v>
      </c>
      <c r="AG139" s="43"/>
      <c r="AH139" s="148">
        <f t="shared" si="35"/>
        <v>0</v>
      </c>
      <c r="AI139" s="44"/>
      <c r="AJ139" s="147">
        <f t="shared" si="36"/>
        <v>0</v>
      </c>
    </row>
    <row r="140" spans="1:36" x14ac:dyDescent="0.2">
      <c r="A140" s="38" t="s">
        <v>615</v>
      </c>
      <c r="B140" s="248" t="s">
        <v>3893</v>
      </c>
      <c r="C140" s="38" t="s">
        <v>3800</v>
      </c>
      <c r="D140" s="38" t="s">
        <v>2350</v>
      </c>
      <c r="E140" s="109">
        <v>1</v>
      </c>
      <c r="F140" s="37"/>
      <c r="G140" s="89" t="s">
        <v>3844</v>
      </c>
      <c r="H140" s="38" t="s">
        <v>3747</v>
      </c>
      <c r="I140" s="250" t="s">
        <v>4733</v>
      </c>
      <c r="J140" s="59"/>
      <c r="K140" s="249"/>
      <c r="L140" s="249"/>
      <c r="M140" s="249"/>
      <c r="N140" s="411">
        <v>22.810000000000002</v>
      </c>
      <c r="O140" s="371">
        <f t="shared" si="25"/>
        <v>0</v>
      </c>
      <c r="P140" s="372">
        <f t="shared" si="26"/>
        <v>0</v>
      </c>
      <c r="Q140" s="43"/>
      <c r="R140" s="148">
        <f t="shared" si="27"/>
        <v>0</v>
      </c>
      <c r="S140" s="44"/>
      <c r="T140" s="147">
        <f t="shared" si="28"/>
        <v>0</v>
      </c>
      <c r="U140" s="43"/>
      <c r="V140" s="148">
        <f t="shared" si="29"/>
        <v>0</v>
      </c>
      <c r="W140" s="44"/>
      <c r="X140" s="147">
        <f t="shared" si="30"/>
        <v>0</v>
      </c>
      <c r="Y140" s="43"/>
      <c r="Z140" s="148">
        <f t="shared" si="31"/>
        <v>0</v>
      </c>
      <c r="AA140" s="44"/>
      <c r="AB140" s="147">
        <f t="shared" si="32"/>
        <v>0</v>
      </c>
      <c r="AC140" s="43"/>
      <c r="AD140" s="148">
        <f t="shared" si="33"/>
        <v>0</v>
      </c>
      <c r="AE140" s="44"/>
      <c r="AF140" s="147">
        <f t="shared" si="34"/>
        <v>0</v>
      </c>
      <c r="AG140" s="43"/>
      <c r="AH140" s="148">
        <f t="shared" si="35"/>
        <v>0</v>
      </c>
      <c r="AI140" s="44"/>
      <c r="AJ140" s="147">
        <f t="shared" si="36"/>
        <v>0</v>
      </c>
    </row>
    <row r="141" spans="1:36" x14ac:dyDescent="0.2">
      <c r="A141" s="115" t="s">
        <v>615</v>
      </c>
      <c r="B141" s="269" t="s">
        <v>713</v>
      </c>
      <c r="C141" s="115" t="s">
        <v>1074</v>
      </c>
      <c r="D141" s="115" t="s">
        <v>2350</v>
      </c>
      <c r="E141" s="119">
        <v>1</v>
      </c>
      <c r="F141" s="114" t="s">
        <v>2806</v>
      </c>
      <c r="G141" s="22" t="s">
        <v>2807</v>
      </c>
      <c r="H141" s="115">
        <v>57681</v>
      </c>
      <c r="I141" s="86" t="s">
        <v>1074</v>
      </c>
      <c r="J141" s="60">
        <v>1</v>
      </c>
      <c r="K141" s="121">
        <v>31.3</v>
      </c>
      <c r="L141" s="155">
        <v>31.3</v>
      </c>
      <c r="M141" s="155">
        <v>31.3</v>
      </c>
      <c r="N141" s="362">
        <v>30.02</v>
      </c>
      <c r="O141" s="371">
        <f t="shared" si="25"/>
        <v>0</v>
      </c>
      <c r="P141" s="372">
        <f t="shared" si="26"/>
        <v>0</v>
      </c>
      <c r="Q141" s="43"/>
      <c r="R141" s="148">
        <f t="shared" si="27"/>
        <v>0</v>
      </c>
      <c r="S141" s="44"/>
      <c r="T141" s="147">
        <f t="shared" si="28"/>
        <v>0</v>
      </c>
      <c r="U141" s="43"/>
      <c r="V141" s="148">
        <f t="shared" si="29"/>
        <v>0</v>
      </c>
      <c r="W141" s="44"/>
      <c r="X141" s="147">
        <f t="shared" si="30"/>
        <v>0</v>
      </c>
      <c r="Y141" s="43"/>
      <c r="Z141" s="148">
        <f t="shared" si="31"/>
        <v>0</v>
      </c>
      <c r="AA141" s="44"/>
      <c r="AB141" s="147">
        <f t="shared" si="32"/>
        <v>0</v>
      </c>
      <c r="AC141" s="43"/>
      <c r="AD141" s="148">
        <f t="shared" si="33"/>
        <v>0</v>
      </c>
      <c r="AE141" s="44"/>
      <c r="AF141" s="147">
        <f t="shared" si="34"/>
        <v>0</v>
      </c>
      <c r="AG141" s="43"/>
      <c r="AH141" s="148">
        <f t="shared" si="35"/>
        <v>0</v>
      </c>
      <c r="AI141" s="44"/>
      <c r="AJ141" s="147">
        <f t="shared" si="36"/>
        <v>0</v>
      </c>
    </row>
    <row r="142" spans="1:36" x14ac:dyDescent="0.2">
      <c r="A142" s="38" t="s">
        <v>562</v>
      </c>
      <c r="B142" s="248" t="s">
        <v>3880</v>
      </c>
      <c r="C142" s="38" t="s">
        <v>3795</v>
      </c>
      <c r="D142" s="38" t="s">
        <v>2340</v>
      </c>
      <c r="E142" s="109">
        <v>12</v>
      </c>
      <c r="F142" s="37" t="s">
        <v>3776</v>
      </c>
      <c r="G142" s="89" t="s">
        <v>3845</v>
      </c>
      <c r="H142" s="38" t="s">
        <v>3747</v>
      </c>
      <c r="I142" s="250" t="s">
        <v>4733</v>
      </c>
      <c r="J142" s="59"/>
      <c r="K142" s="249"/>
      <c r="L142" s="249"/>
      <c r="M142" s="249"/>
      <c r="N142" s="411">
        <v>11.77</v>
      </c>
      <c r="O142" s="371">
        <f t="shared" si="25"/>
        <v>0</v>
      </c>
      <c r="P142" s="372">
        <f t="shared" si="26"/>
        <v>0</v>
      </c>
      <c r="Q142" s="43"/>
      <c r="R142" s="148">
        <f t="shared" si="27"/>
        <v>0</v>
      </c>
      <c r="S142" s="44"/>
      <c r="T142" s="147">
        <f t="shared" si="28"/>
        <v>0</v>
      </c>
      <c r="U142" s="43"/>
      <c r="V142" s="148">
        <f t="shared" si="29"/>
        <v>0</v>
      </c>
      <c r="W142" s="44"/>
      <c r="X142" s="147">
        <f t="shared" si="30"/>
        <v>0</v>
      </c>
      <c r="Y142" s="43"/>
      <c r="Z142" s="148">
        <f t="shared" si="31"/>
        <v>0</v>
      </c>
      <c r="AA142" s="44"/>
      <c r="AB142" s="147">
        <f t="shared" si="32"/>
        <v>0</v>
      </c>
      <c r="AC142" s="43"/>
      <c r="AD142" s="148">
        <f t="shared" si="33"/>
        <v>0</v>
      </c>
      <c r="AE142" s="44"/>
      <c r="AF142" s="147">
        <f t="shared" si="34"/>
        <v>0</v>
      </c>
      <c r="AG142" s="43"/>
      <c r="AH142" s="148">
        <f t="shared" si="35"/>
        <v>0</v>
      </c>
      <c r="AI142" s="44"/>
      <c r="AJ142" s="147">
        <f t="shared" si="36"/>
        <v>0</v>
      </c>
    </row>
    <row r="143" spans="1:36" x14ac:dyDescent="0.2">
      <c r="A143" s="252" t="s">
        <v>562</v>
      </c>
      <c r="B143" s="268" t="s">
        <v>3411</v>
      </c>
      <c r="C143" s="57" t="s">
        <v>3412</v>
      </c>
      <c r="D143" s="57" t="s">
        <v>2340</v>
      </c>
      <c r="E143" s="57">
        <v>12</v>
      </c>
      <c r="F143" s="57">
        <v>721116</v>
      </c>
      <c r="G143" s="120">
        <v>721116</v>
      </c>
      <c r="H143" s="57" t="s">
        <v>3399</v>
      </c>
      <c r="I143" s="23" t="s">
        <v>2863</v>
      </c>
      <c r="J143" s="58">
        <v>1</v>
      </c>
      <c r="K143" s="298">
        <v>35.774999999999999</v>
      </c>
      <c r="L143" s="407">
        <v>41.75</v>
      </c>
      <c r="M143" s="407">
        <v>41.75</v>
      </c>
      <c r="N143" s="410">
        <v>42.6</v>
      </c>
      <c r="O143" s="371">
        <f t="shared" si="25"/>
        <v>0</v>
      </c>
      <c r="P143" s="372">
        <f t="shared" si="26"/>
        <v>0</v>
      </c>
      <c r="Q143" s="43"/>
      <c r="R143" s="148">
        <f t="shared" si="27"/>
        <v>0</v>
      </c>
      <c r="S143" s="44"/>
      <c r="T143" s="147">
        <f t="shared" si="28"/>
        <v>0</v>
      </c>
      <c r="U143" s="43"/>
      <c r="V143" s="148">
        <f t="shared" si="29"/>
        <v>0</v>
      </c>
      <c r="W143" s="44"/>
      <c r="X143" s="147">
        <f t="shared" si="30"/>
        <v>0</v>
      </c>
      <c r="Y143" s="43"/>
      <c r="Z143" s="148">
        <f t="shared" si="31"/>
        <v>0</v>
      </c>
      <c r="AA143" s="44"/>
      <c r="AB143" s="147">
        <f t="shared" si="32"/>
        <v>0</v>
      </c>
      <c r="AC143" s="43"/>
      <c r="AD143" s="148">
        <f t="shared" si="33"/>
        <v>0</v>
      </c>
      <c r="AE143" s="44"/>
      <c r="AF143" s="147">
        <f t="shared" si="34"/>
        <v>0</v>
      </c>
      <c r="AG143" s="43"/>
      <c r="AH143" s="148">
        <f t="shared" si="35"/>
        <v>0</v>
      </c>
      <c r="AI143" s="44"/>
      <c r="AJ143" s="147">
        <f t="shared" si="36"/>
        <v>0</v>
      </c>
    </row>
    <row r="144" spans="1:36" x14ac:dyDescent="0.2">
      <c r="A144" s="115" t="s">
        <v>616</v>
      </c>
      <c r="B144" s="269" t="s">
        <v>644</v>
      </c>
      <c r="C144" s="115" t="s">
        <v>1074</v>
      </c>
      <c r="D144" s="115" t="s">
        <v>2340</v>
      </c>
      <c r="E144" s="119">
        <v>100</v>
      </c>
      <c r="F144" s="114" t="s">
        <v>2808</v>
      </c>
      <c r="G144" s="22" t="s">
        <v>2809</v>
      </c>
      <c r="H144" s="115">
        <v>57681</v>
      </c>
      <c r="I144" s="86" t="s">
        <v>1074</v>
      </c>
      <c r="J144" s="60">
        <v>1</v>
      </c>
      <c r="K144" s="121">
        <v>5.53</v>
      </c>
      <c r="L144" s="155">
        <v>5.56</v>
      </c>
      <c r="M144" s="155">
        <v>5.56</v>
      </c>
      <c r="N144" s="361">
        <v>5.84</v>
      </c>
      <c r="O144" s="371">
        <f t="shared" si="25"/>
        <v>0</v>
      </c>
      <c r="P144" s="372">
        <f t="shared" si="26"/>
        <v>0</v>
      </c>
      <c r="Q144" s="43"/>
      <c r="R144" s="148">
        <f t="shared" si="27"/>
        <v>0</v>
      </c>
      <c r="S144" s="44"/>
      <c r="T144" s="147">
        <f t="shared" si="28"/>
        <v>0</v>
      </c>
      <c r="U144" s="43"/>
      <c r="V144" s="148">
        <f t="shared" si="29"/>
        <v>0</v>
      </c>
      <c r="W144" s="44"/>
      <c r="X144" s="147">
        <f t="shared" si="30"/>
        <v>0</v>
      </c>
      <c r="Y144" s="43"/>
      <c r="Z144" s="148">
        <f t="shared" si="31"/>
        <v>0</v>
      </c>
      <c r="AA144" s="44"/>
      <c r="AB144" s="147">
        <f t="shared" si="32"/>
        <v>0</v>
      </c>
      <c r="AC144" s="43"/>
      <c r="AD144" s="148">
        <f t="shared" si="33"/>
        <v>0</v>
      </c>
      <c r="AE144" s="44"/>
      <c r="AF144" s="147">
        <f t="shared" si="34"/>
        <v>0</v>
      </c>
      <c r="AG144" s="43"/>
      <c r="AH144" s="148">
        <f t="shared" si="35"/>
        <v>0</v>
      </c>
      <c r="AI144" s="44"/>
      <c r="AJ144" s="147">
        <f t="shared" si="36"/>
        <v>0</v>
      </c>
    </row>
    <row r="145" spans="1:36" x14ac:dyDescent="0.2">
      <c r="A145" s="252" t="s">
        <v>616</v>
      </c>
      <c r="B145" s="268" t="s">
        <v>3453</v>
      </c>
      <c r="C145" s="57" t="s">
        <v>2863</v>
      </c>
      <c r="D145" s="57" t="s">
        <v>2340</v>
      </c>
      <c r="E145" s="57">
        <v>1</v>
      </c>
      <c r="F145" s="57">
        <v>712802</v>
      </c>
      <c r="G145" s="120">
        <v>712802</v>
      </c>
      <c r="H145" s="57" t="s">
        <v>3399</v>
      </c>
      <c r="I145" s="23" t="s">
        <v>2863</v>
      </c>
      <c r="J145" s="58">
        <v>2</v>
      </c>
      <c r="K145" s="298">
        <v>7.4249999999999998</v>
      </c>
      <c r="L145" s="407">
        <v>8.65</v>
      </c>
      <c r="M145" s="407">
        <v>8.65</v>
      </c>
      <c r="N145" s="410">
        <v>8.85</v>
      </c>
      <c r="O145" s="371">
        <f t="shared" si="25"/>
        <v>0</v>
      </c>
      <c r="P145" s="372">
        <f t="shared" si="26"/>
        <v>0</v>
      </c>
      <c r="Q145" s="43"/>
      <c r="R145" s="148">
        <f t="shared" si="27"/>
        <v>0</v>
      </c>
      <c r="S145" s="44"/>
      <c r="T145" s="147">
        <f t="shared" si="28"/>
        <v>0</v>
      </c>
      <c r="U145" s="43"/>
      <c r="V145" s="148">
        <f t="shared" si="29"/>
        <v>0</v>
      </c>
      <c r="W145" s="44"/>
      <c r="X145" s="147">
        <f t="shared" si="30"/>
        <v>0</v>
      </c>
      <c r="Y145" s="43"/>
      <c r="Z145" s="148">
        <f t="shared" si="31"/>
        <v>0</v>
      </c>
      <c r="AA145" s="44"/>
      <c r="AB145" s="147">
        <f t="shared" si="32"/>
        <v>0</v>
      </c>
      <c r="AC145" s="43"/>
      <c r="AD145" s="148">
        <f t="shared" si="33"/>
        <v>0</v>
      </c>
      <c r="AE145" s="44"/>
      <c r="AF145" s="147">
        <f t="shared" si="34"/>
        <v>0</v>
      </c>
      <c r="AG145" s="43"/>
      <c r="AH145" s="148">
        <f t="shared" si="35"/>
        <v>0</v>
      </c>
      <c r="AI145" s="44"/>
      <c r="AJ145" s="147">
        <f t="shared" si="36"/>
        <v>0</v>
      </c>
    </row>
    <row r="146" spans="1:36" x14ac:dyDescent="0.2">
      <c r="A146" s="38" t="s">
        <v>617</v>
      </c>
      <c r="B146" s="248" t="s">
        <v>3894</v>
      </c>
      <c r="C146" s="38" t="s">
        <v>2864</v>
      </c>
      <c r="D146" s="38" t="s">
        <v>2350</v>
      </c>
      <c r="E146" s="109">
        <v>1</v>
      </c>
      <c r="F146" s="37" t="s">
        <v>3777</v>
      </c>
      <c r="G146" s="89" t="s">
        <v>3846</v>
      </c>
      <c r="H146" s="38" t="s">
        <v>3747</v>
      </c>
      <c r="I146" s="250" t="s">
        <v>4733</v>
      </c>
      <c r="J146" s="59"/>
      <c r="K146" s="249"/>
      <c r="L146" s="249"/>
      <c r="M146" s="249"/>
      <c r="N146" s="411">
        <v>21.12</v>
      </c>
      <c r="O146" s="371">
        <f t="shared" si="25"/>
        <v>0</v>
      </c>
      <c r="P146" s="372">
        <f t="shared" si="26"/>
        <v>0</v>
      </c>
      <c r="Q146" s="43"/>
      <c r="R146" s="148">
        <f t="shared" si="27"/>
        <v>0</v>
      </c>
      <c r="S146" s="44"/>
      <c r="T146" s="147">
        <f t="shared" si="28"/>
        <v>0</v>
      </c>
      <c r="U146" s="43"/>
      <c r="V146" s="148">
        <f t="shared" si="29"/>
        <v>0</v>
      </c>
      <c r="W146" s="44"/>
      <c r="X146" s="147">
        <f t="shared" si="30"/>
        <v>0</v>
      </c>
      <c r="Y146" s="43"/>
      <c r="Z146" s="148">
        <f t="shared" si="31"/>
        <v>0</v>
      </c>
      <c r="AA146" s="44"/>
      <c r="AB146" s="147">
        <f t="shared" si="32"/>
        <v>0</v>
      </c>
      <c r="AC146" s="43"/>
      <c r="AD146" s="148">
        <f t="shared" si="33"/>
        <v>0</v>
      </c>
      <c r="AE146" s="44"/>
      <c r="AF146" s="147">
        <f t="shared" si="34"/>
        <v>0</v>
      </c>
      <c r="AG146" s="43"/>
      <c r="AH146" s="148">
        <f t="shared" si="35"/>
        <v>0</v>
      </c>
      <c r="AI146" s="44"/>
      <c r="AJ146" s="147">
        <f t="shared" si="36"/>
        <v>0</v>
      </c>
    </row>
    <row r="147" spans="1:36" x14ac:dyDescent="0.2">
      <c r="A147" s="252" t="s">
        <v>617</v>
      </c>
      <c r="B147" s="268" t="s">
        <v>3454</v>
      </c>
      <c r="C147" s="57" t="s">
        <v>2863</v>
      </c>
      <c r="D147" s="57" t="s">
        <v>2340</v>
      </c>
      <c r="E147" s="57">
        <v>2</v>
      </c>
      <c r="F147" s="57">
        <v>721144</v>
      </c>
      <c r="G147" s="120">
        <v>721144</v>
      </c>
      <c r="H147" s="57" t="s">
        <v>3399</v>
      </c>
      <c r="I147" s="23" t="s">
        <v>2863</v>
      </c>
      <c r="J147" s="58">
        <v>1</v>
      </c>
      <c r="K147" s="298">
        <v>47.61</v>
      </c>
      <c r="L147" s="407">
        <v>55.55</v>
      </c>
      <c r="M147" s="407">
        <v>55.55</v>
      </c>
      <c r="N147" s="410">
        <v>56.65</v>
      </c>
      <c r="O147" s="371">
        <f t="shared" si="25"/>
        <v>0</v>
      </c>
      <c r="P147" s="372">
        <f t="shared" si="26"/>
        <v>0</v>
      </c>
      <c r="Q147" s="43"/>
      <c r="R147" s="148">
        <f t="shared" si="27"/>
        <v>0</v>
      </c>
      <c r="S147" s="44"/>
      <c r="T147" s="147">
        <f t="shared" si="28"/>
        <v>0</v>
      </c>
      <c r="U147" s="43"/>
      <c r="V147" s="148">
        <f t="shared" si="29"/>
        <v>0</v>
      </c>
      <c r="W147" s="44"/>
      <c r="X147" s="147">
        <f t="shared" si="30"/>
        <v>0</v>
      </c>
      <c r="Y147" s="43"/>
      <c r="Z147" s="148">
        <f t="shared" si="31"/>
        <v>0</v>
      </c>
      <c r="AA147" s="44"/>
      <c r="AB147" s="147">
        <f t="shared" si="32"/>
        <v>0</v>
      </c>
      <c r="AC147" s="43"/>
      <c r="AD147" s="148">
        <f t="shared" si="33"/>
        <v>0</v>
      </c>
      <c r="AE147" s="44"/>
      <c r="AF147" s="147">
        <f t="shared" si="34"/>
        <v>0</v>
      </c>
      <c r="AG147" s="43"/>
      <c r="AH147" s="148">
        <f t="shared" si="35"/>
        <v>0</v>
      </c>
      <c r="AI147" s="44"/>
      <c r="AJ147" s="147">
        <f t="shared" si="36"/>
        <v>0</v>
      </c>
    </row>
    <row r="148" spans="1:36" x14ac:dyDescent="0.2">
      <c r="A148" s="252" t="s">
        <v>618</v>
      </c>
      <c r="B148" s="268" t="s">
        <v>605</v>
      </c>
      <c r="C148" s="57" t="s">
        <v>2863</v>
      </c>
      <c r="D148" s="57" t="s">
        <v>2350</v>
      </c>
      <c r="E148" s="57">
        <v>1</v>
      </c>
      <c r="F148" s="57">
        <v>725124</v>
      </c>
      <c r="G148" s="120">
        <v>725124</v>
      </c>
      <c r="H148" s="57" t="s">
        <v>3399</v>
      </c>
      <c r="I148" s="23" t="s">
        <v>2863</v>
      </c>
      <c r="J148" s="58">
        <v>1</v>
      </c>
      <c r="K148" s="298">
        <v>61.739999999999995</v>
      </c>
      <c r="L148" s="407">
        <v>72.05</v>
      </c>
      <c r="M148" s="407">
        <v>72.05</v>
      </c>
      <c r="N148" s="410">
        <v>73.5</v>
      </c>
      <c r="O148" s="371">
        <f t="shared" si="25"/>
        <v>0</v>
      </c>
      <c r="P148" s="372">
        <f t="shared" si="26"/>
        <v>0</v>
      </c>
      <c r="Q148" s="43"/>
      <c r="R148" s="148">
        <f t="shared" si="27"/>
        <v>0</v>
      </c>
      <c r="S148" s="44"/>
      <c r="T148" s="147">
        <f t="shared" si="28"/>
        <v>0</v>
      </c>
      <c r="U148" s="43"/>
      <c r="V148" s="148">
        <f t="shared" si="29"/>
        <v>0</v>
      </c>
      <c r="W148" s="44"/>
      <c r="X148" s="147">
        <f t="shared" si="30"/>
        <v>0</v>
      </c>
      <c r="Y148" s="43"/>
      <c r="Z148" s="148">
        <f t="shared" si="31"/>
        <v>0</v>
      </c>
      <c r="AA148" s="44"/>
      <c r="AB148" s="147">
        <f t="shared" si="32"/>
        <v>0</v>
      </c>
      <c r="AC148" s="43"/>
      <c r="AD148" s="148">
        <f t="shared" si="33"/>
        <v>0</v>
      </c>
      <c r="AE148" s="44"/>
      <c r="AF148" s="147">
        <f t="shared" si="34"/>
        <v>0</v>
      </c>
      <c r="AG148" s="43"/>
      <c r="AH148" s="148">
        <f t="shared" si="35"/>
        <v>0</v>
      </c>
      <c r="AI148" s="44"/>
      <c r="AJ148" s="147">
        <f t="shared" si="36"/>
        <v>0</v>
      </c>
    </row>
    <row r="149" spans="1:36" x14ac:dyDescent="0.2">
      <c r="A149" s="38" t="s">
        <v>619</v>
      </c>
      <c r="B149" s="248" t="s">
        <v>603</v>
      </c>
      <c r="C149" s="38" t="s">
        <v>3795</v>
      </c>
      <c r="D149" s="38" t="s">
        <v>2350</v>
      </c>
      <c r="E149" s="109">
        <v>1</v>
      </c>
      <c r="F149" s="37" t="s">
        <v>3778</v>
      </c>
      <c r="G149" s="89" t="s">
        <v>3847</v>
      </c>
      <c r="H149" s="38" t="s">
        <v>3747</v>
      </c>
      <c r="I149" s="250" t="s">
        <v>4733</v>
      </c>
      <c r="J149" s="59"/>
      <c r="K149" s="249"/>
      <c r="L149" s="249"/>
      <c r="M149" s="249"/>
      <c r="N149" s="411">
        <v>9.98</v>
      </c>
      <c r="O149" s="371">
        <f t="shared" si="25"/>
        <v>0</v>
      </c>
      <c r="P149" s="372">
        <f t="shared" si="26"/>
        <v>0</v>
      </c>
      <c r="Q149" s="43"/>
      <c r="R149" s="148">
        <f t="shared" si="27"/>
        <v>0</v>
      </c>
      <c r="S149" s="44"/>
      <c r="T149" s="147">
        <f t="shared" si="28"/>
        <v>0</v>
      </c>
      <c r="U149" s="43"/>
      <c r="V149" s="148">
        <f t="shared" si="29"/>
        <v>0</v>
      </c>
      <c r="W149" s="44"/>
      <c r="X149" s="147">
        <f t="shared" si="30"/>
        <v>0</v>
      </c>
      <c r="Y149" s="43"/>
      <c r="Z149" s="148">
        <f t="shared" si="31"/>
        <v>0</v>
      </c>
      <c r="AA149" s="44"/>
      <c r="AB149" s="147">
        <f t="shared" si="32"/>
        <v>0</v>
      </c>
      <c r="AC149" s="43"/>
      <c r="AD149" s="148">
        <f t="shared" si="33"/>
        <v>0</v>
      </c>
      <c r="AE149" s="44"/>
      <c r="AF149" s="147">
        <f t="shared" si="34"/>
        <v>0</v>
      </c>
      <c r="AG149" s="43"/>
      <c r="AH149" s="148">
        <f t="shared" si="35"/>
        <v>0</v>
      </c>
      <c r="AI149" s="44"/>
      <c r="AJ149" s="147">
        <f t="shared" si="36"/>
        <v>0</v>
      </c>
    </row>
    <row r="150" spans="1:36" x14ac:dyDescent="0.2">
      <c r="A150" s="252" t="s">
        <v>619</v>
      </c>
      <c r="B150" s="268" t="s">
        <v>603</v>
      </c>
      <c r="C150" s="57" t="s">
        <v>2863</v>
      </c>
      <c r="D150" s="57" t="s">
        <v>2350</v>
      </c>
      <c r="E150" s="57">
        <v>1</v>
      </c>
      <c r="F150" s="57">
        <v>725116</v>
      </c>
      <c r="G150" s="120">
        <v>725116</v>
      </c>
      <c r="H150" s="57" t="s">
        <v>3399</v>
      </c>
      <c r="I150" s="23" t="s">
        <v>2863</v>
      </c>
      <c r="J150" s="58">
        <v>1</v>
      </c>
      <c r="K150" s="298">
        <v>32.894999999999996</v>
      </c>
      <c r="L150" s="407">
        <v>38</v>
      </c>
      <c r="M150" s="407">
        <v>38</v>
      </c>
      <c r="N150" s="410">
        <v>38.75</v>
      </c>
      <c r="O150" s="371">
        <f t="shared" si="25"/>
        <v>0</v>
      </c>
      <c r="P150" s="372">
        <f t="shared" si="26"/>
        <v>0</v>
      </c>
      <c r="Q150" s="43"/>
      <c r="R150" s="148">
        <f t="shared" si="27"/>
        <v>0</v>
      </c>
      <c r="S150" s="44"/>
      <c r="T150" s="147">
        <f t="shared" si="28"/>
        <v>0</v>
      </c>
      <c r="U150" s="43"/>
      <c r="V150" s="148">
        <f t="shared" si="29"/>
        <v>0</v>
      </c>
      <c r="W150" s="44"/>
      <c r="X150" s="147">
        <f t="shared" si="30"/>
        <v>0</v>
      </c>
      <c r="Y150" s="43"/>
      <c r="Z150" s="148">
        <f t="shared" si="31"/>
        <v>0</v>
      </c>
      <c r="AA150" s="44"/>
      <c r="AB150" s="147">
        <f t="shared" si="32"/>
        <v>0</v>
      </c>
      <c r="AC150" s="43"/>
      <c r="AD150" s="148">
        <f t="shared" si="33"/>
        <v>0</v>
      </c>
      <c r="AE150" s="44"/>
      <c r="AF150" s="147">
        <f t="shared" si="34"/>
        <v>0</v>
      </c>
      <c r="AG150" s="43"/>
      <c r="AH150" s="148">
        <f t="shared" si="35"/>
        <v>0</v>
      </c>
      <c r="AI150" s="44"/>
      <c r="AJ150" s="147">
        <f t="shared" si="36"/>
        <v>0</v>
      </c>
    </row>
    <row r="151" spans="1:36" ht="25.5" x14ac:dyDescent="0.2">
      <c r="A151" s="252" t="s">
        <v>621</v>
      </c>
      <c r="B151" s="268" t="s">
        <v>3455</v>
      </c>
      <c r="C151" s="57" t="s">
        <v>2863</v>
      </c>
      <c r="D151" s="57" t="s">
        <v>2350</v>
      </c>
      <c r="E151" s="57">
        <v>1</v>
      </c>
      <c r="F151" s="57">
        <v>702012</v>
      </c>
      <c r="G151" s="120">
        <v>702012</v>
      </c>
      <c r="H151" s="57" t="s">
        <v>3399</v>
      </c>
      <c r="I151" s="23" t="s">
        <v>2863</v>
      </c>
      <c r="J151" s="58">
        <v>1</v>
      </c>
      <c r="K151" s="298">
        <v>211.5</v>
      </c>
      <c r="L151" s="407">
        <v>259</v>
      </c>
      <c r="M151" s="407">
        <v>259</v>
      </c>
      <c r="N151" s="410">
        <v>264</v>
      </c>
      <c r="O151" s="371">
        <f t="shared" si="25"/>
        <v>0</v>
      </c>
      <c r="P151" s="372">
        <f t="shared" si="26"/>
        <v>0</v>
      </c>
      <c r="Q151" s="43"/>
      <c r="R151" s="148">
        <f t="shared" si="27"/>
        <v>0</v>
      </c>
      <c r="S151" s="44"/>
      <c r="T151" s="147">
        <f t="shared" si="28"/>
        <v>0</v>
      </c>
      <c r="U151" s="43"/>
      <c r="V151" s="148">
        <f t="shared" si="29"/>
        <v>0</v>
      </c>
      <c r="W151" s="44"/>
      <c r="X151" s="147">
        <f t="shared" si="30"/>
        <v>0</v>
      </c>
      <c r="Y151" s="43"/>
      <c r="Z151" s="148">
        <f t="shared" si="31"/>
        <v>0</v>
      </c>
      <c r="AA151" s="44"/>
      <c r="AB151" s="147">
        <f t="shared" si="32"/>
        <v>0</v>
      </c>
      <c r="AC151" s="43"/>
      <c r="AD151" s="148">
        <f t="shared" si="33"/>
        <v>0</v>
      </c>
      <c r="AE151" s="44"/>
      <c r="AF151" s="147">
        <f t="shared" si="34"/>
        <v>0</v>
      </c>
      <c r="AG151" s="43"/>
      <c r="AH151" s="148">
        <f t="shared" si="35"/>
        <v>0</v>
      </c>
      <c r="AI151" s="44"/>
      <c r="AJ151" s="147">
        <f t="shared" si="36"/>
        <v>0</v>
      </c>
    </row>
    <row r="152" spans="1:36" ht="25.5" x14ac:dyDescent="0.2">
      <c r="A152" s="38" t="s">
        <v>621</v>
      </c>
      <c r="B152" s="248" t="s">
        <v>3455</v>
      </c>
      <c r="C152" s="38" t="s">
        <v>3800</v>
      </c>
      <c r="D152" s="38" t="s">
        <v>2350</v>
      </c>
      <c r="E152" s="109">
        <v>1</v>
      </c>
      <c r="F152" s="37"/>
      <c r="G152" s="89" t="s">
        <v>3848</v>
      </c>
      <c r="H152" s="38" t="s">
        <v>3747</v>
      </c>
      <c r="I152" s="250" t="s">
        <v>4733</v>
      </c>
      <c r="J152" s="59"/>
      <c r="K152" s="249"/>
      <c r="L152" s="249"/>
      <c r="M152" s="249"/>
      <c r="N152" s="411">
        <v>307.89999999999998</v>
      </c>
      <c r="O152" s="371">
        <f t="shared" si="25"/>
        <v>0</v>
      </c>
      <c r="P152" s="372">
        <f t="shared" si="26"/>
        <v>0</v>
      </c>
      <c r="Q152" s="43"/>
      <c r="R152" s="148">
        <f t="shared" si="27"/>
        <v>0</v>
      </c>
      <c r="S152" s="44"/>
      <c r="T152" s="147">
        <f t="shared" si="28"/>
        <v>0</v>
      </c>
      <c r="U152" s="43"/>
      <c r="V152" s="148">
        <f t="shared" si="29"/>
        <v>0</v>
      </c>
      <c r="W152" s="44"/>
      <c r="X152" s="147">
        <f t="shared" si="30"/>
        <v>0</v>
      </c>
      <c r="Y152" s="43"/>
      <c r="Z152" s="148">
        <f t="shared" si="31"/>
        <v>0</v>
      </c>
      <c r="AA152" s="44"/>
      <c r="AB152" s="147">
        <f t="shared" si="32"/>
        <v>0</v>
      </c>
      <c r="AC152" s="43"/>
      <c r="AD152" s="148">
        <f t="shared" si="33"/>
        <v>0</v>
      </c>
      <c r="AE152" s="44"/>
      <c r="AF152" s="147">
        <f t="shared" si="34"/>
        <v>0</v>
      </c>
      <c r="AG152" s="43"/>
      <c r="AH152" s="148">
        <f t="shared" si="35"/>
        <v>0</v>
      </c>
      <c r="AI152" s="44"/>
      <c r="AJ152" s="147">
        <f t="shared" si="36"/>
        <v>0</v>
      </c>
    </row>
    <row r="153" spans="1:36" x14ac:dyDescent="0.2">
      <c r="A153" s="38" t="s">
        <v>622</v>
      </c>
      <c r="B153" s="248" t="s">
        <v>719</v>
      </c>
      <c r="C153" s="38" t="s">
        <v>3795</v>
      </c>
      <c r="D153" s="38" t="s">
        <v>2350</v>
      </c>
      <c r="E153" s="109">
        <v>1</v>
      </c>
      <c r="F153" s="37" t="s">
        <v>3779</v>
      </c>
      <c r="G153" s="89" t="s">
        <v>3849</v>
      </c>
      <c r="H153" s="38" t="s">
        <v>3747</v>
      </c>
      <c r="I153" s="250" t="s">
        <v>4733</v>
      </c>
      <c r="J153" s="59"/>
      <c r="K153" s="249"/>
      <c r="L153" s="249"/>
      <c r="M153" s="249"/>
      <c r="N153" s="411">
        <v>11.69</v>
      </c>
      <c r="O153" s="371">
        <f t="shared" si="25"/>
        <v>0</v>
      </c>
      <c r="P153" s="372">
        <f t="shared" si="26"/>
        <v>0</v>
      </c>
      <c r="Q153" s="43"/>
      <c r="R153" s="148">
        <f t="shared" si="27"/>
        <v>0</v>
      </c>
      <c r="S153" s="44"/>
      <c r="T153" s="147">
        <f t="shared" si="28"/>
        <v>0</v>
      </c>
      <c r="U153" s="43"/>
      <c r="V153" s="148">
        <f t="shared" si="29"/>
        <v>0</v>
      </c>
      <c r="W153" s="44"/>
      <c r="X153" s="147">
        <f t="shared" si="30"/>
        <v>0</v>
      </c>
      <c r="Y153" s="43"/>
      <c r="Z153" s="148">
        <f t="shared" si="31"/>
        <v>0</v>
      </c>
      <c r="AA153" s="44"/>
      <c r="AB153" s="147">
        <f t="shared" si="32"/>
        <v>0</v>
      </c>
      <c r="AC153" s="43"/>
      <c r="AD153" s="148">
        <f t="shared" si="33"/>
        <v>0</v>
      </c>
      <c r="AE153" s="44"/>
      <c r="AF153" s="147">
        <f t="shared" si="34"/>
        <v>0</v>
      </c>
      <c r="AG153" s="43"/>
      <c r="AH153" s="148">
        <f t="shared" si="35"/>
        <v>0</v>
      </c>
      <c r="AI153" s="44"/>
      <c r="AJ153" s="147">
        <f t="shared" si="36"/>
        <v>0</v>
      </c>
    </row>
    <row r="154" spans="1:36" ht="25.5" x14ac:dyDescent="0.2">
      <c r="A154" s="252" t="s">
        <v>622</v>
      </c>
      <c r="B154" s="268" t="s">
        <v>3456</v>
      </c>
      <c r="C154" s="57" t="s">
        <v>2863</v>
      </c>
      <c r="D154" s="57" t="s">
        <v>2350</v>
      </c>
      <c r="E154" s="57">
        <v>1</v>
      </c>
      <c r="F154" s="57">
        <v>738150</v>
      </c>
      <c r="G154" s="120">
        <v>738150</v>
      </c>
      <c r="H154" s="57" t="s">
        <v>3399</v>
      </c>
      <c r="I154" s="23" t="s">
        <v>2863</v>
      </c>
      <c r="J154" s="58">
        <v>1</v>
      </c>
      <c r="K154" s="298">
        <v>16.017749999999999</v>
      </c>
      <c r="L154" s="407">
        <v>18.350000000000001</v>
      </c>
      <c r="M154" s="407">
        <v>18.350000000000001</v>
      </c>
      <c r="N154" s="410">
        <v>18.75</v>
      </c>
      <c r="O154" s="371">
        <f t="shared" si="25"/>
        <v>0</v>
      </c>
      <c r="P154" s="372">
        <f t="shared" si="26"/>
        <v>0</v>
      </c>
      <c r="Q154" s="43"/>
      <c r="R154" s="148">
        <f t="shared" si="27"/>
        <v>0</v>
      </c>
      <c r="S154" s="44"/>
      <c r="T154" s="147">
        <f t="shared" si="28"/>
        <v>0</v>
      </c>
      <c r="U154" s="43"/>
      <c r="V154" s="148">
        <f t="shared" si="29"/>
        <v>0</v>
      </c>
      <c r="W154" s="44"/>
      <c r="X154" s="147">
        <f t="shared" si="30"/>
        <v>0</v>
      </c>
      <c r="Y154" s="43"/>
      <c r="Z154" s="148">
        <f t="shared" si="31"/>
        <v>0</v>
      </c>
      <c r="AA154" s="44"/>
      <c r="AB154" s="147">
        <f t="shared" si="32"/>
        <v>0</v>
      </c>
      <c r="AC154" s="43"/>
      <c r="AD154" s="148">
        <f t="shared" si="33"/>
        <v>0</v>
      </c>
      <c r="AE154" s="44"/>
      <c r="AF154" s="147">
        <f t="shared" si="34"/>
        <v>0</v>
      </c>
      <c r="AG154" s="43"/>
      <c r="AH154" s="148">
        <f t="shared" si="35"/>
        <v>0</v>
      </c>
      <c r="AI154" s="44"/>
      <c r="AJ154" s="147">
        <f t="shared" si="36"/>
        <v>0</v>
      </c>
    </row>
    <row r="155" spans="1:36" ht="25.5" x14ac:dyDescent="0.2">
      <c r="A155" s="115" t="s">
        <v>622</v>
      </c>
      <c r="B155" s="269" t="s">
        <v>719</v>
      </c>
      <c r="C155" s="115" t="s">
        <v>3534</v>
      </c>
      <c r="D155" s="115" t="s">
        <v>2350</v>
      </c>
      <c r="E155" s="119">
        <v>1</v>
      </c>
      <c r="F155" s="114" t="s">
        <v>2810</v>
      </c>
      <c r="G155" s="22" t="s">
        <v>1076</v>
      </c>
      <c r="H155" s="115">
        <v>57681</v>
      </c>
      <c r="I155" s="86" t="s">
        <v>1074</v>
      </c>
      <c r="J155" s="60">
        <v>2</v>
      </c>
      <c r="K155" s="121">
        <v>28.48</v>
      </c>
      <c r="L155" s="156">
        <v>26.8</v>
      </c>
      <c r="M155" s="156">
        <v>26.8</v>
      </c>
      <c r="N155" s="361">
        <v>28.14</v>
      </c>
      <c r="O155" s="371">
        <f t="shared" si="25"/>
        <v>0</v>
      </c>
      <c r="P155" s="372">
        <f t="shared" si="26"/>
        <v>0</v>
      </c>
      <c r="Q155" s="43"/>
      <c r="R155" s="148">
        <f t="shared" si="27"/>
        <v>0</v>
      </c>
      <c r="S155" s="44"/>
      <c r="T155" s="147">
        <f t="shared" si="28"/>
        <v>0</v>
      </c>
      <c r="U155" s="43"/>
      <c r="V155" s="148">
        <f t="shared" si="29"/>
        <v>0</v>
      </c>
      <c r="W155" s="44"/>
      <c r="X155" s="147">
        <f t="shared" si="30"/>
        <v>0</v>
      </c>
      <c r="Y155" s="43"/>
      <c r="Z155" s="148">
        <f t="shared" si="31"/>
        <v>0</v>
      </c>
      <c r="AA155" s="44"/>
      <c r="AB155" s="147">
        <f t="shared" si="32"/>
        <v>0</v>
      </c>
      <c r="AC155" s="43"/>
      <c r="AD155" s="148">
        <f t="shared" si="33"/>
        <v>0</v>
      </c>
      <c r="AE155" s="44"/>
      <c r="AF155" s="147">
        <f t="shared" si="34"/>
        <v>0</v>
      </c>
      <c r="AG155" s="43"/>
      <c r="AH155" s="148">
        <f t="shared" si="35"/>
        <v>0</v>
      </c>
      <c r="AI155" s="44"/>
      <c r="AJ155" s="147">
        <f t="shared" si="36"/>
        <v>0</v>
      </c>
    </row>
    <row r="156" spans="1:36" x14ac:dyDescent="0.2">
      <c r="A156" s="38" t="s">
        <v>624</v>
      </c>
      <c r="B156" s="248" t="s">
        <v>3457</v>
      </c>
      <c r="C156" s="38" t="s">
        <v>559</v>
      </c>
      <c r="D156" s="38" t="s">
        <v>2340</v>
      </c>
      <c r="E156" s="109">
        <v>10</v>
      </c>
      <c r="F156" s="37" t="s">
        <v>3780</v>
      </c>
      <c r="G156" s="89" t="s">
        <v>3850</v>
      </c>
      <c r="H156" s="38" t="s">
        <v>3747</v>
      </c>
      <c r="I156" s="250" t="s">
        <v>4733</v>
      </c>
      <c r="J156" s="59"/>
      <c r="K156" s="249"/>
      <c r="L156" s="249"/>
      <c r="M156" s="249"/>
      <c r="N156" s="411">
        <v>11.4</v>
      </c>
      <c r="O156" s="371">
        <f t="shared" si="25"/>
        <v>0</v>
      </c>
      <c r="P156" s="372">
        <f t="shared" si="26"/>
        <v>0</v>
      </c>
      <c r="Q156" s="43"/>
      <c r="R156" s="148">
        <f t="shared" si="27"/>
        <v>0</v>
      </c>
      <c r="S156" s="44"/>
      <c r="T156" s="147">
        <f t="shared" si="28"/>
        <v>0</v>
      </c>
      <c r="U156" s="43"/>
      <c r="V156" s="148">
        <f t="shared" si="29"/>
        <v>0</v>
      </c>
      <c r="W156" s="44"/>
      <c r="X156" s="147">
        <f t="shared" si="30"/>
        <v>0</v>
      </c>
      <c r="Y156" s="43"/>
      <c r="Z156" s="148">
        <f t="shared" si="31"/>
        <v>0</v>
      </c>
      <c r="AA156" s="44"/>
      <c r="AB156" s="147">
        <f t="shared" si="32"/>
        <v>0</v>
      </c>
      <c r="AC156" s="43"/>
      <c r="AD156" s="148">
        <f t="shared" si="33"/>
        <v>0</v>
      </c>
      <c r="AE156" s="44"/>
      <c r="AF156" s="147">
        <f t="shared" si="34"/>
        <v>0</v>
      </c>
      <c r="AG156" s="43"/>
      <c r="AH156" s="148">
        <f t="shared" si="35"/>
        <v>0</v>
      </c>
      <c r="AI156" s="44"/>
      <c r="AJ156" s="147">
        <f t="shared" si="36"/>
        <v>0</v>
      </c>
    </row>
    <row r="157" spans="1:36" x14ac:dyDescent="0.2">
      <c r="A157" s="252" t="s">
        <v>624</v>
      </c>
      <c r="B157" s="268" t="s">
        <v>3457</v>
      </c>
      <c r="C157" s="57" t="s">
        <v>2863</v>
      </c>
      <c r="D157" s="57" t="s">
        <v>2340</v>
      </c>
      <c r="E157" s="57">
        <v>1</v>
      </c>
      <c r="F157" s="57" t="s">
        <v>2867</v>
      </c>
      <c r="G157" s="120" t="s">
        <v>2867</v>
      </c>
      <c r="H157" s="57" t="s">
        <v>3399</v>
      </c>
      <c r="I157" s="23" t="s">
        <v>2863</v>
      </c>
      <c r="J157" s="58">
        <v>1</v>
      </c>
      <c r="K157" s="298">
        <v>20.16</v>
      </c>
      <c r="L157" s="407">
        <v>24</v>
      </c>
      <c r="M157" s="407">
        <v>24</v>
      </c>
      <c r="N157" s="410">
        <v>24.8</v>
      </c>
      <c r="O157" s="371">
        <f t="shared" si="25"/>
        <v>0</v>
      </c>
      <c r="P157" s="372">
        <f t="shared" si="26"/>
        <v>0</v>
      </c>
      <c r="Q157" s="43"/>
      <c r="R157" s="148">
        <f t="shared" si="27"/>
        <v>0</v>
      </c>
      <c r="S157" s="44"/>
      <c r="T157" s="147">
        <f t="shared" si="28"/>
        <v>0</v>
      </c>
      <c r="U157" s="43"/>
      <c r="V157" s="148">
        <f t="shared" si="29"/>
        <v>0</v>
      </c>
      <c r="W157" s="44"/>
      <c r="X157" s="147">
        <f t="shared" si="30"/>
        <v>0</v>
      </c>
      <c r="Y157" s="43"/>
      <c r="Z157" s="148">
        <f t="shared" si="31"/>
        <v>0</v>
      </c>
      <c r="AA157" s="44"/>
      <c r="AB157" s="147">
        <f t="shared" si="32"/>
        <v>0</v>
      </c>
      <c r="AC157" s="43"/>
      <c r="AD157" s="148">
        <f t="shared" si="33"/>
        <v>0</v>
      </c>
      <c r="AE157" s="44"/>
      <c r="AF157" s="147">
        <f t="shared" si="34"/>
        <v>0</v>
      </c>
      <c r="AG157" s="43"/>
      <c r="AH157" s="148">
        <f t="shared" si="35"/>
        <v>0</v>
      </c>
      <c r="AI157" s="44"/>
      <c r="AJ157" s="147">
        <f t="shared" si="36"/>
        <v>0</v>
      </c>
    </row>
    <row r="158" spans="1:36" ht="25.5" x14ac:dyDescent="0.2">
      <c r="A158" s="115" t="s">
        <v>626</v>
      </c>
      <c r="B158" s="269" t="s">
        <v>691</v>
      </c>
      <c r="C158" s="115" t="s">
        <v>1074</v>
      </c>
      <c r="D158" s="115" t="s">
        <v>2350</v>
      </c>
      <c r="E158" s="119">
        <v>1</v>
      </c>
      <c r="F158" s="114" t="s">
        <v>2811</v>
      </c>
      <c r="G158" s="22" t="s">
        <v>2812</v>
      </c>
      <c r="H158" s="115">
        <v>57681</v>
      </c>
      <c r="I158" s="86" t="s">
        <v>1074</v>
      </c>
      <c r="J158" s="60">
        <v>1</v>
      </c>
      <c r="K158" s="121">
        <v>9.31</v>
      </c>
      <c r="L158" s="87">
        <v>12.76</v>
      </c>
      <c r="M158" s="87">
        <v>12.76</v>
      </c>
      <c r="N158" s="361">
        <v>13.4</v>
      </c>
      <c r="O158" s="371">
        <f t="shared" si="25"/>
        <v>0</v>
      </c>
      <c r="P158" s="372">
        <f t="shared" si="26"/>
        <v>0</v>
      </c>
      <c r="Q158" s="43"/>
      <c r="R158" s="148">
        <f t="shared" si="27"/>
        <v>0</v>
      </c>
      <c r="S158" s="44"/>
      <c r="T158" s="147">
        <f t="shared" si="28"/>
        <v>0</v>
      </c>
      <c r="U158" s="43"/>
      <c r="V158" s="148">
        <f t="shared" si="29"/>
        <v>0</v>
      </c>
      <c r="W158" s="44"/>
      <c r="X158" s="147">
        <f t="shared" si="30"/>
        <v>0</v>
      </c>
      <c r="Y158" s="43"/>
      <c r="Z158" s="148">
        <f t="shared" si="31"/>
        <v>0</v>
      </c>
      <c r="AA158" s="44"/>
      <c r="AB158" s="147">
        <f t="shared" si="32"/>
        <v>0</v>
      </c>
      <c r="AC158" s="43"/>
      <c r="AD158" s="148">
        <f t="shared" si="33"/>
        <v>0</v>
      </c>
      <c r="AE158" s="44"/>
      <c r="AF158" s="147">
        <f t="shared" si="34"/>
        <v>0</v>
      </c>
      <c r="AG158" s="43"/>
      <c r="AH158" s="148">
        <f t="shared" si="35"/>
        <v>0</v>
      </c>
      <c r="AI158" s="44"/>
      <c r="AJ158" s="147">
        <f t="shared" si="36"/>
        <v>0</v>
      </c>
    </row>
    <row r="159" spans="1:36" ht="12" customHeight="1" x14ac:dyDescent="0.2">
      <c r="A159" s="252" t="s">
        <v>626</v>
      </c>
      <c r="B159" s="268" t="s">
        <v>3458</v>
      </c>
      <c r="C159" s="57" t="s">
        <v>2863</v>
      </c>
      <c r="D159" s="57" t="s">
        <v>2350</v>
      </c>
      <c r="E159" s="57">
        <v>1</v>
      </c>
      <c r="F159" s="57">
        <v>865495</v>
      </c>
      <c r="G159" s="120">
        <v>865495</v>
      </c>
      <c r="H159" s="57" t="s">
        <v>3399</v>
      </c>
      <c r="I159" s="23" t="s">
        <v>2863</v>
      </c>
      <c r="J159" s="58">
        <v>2</v>
      </c>
      <c r="K159" s="298">
        <v>44.37</v>
      </c>
      <c r="L159" s="407">
        <v>52.75</v>
      </c>
      <c r="M159" s="407">
        <v>52.75</v>
      </c>
      <c r="N159" s="410">
        <v>54.5</v>
      </c>
      <c r="O159" s="371">
        <f t="shared" si="25"/>
        <v>0</v>
      </c>
      <c r="P159" s="372">
        <f t="shared" si="26"/>
        <v>0</v>
      </c>
      <c r="Q159" s="43"/>
      <c r="R159" s="148">
        <f t="shared" si="27"/>
        <v>0</v>
      </c>
      <c r="S159" s="44"/>
      <c r="T159" s="147">
        <f t="shared" si="28"/>
        <v>0</v>
      </c>
      <c r="U159" s="43"/>
      <c r="V159" s="148">
        <f t="shared" si="29"/>
        <v>0</v>
      </c>
      <c r="W159" s="44"/>
      <c r="X159" s="147">
        <f t="shared" si="30"/>
        <v>0</v>
      </c>
      <c r="Y159" s="43"/>
      <c r="Z159" s="148">
        <f t="shared" si="31"/>
        <v>0</v>
      </c>
      <c r="AA159" s="44"/>
      <c r="AB159" s="147">
        <f t="shared" si="32"/>
        <v>0</v>
      </c>
      <c r="AC159" s="43"/>
      <c r="AD159" s="148">
        <f t="shared" si="33"/>
        <v>0</v>
      </c>
      <c r="AE159" s="44"/>
      <c r="AF159" s="147">
        <f t="shared" si="34"/>
        <v>0</v>
      </c>
      <c r="AG159" s="43"/>
      <c r="AH159" s="148">
        <f t="shared" si="35"/>
        <v>0</v>
      </c>
      <c r="AI159" s="44"/>
      <c r="AJ159" s="147">
        <f t="shared" si="36"/>
        <v>0</v>
      </c>
    </row>
    <row r="160" spans="1:36" x14ac:dyDescent="0.2">
      <c r="A160" s="252" t="s">
        <v>628</v>
      </c>
      <c r="B160" s="268" t="s">
        <v>3459</v>
      </c>
      <c r="C160" s="57" t="s">
        <v>2863</v>
      </c>
      <c r="D160" s="57" t="s">
        <v>2350</v>
      </c>
      <c r="E160" s="57">
        <v>1</v>
      </c>
      <c r="F160" s="57">
        <v>227480</v>
      </c>
      <c r="G160" s="120">
        <v>227480</v>
      </c>
      <c r="H160" s="57" t="s">
        <v>3399</v>
      </c>
      <c r="I160" s="23" t="s">
        <v>2863</v>
      </c>
      <c r="J160" s="58">
        <v>1</v>
      </c>
      <c r="K160" s="298">
        <v>4.05</v>
      </c>
      <c r="L160" s="407">
        <v>4.75</v>
      </c>
      <c r="M160" s="407">
        <v>4.75</v>
      </c>
      <c r="N160" s="410">
        <v>4.95</v>
      </c>
      <c r="O160" s="371">
        <f t="shared" si="25"/>
        <v>0</v>
      </c>
      <c r="P160" s="372">
        <f t="shared" si="26"/>
        <v>0</v>
      </c>
      <c r="Q160" s="43"/>
      <c r="R160" s="148">
        <f t="shared" si="27"/>
        <v>0</v>
      </c>
      <c r="S160" s="44"/>
      <c r="T160" s="147">
        <f t="shared" si="28"/>
        <v>0</v>
      </c>
      <c r="U160" s="43"/>
      <c r="V160" s="148">
        <f t="shared" si="29"/>
        <v>0</v>
      </c>
      <c r="W160" s="44"/>
      <c r="X160" s="147">
        <f t="shared" si="30"/>
        <v>0</v>
      </c>
      <c r="Y160" s="43"/>
      <c r="Z160" s="148">
        <f t="shared" si="31"/>
        <v>0</v>
      </c>
      <c r="AA160" s="44"/>
      <c r="AB160" s="147">
        <f t="shared" si="32"/>
        <v>0</v>
      </c>
      <c r="AC160" s="43"/>
      <c r="AD160" s="148">
        <f t="shared" si="33"/>
        <v>0</v>
      </c>
      <c r="AE160" s="44"/>
      <c r="AF160" s="147">
        <f t="shared" si="34"/>
        <v>0</v>
      </c>
      <c r="AG160" s="43"/>
      <c r="AH160" s="148">
        <f t="shared" si="35"/>
        <v>0</v>
      </c>
      <c r="AI160" s="44"/>
      <c r="AJ160" s="147">
        <f t="shared" si="36"/>
        <v>0</v>
      </c>
    </row>
    <row r="161" spans="1:36" x14ac:dyDescent="0.2">
      <c r="A161" s="38" t="s">
        <v>628</v>
      </c>
      <c r="B161" s="248" t="s">
        <v>3895</v>
      </c>
      <c r="C161" s="38" t="s">
        <v>3800</v>
      </c>
      <c r="D161" s="38" t="s">
        <v>2350</v>
      </c>
      <c r="E161" s="109">
        <v>1</v>
      </c>
      <c r="F161" s="37"/>
      <c r="G161" s="89" t="s">
        <v>3851</v>
      </c>
      <c r="H161" s="38" t="s">
        <v>3747</v>
      </c>
      <c r="I161" s="250" t="s">
        <v>4733</v>
      </c>
      <c r="J161" s="59"/>
      <c r="K161" s="249"/>
      <c r="L161" s="249"/>
      <c r="M161" s="249"/>
      <c r="N161" s="411">
        <v>19.940000000000001</v>
      </c>
      <c r="O161" s="371">
        <f t="shared" si="25"/>
        <v>0</v>
      </c>
      <c r="P161" s="372">
        <f t="shared" si="26"/>
        <v>0</v>
      </c>
      <c r="Q161" s="43"/>
      <c r="R161" s="148">
        <f t="shared" si="27"/>
        <v>0</v>
      </c>
      <c r="S161" s="44"/>
      <c r="T161" s="147">
        <f t="shared" si="28"/>
        <v>0</v>
      </c>
      <c r="U161" s="43"/>
      <c r="V161" s="148">
        <f t="shared" si="29"/>
        <v>0</v>
      </c>
      <c r="W161" s="44"/>
      <c r="X161" s="147">
        <f t="shared" si="30"/>
        <v>0</v>
      </c>
      <c r="Y161" s="43"/>
      <c r="Z161" s="148">
        <f t="shared" si="31"/>
        <v>0</v>
      </c>
      <c r="AA161" s="44"/>
      <c r="AB161" s="147">
        <f t="shared" si="32"/>
        <v>0</v>
      </c>
      <c r="AC161" s="43"/>
      <c r="AD161" s="148">
        <f t="shared" si="33"/>
        <v>0</v>
      </c>
      <c r="AE161" s="44"/>
      <c r="AF161" s="147">
        <f t="shared" si="34"/>
        <v>0</v>
      </c>
      <c r="AG161" s="43"/>
      <c r="AH161" s="148">
        <f t="shared" si="35"/>
        <v>0</v>
      </c>
      <c r="AI161" s="44"/>
      <c r="AJ161" s="147">
        <f t="shared" si="36"/>
        <v>0</v>
      </c>
    </row>
    <row r="162" spans="1:36" x14ac:dyDescent="0.2">
      <c r="A162" s="252" t="s">
        <v>630</v>
      </c>
      <c r="B162" s="268" t="s">
        <v>3459</v>
      </c>
      <c r="C162" s="57" t="s">
        <v>2863</v>
      </c>
      <c r="D162" s="57" t="s">
        <v>2350</v>
      </c>
      <c r="E162" s="57">
        <v>1</v>
      </c>
      <c r="F162" s="57">
        <v>227480</v>
      </c>
      <c r="G162" s="120">
        <v>227480</v>
      </c>
      <c r="H162" s="57" t="s">
        <v>3399</v>
      </c>
      <c r="I162" s="23" t="s">
        <v>2863</v>
      </c>
      <c r="J162" s="58">
        <v>1</v>
      </c>
      <c r="K162" s="298">
        <v>4.05</v>
      </c>
      <c r="L162" s="407">
        <v>4.75</v>
      </c>
      <c r="M162" s="407">
        <v>4.75</v>
      </c>
      <c r="N162" s="410">
        <v>4.95</v>
      </c>
      <c r="O162" s="371">
        <f t="shared" si="25"/>
        <v>0</v>
      </c>
      <c r="P162" s="372">
        <f t="shared" si="26"/>
        <v>0</v>
      </c>
      <c r="Q162" s="43"/>
      <c r="R162" s="148">
        <f t="shared" si="27"/>
        <v>0</v>
      </c>
      <c r="S162" s="44"/>
      <c r="T162" s="147">
        <f t="shared" si="28"/>
        <v>0</v>
      </c>
      <c r="U162" s="43"/>
      <c r="V162" s="148">
        <f t="shared" si="29"/>
        <v>0</v>
      </c>
      <c r="W162" s="44"/>
      <c r="X162" s="147">
        <f t="shared" si="30"/>
        <v>0</v>
      </c>
      <c r="Y162" s="43"/>
      <c r="Z162" s="148">
        <f t="shared" si="31"/>
        <v>0</v>
      </c>
      <c r="AA162" s="44"/>
      <c r="AB162" s="147">
        <f t="shared" si="32"/>
        <v>0</v>
      </c>
      <c r="AC162" s="43"/>
      <c r="AD162" s="148">
        <f t="shared" si="33"/>
        <v>0</v>
      </c>
      <c r="AE162" s="44"/>
      <c r="AF162" s="147">
        <f t="shared" si="34"/>
        <v>0</v>
      </c>
      <c r="AG162" s="43"/>
      <c r="AH162" s="148">
        <f t="shared" si="35"/>
        <v>0</v>
      </c>
      <c r="AI162" s="44"/>
      <c r="AJ162" s="147">
        <f t="shared" si="36"/>
        <v>0</v>
      </c>
    </row>
    <row r="163" spans="1:36" ht="25.5" x14ac:dyDescent="0.2">
      <c r="A163" s="252" t="s">
        <v>564</v>
      </c>
      <c r="B163" s="268" t="s">
        <v>3413</v>
      </c>
      <c r="C163" s="57" t="s">
        <v>2863</v>
      </c>
      <c r="D163" s="57" t="s">
        <v>2340</v>
      </c>
      <c r="E163" s="57">
        <v>12</v>
      </c>
      <c r="F163" s="57">
        <v>721208</v>
      </c>
      <c r="G163" s="120">
        <v>721208</v>
      </c>
      <c r="H163" s="57" t="s">
        <v>3399</v>
      </c>
      <c r="I163" s="23" t="s">
        <v>2863</v>
      </c>
      <c r="J163" s="58">
        <v>1</v>
      </c>
      <c r="K163" s="298">
        <v>4.1850000000000005</v>
      </c>
      <c r="L163" s="407">
        <v>4.5999999999999996</v>
      </c>
      <c r="M163" s="407">
        <v>4.9000000000000004</v>
      </c>
      <c r="N163" s="410">
        <v>5</v>
      </c>
      <c r="O163" s="371">
        <f t="shared" si="25"/>
        <v>0</v>
      </c>
      <c r="P163" s="372">
        <f t="shared" si="26"/>
        <v>0</v>
      </c>
      <c r="Q163" s="43"/>
      <c r="R163" s="148">
        <f t="shared" si="27"/>
        <v>0</v>
      </c>
      <c r="S163" s="44"/>
      <c r="T163" s="147">
        <f t="shared" si="28"/>
        <v>0</v>
      </c>
      <c r="U163" s="43"/>
      <c r="V163" s="148">
        <f t="shared" si="29"/>
        <v>0</v>
      </c>
      <c r="W163" s="44"/>
      <c r="X163" s="147">
        <f t="shared" si="30"/>
        <v>0</v>
      </c>
      <c r="Y163" s="43"/>
      <c r="Z163" s="148">
        <f t="shared" si="31"/>
        <v>0</v>
      </c>
      <c r="AA163" s="44"/>
      <c r="AB163" s="147">
        <f t="shared" si="32"/>
        <v>0</v>
      </c>
      <c r="AC163" s="43"/>
      <c r="AD163" s="148">
        <f t="shared" si="33"/>
        <v>0</v>
      </c>
      <c r="AE163" s="44"/>
      <c r="AF163" s="147">
        <f t="shared" si="34"/>
        <v>0</v>
      </c>
      <c r="AG163" s="43"/>
      <c r="AH163" s="148">
        <f t="shared" si="35"/>
        <v>0</v>
      </c>
      <c r="AI163" s="44"/>
      <c r="AJ163" s="147">
        <f t="shared" si="36"/>
        <v>0</v>
      </c>
    </row>
    <row r="164" spans="1:36" x14ac:dyDescent="0.2">
      <c r="A164" s="115" t="s">
        <v>564</v>
      </c>
      <c r="B164" s="269" t="s">
        <v>563</v>
      </c>
      <c r="C164" s="115" t="s">
        <v>1116</v>
      </c>
      <c r="D164" s="115" t="s">
        <v>2381</v>
      </c>
      <c r="E164" s="119">
        <v>12</v>
      </c>
      <c r="F164" s="114" t="s">
        <v>2768</v>
      </c>
      <c r="G164" s="22" t="s">
        <v>2769</v>
      </c>
      <c r="H164" s="115">
        <v>57681</v>
      </c>
      <c r="I164" s="86" t="s">
        <v>1074</v>
      </c>
      <c r="J164" s="60">
        <v>2</v>
      </c>
      <c r="K164" s="121">
        <v>56.16</v>
      </c>
      <c r="L164" s="155">
        <v>59.4</v>
      </c>
      <c r="M164" s="155">
        <v>59.4</v>
      </c>
      <c r="N164" s="362">
        <v>56.16</v>
      </c>
      <c r="O164" s="371">
        <f t="shared" si="25"/>
        <v>0</v>
      </c>
      <c r="P164" s="372">
        <f t="shared" si="26"/>
        <v>0</v>
      </c>
      <c r="Q164" s="43"/>
      <c r="R164" s="148">
        <f t="shared" si="27"/>
        <v>0</v>
      </c>
      <c r="S164" s="44"/>
      <c r="T164" s="147">
        <f t="shared" si="28"/>
        <v>0</v>
      </c>
      <c r="U164" s="43"/>
      <c r="V164" s="148">
        <f t="shared" si="29"/>
        <v>0</v>
      </c>
      <c r="W164" s="44"/>
      <c r="X164" s="147">
        <f t="shared" si="30"/>
        <v>0</v>
      </c>
      <c r="Y164" s="43"/>
      <c r="Z164" s="148">
        <f t="shared" si="31"/>
        <v>0</v>
      </c>
      <c r="AA164" s="44"/>
      <c r="AB164" s="147">
        <f t="shared" si="32"/>
        <v>0</v>
      </c>
      <c r="AC164" s="43"/>
      <c r="AD164" s="148">
        <f t="shared" si="33"/>
        <v>0</v>
      </c>
      <c r="AE164" s="44"/>
      <c r="AF164" s="147">
        <f t="shared" si="34"/>
        <v>0</v>
      </c>
      <c r="AG164" s="43"/>
      <c r="AH164" s="148">
        <f t="shared" si="35"/>
        <v>0</v>
      </c>
      <c r="AI164" s="44"/>
      <c r="AJ164" s="147">
        <f t="shared" si="36"/>
        <v>0</v>
      </c>
    </row>
    <row r="165" spans="1:36" x14ac:dyDescent="0.2">
      <c r="A165" s="38" t="s">
        <v>632</v>
      </c>
      <c r="B165" s="248" t="s">
        <v>714</v>
      </c>
      <c r="C165" s="38" t="s">
        <v>3800</v>
      </c>
      <c r="D165" s="38" t="s">
        <v>2340</v>
      </c>
      <c r="E165" s="109">
        <v>10</v>
      </c>
      <c r="F165" s="37"/>
      <c r="G165" s="89" t="s">
        <v>3852</v>
      </c>
      <c r="H165" s="38" t="s">
        <v>3747</v>
      </c>
      <c r="I165" s="250" t="s">
        <v>4733</v>
      </c>
      <c r="J165" s="59"/>
      <c r="K165" s="249"/>
      <c r="L165" s="249"/>
      <c r="M165" s="249"/>
      <c r="N165" s="411">
        <v>5.84</v>
      </c>
      <c r="O165" s="371">
        <f t="shared" si="25"/>
        <v>0</v>
      </c>
      <c r="P165" s="372">
        <f t="shared" si="26"/>
        <v>0</v>
      </c>
      <c r="Q165" s="43"/>
      <c r="R165" s="148">
        <f t="shared" si="27"/>
        <v>0</v>
      </c>
      <c r="S165" s="44"/>
      <c r="T165" s="147">
        <f t="shared" si="28"/>
        <v>0</v>
      </c>
      <c r="U165" s="43"/>
      <c r="V165" s="148">
        <f t="shared" si="29"/>
        <v>0</v>
      </c>
      <c r="W165" s="44"/>
      <c r="X165" s="147">
        <f t="shared" si="30"/>
        <v>0</v>
      </c>
      <c r="Y165" s="43"/>
      <c r="Z165" s="148">
        <f t="shared" si="31"/>
        <v>0</v>
      </c>
      <c r="AA165" s="44"/>
      <c r="AB165" s="147">
        <f t="shared" si="32"/>
        <v>0</v>
      </c>
      <c r="AC165" s="43"/>
      <c r="AD165" s="148">
        <f t="shared" si="33"/>
        <v>0</v>
      </c>
      <c r="AE165" s="44"/>
      <c r="AF165" s="147">
        <f t="shared" si="34"/>
        <v>0</v>
      </c>
      <c r="AG165" s="43"/>
      <c r="AH165" s="148">
        <f t="shared" si="35"/>
        <v>0</v>
      </c>
      <c r="AI165" s="44"/>
      <c r="AJ165" s="147">
        <f t="shared" si="36"/>
        <v>0</v>
      </c>
    </row>
    <row r="166" spans="1:36" x14ac:dyDescent="0.2">
      <c r="A166" s="115" t="s">
        <v>632</v>
      </c>
      <c r="B166" s="269" t="s">
        <v>714</v>
      </c>
      <c r="C166" s="115" t="s">
        <v>1074</v>
      </c>
      <c r="D166" s="115" t="s">
        <v>2340</v>
      </c>
      <c r="E166" s="119">
        <v>10</v>
      </c>
      <c r="F166" s="114" t="s">
        <v>2813</v>
      </c>
      <c r="G166" s="22" t="s">
        <v>2814</v>
      </c>
      <c r="H166" s="115">
        <v>57681</v>
      </c>
      <c r="I166" s="86" t="s">
        <v>1074</v>
      </c>
      <c r="J166" s="60">
        <v>1</v>
      </c>
      <c r="K166" s="121">
        <v>8.01</v>
      </c>
      <c r="L166" s="87">
        <v>8.01</v>
      </c>
      <c r="M166" s="87">
        <v>8.01</v>
      </c>
      <c r="N166" s="362">
        <v>7.52</v>
      </c>
      <c r="O166" s="371">
        <f t="shared" si="25"/>
        <v>0</v>
      </c>
      <c r="P166" s="372">
        <f t="shared" si="26"/>
        <v>0</v>
      </c>
      <c r="Q166" s="43"/>
      <c r="R166" s="148">
        <f t="shared" si="27"/>
        <v>0</v>
      </c>
      <c r="S166" s="44"/>
      <c r="T166" s="147">
        <f t="shared" si="28"/>
        <v>0</v>
      </c>
      <c r="U166" s="43"/>
      <c r="V166" s="148">
        <f t="shared" si="29"/>
        <v>0</v>
      </c>
      <c r="W166" s="44"/>
      <c r="X166" s="147">
        <f t="shared" si="30"/>
        <v>0</v>
      </c>
      <c r="Y166" s="43"/>
      <c r="Z166" s="148">
        <f t="shared" si="31"/>
        <v>0</v>
      </c>
      <c r="AA166" s="44"/>
      <c r="AB166" s="147">
        <f t="shared" si="32"/>
        <v>0</v>
      </c>
      <c r="AC166" s="43"/>
      <c r="AD166" s="148">
        <f t="shared" si="33"/>
        <v>0</v>
      </c>
      <c r="AE166" s="44"/>
      <c r="AF166" s="147">
        <f t="shared" si="34"/>
        <v>0</v>
      </c>
      <c r="AG166" s="43"/>
      <c r="AH166" s="148">
        <f t="shared" si="35"/>
        <v>0</v>
      </c>
      <c r="AI166" s="44"/>
      <c r="AJ166" s="147">
        <f t="shared" si="36"/>
        <v>0</v>
      </c>
    </row>
    <row r="167" spans="1:36" x14ac:dyDescent="0.2">
      <c r="A167" s="252" t="s">
        <v>632</v>
      </c>
      <c r="B167" s="268" t="s">
        <v>3460</v>
      </c>
      <c r="C167" s="57" t="s">
        <v>2863</v>
      </c>
      <c r="D167" s="57" t="s">
        <v>3461</v>
      </c>
      <c r="E167" s="57">
        <v>10</v>
      </c>
      <c r="F167" s="57">
        <v>225592</v>
      </c>
      <c r="G167" s="120">
        <v>225592</v>
      </c>
      <c r="H167" s="57" t="s">
        <v>3399</v>
      </c>
      <c r="I167" s="23" t="s">
        <v>2863</v>
      </c>
      <c r="J167" s="58">
        <v>2</v>
      </c>
      <c r="K167" s="298">
        <v>7.11</v>
      </c>
      <c r="L167" s="407">
        <v>8.3000000000000007</v>
      </c>
      <c r="M167" s="407">
        <v>8.3000000000000007</v>
      </c>
      <c r="N167" s="410">
        <v>8.6999999999999993</v>
      </c>
      <c r="O167" s="371">
        <f t="shared" si="25"/>
        <v>0</v>
      </c>
      <c r="P167" s="372">
        <f t="shared" si="26"/>
        <v>0</v>
      </c>
      <c r="Q167" s="43"/>
      <c r="R167" s="148">
        <f t="shared" si="27"/>
        <v>0</v>
      </c>
      <c r="S167" s="44"/>
      <c r="T167" s="147">
        <f t="shared" si="28"/>
        <v>0</v>
      </c>
      <c r="U167" s="43"/>
      <c r="V167" s="148">
        <f t="shared" si="29"/>
        <v>0</v>
      </c>
      <c r="W167" s="44"/>
      <c r="X167" s="147">
        <f t="shared" si="30"/>
        <v>0</v>
      </c>
      <c r="Y167" s="43"/>
      <c r="Z167" s="148">
        <f t="shared" si="31"/>
        <v>0</v>
      </c>
      <c r="AA167" s="44"/>
      <c r="AB167" s="147">
        <f t="shared" si="32"/>
        <v>0</v>
      </c>
      <c r="AC167" s="43"/>
      <c r="AD167" s="148">
        <f t="shared" si="33"/>
        <v>0</v>
      </c>
      <c r="AE167" s="44"/>
      <c r="AF167" s="147">
        <f t="shared" si="34"/>
        <v>0</v>
      </c>
      <c r="AG167" s="43"/>
      <c r="AH167" s="148">
        <f t="shared" si="35"/>
        <v>0</v>
      </c>
      <c r="AI167" s="44"/>
      <c r="AJ167" s="147">
        <f t="shared" si="36"/>
        <v>0</v>
      </c>
    </row>
    <row r="168" spans="1:36" x14ac:dyDescent="0.2">
      <c r="A168" s="115" t="s">
        <v>634</v>
      </c>
      <c r="B168" s="269" t="s">
        <v>716</v>
      </c>
      <c r="C168" s="115" t="s">
        <v>1074</v>
      </c>
      <c r="D168" s="115" t="s">
        <v>2350</v>
      </c>
      <c r="E168" s="119">
        <v>1</v>
      </c>
      <c r="F168" s="114" t="s">
        <v>2815</v>
      </c>
      <c r="G168" s="22" t="s">
        <v>2816</v>
      </c>
      <c r="H168" s="115">
        <v>57681</v>
      </c>
      <c r="I168" s="86" t="s">
        <v>1074</v>
      </c>
      <c r="J168" s="60">
        <v>1</v>
      </c>
      <c r="K168" s="121">
        <v>15.26</v>
      </c>
      <c r="L168" s="156">
        <v>14.36</v>
      </c>
      <c r="M168" s="156">
        <v>14.36</v>
      </c>
      <c r="N168" s="361">
        <v>15.08</v>
      </c>
      <c r="O168" s="371">
        <f t="shared" si="25"/>
        <v>0</v>
      </c>
      <c r="P168" s="372">
        <f t="shared" si="26"/>
        <v>0</v>
      </c>
      <c r="Q168" s="43"/>
      <c r="R168" s="148">
        <f t="shared" si="27"/>
        <v>0</v>
      </c>
      <c r="S168" s="44"/>
      <c r="T168" s="147">
        <f t="shared" si="28"/>
        <v>0</v>
      </c>
      <c r="U168" s="43"/>
      <c r="V168" s="148">
        <f t="shared" si="29"/>
        <v>0</v>
      </c>
      <c r="W168" s="44"/>
      <c r="X168" s="147">
        <f t="shared" si="30"/>
        <v>0</v>
      </c>
      <c r="Y168" s="43"/>
      <c r="Z168" s="148">
        <f t="shared" si="31"/>
        <v>0</v>
      </c>
      <c r="AA168" s="44"/>
      <c r="AB168" s="147">
        <f t="shared" si="32"/>
        <v>0</v>
      </c>
      <c r="AC168" s="43"/>
      <c r="AD168" s="148">
        <f t="shared" si="33"/>
        <v>0</v>
      </c>
      <c r="AE168" s="44"/>
      <c r="AF168" s="147">
        <f t="shared" si="34"/>
        <v>0</v>
      </c>
      <c r="AG168" s="43"/>
      <c r="AH168" s="148">
        <f t="shared" si="35"/>
        <v>0</v>
      </c>
      <c r="AI168" s="44"/>
      <c r="AJ168" s="147">
        <f t="shared" si="36"/>
        <v>0</v>
      </c>
    </row>
    <row r="169" spans="1:36" x14ac:dyDescent="0.2">
      <c r="A169" s="38" t="s">
        <v>634</v>
      </c>
      <c r="B169" s="248" t="s">
        <v>716</v>
      </c>
      <c r="C169" s="38" t="s">
        <v>3797</v>
      </c>
      <c r="D169" s="38" t="s">
        <v>2350</v>
      </c>
      <c r="E169" s="109">
        <v>1</v>
      </c>
      <c r="F169" s="37" t="s">
        <v>3781</v>
      </c>
      <c r="G169" s="89" t="s">
        <v>3853</v>
      </c>
      <c r="H169" s="38" t="s">
        <v>3747</v>
      </c>
      <c r="I169" s="250" t="s">
        <v>4733</v>
      </c>
      <c r="J169" s="59"/>
      <c r="K169" s="249"/>
      <c r="L169" s="249"/>
      <c r="M169" s="249"/>
      <c r="N169" s="411">
        <v>22.9</v>
      </c>
      <c r="O169" s="371">
        <f t="shared" si="25"/>
        <v>0</v>
      </c>
      <c r="P169" s="372">
        <f t="shared" si="26"/>
        <v>0</v>
      </c>
      <c r="Q169" s="43"/>
      <c r="R169" s="148">
        <f t="shared" si="27"/>
        <v>0</v>
      </c>
      <c r="S169" s="44"/>
      <c r="T169" s="147">
        <f t="shared" si="28"/>
        <v>0</v>
      </c>
      <c r="U169" s="43"/>
      <c r="V169" s="148">
        <f t="shared" si="29"/>
        <v>0</v>
      </c>
      <c r="W169" s="44"/>
      <c r="X169" s="147">
        <f t="shared" si="30"/>
        <v>0</v>
      </c>
      <c r="Y169" s="43"/>
      <c r="Z169" s="148">
        <f t="shared" si="31"/>
        <v>0</v>
      </c>
      <c r="AA169" s="44"/>
      <c r="AB169" s="147">
        <f t="shared" si="32"/>
        <v>0</v>
      </c>
      <c r="AC169" s="43"/>
      <c r="AD169" s="148">
        <f t="shared" si="33"/>
        <v>0</v>
      </c>
      <c r="AE169" s="44"/>
      <c r="AF169" s="147">
        <f t="shared" si="34"/>
        <v>0</v>
      </c>
      <c r="AG169" s="43"/>
      <c r="AH169" s="148">
        <f t="shared" si="35"/>
        <v>0</v>
      </c>
      <c r="AI169" s="44"/>
      <c r="AJ169" s="147">
        <f t="shared" si="36"/>
        <v>0</v>
      </c>
    </row>
    <row r="170" spans="1:36" x14ac:dyDescent="0.2">
      <c r="A170" s="252" t="s">
        <v>634</v>
      </c>
      <c r="B170" s="268" t="s">
        <v>716</v>
      </c>
      <c r="C170" s="57" t="s">
        <v>2863</v>
      </c>
      <c r="D170" s="57" t="s">
        <v>2350</v>
      </c>
      <c r="E170" s="57">
        <v>1</v>
      </c>
      <c r="F170" s="57">
        <v>702982</v>
      </c>
      <c r="G170" s="120">
        <v>702982</v>
      </c>
      <c r="H170" s="57" t="s">
        <v>3399</v>
      </c>
      <c r="I170" s="23" t="s">
        <v>2863</v>
      </c>
      <c r="J170" s="58">
        <v>2</v>
      </c>
      <c r="K170" s="298">
        <v>22.05</v>
      </c>
      <c r="L170" s="407">
        <v>24.95</v>
      </c>
      <c r="M170" s="407">
        <v>24.95</v>
      </c>
      <c r="N170" s="410">
        <v>25.45</v>
      </c>
      <c r="O170" s="371">
        <f t="shared" si="25"/>
        <v>0</v>
      </c>
      <c r="P170" s="372">
        <f t="shared" si="26"/>
        <v>0</v>
      </c>
      <c r="Q170" s="43"/>
      <c r="R170" s="148">
        <f t="shared" si="27"/>
        <v>0</v>
      </c>
      <c r="S170" s="44"/>
      <c r="T170" s="147">
        <f t="shared" si="28"/>
        <v>0</v>
      </c>
      <c r="U170" s="43"/>
      <c r="V170" s="148">
        <f t="shared" si="29"/>
        <v>0</v>
      </c>
      <c r="W170" s="44"/>
      <c r="X170" s="147">
        <f t="shared" si="30"/>
        <v>0</v>
      </c>
      <c r="Y170" s="43"/>
      <c r="Z170" s="148">
        <f t="shared" si="31"/>
        <v>0</v>
      </c>
      <c r="AA170" s="44"/>
      <c r="AB170" s="147">
        <f t="shared" si="32"/>
        <v>0</v>
      </c>
      <c r="AC170" s="43"/>
      <c r="AD170" s="148">
        <f t="shared" si="33"/>
        <v>0</v>
      </c>
      <c r="AE170" s="44"/>
      <c r="AF170" s="147">
        <f t="shared" si="34"/>
        <v>0</v>
      </c>
      <c r="AG170" s="43"/>
      <c r="AH170" s="148">
        <f t="shared" si="35"/>
        <v>0</v>
      </c>
      <c r="AI170" s="44"/>
      <c r="AJ170" s="147">
        <f t="shared" si="36"/>
        <v>0</v>
      </c>
    </row>
    <row r="171" spans="1:36" x14ac:dyDescent="0.2">
      <c r="A171" s="38" t="s">
        <v>636</v>
      </c>
      <c r="B171" s="248" t="s">
        <v>653</v>
      </c>
      <c r="C171" s="38" t="s">
        <v>3798</v>
      </c>
      <c r="D171" s="38" t="s">
        <v>1084</v>
      </c>
      <c r="E171" s="109">
        <v>2</v>
      </c>
      <c r="F171" s="37" t="s">
        <v>3782</v>
      </c>
      <c r="G171" s="89" t="s">
        <v>3854</v>
      </c>
      <c r="H171" s="38" t="s">
        <v>3747</v>
      </c>
      <c r="I171" s="250" t="s">
        <v>4733</v>
      </c>
      <c r="J171" s="59"/>
      <c r="K171" s="249"/>
      <c r="L171" s="249"/>
      <c r="M171" s="249"/>
      <c r="N171" s="411">
        <v>9.68</v>
      </c>
      <c r="O171" s="371">
        <f t="shared" si="25"/>
        <v>0</v>
      </c>
      <c r="P171" s="372">
        <f t="shared" si="26"/>
        <v>0</v>
      </c>
      <c r="Q171" s="43"/>
      <c r="R171" s="148">
        <f t="shared" si="27"/>
        <v>0</v>
      </c>
      <c r="S171" s="44"/>
      <c r="T171" s="147">
        <f t="shared" si="28"/>
        <v>0</v>
      </c>
      <c r="U171" s="43"/>
      <c r="V171" s="148">
        <f t="shared" si="29"/>
        <v>0</v>
      </c>
      <c r="W171" s="44"/>
      <c r="X171" s="147">
        <f t="shared" si="30"/>
        <v>0</v>
      </c>
      <c r="Y171" s="43"/>
      <c r="Z171" s="148">
        <f t="shared" si="31"/>
        <v>0</v>
      </c>
      <c r="AA171" s="44"/>
      <c r="AB171" s="147">
        <f t="shared" si="32"/>
        <v>0</v>
      </c>
      <c r="AC171" s="43"/>
      <c r="AD171" s="148">
        <f t="shared" si="33"/>
        <v>0</v>
      </c>
      <c r="AE171" s="44"/>
      <c r="AF171" s="147">
        <f t="shared" si="34"/>
        <v>0</v>
      </c>
      <c r="AG171" s="43"/>
      <c r="AH171" s="148">
        <f t="shared" si="35"/>
        <v>0</v>
      </c>
      <c r="AI171" s="44"/>
      <c r="AJ171" s="147">
        <f t="shared" si="36"/>
        <v>0</v>
      </c>
    </row>
    <row r="172" spans="1:36" x14ac:dyDescent="0.2">
      <c r="A172" s="252" t="s">
        <v>636</v>
      </c>
      <c r="B172" s="268" t="s">
        <v>653</v>
      </c>
      <c r="C172" s="57" t="s">
        <v>2863</v>
      </c>
      <c r="D172" s="57" t="s">
        <v>2350</v>
      </c>
      <c r="E172" s="57">
        <v>1</v>
      </c>
      <c r="F172" s="57">
        <v>894610</v>
      </c>
      <c r="G172" s="120">
        <v>894610</v>
      </c>
      <c r="H172" s="57" t="s">
        <v>3399</v>
      </c>
      <c r="I172" s="23" t="s">
        <v>2863</v>
      </c>
      <c r="J172" s="58">
        <v>1</v>
      </c>
      <c r="K172" s="298">
        <v>12.06</v>
      </c>
      <c r="L172" s="407">
        <v>14.25</v>
      </c>
      <c r="M172" s="407">
        <v>14.25</v>
      </c>
      <c r="N172" s="410">
        <v>15.4</v>
      </c>
      <c r="O172" s="371">
        <f t="shared" si="25"/>
        <v>0</v>
      </c>
      <c r="P172" s="372">
        <f t="shared" si="26"/>
        <v>0</v>
      </c>
      <c r="Q172" s="43"/>
      <c r="R172" s="148">
        <f t="shared" si="27"/>
        <v>0</v>
      </c>
      <c r="S172" s="44"/>
      <c r="T172" s="147">
        <f t="shared" si="28"/>
        <v>0</v>
      </c>
      <c r="U172" s="43"/>
      <c r="V172" s="148">
        <f t="shared" si="29"/>
        <v>0</v>
      </c>
      <c r="W172" s="44"/>
      <c r="X172" s="147">
        <f t="shared" si="30"/>
        <v>0</v>
      </c>
      <c r="Y172" s="43"/>
      <c r="Z172" s="148">
        <f t="shared" si="31"/>
        <v>0</v>
      </c>
      <c r="AA172" s="44"/>
      <c r="AB172" s="147">
        <f t="shared" si="32"/>
        <v>0</v>
      </c>
      <c r="AC172" s="43"/>
      <c r="AD172" s="148">
        <f t="shared" si="33"/>
        <v>0</v>
      </c>
      <c r="AE172" s="44"/>
      <c r="AF172" s="147">
        <f t="shared" si="34"/>
        <v>0</v>
      </c>
      <c r="AG172" s="43"/>
      <c r="AH172" s="148">
        <f t="shared" si="35"/>
        <v>0</v>
      </c>
      <c r="AI172" s="44"/>
      <c r="AJ172" s="147">
        <f t="shared" si="36"/>
        <v>0</v>
      </c>
    </row>
    <row r="173" spans="1:36" x14ac:dyDescent="0.2">
      <c r="A173" s="115" t="s">
        <v>638</v>
      </c>
      <c r="B173" s="269" t="s">
        <v>635</v>
      </c>
      <c r="C173" s="115" t="s">
        <v>1074</v>
      </c>
      <c r="D173" s="115" t="s">
        <v>2350</v>
      </c>
      <c r="E173" s="119">
        <v>1</v>
      </c>
      <c r="F173" s="114" t="s">
        <v>2817</v>
      </c>
      <c r="G173" s="22" t="s">
        <v>2818</v>
      </c>
      <c r="H173" s="115">
        <v>57681</v>
      </c>
      <c r="I173" s="86" t="s">
        <v>1074</v>
      </c>
      <c r="J173" s="60">
        <v>1</v>
      </c>
      <c r="K173" s="121">
        <v>1.66</v>
      </c>
      <c r="L173" s="156">
        <v>1.56</v>
      </c>
      <c r="M173" s="156">
        <v>1.56</v>
      </c>
      <c r="N173" s="361">
        <v>1.64</v>
      </c>
      <c r="O173" s="371">
        <f t="shared" si="25"/>
        <v>0</v>
      </c>
      <c r="P173" s="372">
        <f t="shared" si="26"/>
        <v>0</v>
      </c>
      <c r="Q173" s="43"/>
      <c r="R173" s="148">
        <f t="shared" si="27"/>
        <v>0</v>
      </c>
      <c r="S173" s="44"/>
      <c r="T173" s="147">
        <f t="shared" si="28"/>
        <v>0</v>
      </c>
      <c r="U173" s="43"/>
      <c r="V173" s="148">
        <f t="shared" si="29"/>
        <v>0</v>
      </c>
      <c r="W173" s="44"/>
      <c r="X173" s="147">
        <f t="shared" si="30"/>
        <v>0</v>
      </c>
      <c r="Y173" s="43"/>
      <c r="Z173" s="148">
        <f t="shared" si="31"/>
        <v>0</v>
      </c>
      <c r="AA173" s="44"/>
      <c r="AB173" s="147">
        <f t="shared" si="32"/>
        <v>0</v>
      </c>
      <c r="AC173" s="43"/>
      <c r="AD173" s="148">
        <f t="shared" si="33"/>
        <v>0</v>
      </c>
      <c r="AE173" s="44"/>
      <c r="AF173" s="147">
        <f t="shared" si="34"/>
        <v>0</v>
      </c>
      <c r="AG173" s="43"/>
      <c r="AH173" s="148">
        <f t="shared" si="35"/>
        <v>0</v>
      </c>
      <c r="AI173" s="44"/>
      <c r="AJ173" s="147">
        <f t="shared" si="36"/>
        <v>0</v>
      </c>
    </row>
    <row r="174" spans="1:36" x14ac:dyDescent="0.2">
      <c r="A174" s="38" t="s">
        <v>638</v>
      </c>
      <c r="B174" s="248" t="s">
        <v>3462</v>
      </c>
      <c r="C174" s="38" t="s">
        <v>3800</v>
      </c>
      <c r="D174" s="38" t="s">
        <v>2350</v>
      </c>
      <c r="E174" s="109">
        <v>1</v>
      </c>
      <c r="F174" s="37"/>
      <c r="G174" s="89" t="s">
        <v>3855</v>
      </c>
      <c r="H174" s="38" t="s">
        <v>3747</v>
      </c>
      <c r="I174" s="250" t="s">
        <v>4733</v>
      </c>
      <c r="J174" s="59"/>
      <c r="K174" s="249"/>
      <c r="L174" s="249"/>
      <c r="M174" s="249"/>
      <c r="N174" s="411">
        <v>3.44</v>
      </c>
      <c r="O174" s="371">
        <f t="shared" si="25"/>
        <v>0</v>
      </c>
      <c r="P174" s="372">
        <f t="shared" si="26"/>
        <v>0</v>
      </c>
      <c r="Q174" s="43"/>
      <c r="R174" s="148">
        <f t="shared" si="27"/>
        <v>0</v>
      </c>
      <c r="S174" s="44"/>
      <c r="T174" s="147">
        <f t="shared" si="28"/>
        <v>0</v>
      </c>
      <c r="U174" s="43"/>
      <c r="V174" s="148">
        <f t="shared" si="29"/>
        <v>0</v>
      </c>
      <c r="W174" s="44"/>
      <c r="X174" s="147">
        <f t="shared" si="30"/>
        <v>0</v>
      </c>
      <c r="Y174" s="43"/>
      <c r="Z174" s="148">
        <f t="shared" si="31"/>
        <v>0</v>
      </c>
      <c r="AA174" s="44"/>
      <c r="AB174" s="147">
        <f t="shared" si="32"/>
        <v>0</v>
      </c>
      <c r="AC174" s="43"/>
      <c r="AD174" s="148">
        <f t="shared" si="33"/>
        <v>0</v>
      </c>
      <c r="AE174" s="44"/>
      <c r="AF174" s="147">
        <f t="shared" si="34"/>
        <v>0</v>
      </c>
      <c r="AG174" s="43"/>
      <c r="AH174" s="148">
        <f t="shared" si="35"/>
        <v>0</v>
      </c>
      <c r="AI174" s="44"/>
      <c r="AJ174" s="147">
        <f t="shared" si="36"/>
        <v>0</v>
      </c>
    </row>
    <row r="175" spans="1:36" x14ac:dyDescent="0.2">
      <c r="A175" s="252" t="s">
        <v>638</v>
      </c>
      <c r="B175" s="268" t="s">
        <v>3462</v>
      </c>
      <c r="C175" s="57" t="s">
        <v>2863</v>
      </c>
      <c r="D175" s="57" t="s">
        <v>2340</v>
      </c>
      <c r="E175" s="57">
        <v>12</v>
      </c>
      <c r="F175" s="57">
        <v>703054</v>
      </c>
      <c r="G175" s="120">
        <v>703054</v>
      </c>
      <c r="H175" s="57" t="s">
        <v>3399</v>
      </c>
      <c r="I175" s="23" t="s">
        <v>2863</v>
      </c>
      <c r="J175" s="58">
        <v>2</v>
      </c>
      <c r="K175" s="298">
        <v>19.935000000000002</v>
      </c>
      <c r="L175" s="407">
        <v>22.85</v>
      </c>
      <c r="M175" s="407">
        <v>22.85</v>
      </c>
      <c r="N175" s="410">
        <v>23.7</v>
      </c>
      <c r="O175" s="371">
        <f t="shared" si="25"/>
        <v>0</v>
      </c>
      <c r="P175" s="372">
        <f t="shared" si="26"/>
        <v>0</v>
      </c>
      <c r="Q175" s="43"/>
      <c r="R175" s="148">
        <f t="shared" si="27"/>
        <v>0</v>
      </c>
      <c r="S175" s="44"/>
      <c r="T175" s="147">
        <f t="shared" si="28"/>
        <v>0</v>
      </c>
      <c r="U175" s="43"/>
      <c r="V175" s="148">
        <f t="shared" si="29"/>
        <v>0</v>
      </c>
      <c r="W175" s="44"/>
      <c r="X175" s="147">
        <f t="shared" si="30"/>
        <v>0</v>
      </c>
      <c r="Y175" s="43"/>
      <c r="Z175" s="148">
        <f t="shared" si="31"/>
        <v>0</v>
      </c>
      <c r="AA175" s="44"/>
      <c r="AB175" s="147">
        <f t="shared" si="32"/>
        <v>0</v>
      </c>
      <c r="AC175" s="43"/>
      <c r="AD175" s="148">
        <f t="shared" si="33"/>
        <v>0</v>
      </c>
      <c r="AE175" s="44"/>
      <c r="AF175" s="147">
        <f t="shared" si="34"/>
        <v>0</v>
      </c>
      <c r="AG175" s="43"/>
      <c r="AH175" s="148">
        <f t="shared" si="35"/>
        <v>0</v>
      </c>
      <c r="AI175" s="44"/>
      <c r="AJ175" s="147">
        <f t="shared" si="36"/>
        <v>0</v>
      </c>
    </row>
    <row r="176" spans="1:36" x14ac:dyDescent="0.2">
      <c r="A176" s="38" t="s">
        <v>639</v>
      </c>
      <c r="B176" s="248" t="s">
        <v>3896</v>
      </c>
      <c r="C176" s="38" t="s">
        <v>3794</v>
      </c>
      <c r="D176" s="38" t="s">
        <v>2350</v>
      </c>
      <c r="E176" s="109">
        <v>1</v>
      </c>
      <c r="F176" s="37"/>
      <c r="G176" s="89" t="s">
        <v>3856</v>
      </c>
      <c r="H176" s="38" t="s">
        <v>3747</v>
      </c>
      <c r="I176" s="250" t="s">
        <v>4733</v>
      </c>
      <c r="J176" s="59"/>
      <c r="K176" s="249"/>
      <c r="L176" s="249"/>
      <c r="M176" s="249"/>
      <c r="N176" s="411">
        <v>3.79</v>
      </c>
      <c r="O176" s="371">
        <f t="shared" si="25"/>
        <v>0</v>
      </c>
      <c r="P176" s="372">
        <f t="shared" si="26"/>
        <v>0</v>
      </c>
      <c r="Q176" s="43"/>
      <c r="R176" s="148">
        <f t="shared" si="27"/>
        <v>0</v>
      </c>
      <c r="S176" s="44"/>
      <c r="T176" s="147">
        <f t="shared" si="28"/>
        <v>0</v>
      </c>
      <c r="U176" s="43"/>
      <c r="V176" s="148">
        <f t="shared" si="29"/>
        <v>0</v>
      </c>
      <c r="W176" s="44"/>
      <c r="X176" s="147">
        <f t="shared" si="30"/>
        <v>0</v>
      </c>
      <c r="Y176" s="43"/>
      <c r="Z176" s="148">
        <f t="shared" si="31"/>
        <v>0</v>
      </c>
      <c r="AA176" s="44"/>
      <c r="AB176" s="147">
        <f t="shared" si="32"/>
        <v>0</v>
      </c>
      <c r="AC176" s="43"/>
      <c r="AD176" s="148">
        <f t="shared" si="33"/>
        <v>0</v>
      </c>
      <c r="AE176" s="44"/>
      <c r="AF176" s="147">
        <f t="shared" si="34"/>
        <v>0</v>
      </c>
      <c r="AG176" s="43"/>
      <c r="AH176" s="148">
        <f t="shared" si="35"/>
        <v>0</v>
      </c>
      <c r="AI176" s="44"/>
      <c r="AJ176" s="147">
        <f t="shared" si="36"/>
        <v>0</v>
      </c>
    </row>
    <row r="177" spans="1:36" x14ac:dyDescent="0.2">
      <c r="A177" s="252" t="s">
        <v>639</v>
      </c>
      <c r="B177" s="268" t="s">
        <v>3463</v>
      </c>
      <c r="C177" s="57" t="s">
        <v>2863</v>
      </c>
      <c r="D177" s="57" t="s">
        <v>2350</v>
      </c>
      <c r="E177" s="57">
        <v>1</v>
      </c>
      <c r="F177" s="57">
        <v>869210</v>
      </c>
      <c r="G177" s="120">
        <v>869210</v>
      </c>
      <c r="H177" s="57" t="s">
        <v>3399</v>
      </c>
      <c r="I177" s="23" t="s">
        <v>2863</v>
      </c>
      <c r="J177" s="58">
        <v>1</v>
      </c>
      <c r="K177" s="298">
        <v>8.0549999999999997</v>
      </c>
      <c r="L177" s="407">
        <v>9.5</v>
      </c>
      <c r="M177" s="407">
        <v>9.5</v>
      </c>
      <c r="N177" s="410">
        <v>19.5</v>
      </c>
      <c r="O177" s="371">
        <f t="shared" si="25"/>
        <v>0</v>
      </c>
      <c r="P177" s="372">
        <f t="shared" si="26"/>
        <v>0</v>
      </c>
      <c r="Q177" s="43"/>
      <c r="R177" s="148">
        <f t="shared" si="27"/>
        <v>0</v>
      </c>
      <c r="S177" s="44"/>
      <c r="T177" s="147">
        <f t="shared" si="28"/>
        <v>0</v>
      </c>
      <c r="U177" s="43"/>
      <c r="V177" s="148">
        <f t="shared" si="29"/>
        <v>0</v>
      </c>
      <c r="W177" s="44"/>
      <c r="X177" s="147">
        <f t="shared" si="30"/>
        <v>0</v>
      </c>
      <c r="Y177" s="43"/>
      <c r="Z177" s="148">
        <f t="shared" si="31"/>
        <v>0</v>
      </c>
      <c r="AA177" s="44"/>
      <c r="AB177" s="147">
        <f t="shared" si="32"/>
        <v>0</v>
      </c>
      <c r="AC177" s="43"/>
      <c r="AD177" s="148">
        <f t="shared" si="33"/>
        <v>0</v>
      </c>
      <c r="AE177" s="44"/>
      <c r="AF177" s="147">
        <f t="shared" si="34"/>
        <v>0</v>
      </c>
      <c r="AG177" s="43"/>
      <c r="AH177" s="148">
        <f t="shared" si="35"/>
        <v>0</v>
      </c>
      <c r="AI177" s="44"/>
      <c r="AJ177" s="147">
        <f t="shared" si="36"/>
        <v>0</v>
      </c>
    </row>
    <row r="178" spans="1:36" x14ac:dyDescent="0.2">
      <c r="A178" s="115" t="s">
        <v>641</v>
      </c>
      <c r="B178" s="269" t="s">
        <v>608</v>
      </c>
      <c r="C178" s="115" t="s">
        <v>3485</v>
      </c>
      <c r="D178" s="115" t="s">
        <v>2350</v>
      </c>
      <c r="E178" s="119">
        <v>1</v>
      </c>
      <c r="F178" s="114" t="s">
        <v>2819</v>
      </c>
      <c r="G178" s="22" t="s">
        <v>2820</v>
      </c>
      <c r="H178" s="115">
        <v>57681</v>
      </c>
      <c r="I178" s="86" t="s">
        <v>1074</v>
      </c>
      <c r="J178" s="60">
        <v>1</v>
      </c>
      <c r="K178" s="121">
        <v>16.96</v>
      </c>
      <c r="L178" s="156">
        <v>13.56</v>
      </c>
      <c r="M178" s="156">
        <v>13.56</v>
      </c>
      <c r="N178" s="361">
        <v>14.24</v>
      </c>
      <c r="O178" s="371">
        <f t="shared" si="25"/>
        <v>0</v>
      </c>
      <c r="P178" s="372">
        <f t="shared" si="26"/>
        <v>0</v>
      </c>
      <c r="Q178" s="43"/>
      <c r="R178" s="148">
        <f t="shared" si="27"/>
        <v>0</v>
      </c>
      <c r="S178" s="44"/>
      <c r="T178" s="147">
        <f t="shared" si="28"/>
        <v>0</v>
      </c>
      <c r="U178" s="43"/>
      <c r="V178" s="148">
        <f t="shared" si="29"/>
        <v>0</v>
      </c>
      <c r="W178" s="44"/>
      <c r="X178" s="147">
        <f t="shared" si="30"/>
        <v>0</v>
      </c>
      <c r="Y178" s="43"/>
      <c r="Z178" s="148">
        <f t="shared" si="31"/>
        <v>0</v>
      </c>
      <c r="AA178" s="44"/>
      <c r="AB178" s="147">
        <f t="shared" si="32"/>
        <v>0</v>
      </c>
      <c r="AC178" s="43"/>
      <c r="AD178" s="148">
        <f t="shared" si="33"/>
        <v>0</v>
      </c>
      <c r="AE178" s="44"/>
      <c r="AF178" s="147">
        <f t="shared" si="34"/>
        <v>0</v>
      </c>
      <c r="AG178" s="43"/>
      <c r="AH178" s="148">
        <f t="shared" si="35"/>
        <v>0</v>
      </c>
      <c r="AI178" s="44"/>
      <c r="AJ178" s="147">
        <f t="shared" si="36"/>
        <v>0</v>
      </c>
    </row>
    <row r="179" spans="1:36" x14ac:dyDescent="0.2">
      <c r="A179" s="115" t="s">
        <v>643</v>
      </c>
      <c r="B179" s="269" t="s">
        <v>611</v>
      </c>
      <c r="C179" s="115" t="s">
        <v>3486</v>
      </c>
      <c r="D179" s="115" t="s">
        <v>2350</v>
      </c>
      <c r="E179" s="119">
        <v>1</v>
      </c>
      <c r="F179" s="114" t="s">
        <v>2821</v>
      </c>
      <c r="G179" s="22" t="s">
        <v>2822</v>
      </c>
      <c r="H179" s="115">
        <v>57681</v>
      </c>
      <c r="I179" s="86" t="s">
        <v>1074</v>
      </c>
      <c r="J179" s="60">
        <v>1</v>
      </c>
      <c r="K179" s="121">
        <v>16.96</v>
      </c>
      <c r="L179" s="156">
        <v>13.56</v>
      </c>
      <c r="M179" s="156">
        <v>13.56</v>
      </c>
      <c r="N179" s="361">
        <v>14.24</v>
      </c>
      <c r="O179" s="371">
        <f t="shared" si="25"/>
        <v>0</v>
      </c>
      <c r="P179" s="372">
        <f t="shared" si="26"/>
        <v>0</v>
      </c>
      <c r="Q179" s="43"/>
      <c r="R179" s="148">
        <f t="shared" si="27"/>
        <v>0</v>
      </c>
      <c r="S179" s="44"/>
      <c r="T179" s="147">
        <f t="shared" si="28"/>
        <v>0</v>
      </c>
      <c r="U179" s="43"/>
      <c r="V179" s="148">
        <f t="shared" si="29"/>
        <v>0</v>
      </c>
      <c r="W179" s="44"/>
      <c r="X179" s="147">
        <f t="shared" si="30"/>
        <v>0</v>
      </c>
      <c r="Y179" s="43"/>
      <c r="Z179" s="148">
        <f t="shared" si="31"/>
        <v>0</v>
      </c>
      <c r="AA179" s="44"/>
      <c r="AB179" s="147">
        <f t="shared" si="32"/>
        <v>0</v>
      </c>
      <c r="AC179" s="43"/>
      <c r="AD179" s="148">
        <f t="shared" si="33"/>
        <v>0</v>
      </c>
      <c r="AE179" s="44"/>
      <c r="AF179" s="147">
        <f t="shared" si="34"/>
        <v>0</v>
      </c>
      <c r="AG179" s="43"/>
      <c r="AH179" s="148">
        <f t="shared" si="35"/>
        <v>0</v>
      </c>
      <c r="AI179" s="44"/>
      <c r="AJ179" s="147">
        <f t="shared" si="36"/>
        <v>0</v>
      </c>
    </row>
    <row r="180" spans="1:36" x14ac:dyDescent="0.2">
      <c r="A180" s="252" t="s">
        <v>643</v>
      </c>
      <c r="B180" s="268" t="s">
        <v>3464</v>
      </c>
      <c r="C180" s="57" t="s">
        <v>2863</v>
      </c>
      <c r="D180" s="57" t="s">
        <v>2383</v>
      </c>
      <c r="E180" s="57">
        <v>100</v>
      </c>
      <c r="F180" s="57" t="s">
        <v>2868</v>
      </c>
      <c r="G180" s="120" t="s">
        <v>2868</v>
      </c>
      <c r="H180" s="57" t="s">
        <v>3399</v>
      </c>
      <c r="I180" s="23" t="s">
        <v>2863</v>
      </c>
      <c r="J180" s="58">
        <v>2</v>
      </c>
      <c r="K180" s="298">
        <v>15.3</v>
      </c>
      <c r="L180" s="407">
        <v>19.95</v>
      </c>
      <c r="M180" s="407">
        <v>19.95</v>
      </c>
      <c r="N180" s="412">
        <v>19.95</v>
      </c>
      <c r="O180" s="371">
        <f t="shared" si="25"/>
        <v>0</v>
      </c>
      <c r="P180" s="372">
        <f t="shared" si="26"/>
        <v>0</v>
      </c>
      <c r="Q180" s="43"/>
      <c r="R180" s="148">
        <f t="shared" si="27"/>
        <v>0</v>
      </c>
      <c r="S180" s="44"/>
      <c r="T180" s="147">
        <f t="shared" si="28"/>
        <v>0</v>
      </c>
      <c r="U180" s="43"/>
      <c r="V180" s="148">
        <f t="shared" si="29"/>
        <v>0</v>
      </c>
      <c r="W180" s="44"/>
      <c r="X180" s="147">
        <f t="shared" si="30"/>
        <v>0</v>
      </c>
      <c r="Y180" s="43"/>
      <c r="Z180" s="148">
        <f t="shared" si="31"/>
        <v>0</v>
      </c>
      <c r="AA180" s="44"/>
      <c r="AB180" s="147">
        <f t="shared" si="32"/>
        <v>0</v>
      </c>
      <c r="AC180" s="43"/>
      <c r="AD180" s="148">
        <f t="shared" si="33"/>
        <v>0</v>
      </c>
      <c r="AE180" s="44"/>
      <c r="AF180" s="147">
        <f t="shared" si="34"/>
        <v>0</v>
      </c>
      <c r="AG180" s="43"/>
      <c r="AH180" s="148">
        <f t="shared" si="35"/>
        <v>0</v>
      </c>
      <c r="AI180" s="44"/>
      <c r="AJ180" s="147">
        <f t="shared" si="36"/>
        <v>0</v>
      </c>
    </row>
    <row r="181" spans="1:36" ht="25.5" x14ac:dyDescent="0.2">
      <c r="A181" s="112" t="s">
        <v>645</v>
      </c>
      <c r="B181" s="228" t="s">
        <v>3490</v>
      </c>
      <c r="C181" s="112" t="s">
        <v>1941</v>
      </c>
      <c r="D181" s="112" t="s">
        <v>1936</v>
      </c>
      <c r="E181" s="218">
        <v>100</v>
      </c>
      <c r="F181" s="111" t="s">
        <v>1942</v>
      </c>
      <c r="G181" s="251">
        <v>50079</v>
      </c>
      <c r="H181" s="112" t="s">
        <v>3404</v>
      </c>
      <c r="I181" s="190" t="s">
        <v>2338</v>
      </c>
      <c r="J181" s="102">
        <v>1</v>
      </c>
      <c r="K181" s="122">
        <v>11.66</v>
      </c>
      <c r="L181" s="80">
        <v>11.66</v>
      </c>
      <c r="M181" s="80">
        <v>11.66</v>
      </c>
      <c r="N181" s="220">
        <v>11.66</v>
      </c>
      <c r="O181" s="371">
        <f t="shared" si="25"/>
        <v>0</v>
      </c>
      <c r="P181" s="372">
        <f t="shared" si="26"/>
        <v>0</v>
      </c>
      <c r="Q181" s="43"/>
      <c r="R181" s="148">
        <f t="shared" si="27"/>
        <v>0</v>
      </c>
      <c r="S181" s="44"/>
      <c r="T181" s="147">
        <f t="shared" si="28"/>
        <v>0</v>
      </c>
      <c r="U181" s="43"/>
      <c r="V181" s="148">
        <f t="shared" si="29"/>
        <v>0</v>
      </c>
      <c r="W181" s="44"/>
      <c r="X181" s="147">
        <f t="shared" si="30"/>
        <v>0</v>
      </c>
      <c r="Y181" s="43"/>
      <c r="Z181" s="148">
        <f t="shared" si="31"/>
        <v>0</v>
      </c>
      <c r="AA181" s="44"/>
      <c r="AB181" s="147">
        <f t="shared" si="32"/>
        <v>0</v>
      </c>
      <c r="AC181" s="43"/>
      <c r="AD181" s="148">
        <f t="shared" si="33"/>
        <v>0</v>
      </c>
      <c r="AE181" s="44"/>
      <c r="AF181" s="147">
        <f t="shared" si="34"/>
        <v>0</v>
      </c>
      <c r="AG181" s="43"/>
      <c r="AH181" s="148">
        <f t="shared" si="35"/>
        <v>0</v>
      </c>
      <c r="AI181" s="44"/>
      <c r="AJ181" s="147">
        <f t="shared" si="36"/>
        <v>0</v>
      </c>
    </row>
    <row r="182" spans="1:36" x14ac:dyDescent="0.2">
      <c r="A182" s="38" t="s">
        <v>647</v>
      </c>
      <c r="B182" s="248" t="s">
        <v>3897</v>
      </c>
      <c r="C182" s="38" t="s">
        <v>3802</v>
      </c>
      <c r="D182" s="38" t="s">
        <v>2340</v>
      </c>
      <c r="E182" s="109">
        <v>50</v>
      </c>
      <c r="F182" s="37"/>
      <c r="G182" s="89" t="s">
        <v>3857</v>
      </c>
      <c r="H182" s="38" t="s">
        <v>3747</v>
      </c>
      <c r="I182" s="250" t="s">
        <v>4733</v>
      </c>
      <c r="J182" s="59"/>
      <c r="K182" s="249"/>
      <c r="L182" s="249"/>
      <c r="M182" s="249"/>
      <c r="N182" s="411">
        <v>1.07</v>
      </c>
      <c r="O182" s="371">
        <f t="shared" si="25"/>
        <v>0</v>
      </c>
      <c r="P182" s="372">
        <f t="shared" si="26"/>
        <v>0</v>
      </c>
      <c r="Q182" s="43"/>
      <c r="R182" s="148">
        <f t="shared" si="27"/>
        <v>0</v>
      </c>
      <c r="S182" s="44"/>
      <c r="T182" s="147">
        <f t="shared" si="28"/>
        <v>0</v>
      </c>
      <c r="U182" s="43"/>
      <c r="V182" s="148">
        <f t="shared" si="29"/>
        <v>0</v>
      </c>
      <c r="W182" s="44"/>
      <c r="X182" s="147">
        <f t="shared" si="30"/>
        <v>0</v>
      </c>
      <c r="Y182" s="43"/>
      <c r="Z182" s="148">
        <f t="shared" si="31"/>
        <v>0</v>
      </c>
      <c r="AA182" s="44"/>
      <c r="AB182" s="147">
        <f t="shared" si="32"/>
        <v>0</v>
      </c>
      <c r="AC182" s="43"/>
      <c r="AD182" s="148">
        <f t="shared" si="33"/>
        <v>0</v>
      </c>
      <c r="AE182" s="44"/>
      <c r="AF182" s="147">
        <f t="shared" si="34"/>
        <v>0</v>
      </c>
      <c r="AG182" s="43"/>
      <c r="AH182" s="148">
        <f t="shared" si="35"/>
        <v>0</v>
      </c>
      <c r="AI182" s="44"/>
      <c r="AJ182" s="147">
        <f t="shared" si="36"/>
        <v>0</v>
      </c>
    </row>
    <row r="183" spans="1:36" x14ac:dyDescent="0.2">
      <c r="A183" s="115" t="s">
        <v>647</v>
      </c>
      <c r="B183" s="269" t="s">
        <v>646</v>
      </c>
      <c r="C183" s="115" t="s">
        <v>1199</v>
      </c>
      <c r="D183" s="115" t="s">
        <v>2340</v>
      </c>
      <c r="E183" s="119">
        <v>50</v>
      </c>
      <c r="F183" s="114" t="s">
        <v>2823</v>
      </c>
      <c r="G183" s="22" t="s">
        <v>2824</v>
      </c>
      <c r="H183" s="115">
        <v>57681</v>
      </c>
      <c r="I183" s="86" t="s">
        <v>1074</v>
      </c>
      <c r="J183" s="60">
        <v>1</v>
      </c>
      <c r="K183" s="121">
        <v>1.66</v>
      </c>
      <c r="L183" s="156">
        <v>1.56</v>
      </c>
      <c r="M183" s="156">
        <v>1.56</v>
      </c>
      <c r="N183" s="361">
        <v>1.64</v>
      </c>
      <c r="O183" s="371">
        <f t="shared" si="25"/>
        <v>0</v>
      </c>
      <c r="P183" s="372">
        <f t="shared" si="26"/>
        <v>0</v>
      </c>
      <c r="Q183" s="43"/>
      <c r="R183" s="148">
        <f t="shared" si="27"/>
        <v>0</v>
      </c>
      <c r="S183" s="44"/>
      <c r="T183" s="147">
        <f t="shared" si="28"/>
        <v>0</v>
      </c>
      <c r="U183" s="43"/>
      <c r="V183" s="148">
        <f t="shared" si="29"/>
        <v>0</v>
      </c>
      <c r="W183" s="44"/>
      <c r="X183" s="147">
        <f t="shared" si="30"/>
        <v>0</v>
      </c>
      <c r="Y183" s="43"/>
      <c r="Z183" s="148">
        <f t="shared" si="31"/>
        <v>0</v>
      </c>
      <c r="AA183" s="44"/>
      <c r="AB183" s="147">
        <f t="shared" si="32"/>
        <v>0</v>
      </c>
      <c r="AC183" s="43"/>
      <c r="AD183" s="148">
        <f t="shared" si="33"/>
        <v>0</v>
      </c>
      <c r="AE183" s="44"/>
      <c r="AF183" s="147">
        <f t="shared" si="34"/>
        <v>0</v>
      </c>
      <c r="AG183" s="43"/>
      <c r="AH183" s="148">
        <f t="shared" si="35"/>
        <v>0</v>
      </c>
      <c r="AI183" s="44"/>
      <c r="AJ183" s="147">
        <f t="shared" si="36"/>
        <v>0</v>
      </c>
    </row>
    <row r="184" spans="1:36" x14ac:dyDescent="0.2">
      <c r="A184" s="252" t="s">
        <v>647</v>
      </c>
      <c r="B184" s="268" t="s">
        <v>3465</v>
      </c>
      <c r="C184" s="57" t="s">
        <v>2863</v>
      </c>
      <c r="D184" s="57" t="s">
        <v>2350</v>
      </c>
      <c r="E184" s="57">
        <v>1</v>
      </c>
      <c r="F184" s="57">
        <v>634005</v>
      </c>
      <c r="G184" s="120">
        <v>634005</v>
      </c>
      <c r="H184" s="57" t="s">
        <v>3399</v>
      </c>
      <c r="I184" s="23" t="s">
        <v>2863</v>
      </c>
      <c r="J184" s="58">
        <v>2</v>
      </c>
      <c r="K184" s="298">
        <v>1.71</v>
      </c>
      <c r="L184" s="407">
        <v>1.95</v>
      </c>
      <c r="M184" s="407">
        <v>1.95</v>
      </c>
      <c r="N184" s="412">
        <v>1.95</v>
      </c>
      <c r="O184" s="371">
        <f t="shared" si="25"/>
        <v>0</v>
      </c>
      <c r="P184" s="372">
        <f t="shared" si="26"/>
        <v>0</v>
      </c>
      <c r="Q184" s="43"/>
      <c r="R184" s="148">
        <f t="shared" si="27"/>
        <v>0</v>
      </c>
      <c r="S184" s="44"/>
      <c r="T184" s="147">
        <f t="shared" si="28"/>
        <v>0</v>
      </c>
      <c r="U184" s="43"/>
      <c r="V184" s="148">
        <f t="shared" si="29"/>
        <v>0</v>
      </c>
      <c r="W184" s="44"/>
      <c r="X184" s="147">
        <f t="shared" si="30"/>
        <v>0</v>
      </c>
      <c r="Y184" s="43"/>
      <c r="Z184" s="148">
        <f t="shared" si="31"/>
        <v>0</v>
      </c>
      <c r="AA184" s="44"/>
      <c r="AB184" s="147">
        <f t="shared" si="32"/>
        <v>0</v>
      </c>
      <c r="AC184" s="43"/>
      <c r="AD184" s="148">
        <f t="shared" si="33"/>
        <v>0</v>
      </c>
      <c r="AE184" s="44"/>
      <c r="AF184" s="147">
        <f t="shared" si="34"/>
        <v>0</v>
      </c>
      <c r="AG184" s="43"/>
      <c r="AH184" s="148">
        <f t="shared" si="35"/>
        <v>0</v>
      </c>
      <c r="AI184" s="44"/>
      <c r="AJ184" s="147">
        <f t="shared" si="36"/>
        <v>0</v>
      </c>
    </row>
    <row r="185" spans="1:36" x14ac:dyDescent="0.2">
      <c r="A185" s="252" t="s">
        <v>648</v>
      </c>
      <c r="B185" s="268" t="s">
        <v>3491</v>
      </c>
      <c r="C185" s="57" t="s">
        <v>2863</v>
      </c>
      <c r="D185" s="57" t="s">
        <v>2350</v>
      </c>
      <c r="E185" s="57">
        <v>1</v>
      </c>
      <c r="F185" s="57">
        <v>872590</v>
      </c>
      <c r="G185" s="120">
        <v>872590</v>
      </c>
      <c r="H185" s="57" t="s">
        <v>3399</v>
      </c>
      <c r="I185" s="23" t="s">
        <v>2863</v>
      </c>
      <c r="J185" s="58">
        <v>1</v>
      </c>
      <c r="K185" s="298">
        <v>19.125</v>
      </c>
      <c r="L185" s="407">
        <v>22.6</v>
      </c>
      <c r="M185" s="407">
        <v>22.6</v>
      </c>
      <c r="N185" s="410">
        <v>29.95</v>
      </c>
      <c r="O185" s="371">
        <f t="shared" si="25"/>
        <v>0</v>
      </c>
      <c r="P185" s="372">
        <f t="shared" si="26"/>
        <v>0</v>
      </c>
      <c r="Q185" s="43"/>
      <c r="R185" s="148">
        <f t="shared" si="27"/>
        <v>0</v>
      </c>
      <c r="S185" s="44"/>
      <c r="T185" s="147">
        <f t="shared" si="28"/>
        <v>0</v>
      </c>
      <c r="U185" s="43"/>
      <c r="V185" s="148">
        <f t="shared" si="29"/>
        <v>0</v>
      </c>
      <c r="W185" s="44"/>
      <c r="X185" s="147">
        <f t="shared" si="30"/>
        <v>0</v>
      </c>
      <c r="Y185" s="43"/>
      <c r="Z185" s="148">
        <f t="shared" si="31"/>
        <v>0</v>
      </c>
      <c r="AA185" s="44"/>
      <c r="AB185" s="147">
        <f t="shared" si="32"/>
        <v>0</v>
      </c>
      <c r="AC185" s="43"/>
      <c r="AD185" s="148">
        <f t="shared" si="33"/>
        <v>0</v>
      </c>
      <c r="AE185" s="44"/>
      <c r="AF185" s="147">
        <f t="shared" si="34"/>
        <v>0</v>
      </c>
      <c r="AG185" s="43"/>
      <c r="AH185" s="148">
        <f t="shared" si="35"/>
        <v>0</v>
      </c>
      <c r="AI185" s="44"/>
      <c r="AJ185" s="147">
        <f t="shared" si="36"/>
        <v>0</v>
      </c>
    </row>
    <row r="186" spans="1:36" x14ac:dyDescent="0.2">
      <c r="A186" s="38" t="s">
        <v>1888</v>
      </c>
      <c r="B186" s="248" t="s">
        <v>3881</v>
      </c>
      <c r="C186" s="38" t="s">
        <v>3795</v>
      </c>
      <c r="D186" s="38" t="s">
        <v>2350</v>
      </c>
      <c r="E186" s="109">
        <v>1</v>
      </c>
      <c r="F186" s="37" t="s">
        <v>3783</v>
      </c>
      <c r="G186" s="89" t="s">
        <v>3858</v>
      </c>
      <c r="H186" s="38" t="s">
        <v>3747</v>
      </c>
      <c r="I186" s="250" t="s">
        <v>4733</v>
      </c>
      <c r="J186" s="59"/>
      <c r="K186" s="249"/>
      <c r="L186" s="249"/>
      <c r="M186" s="249"/>
      <c r="N186" s="411">
        <v>5.37</v>
      </c>
      <c r="O186" s="371">
        <f t="shared" si="25"/>
        <v>0</v>
      </c>
      <c r="P186" s="372">
        <f t="shared" si="26"/>
        <v>0</v>
      </c>
      <c r="Q186" s="43"/>
      <c r="R186" s="148">
        <f t="shared" si="27"/>
        <v>0</v>
      </c>
      <c r="S186" s="44"/>
      <c r="T186" s="147">
        <f t="shared" si="28"/>
        <v>0</v>
      </c>
      <c r="U186" s="43"/>
      <c r="V186" s="148">
        <f t="shared" si="29"/>
        <v>0</v>
      </c>
      <c r="W186" s="44"/>
      <c r="X186" s="147">
        <f t="shared" si="30"/>
        <v>0</v>
      </c>
      <c r="Y186" s="43"/>
      <c r="Z186" s="148">
        <f t="shared" si="31"/>
        <v>0</v>
      </c>
      <c r="AA186" s="44"/>
      <c r="AB186" s="147">
        <f t="shared" si="32"/>
        <v>0</v>
      </c>
      <c r="AC186" s="43"/>
      <c r="AD186" s="148">
        <f t="shared" si="33"/>
        <v>0</v>
      </c>
      <c r="AE186" s="44"/>
      <c r="AF186" s="147">
        <f t="shared" si="34"/>
        <v>0</v>
      </c>
      <c r="AG186" s="43"/>
      <c r="AH186" s="148">
        <f t="shared" si="35"/>
        <v>0</v>
      </c>
      <c r="AI186" s="44"/>
      <c r="AJ186" s="147">
        <f t="shared" si="36"/>
        <v>0</v>
      </c>
    </row>
    <row r="187" spans="1:36" x14ac:dyDescent="0.2">
      <c r="A187" s="252" t="s">
        <v>1888</v>
      </c>
      <c r="B187" s="268" t="s">
        <v>3414</v>
      </c>
      <c r="C187" s="57" t="s">
        <v>2863</v>
      </c>
      <c r="D187" s="57" t="s">
        <v>2340</v>
      </c>
      <c r="E187" s="57">
        <v>6</v>
      </c>
      <c r="F187" s="57">
        <v>717923</v>
      </c>
      <c r="G187" s="120">
        <v>717923</v>
      </c>
      <c r="H187" s="57" t="s">
        <v>3399</v>
      </c>
      <c r="I187" s="23" t="s">
        <v>2863</v>
      </c>
      <c r="J187" s="58">
        <v>1</v>
      </c>
      <c r="K187" s="298">
        <v>17.55</v>
      </c>
      <c r="L187" s="407">
        <v>20.5</v>
      </c>
      <c r="M187" s="407">
        <v>20.5</v>
      </c>
      <c r="N187" s="410">
        <v>20.5</v>
      </c>
      <c r="O187" s="371">
        <f t="shared" si="25"/>
        <v>0</v>
      </c>
      <c r="P187" s="372">
        <f t="shared" si="26"/>
        <v>0</v>
      </c>
      <c r="Q187" s="43"/>
      <c r="R187" s="148">
        <f t="shared" si="27"/>
        <v>0</v>
      </c>
      <c r="S187" s="44"/>
      <c r="T187" s="147">
        <f t="shared" si="28"/>
        <v>0</v>
      </c>
      <c r="U187" s="43"/>
      <c r="V187" s="148">
        <f t="shared" si="29"/>
        <v>0</v>
      </c>
      <c r="W187" s="44"/>
      <c r="X187" s="147">
        <f t="shared" si="30"/>
        <v>0</v>
      </c>
      <c r="Y187" s="43"/>
      <c r="Z187" s="148">
        <f t="shared" si="31"/>
        <v>0</v>
      </c>
      <c r="AA187" s="44"/>
      <c r="AB187" s="147">
        <f t="shared" si="32"/>
        <v>0</v>
      </c>
      <c r="AC187" s="43"/>
      <c r="AD187" s="148">
        <f t="shared" si="33"/>
        <v>0</v>
      </c>
      <c r="AE187" s="44"/>
      <c r="AF187" s="147">
        <f t="shared" si="34"/>
        <v>0</v>
      </c>
      <c r="AG187" s="43"/>
      <c r="AH187" s="148">
        <f t="shared" si="35"/>
        <v>0</v>
      </c>
      <c r="AI187" s="44"/>
      <c r="AJ187" s="147">
        <f t="shared" si="36"/>
        <v>0</v>
      </c>
    </row>
    <row r="188" spans="1:36" x14ac:dyDescent="0.2">
      <c r="A188" s="115" t="s">
        <v>1888</v>
      </c>
      <c r="B188" s="269" t="s">
        <v>566</v>
      </c>
      <c r="C188" s="115" t="s">
        <v>1116</v>
      </c>
      <c r="D188" s="115" t="s">
        <v>2340</v>
      </c>
      <c r="E188" s="119">
        <v>6</v>
      </c>
      <c r="F188" s="114" t="s">
        <v>2770</v>
      </c>
      <c r="G188" s="22" t="s">
        <v>2771</v>
      </c>
      <c r="H188" s="115">
        <v>57681</v>
      </c>
      <c r="I188" s="86" t="s">
        <v>1074</v>
      </c>
      <c r="J188" s="60">
        <v>2</v>
      </c>
      <c r="K188" s="121">
        <v>30.36</v>
      </c>
      <c r="L188" s="155">
        <v>30.36</v>
      </c>
      <c r="M188" s="155">
        <v>30.36</v>
      </c>
      <c r="N188" s="365">
        <v>30.36</v>
      </c>
      <c r="O188" s="371">
        <f t="shared" si="25"/>
        <v>0</v>
      </c>
      <c r="P188" s="372">
        <f t="shared" si="26"/>
        <v>0</v>
      </c>
      <c r="Q188" s="43"/>
      <c r="R188" s="148">
        <f t="shared" si="27"/>
        <v>0</v>
      </c>
      <c r="S188" s="44"/>
      <c r="T188" s="147">
        <f t="shared" si="28"/>
        <v>0</v>
      </c>
      <c r="U188" s="43"/>
      <c r="V188" s="148">
        <f t="shared" si="29"/>
        <v>0</v>
      </c>
      <c r="W188" s="44"/>
      <c r="X188" s="147">
        <f t="shared" si="30"/>
        <v>0</v>
      </c>
      <c r="Y188" s="43"/>
      <c r="Z188" s="148">
        <f t="shared" si="31"/>
        <v>0</v>
      </c>
      <c r="AA188" s="44"/>
      <c r="AB188" s="147">
        <f t="shared" si="32"/>
        <v>0</v>
      </c>
      <c r="AC188" s="43"/>
      <c r="AD188" s="148">
        <f t="shared" si="33"/>
        <v>0</v>
      </c>
      <c r="AE188" s="44"/>
      <c r="AF188" s="147">
        <f t="shared" si="34"/>
        <v>0</v>
      </c>
      <c r="AG188" s="43"/>
      <c r="AH188" s="148">
        <f t="shared" si="35"/>
        <v>0</v>
      </c>
      <c r="AI188" s="44"/>
      <c r="AJ188" s="147">
        <f t="shared" si="36"/>
        <v>0</v>
      </c>
    </row>
    <row r="189" spans="1:36" x14ac:dyDescent="0.2">
      <c r="A189" s="115" t="s">
        <v>650</v>
      </c>
      <c r="B189" s="269" t="s">
        <v>649</v>
      </c>
      <c r="C189" s="115" t="s">
        <v>559</v>
      </c>
      <c r="D189" s="115" t="s">
        <v>2340</v>
      </c>
      <c r="E189" s="119">
        <v>1200</v>
      </c>
      <c r="F189" s="114" t="s">
        <v>2825</v>
      </c>
      <c r="G189" s="22" t="s">
        <v>2826</v>
      </c>
      <c r="H189" s="115">
        <v>57681</v>
      </c>
      <c r="I189" s="86" t="s">
        <v>1074</v>
      </c>
      <c r="J189" s="60">
        <v>1</v>
      </c>
      <c r="K189" s="121">
        <v>11.01</v>
      </c>
      <c r="L189" s="155">
        <v>12.56</v>
      </c>
      <c r="M189" s="155">
        <v>12.56</v>
      </c>
      <c r="N189" s="361">
        <v>13.19</v>
      </c>
      <c r="O189" s="371">
        <f t="shared" si="25"/>
        <v>0</v>
      </c>
      <c r="P189" s="372">
        <f t="shared" si="26"/>
        <v>0</v>
      </c>
      <c r="Q189" s="43"/>
      <c r="R189" s="148">
        <f t="shared" si="27"/>
        <v>0</v>
      </c>
      <c r="S189" s="44"/>
      <c r="T189" s="147">
        <f t="shared" si="28"/>
        <v>0</v>
      </c>
      <c r="U189" s="43"/>
      <c r="V189" s="148">
        <f t="shared" si="29"/>
        <v>0</v>
      </c>
      <c r="W189" s="44"/>
      <c r="X189" s="147">
        <f t="shared" si="30"/>
        <v>0</v>
      </c>
      <c r="Y189" s="43"/>
      <c r="Z189" s="148">
        <f t="shared" si="31"/>
        <v>0</v>
      </c>
      <c r="AA189" s="44"/>
      <c r="AB189" s="147">
        <f t="shared" si="32"/>
        <v>0</v>
      </c>
      <c r="AC189" s="43"/>
      <c r="AD189" s="148">
        <f t="shared" si="33"/>
        <v>0</v>
      </c>
      <c r="AE189" s="44"/>
      <c r="AF189" s="147">
        <f t="shared" si="34"/>
        <v>0</v>
      </c>
      <c r="AG189" s="43"/>
      <c r="AH189" s="148">
        <f t="shared" si="35"/>
        <v>0</v>
      </c>
      <c r="AI189" s="44"/>
      <c r="AJ189" s="147">
        <f t="shared" si="36"/>
        <v>0</v>
      </c>
    </row>
    <row r="190" spans="1:36" x14ac:dyDescent="0.2">
      <c r="A190" s="38" t="s">
        <v>650</v>
      </c>
      <c r="B190" s="248" t="s">
        <v>649</v>
      </c>
      <c r="C190" s="38" t="s">
        <v>3800</v>
      </c>
      <c r="D190" s="38" t="s">
        <v>2340</v>
      </c>
      <c r="E190" s="109">
        <v>1200</v>
      </c>
      <c r="F190" s="37"/>
      <c r="G190" s="89" t="s">
        <v>3859</v>
      </c>
      <c r="H190" s="38" t="s">
        <v>3747</v>
      </c>
      <c r="I190" s="250" t="s">
        <v>4733</v>
      </c>
      <c r="J190" s="59"/>
      <c r="K190" s="249"/>
      <c r="L190" s="249"/>
      <c r="M190" s="249"/>
      <c r="N190" s="411">
        <v>14.55</v>
      </c>
      <c r="O190" s="371">
        <f t="shared" si="25"/>
        <v>0</v>
      </c>
      <c r="P190" s="372">
        <f t="shared" si="26"/>
        <v>0</v>
      </c>
      <c r="Q190" s="43"/>
      <c r="R190" s="148">
        <f t="shared" si="27"/>
        <v>0</v>
      </c>
      <c r="S190" s="44"/>
      <c r="T190" s="147">
        <f t="shared" si="28"/>
        <v>0</v>
      </c>
      <c r="U190" s="43"/>
      <c r="V190" s="148">
        <f t="shared" si="29"/>
        <v>0</v>
      </c>
      <c r="W190" s="44"/>
      <c r="X190" s="147">
        <f t="shared" si="30"/>
        <v>0</v>
      </c>
      <c r="Y190" s="43"/>
      <c r="Z190" s="148">
        <f t="shared" si="31"/>
        <v>0</v>
      </c>
      <c r="AA190" s="44"/>
      <c r="AB190" s="147">
        <f t="shared" si="32"/>
        <v>0</v>
      </c>
      <c r="AC190" s="43"/>
      <c r="AD190" s="148">
        <f t="shared" si="33"/>
        <v>0</v>
      </c>
      <c r="AE190" s="44"/>
      <c r="AF190" s="147">
        <f t="shared" si="34"/>
        <v>0</v>
      </c>
      <c r="AG190" s="43"/>
      <c r="AH190" s="148">
        <f t="shared" si="35"/>
        <v>0</v>
      </c>
      <c r="AI190" s="44"/>
      <c r="AJ190" s="147">
        <f t="shared" si="36"/>
        <v>0</v>
      </c>
    </row>
    <row r="191" spans="1:36" x14ac:dyDescent="0.2">
      <c r="A191" s="252" t="s">
        <v>650</v>
      </c>
      <c r="B191" s="268" t="s">
        <v>649</v>
      </c>
      <c r="C191" s="57" t="s">
        <v>2863</v>
      </c>
      <c r="D191" s="57" t="s">
        <v>2340</v>
      </c>
      <c r="E191" s="123">
        <v>1200</v>
      </c>
      <c r="F191" s="57">
        <v>895390</v>
      </c>
      <c r="G191" s="120">
        <v>895390</v>
      </c>
      <c r="H191" s="57" t="s">
        <v>3399</v>
      </c>
      <c r="I191" s="23" t="s">
        <v>2863</v>
      </c>
      <c r="J191" s="58">
        <v>2</v>
      </c>
      <c r="K191" s="298">
        <v>13.05</v>
      </c>
      <c r="L191" s="407">
        <v>16.5</v>
      </c>
      <c r="M191" s="407">
        <v>16.5</v>
      </c>
      <c r="N191" s="410">
        <v>17.2</v>
      </c>
      <c r="O191" s="371">
        <f t="shared" si="25"/>
        <v>0</v>
      </c>
      <c r="P191" s="372">
        <f t="shared" si="26"/>
        <v>0</v>
      </c>
      <c r="Q191" s="43"/>
      <c r="R191" s="148">
        <f t="shared" si="27"/>
        <v>0</v>
      </c>
      <c r="S191" s="44"/>
      <c r="T191" s="147">
        <f t="shared" si="28"/>
        <v>0</v>
      </c>
      <c r="U191" s="43"/>
      <c r="V191" s="148">
        <f t="shared" si="29"/>
        <v>0</v>
      </c>
      <c r="W191" s="44"/>
      <c r="X191" s="147">
        <f t="shared" si="30"/>
        <v>0</v>
      </c>
      <c r="Y191" s="43"/>
      <c r="Z191" s="148">
        <f t="shared" si="31"/>
        <v>0</v>
      </c>
      <c r="AA191" s="44"/>
      <c r="AB191" s="147">
        <f t="shared" si="32"/>
        <v>0</v>
      </c>
      <c r="AC191" s="43"/>
      <c r="AD191" s="148">
        <f t="shared" si="33"/>
        <v>0</v>
      </c>
      <c r="AE191" s="44"/>
      <c r="AF191" s="147">
        <f t="shared" si="34"/>
        <v>0</v>
      </c>
      <c r="AG191" s="43"/>
      <c r="AH191" s="148">
        <f t="shared" si="35"/>
        <v>0</v>
      </c>
      <c r="AI191" s="44"/>
      <c r="AJ191" s="147">
        <f t="shared" si="36"/>
        <v>0</v>
      </c>
    </row>
    <row r="192" spans="1:36" x14ac:dyDescent="0.2">
      <c r="A192" s="38" t="s">
        <v>1897</v>
      </c>
      <c r="B192" s="248" t="s">
        <v>651</v>
      </c>
      <c r="C192" s="38" t="s">
        <v>3800</v>
      </c>
      <c r="D192" s="38" t="s">
        <v>2340</v>
      </c>
      <c r="E192" s="109">
        <v>1200</v>
      </c>
      <c r="F192" s="37"/>
      <c r="G192" s="89" t="s">
        <v>3860</v>
      </c>
      <c r="H192" s="38" t="s">
        <v>3747</v>
      </c>
      <c r="I192" s="250" t="s">
        <v>4733</v>
      </c>
      <c r="J192" s="59"/>
      <c r="K192" s="249"/>
      <c r="L192" s="249"/>
      <c r="M192" s="249"/>
      <c r="N192" s="411">
        <v>14.55</v>
      </c>
      <c r="O192" s="371">
        <f t="shared" si="25"/>
        <v>0</v>
      </c>
      <c r="P192" s="372">
        <f t="shared" si="26"/>
        <v>0</v>
      </c>
      <c r="Q192" s="43"/>
      <c r="R192" s="148">
        <f t="shared" si="27"/>
        <v>0</v>
      </c>
      <c r="S192" s="44"/>
      <c r="T192" s="147">
        <f t="shared" si="28"/>
        <v>0</v>
      </c>
      <c r="U192" s="43"/>
      <c r="V192" s="148">
        <f t="shared" si="29"/>
        <v>0</v>
      </c>
      <c r="W192" s="44"/>
      <c r="X192" s="147">
        <f t="shared" si="30"/>
        <v>0</v>
      </c>
      <c r="Y192" s="43"/>
      <c r="Z192" s="148">
        <f t="shared" si="31"/>
        <v>0</v>
      </c>
      <c r="AA192" s="44"/>
      <c r="AB192" s="147">
        <f t="shared" si="32"/>
        <v>0</v>
      </c>
      <c r="AC192" s="43"/>
      <c r="AD192" s="148">
        <f t="shared" si="33"/>
        <v>0</v>
      </c>
      <c r="AE192" s="44"/>
      <c r="AF192" s="147">
        <f t="shared" si="34"/>
        <v>0</v>
      </c>
      <c r="AG192" s="43"/>
      <c r="AH192" s="148">
        <f t="shared" si="35"/>
        <v>0</v>
      </c>
      <c r="AI192" s="44"/>
      <c r="AJ192" s="147">
        <f t="shared" si="36"/>
        <v>0</v>
      </c>
    </row>
    <row r="193" spans="1:36" x14ac:dyDescent="0.2">
      <c r="A193" s="252" t="s">
        <v>1897</v>
      </c>
      <c r="B193" s="268" t="s">
        <v>651</v>
      </c>
      <c r="C193" s="57" t="s">
        <v>2863</v>
      </c>
      <c r="D193" s="57" t="s">
        <v>2340</v>
      </c>
      <c r="E193" s="123">
        <v>1200</v>
      </c>
      <c r="F193" s="57">
        <v>895510</v>
      </c>
      <c r="G193" s="120">
        <v>895510</v>
      </c>
      <c r="H193" s="57" t="s">
        <v>3399</v>
      </c>
      <c r="I193" s="23" t="s">
        <v>2863</v>
      </c>
      <c r="J193" s="58">
        <v>1</v>
      </c>
      <c r="K193" s="298">
        <v>13.05</v>
      </c>
      <c r="L193" s="407">
        <v>15.45</v>
      </c>
      <c r="M193" s="407">
        <v>15.45</v>
      </c>
      <c r="N193" s="410">
        <v>16.100000000000001</v>
      </c>
      <c r="O193" s="371">
        <f t="shared" si="25"/>
        <v>0</v>
      </c>
      <c r="P193" s="372">
        <f t="shared" si="26"/>
        <v>0</v>
      </c>
      <c r="Q193" s="43"/>
      <c r="R193" s="148">
        <f t="shared" si="27"/>
        <v>0</v>
      </c>
      <c r="S193" s="44"/>
      <c r="T193" s="147">
        <f t="shared" si="28"/>
        <v>0</v>
      </c>
      <c r="U193" s="43"/>
      <c r="V193" s="148">
        <f t="shared" si="29"/>
        <v>0</v>
      </c>
      <c r="W193" s="44"/>
      <c r="X193" s="147">
        <f t="shared" si="30"/>
        <v>0</v>
      </c>
      <c r="Y193" s="43"/>
      <c r="Z193" s="148">
        <f t="shared" si="31"/>
        <v>0</v>
      </c>
      <c r="AA193" s="44"/>
      <c r="AB193" s="147">
        <f t="shared" si="32"/>
        <v>0</v>
      </c>
      <c r="AC193" s="43"/>
      <c r="AD193" s="148">
        <f t="shared" si="33"/>
        <v>0</v>
      </c>
      <c r="AE193" s="44"/>
      <c r="AF193" s="147">
        <f t="shared" si="34"/>
        <v>0</v>
      </c>
      <c r="AG193" s="43"/>
      <c r="AH193" s="148">
        <f t="shared" si="35"/>
        <v>0</v>
      </c>
      <c r="AI193" s="44"/>
      <c r="AJ193" s="147">
        <f t="shared" si="36"/>
        <v>0</v>
      </c>
    </row>
    <row r="194" spans="1:36" ht="25.5" x14ac:dyDescent="0.2">
      <c r="A194" s="252" t="s">
        <v>1898</v>
      </c>
      <c r="B194" s="268" t="s">
        <v>3466</v>
      </c>
      <c r="C194" s="57" t="s">
        <v>2863</v>
      </c>
      <c r="D194" s="57" t="s">
        <v>2350</v>
      </c>
      <c r="E194" s="57">
        <v>1</v>
      </c>
      <c r="F194" s="57">
        <v>873240</v>
      </c>
      <c r="G194" s="120">
        <v>873240</v>
      </c>
      <c r="H194" s="57" t="s">
        <v>3399</v>
      </c>
      <c r="I194" s="23" t="s">
        <v>2863</v>
      </c>
      <c r="J194" s="58">
        <v>1</v>
      </c>
      <c r="K194" s="298">
        <v>12.78</v>
      </c>
      <c r="L194" s="407">
        <v>15.1</v>
      </c>
      <c r="M194" s="407">
        <v>15.1</v>
      </c>
      <c r="N194" s="410">
        <v>15.9</v>
      </c>
      <c r="O194" s="371">
        <f t="shared" si="25"/>
        <v>0</v>
      </c>
      <c r="P194" s="372">
        <f t="shared" si="26"/>
        <v>0</v>
      </c>
      <c r="Q194" s="43"/>
      <c r="R194" s="148">
        <f t="shared" si="27"/>
        <v>0</v>
      </c>
      <c r="S194" s="44"/>
      <c r="T194" s="147">
        <f t="shared" si="28"/>
        <v>0</v>
      </c>
      <c r="U194" s="43"/>
      <c r="V194" s="148">
        <f t="shared" si="29"/>
        <v>0</v>
      </c>
      <c r="W194" s="44"/>
      <c r="X194" s="147">
        <f t="shared" si="30"/>
        <v>0</v>
      </c>
      <c r="Y194" s="43"/>
      <c r="Z194" s="148">
        <f t="shared" si="31"/>
        <v>0</v>
      </c>
      <c r="AA194" s="44"/>
      <c r="AB194" s="147">
        <f t="shared" si="32"/>
        <v>0</v>
      </c>
      <c r="AC194" s="43"/>
      <c r="AD194" s="148">
        <f t="shared" si="33"/>
        <v>0</v>
      </c>
      <c r="AE194" s="44"/>
      <c r="AF194" s="147">
        <f t="shared" si="34"/>
        <v>0</v>
      </c>
      <c r="AG194" s="43"/>
      <c r="AH194" s="148">
        <f t="shared" si="35"/>
        <v>0</v>
      </c>
      <c r="AI194" s="44"/>
      <c r="AJ194" s="147">
        <f t="shared" si="36"/>
        <v>0</v>
      </c>
    </row>
    <row r="195" spans="1:36" ht="25.5" x14ac:dyDescent="0.2">
      <c r="A195" s="115" t="s">
        <v>652</v>
      </c>
      <c r="B195" s="269" t="s">
        <v>695</v>
      </c>
      <c r="C195" s="115" t="s">
        <v>1074</v>
      </c>
      <c r="D195" s="115" t="s">
        <v>2350</v>
      </c>
      <c r="E195" s="119">
        <v>1</v>
      </c>
      <c r="F195" s="114" t="s">
        <v>2827</v>
      </c>
      <c r="G195" s="22" t="s">
        <v>2828</v>
      </c>
      <c r="H195" s="115">
        <v>57681</v>
      </c>
      <c r="I195" s="86" t="s">
        <v>1074</v>
      </c>
      <c r="J195" s="60">
        <v>1</v>
      </c>
      <c r="K195" s="121">
        <v>11.01</v>
      </c>
      <c r="L195" s="155">
        <v>11.86</v>
      </c>
      <c r="M195" s="155">
        <v>11.86</v>
      </c>
      <c r="N195" s="361">
        <v>12.45</v>
      </c>
      <c r="O195" s="371">
        <f t="shared" si="25"/>
        <v>0</v>
      </c>
      <c r="P195" s="372">
        <f t="shared" si="26"/>
        <v>0</v>
      </c>
      <c r="Q195" s="43"/>
      <c r="R195" s="148">
        <f t="shared" si="27"/>
        <v>0</v>
      </c>
      <c r="S195" s="44"/>
      <c r="T195" s="147">
        <f t="shared" si="28"/>
        <v>0</v>
      </c>
      <c r="U195" s="43"/>
      <c r="V195" s="148">
        <f t="shared" si="29"/>
        <v>0</v>
      </c>
      <c r="W195" s="44"/>
      <c r="X195" s="147">
        <f t="shared" si="30"/>
        <v>0</v>
      </c>
      <c r="Y195" s="43"/>
      <c r="Z195" s="148">
        <f t="shared" si="31"/>
        <v>0</v>
      </c>
      <c r="AA195" s="44"/>
      <c r="AB195" s="147">
        <f t="shared" si="32"/>
        <v>0</v>
      </c>
      <c r="AC195" s="43"/>
      <c r="AD195" s="148">
        <f t="shared" si="33"/>
        <v>0</v>
      </c>
      <c r="AE195" s="44"/>
      <c r="AF195" s="147">
        <f t="shared" si="34"/>
        <v>0</v>
      </c>
      <c r="AG195" s="43"/>
      <c r="AH195" s="148">
        <f t="shared" si="35"/>
        <v>0</v>
      </c>
      <c r="AI195" s="44"/>
      <c r="AJ195" s="147">
        <f t="shared" si="36"/>
        <v>0</v>
      </c>
    </row>
    <row r="196" spans="1:36" x14ac:dyDescent="0.2">
      <c r="A196" s="252" t="s">
        <v>652</v>
      </c>
      <c r="B196" s="268" t="s">
        <v>3467</v>
      </c>
      <c r="C196" s="57" t="s">
        <v>2863</v>
      </c>
      <c r="D196" s="57" t="s">
        <v>2350</v>
      </c>
      <c r="E196" s="57">
        <v>1</v>
      </c>
      <c r="F196" s="57">
        <v>873120</v>
      </c>
      <c r="G196" s="120">
        <v>873120</v>
      </c>
      <c r="H196" s="57" t="s">
        <v>3399</v>
      </c>
      <c r="I196" s="23" t="s">
        <v>2863</v>
      </c>
      <c r="J196" s="58">
        <v>2</v>
      </c>
      <c r="K196" s="298">
        <v>13.904999999999999</v>
      </c>
      <c r="L196" s="407">
        <v>16.45</v>
      </c>
      <c r="M196" s="407">
        <v>16.45</v>
      </c>
      <c r="N196" s="410">
        <v>16.850000000000001</v>
      </c>
      <c r="O196" s="371">
        <f t="shared" si="25"/>
        <v>0</v>
      </c>
      <c r="P196" s="372">
        <f t="shared" si="26"/>
        <v>0</v>
      </c>
      <c r="Q196" s="43"/>
      <c r="R196" s="148">
        <f t="shared" si="27"/>
        <v>0</v>
      </c>
      <c r="S196" s="44"/>
      <c r="T196" s="147">
        <f t="shared" si="28"/>
        <v>0</v>
      </c>
      <c r="U196" s="43"/>
      <c r="V196" s="148">
        <f t="shared" si="29"/>
        <v>0</v>
      </c>
      <c r="W196" s="44"/>
      <c r="X196" s="147">
        <f t="shared" si="30"/>
        <v>0</v>
      </c>
      <c r="Y196" s="43"/>
      <c r="Z196" s="148">
        <f t="shared" si="31"/>
        <v>0</v>
      </c>
      <c r="AA196" s="44"/>
      <c r="AB196" s="147">
        <f t="shared" si="32"/>
        <v>0</v>
      </c>
      <c r="AC196" s="43"/>
      <c r="AD196" s="148">
        <f t="shared" si="33"/>
        <v>0</v>
      </c>
      <c r="AE196" s="44"/>
      <c r="AF196" s="147">
        <f t="shared" si="34"/>
        <v>0</v>
      </c>
      <c r="AG196" s="43"/>
      <c r="AH196" s="148">
        <f t="shared" si="35"/>
        <v>0</v>
      </c>
      <c r="AI196" s="44"/>
      <c r="AJ196" s="147">
        <f t="shared" si="36"/>
        <v>0</v>
      </c>
    </row>
    <row r="197" spans="1:36" ht="25.5" x14ac:dyDescent="0.2">
      <c r="A197" s="252" t="s">
        <v>654</v>
      </c>
      <c r="B197" s="268" t="s">
        <v>3468</v>
      </c>
      <c r="C197" s="57" t="s">
        <v>2863</v>
      </c>
      <c r="D197" s="57" t="s">
        <v>2340</v>
      </c>
      <c r="E197" s="57">
        <v>12</v>
      </c>
      <c r="F197" s="57">
        <v>736903</v>
      </c>
      <c r="G197" s="120">
        <v>736903</v>
      </c>
      <c r="H197" s="57" t="s">
        <v>3399</v>
      </c>
      <c r="I197" s="23" t="s">
        <v>2863</v>
      </c>
      <c r="J197" s="58">
        <v>1</v>
      </c>
      <c r="K197" s="298">
        <v>4.32</v>
      </c>
      <c r="L197" s="407">
        <v>5.05</v>
      </c>
      <c r="M197" s="407">
        <v>5.05</v>
      </c>
      <c r="N197" s="412">
        <v>5.05</v>
      </c>
      <c r="O197" s="371">
        <f t="shared" si="25"/>
        <v>0</v>
      </c>
      <c r="P197" s="372">
        <f t="shared" si="26"/>
        <v>0</v>
      </c>
      <c r="Q197" s="43"/>
      <c r="R197" s="148">
        <f t="shared" si="27"/>
        <v>0</v>
      </c>
      <c r="S197" s="44"/>
      <c r="T197" s="147">
        <f t="shared" si="28"/>
        <v>0</v>
      </c>
      <c r="U197" s="43"/>
      <c r="V197" s="148">
        <f t="shared" si="29"/>
        <v>0</v>
      </c>
      <c r="W197" s="44"/>
      <c r="X197" s="147">
        <f t="shared" si="30"/>
        <v>0</v>
      </c>
      <c r="Y197" s="43"/>
      <c r="Z197" s="148">
        <f t="shared" si="31"/>
        <v>0</v>
      </c>
      <c r="AA197" s="44"/>
      <c r="AB197" s="147">
        <f t="shared" si="32"/>
        <v>0</v>
      </c>
      <c r="AC197" s="43"/>
      <c r="AD197" s="148">
        <f t="shared" si="33"/>
        <v>0</v>
      </c>
      <c r="AE197" s="44"/>
      <c r="AF197" s="147">
        <f t="shared" si="34"/>
        <v>0</v>
      </c>
      <c r="AG197" s="43"/>
      <c r="AH197" s="148">
        <f t="shared" si="35"/>
        <v>0</v>
      </c>
      <c r="AI197" s="44"/>
      <c r="AJ197" s="147">
        <f t="shared" si="36"/>
        <v>0</v>
      </c>
    </row>
    <row r="198" spans="1:36" ht="25.5" x14ac:dyDescent="0.2">
      <c r="A198" s="38" t="s">
        <v>654</v>
      </c>
      <c r="B198" s="248" t="s">
        <v>3898</v>
      </c>
      <c r="C198" s="38" t="s">
        <v>3800</v>
      </c>
      <c r="D198" s="38" t="s">
        <v>2340</v>
      </c>
      <c r="E198" s="109">
        <v>12</v>
      </c>
      <c r="F198" s="37"/>
      <c r="G198" s="89" t="s">
        <v>3861</v>
      </c>
      <c r="H198" s="38" t="s">
        <v>3747</v>
      </c>
      <c r="I198" s="250" t="s">
        <v>4733</v>
      </c>
      <c r="J198" s="59"/>
      <c r="K198" s="249"/>
      <c r="L198" s="249"/>
      <c r="M198" s="249"/>
      <c r="N198" s="411">
        <v>8.3099999999999987</v>
      </c>
      <c r="O198" s="371">
        <f t="shared" ref="O198:O251" si="37">SUM(Q198,S198,U198,W198,Y198,AA198,AC198,AE198,AG198,AI198)</f>
        <v>0</v>
      </c>
      <c r="P198" s="372">
        <f t="shared" ref="P198:P251" si="38">SUM(R198,T198,V198,X198,Z198,AB198,AD198,AF198,AH198,AJ198)</f>
        <v>0</v>
      </c>
      <c r="Q198" s="43"/>
      <c r="R198" s="148">
        <f t="shared" ref="R198:R251" si="39">SUM(Q198*N198)</f>
        <v>0</v>
      </c>
      <c r="S198" s="44"/>
      <c r="T198" s="147">
        <f t="shared" ref="T198:T251" si="40">SUM(S198*N198)</f>
        <v>0</v>
      </c>
      <c r="U198" s="43"/>
      <c r="V198" s="148">
        <f t="shared" ref="V198:V251" si="41">SUM(U198*N198)</f>
        <v>0</v>
      </c>
      <c r="W198" s="44"/>
      <c r="X198" s="147">
        <f t="shared" ref="X198:X251" si="42">SUM(W198*N198)</f>
        <v>0</v>
      </c>
      <c r="Y198" s="43"/>
      <c r="Z198" s="148">
        <f t="shared" ref="Z198:Z251" si="43">SUM(Y198*N198)</f>
        <v>0</v>
      </c>
      <c r="AA198" s="44"/>
      <c r="AB198" s="147">
        <f t="shared" ref="AB198:AB251" si="44">SUM(AA198*N198)</f>
        <v>0</v>
      </c>
      <c r="AC198" s="43"/>
      <c r="AD198" s="148">
        <f t="shared" ref="AD198:AD251" si="45">SUM(AC198*N198)</f>
        <v>0</v>
      </c>
      <c r="AE198" s="44"/>
      <c r="AF198" s="147">
        <f t="shared" ref="AF198:AF251" si="46">SUM(AE198*N198)</f>
        <v>0</v>
      </c>
      <c r="AG198" s="43"/>
      <c r="AH198" s="148">
        <f t="shared" ref="AH198:AH251" si="47">SUM(AG198*N198)</f>
        <v>0</v>
      </c>
      <c r="AI198" s="44"/>
      <c r="AJ198" s="147">
        <f t="shared" ref="AJ198:AJ251" si="48">SUM(AI198*N198)</f>
        <v>0</v>
      </c>
    </row>
    <row r="199" spans="1:36" ht="25.5" x14ac:dyDescent="0.2">
      <c r="A199" s="38" t="s">
        <v>656</v>
      </c>
      <c r="B199" s="248" t="s">
        <v>3469</v>
      </c>
      <c r="C199" s="38" t="s">
        <v>3800</v>
      </c>
      <c r="D199" s="38" t="s">
        <v>2340</v>
      </c>
      <c r="E199" s="109">
        <v>72</v>
      </c>
      <c r="F199" s="37"/>
      <c r="G199" s="89" t="s">
        <v>3862</v>
      </c>
      <c r="H199" s="38" t="s">
        <v>3747</v>
      </c>
      <c r="I199" s="250" t="s">
        <v>4733</v>
      </c>
      <c r="J199" s="59"/>
      <c r="K199" s="249"/>
      <c r="L199" s="249"/>
      <c r="M199" s="249"/>
      <c r="N199" s="411">
        <v>4.2200000000000006</v>
      </c>
      <c r="O199" s="371">
        <f t="shared" si="37"/>
        <v>0</v>
      </c>
      <c r="P199" s="372">
        <f t="shared" si="38"/>
        <v>0</v>
      </c>
      <c r="Q199" s="43"/>
      <c r="R199" s="148">
        <f t="shared" si="39"/>
        <v>0</v>
      </c>
      <c r="S199" s="44"/>
      <c r="T199" s="147">
        <f t="shared" si="40"/>
        <v>0</v>
      </c>
      <c r="U199" s="43"/>
      <c r="V199" s="148">
        <f t="shared" si="41"/>
        <v>0</v>
      </c>
      <c r="W199" s="44"/>
      <c r="X199" s="147">
        <f t="shared" si="42"/>
        <v>0</v>
      </c>
      <c r="Y199" s="43"/>
      <c r="Z199" s="148">
        <f t="shared" si="43"/>
        <v>0</v>
      </c>
      <c r="AA199" s="44"/>
      <c r="AB199" s="147">
        <f t="shared" si="44"/>
        <v>0</v>
      </c>
      <c r="AC199" s="43"/>
      <c r="AD199" s="148">
        <f t="shared" si="45"/>
        <v>0</v>
      </c>
      <c r="AE199" s="44"/>
      <c r="AF199" s="147">
        <f t="shared" si="46"/>
        <v>0</v>
      </c>
      <c r="AG199" s="43"/>
      <c r="AH199" s="148">
        <f t="shared" si="47"/>
        <v>0</v>
      </c>
      <c r="AI199" s="44"/>
      <c r="AJ199" s="147">
        <f t="shared" si="48"/>
        <v>0</v>
      </c>
    </row>
    <row r="200" spans="1:36" ht="25.5" x14ac:dyDescent="0.2">
      <c r="A200" s="252" t="s">
        <v>656</v>
      </c>
      <c r="B200" s="268" t="s">
        <v>3469</v>
      </c>
      <c r="C200" s="57" t="s">
        <v>2863</v>
      </c>
      <c r="D200" s="57" t="s">
        <v>2383</v>
      </c>
      <c r="E200" s="57">
        <v>72</v>
      </c>
      <c r="F200" s="57">
        <v>632950</v>
      </c>
      <c r="G200" s="120">
        <v>632950</v>
      </c>
      <c r="H200" s="57" t="s">
        <v>3399</v>
      </c>
      <c r="I200" s="23" t="s">
        <v>2863</v>
      </c>
      <c r="J200" s="58">
        <v>1</v>
      </c>
      <c r="K200" s="298">
        <v>9.09</v>
      </c>
      <c r="L200" s="407">
        <v>10.6</v>
      </c>
      <c r="M200" s="407">
        <v>10.6</v>
      </c>
      <c r="N200" s="410">
        <v>10.8</v>
      </c>
      <c r="O200" s="371">
        <f t="shared" si="37"/>
        <v>0</v>
      </c>
      <c r="P200" s="372">
        <f t="shared" si="38"/>
        <v>0</v>
      </c>
      <c r="Q200" s="43"/>
      <c r="R200" s="148">
        <f t="shared" si="39"/>
        <v>0</v>
      </c>
      <c r="S200" s="44"/>
      <c r="T200" s="147">
        <f t="shared" si="40"/>
        <v>0</v>
      </c>
      <c r="U200" s="43"/>
      <c r="V200" s="148">
        <f t="shared" si="41"/>
        <v>0</v>
      </c>
      <c r="W200" s="44"/>
      <c r="X200" s="147">
        <f t="shared" si="42"/>
        <v>0</v>
      </c>
      <c r="Y200" s="43"/>
      <c r="Z200" s="148">
        <f t="shared" si="43"/>
        <v>0</v>
      </c>
      <c r="AA200" s="44"/>
      <c r="AB200" s="147">
        <f t="shared" si="44"/>
        <v>0</v>
      </c>
      <c r="AC200" s="43"/>
      <c r="AD200" s="148">
        <f t="shared" si="45"/>
        <v>0</v>
      </c>
      <c r="AE200" s="44"/>
      <c r="AF200" s="147">
        <f t="shared" si="46"/>
        <v>0</v>
      </c>
      <c r="AG200" s="43"/>
      <c r="AH200" s="148">
        <f t="shared" si="47"/>
        <v>0</v>
      </c>
      <c r="AI200" s="44"/>
      <c r="AJ200" s="147">
        <f t="shared" si="48"/>
        <v>0</v>
      </c>
    </row>
    <row r="201" spans="1:36" ht="25.5" x14ac:dyDescent="0.2">
      <c r="A201" s="38" t="s">
        <v>657</v>
      </c>
      <c r="B201" s="248" t="s">
        <v>3470</v>
      </c>
      <c r="C201" s="38" t="s">
        <v>3800</v>
      </c>
      <c r="D201" s="38" t="s">
        <v>2350</v>
      </c>
      <c r="E201" s="109">
        <v>1</v>
      </c>
      <c r="F201" s="37"/>
      <c r="G201" s="89" t="s">
        <v>3863</v>
      </c>
      <c r="H201" s="38" t="s">
        <v>3747</v>
      </c>
      <c r="I201" s="250" t="s">
        <v>4733</v>
      </c>
      <c r="J201" s="59"/>
      <c r="K201" s="249"/>
      <c r="L201" s="249"/>
      <c r="M201" s="249"/>
      <c r="N201" s="411">
        <v>267.60000000000002</v>
      </c>
      <c r="O201" s="371">
        <f t="shared" si="37"/>
        <v>0</v>
      </c>
      <c r="P201" s="372">
        <f t="shared" si="38"/>
        <v>0</v>
      </c>
      <c r="Q201" s="43"/>
      <c r="R201" s="148">
        <f t="shared" si="39"/>
        <v>0</v>
      </c>
      <c r="S201" s="44"/>
      <c r="T201" s="147">
        <f t="shared" si="40"/>
        <v>0</v>
      </c>
      <c r="U201" s="43"/>
      <c r="V201" s="148">
        <f t="shared" si="41"/>
        <v>0</v>
      </c>
      <c r="W201" s="44"/>
      <c r="X201" s="147">
        <f t="shared" si="42"/>
        <v>0</v>
      </c>
      <c r="Y201" s="43"/>
      <c r="Z201" s="148">
        <f t="shared" si="43"/>
        <v>0</v>
      </c>
      <c r="AA201" s="44"/>
      <c r="AB201" s="147">
        <f t="shared" si="44"/>
        <v>0</v>
      </c>
      <c r="AC201" s="43"/>
      <c r="AD201" s="148">
        <f t="shared" si="45"/>
        <v>0</v>
      </c>
      <c r="AE201" s="44"/>
      <c r="AF201" s="147">
        <f t="shared" si="46"/>
        <v>0</v>
      </c>
      <c r="AG201" s="43"/>
      <c r="AH201" s="148">
        <f t="shared" si="47"/>
        <v>0</v>
      </c>
      <c r="AI201" s="44"/>
      <c r="AJ201" s="147">
        <f t="shared" si="48"/>
        <v>0</v>
      </c>
    </row>
    <row r="202" spans="1:36" ht="25.5" x14ac:dyDescent="0.2">
      <c r="A202" s="252" t="s">
        <v>657</v>
      </c>
      <c r="B202" s="268" t="s">
        <v>3470</v>
      </c>
      <c r="C202" s="57" t="s">
        <v>2869</v>
      </c>
      <c r="D202" s="57" t="s">
        <v>2350</v>
      </c>
      <c r="E202" s="57">
        <v>1</v>
      </c>
      <c r="F202" s="57">
        <v>591006</v>
      </c>
      <c r="G202" s="120">
        <v>591006</v>
      </c>
      <c r="H202" s="57" t="s">
        <v>3399</v>
      </c>
      <c r="I202" s="23" t="s">
        <v>2863</v>
      </c>
      <c r="J202" s="58">
        <v>1</v>
      </c>
      <c r="K202" s="298">
        <v>494.1</v>
      </c>
      <c r="L202" s="407">
        <v>555</v>
      </c>
      <c r="M202" s="407">
        <v>555</v>
      </c>
      <c r="N202" s="412">
        <v>555</v>
      </c>
      <c r="O202" s="371">
        <f t="shared" si="37"/>
        <v>0</v>
      </c>
      <c r="P202" s="372">
        <f t="shared" si="38"/>
        <v>0</v>
      </c>
      <c r="Q202" s="43"/>
      <c r="R202" s="148">
        <f t="shared" si="39"/>
        <v>0</v>
      </c>
      <c r="S202" s="44"/>
      <c r="T202" s="147">
        <f t="shared" si="40"/>
        <v>0</v>
      </c>
      <c r="U202" s="43"/>
      <c r="V202" s="148">
        <f t="shared" si="41"/>
        <v>0</v>
      </c>
      <c r="W202" s="44"/>
      <c r="X202" s="147">
        <f t="shared" si="42"/>
        <v>0</v>
      </c>
      <c r="Y202" s="43"/>
      <c r="Z202" s="148">
        <f t="shared" si="43"/>
        <v>0</v>
      </c>
      <c r="AA202" s="44"/>
      <c r="AB202" s="147">
        <f t="shared" si="44"/>
        <v>0</v>
      </c>
      <c r="AC202" s="43"/>
      <c r="AD202" s="148">
        <f t="shared" si="45"/>
        <v>0</v>
      </c>
      <c r="AE202" s="44"/>
      <c r="AF202" s="147">
        <f t="shared" si="46"/>
        <v>0</v>
      </c>
      <c r="AG202" s="43"/>
      <c r="AH202" s="148">
        <f t="shared" si="47"/>
        <v>0</v>
      </c>
      <c r="AI202" s="44"/>
      <c r="AJ202" s="147">
        <f t="shared" si="48"/>
        <v>0</v>
      </c>
    </row>
    <row r="203" spans="1:36" ht="25.5" x14ac:dyDescent="0.2">
      <c r="A203" s="252" t="s">
        <v>658</v>
      </c>
      <c r="B203" s="268" t="s">
        <v>3471</v>
      </c>
      <c r="C203" s="57" t="s">
        <v>2863</v>
      </c>
      <c r="D203" s="57" t="s">
        <v>2350</v>
      </c>
      <c r="E203" s="57">
        <v>1</v>
      </c>
      <c r="F203" s="57">
        <v>877142</v>
      </c>
      <c r="G203" s="120">
        <v>877142</v>
      </c>
      <c r="H203" s="57" t="s">
        <v>3399</v>
      </c>
      <c r="I203" s="23" t="s">
        <v>2863</v>
      </c>
      <c r="J203" s="58">
        <v>1</v>
      </c>
      <c r="K203" s="298">
        <v>20.7</v>
      </c>
      <c r="L203" s="407">
        <v>24.6</v>
      </c>
      <c r="M203" s="407">
        <v>24.6</v>
      </c>
      <c r="N203" s="410">
        <v>25.75</v>
      </c>
      <c r="O203" s="371">
        <f t="shared" si="37"/>
        <v>0</v>
      </c>
      <c r="P203" s="372">
        <f t="shared" si="38"/>
        <v>0</v>
      </c>
      <c r="Q203" s="43"/>
      <c r="R203" s="148">
        <f t="shared" si="39"/>
        <v>0</v>
      </c>
      <c r="S203" s="44"/>
      <c r="T203" s="147">
        <f t="shared" si="40"/>
        <v>0</v>
      </c>
      <c r="U203" s="43"/>
      <c r="V203" s="148">
        <f t="shared" si="41"/>
        <v>0</v>
      </c>
      <c r="W203" s="44"/>
      <c r="X203" s="147">
        <f t="shared" si="42"/>
        <v>0</v>
      </c>
      <c r="Y203" s="43"/>
      <c r="Z203" s="148">
        <f t="shared" si="43"/>
        <v>0</v>
      </c>
      <c r="AA203" s="44"/>
      <c r="AB203" s="147">
        <f t="shared" si="44"/>
        <v>0</v>
      </c>
      <c r="AC203" s="43"/>
      <c r="AD203" s="148">
        <f t="shared" si="45"/>
        <v>0</v>
      </c>
      <c r="AE203" s="44"/>
      <c r="AF203" s="147">
        <f t="shared" si="46"/>
        <v>0</v>
      </c>
      <c r="AG203" s="43"/>
      <c r="AH203" s="148">
        <f t="shared" si="47"/>
        <v>0</v>
      </c>
      <c r="AI203" s="44"/>
      <c r="AJ203" s="147">
        <f t="shared" si="48"/>
        <v>0</v>
      </c>
    </row>
    <row r="204" spans="1:36" x14ac:dyDescent="0.2">
      <c r="A204" s="252" t="s">
        <v>1899</v>
      </c>
      <c r="B204" s="268" t="s">
        <v>3472</v>
      </c>
      <c r="C204" s="57" t="s">
        <v>2863</v>
      </c>
      <c r="D204" s="57" t="s">
        <v>2350</v>
      </c>
      <c r="E204" s="57">
        <v>1</v>
      </c>
      <c r="F204" s="57">
        <v>226940</v>
      </c>
      <c r="G204" s="120">
        <v>226940</v>
      </c>
      <c r="H204" s="57" t="s">
        <v>3399</v>
      </c>
      <c r="I204" s="23" t="s">
        <v>2863</v>
      </c>
      <c r="J204" s="58">
        <v>2</v>
      </c>
      <c r="K204" s="298">
        <v>3.33</v>
      </c>
      <c r="L204" s="407">
        <v>3.75</v>
      </c>
      <c r="M204" s="407">
        <v>3.85</v>
      </c>
      <c r="N204" s="410">
        <v>4.0999999999999996</v>
      </c>
      <c r="O204" s="371">
        <f t="shared" si="37"/>
        <v>0</v>
      </c>
      <c r="P204" s="372">
        <f t="shared" si="38"/>
        <v>0</v>
      </c>
      <c r="Q204" s="43"/>
      <c r="R204" s="148">
        <f t="shared" si="39"/>
        <v>0</v>
      </c>
      <c r="S204" s="44"/>
      <c r="T204" s="147">
        <f t="shared" si="40"/>
        <v>0</v>
      </c>
      <c r="U204" s="43"/>
      <c r="V204" s="148">
        <f t="shared" si="41"/>
        <v>0</v>
      </c>
      <c r="W204" s="44"/>
      <c r="X204" s="147">
        <f t="shared" si="42"/>
        <v>0</v>
      </c>
      <c r="Y204" s="43"/>
      <c r="Z204" s="148">
        <f t="shared" si="43"/>
        <v>0</v>
      </c>
      <c r="AA204" s="44"/>
      <c r="AB204" s="147">
        <f t="shared" si="44"/>
        <v>0</v>
      </c>
      <c r="AC204" s="43"/>
      <c r="AD204" s="148">
        <f t="shared" si="45"/>
        <v>0</v>
      </c>
      <c r="AE204" s="44"/>
      <c r="AF204" s="147">
        <f t="shared" si="46"/>
        <v>0</v>
      </c>
      <c r="AG204" s="43"/>
      <c r="AH204" s="148">
        <f t="shared" si="47"/>
        <v>0</v>
      </c>
      <c r="AI204" s="44"/>
      <c r="AJ204" s="147">
        <f t="shared" si="48"/>
        <v>0</v>
      </c>
    </row>
    <row r="205" spans="1:36" x14ac:dyDescent="0.2">
      <c r="A205" s="38" t="s">
        <v>1899</v>
      </c>
      <c r="B205" s="248" t="s">
        <v>3472</v>
      </c>
      <c r="C205" s="38" t="s">
        <v>3800</v>
      </c>
      <c r="D205" s="38" t="s">
        <v>2340</v>
      </c>
      <c r="E205" s="109">
        <v>10</v>
      </c>
      <c r="F205" s="37"/>
      <c r="G205" s="89" t="s">
        <v>3864</v>
      </c>
      <c r="H205" s="38" t="s">
        <v>3747</v>
      </c>
      <c r="I205" s="250" t="s">
        <v>4733</v>
      </c>
      <c r="J205" s="59"/>
      <c r="K205" s="249"/>
      <c r="L205" s="249"/>
      <c r="M205" s="249"/>
      <c r="N205" s="411">
        <v>16.829999999999998</v>
      </c>
      <c r="O205" s="371">
        <f t="shared" si="37"/>
        <v>0</v>
      </c>
      <c r="P205" s="372">
        <f t="shared" si="38"/>
        <v>0</v>
      </c>
      <c r="Q205" s="43"/>
      <c r="R205" s="148">
        <f t="shared" si="39"/>
        <v>0</v>
      </c>
      <c r="S205" s="44"/>
      <c r="T205" s="147">
        <f t="shared" si="40"/>
        <v>0</v>
      </c>
      <c r="U205" s="43"/>
      <c r="V205" s="148">
        <f t="shared" si="41"/>
        <v>0</v>
      </c>
      <c r="W205" s="44"/>
      <c r="X205" s="147">
        <f t="shared" si="42"/>
        <v>0</v>
      </c>
      <c r="Y205" s="43"/>
      <c r="Z205" s="148">
        <f t="shared" si="43"/>
        <v>0</v>
      </c>
      <c r="AA205" s="44"/>
      <c r="AB205" s="147">
        <f t="shared" si="44"/>
        <v>0</v>
      </c>
      <c r="AC205" s="43"/>
      <c r="AD205" s="148">
        <f t="shared" si="45"/>
        <v>0</v>
      </c>
      <c r="AE205" s="44"/>
      <c r="AF205" s="147">
        <f t="shared" si="46"/>
        <v>0</v>
      </c>
      <c r="AG205" s="43"/>
      <c r="AH205" s="148">
        <f t="shared" si="47"/>
        <v>0</v>
      </c>
      <c r="AI205" s="44"/>
      <c r="AJ205" s="147">
        <f t="shared" si="48"/>
        <v>0</v>
      </c>
    </row>
    <row r="206" spans="1:36" x14ac:dyDescent="0.2">
      <c r="A206" s="115" t="s">
        <v>1899</v>
      </c>
      <c r="B206" s="269" t="s">
        <v>711</v>
      </c>
      <c r="C206" s="115" t="s">
        <v>1074</v>
      </c>
      <c r="D206" s="115" t="s">
        <v>2340</v>
      </c>
      <c r="E206" s="119">
        <v>10</v>
      </c>
      <c r="F206" s="114" t="s">
        <v>2829</v>
      </c>
      <c r="G206" s="22" t="s">
        <v>2830</v>
      </c>
      <c r="H206" s="115">
        <v>57681</v>
      </c>
      <c r="I206" s="86" t="s">
        <v>1074</v>
      </c>
      <c r="J206" s="60">
        <v>1</v>
      </c>
      <c r="K206" s="121">
        <v>39.200000000000003</v>
      </c>
      <c r="L206" s="87">
        <v>39.200000000000003</v>
      </c>
      <c r="M206" s="87">
        <v>39.200000000000003</v>
      </c>
      <c r="N206" s="362">
        <v>34.5</v>
      </c>
      <c r="O206" s="371">
        <f t="shared" si="37"/>
        <v>0</v>
      </c>
      <c r="P206" s="372">
        <f t="shared" si="38"/>
        <v>0</v>
      </c>
      <c r="Q206" s="43"/>
      <c r="R206" s="148">
        <f t="shared" si="39"/>
        <v>0</v>
      </c>
      <c r="S206" s="44"/>
      <c r="T206" s="147">
        <f t="shared" si="40"/>
        <v>0</v>
      </c>
      <c r="U206" s="43"/>
      <c r="V206" s="148">
        <f t="shared" si="41"/>
        <v>0</v>
      </c>
      <c r="W206" s="44"/>
      <c r="X206" s="147">
        <f t="shared" si="42"/>
        <v>0</v>
      </c>
      <c r="Y206" s="43"/>
      <c r="Z206" s="148">
        <f t="shared" si="43"/>
        <v>0</v>
      </c>
      <c r="AA206" s="44"/>
      <c r="AB206" s="147">
        <f t="shared" si="44"/>
        <v>0</v>
      </c>
      <c r="AC206" s="43"/>
      <c r="AD206" s="148">
        <f t="shared" si="45"/>
        <v>0</v>
      </c>
      <c r="AE206" s="44"/>
      <c r="AF206" s="147">
        <f t="shared" si="46"/>
        <v>0</v>
      </c>
      <c r="AG206" s="43"/>
      <c r="AH206" s="148">
        <f t="shared" si="47"/>
        <v>0</v>
      </c>
      <c r="AI206" s="44"/>
      <c r="AJ206" s="147">
        <f t="shared" si="48"/>
        <v>0</v>
      </c>
    </row>
    <row r="207" spans="1:36" x14ac:dyDescent="0.2">
      <c r="A207" s="252" t="s">
        <v>659</v>
      </c>
      <c r="B207" s="268" t="s">
        <v>3472</v>
      </c>
      <c r="C207" s="57" t="s">
        <v>2863</v>
      </c>
      <c r="D207" s="57" t="s">
        <v>2350</v>
      </c>
      <c r="E207" s="57">
        <v>1</v>
      </c>
      <c r="F207" s="57">
        <v>226940</v>
      </c>
      <c r="G207" s="120">
        <v>226940</v>
      </c>
      <c r="H207" s="57" t="s">
        <v>3399</v>
      </c>
      <c r="I207" s="23" t="s">
        <v>2863</v>
      </c>
      <c r="J207" s="58">
        <v>2</v>
      </c>
      <c r="K207" s="298">
        <v>3.33</v>
      </c>
      <c r="L207" s="407">
        <v>3.75</v>
      </c>
      <c r="M207" s="407">
        <v>3.85</v>
      </c>
      <c r="N207" s="410">
        <v>4.0999999999999996</v>
      </c>
      <c r="O207" s="371">
        <f t="shared" si="37"/>
        <v>0</v>
      </c>
      <c r="P207" s="372">
        <f t="shared" si="38"/>
        <v>0</v>
      </c>
      <c r="Q207" s="43"/>
      <c r="R207" s="148">
        <f t="shared" si="39"/>
        <v>0</v>
      </c>
      <c r="S207" s="44"/>
      <c r="T207" s="147">
        <f t="shared" si="40"/>
        <v>0</v>
      </c>
      <c r="U207" s="43"/>
      <c r="V207" s="148">
        <f t="shared" si="41"/>
        <v>0</v>
      </c>
      <c r="W207" s="44"/>
      <c r="X207" s="147">
        <f t="shared" si="42"/>
        <v>0</v>
      </c>
      <c r="Y207" s="43"/>
      <c r="Z207" s="148">
        <f t="shared" si="43"/>
        <v>0</v>
      </c>
      <c r="AA207" s="44"/>
      <c r="AB207" s="147">
        <f t="shared" si="44"/>
        <v>0</v>
      </c>
      <c r="AC207" s="43"/>
      <c r="AD207" s="148">
        <f t="shared" si="45"/>
        <v>0</v>
      </c>
      <c r="AE207" s="44"/>
      <c r="AF207" s="147">
        <f t="shared" si="46"/>
        <v>0</v>
      </c>
      <c r="AG207" s="43"/>
      <c r="AH207" s="148">
        <f t="shared" si="47"/>
        <v>0</v>
      </c>
      <c r="AI207" s="44"/>
      <c r="AJ207" s="147">
        <f t="shared" si="48"/>
        <v>0</v>
      </c>
    </row>
    <row r="208" spans="1:36" x14ac:dyDescent="0.2">
      <c r="A208" s="115" t="s">
        <v>659</v>
      </c>
      <c r="B208" s="269" t="s">
        <v>712</v>
      </c>
      <c r="C208" s="115" t="s">
        <v>1074</v>
      </c>
      <c r="D208" s="115" t="s">
        <v>2340</v>
      </c>
      <c r="E208" s="119">
        <v>100</v>
      </c>
      <c r="F208" s="114" t="s">
        <v>2829</v>
      </c>
      <c r="G208" s="22" t="s">
        <v>2830</v>
      </c>
      <c r="H208" s="115">
        <v>57681</v>
      </c>
      <c r="I208" s="86" t="s">
        <v>1074</v>
      </c>
      <c r="J208" s="60">
        <v>1</v>
      </c>
      <c r="K208" s="121">
        <v>392</v>
      </c>
      <c r="L208" s="87">
        <v>392</v>
      </c>
      <c r="M208" s="87">
        <v>392</v>
      </c>
      <c r="N208" s="362">
        <v>345</v>
      </c>
      <c r="O208" s="371">
        <f t="shared" si="37"/>
        <v>0</v>
      </c>
      <c r="P208" s="372">
        <f t="shared" si="38"/>
        <v>0</v>
      </c>
      <c r="Q208" s="43"/>
      <c r="R208" s="148">
        <f t="shared" si="39"/>
        <v>0</v>
      </c>
      <c r="S208" s="44"/>
      <c r="T208" s="147">
        <f t="shared" si="40"/>
        <v>0</v>
      </c>
      <c r="U208" s="43"/>
      <c r="V208" s="148">
        <f t="shared" si="41"/>
        <v>0</v>
      </c>
      <c r="W208" s="44"/>
      <c r="X208" s="147">
        <f t="shared" si="42"/>
        <v>0</v>
      </c>
      <c r="Y208" s="43"/>
      <c r="Z208" s="148">
        <f t="shared" si="43"/>
        <v>0</v>
      </c>
      <c r="AA208" s="44"/>
      <c r="AB208" s="147">
        <f t="shared" si="44"/>
        <v>0</v>
      </c>
      <c r="AC208" s="43"/>
      <c r="AD208" s="148">
        <f t="shared" si="45"/>
        <v>0</v>
      </c>
      <c r="AE208" s="44"/>
      <c r="AF208" s="147">
        <f t="shared" si="46"/>
        <v>0</v>
      </c>
      <c r="AG208" s="43"/>
      <c r="AH208" s="148">
        <f t="shared" si="47"/>
        <v>0</v>
      </c>
      <c r="AI208" s="44"/>
      <c r="AJ208" s="147">
        <f t="shared" si="48"/>
        <v>0</v>
      </c>
    </row>
    <row r="209" spans="1:36" x14ac:dyDescent="0.2">
      <c r="A209" s="38" t="s">
        <v>565</v>
      </c>
      <c r="B209" s="248" t="s">
        <v>3415</v>
      </c>
      <c r="C209" s="38" t="s">
        <v>3795</v>
      </c>
      <c r="D209" s="38" t="s">
        <v>2350</v>
      </c>
      <c r="E209" s="109">
        <v>1</v>
      </c>
      <c r="F209" s="37" t="s">
        <v>3784</v>
      </c>
      <c r="G209" s="89" t="s">
        <v>3865</v>
      </c>
      <c r="H209" s="38" t="s">
        <v>3747</v>
      </c>
      <c r="I209" s="250" t="s">
        <v>4733</v>
      </c>
      <c r="J209" s="59"/>
      <c r="K209" s="249"/>
      <c r="L209" s="249"/>
      <c r="M209" s="249"/>
      <c r="N209" s="411">
        <v>5.3</v>
      </c>
      <c r="O209" s="371">
        <f t="shared" si="37"/>
        <v>0</v>
      </c>
      <c r="P209" s="372">
        <f t="shared" si="38"/>
        <v>0</v>
      </c>
      <c r="Q209" s="43"/>
      <c r="R209" s="148">
        <f t="shared" si="39"/>
        <v>0</v>
      </c>
      <c r="S209" s="44"/>
      <c r="T209" s="147">
        <f t="shared" si="40"/>
        <v>0</v>
      </c>
      <c r="U209" s="43"/>
      <c r="V209" s="148">
        <f t="shared" si="41"/>
        <v>0</v>
      </c>
      <c r="W209" s="44"/>
      <c r="X209" s="147">
        <f t="shared" si="42"/>
        <v>0</v>
      </c>
      <c r="Y209" s="43"/>
      <c r="Z209" s="148">
        <f t="shared" si="43"/>
        <v>0</v>
      </c>
      <c r="AA209" s="44"/>
      <c r="AB209" s="147">
        <f t="shared" si="44"/>
        <v>0</v>
      </c>
      <c r="AC209" s="43"/>
      <c r="AD209" s="148">
        <f t="shared" si="45"/>
        <v>0</v>
      </c>
      <c r="AE209" s="44"/>
      <c r="AF209" s="147">
        <f t="shared" si="46"/>
        <v>0</v>
      </c>
      <c r="AG209" s="43"/>
      <c r="AH209" s="148">
        <f t="shared" si="47"/>
        <v>0</v>
      </c>
      <c r="AI209" s="44"/>
      <c r="AJ209" s="147">
        <f t="shared" si="48"/>
        <v>0</v>
      </c>
    </row>
    <row r="210" spans="1:36" x14ac:dyDescent="0.2">
      <c r="A210" s="252" t="s">
        <v>565</v>
      </c>
      <c r="B210" s="268" t="s">
        <v>3415</v>
      </c>
      <c r="C210" s="57" t="s">
        <v>2863</v>
      </c>
      <c r="D210" s="57" t="s">
        <v>2340</v>
      </c>
      <c r="E210" s="57">
        <v>12</v>
      </c>
      <c r="F210" s="57">
        <v>717921</v>
      </c>
      <c r="G210" s="120">
        <v>717921</v>
      </c>
      <c r="H210" s="57" t="s">
        <v>3399</v>
      </c>
      <c r="I210" s="23" t="s">
        <v>2863</v>
      </c>
      <c r="J210" s="58">
        <v>1</v>
      </c>
      <c r="K210" s="298">
        <v>20.925000000000001</v>
      </c>
      <c r="L210" s="407">
        <v>24.4</v>
      </c>
      <c r="M210" s="407">
        <v>24.4</v>
      </c>
      <c r="N210" s="410">
        <v>24.4</v>
      </c>
      <c r="O210" s="371">
        <f t="shared" si="37"/>
        <v>0</v>
      </c>
      <c r="P210" s="372">
        <f t="shared" si="38"/>
        <v>0</v>
      </c>
      <c r="Q210" s="43"/>
      <c r="R210" s="148">
        <f t="shared" si="39"/>
        <v>0</v>
      </c>
      <c r="S210" s="44"/>
      <c r="T210" s="147">
        <f t="shared" si="40"/>
        <v>0</v>
      </c>
      <c r="U210" s="43"/>
      <c r="V210" s="148">
        <f t="shared" si="41"/>
        <v>0</v>
      </c>
      <c r="W210" s="44"/>
      <c r="X210" s="147">
        <f t="shared" si="42"/>
        <v>0</v>
      </c>
      <c r="Y210" s="43"/>
      <c r="Z210" s="148">
        <f t="shared" si="43"/>
        <v>0</v>
      </c>
      <c r="AA210" s="44"/>
      <c r="AB210" s="147">
        <f t="shared" si="44"/>
        <v>0</v>
      </c>
      <c r="AC210" s="43"/>
      <c r="AD210" s="148">
        <f t="shared" si="45"/>
        <v>0</v>
      </c>
      <c r="AE210" s="44"/>
      <c r="AF210" s="147">
        <f t="shared" si="46"/>
        <v>0</v>
      </c>
      <c r="AG210" s="43"/>
      <c r="AH210" s="148">
        <f t="shared" si="47"/>
        <v>0</v>
      </c>
      <c r="AI210" s="44"/>
      <c r="AJ210" s="147">
        <f t="shared" si="48"/>
        <v>0</v>
      </c>
    </row>
    <row r="211" spans="1:36" ht="25.5" x14ac:dyDescent="0.2">
      <c r="A211" s="252" t="s">
        <v>661</v>
      </c>
      <c r="B211" s="268" t="s">
        <v>3473</v>
      </c>
      <c r="C211" s="57" t="s">
        <v>2863</v>
      </c>
      <c r="D211" s="57" t="s">
        <v>2340</v>
      </c>
      <c r="E211" s="57">
        <v>20</v>
      </c>
      <c r="F211" s="57">
        <v>741250</v>
      </c>
      <c r="G211" s="120">
        <v>741250</v>
      </c>
      <c r="H211" s="57" t="s">
        <v>3399</v>
      </c>
      <c r="I211" s="23" t="s">
        <v>2863</v>
      </c>
      <c r="J211" s="58">
        <v>1</v>
      </c>
      <c r="K211" s="298">
        <v>5.85</v>
      </c>
      <c r="L211" s="407">
        <v>6.7</v>
      </c>
      <c r="M211" s="407">
        <v>6.7</v>
      </c>
      <c r="N211" s="412">
        <v>6.7</v>
      </c>
      <c r="O211" s="371">
        <f t="shared" si="37"/>
        <v>0</v>
      </c>
      <c r="P211" s="372">
        <f t="shared" si="38"/>
        <v>0</v>
      </c>
      <c r="Q211" s="43"/>
      <c r="R211" s="148">
        <f t="shared" si="39"/>
        <v>0</v>
      </c>
      <c r="S211" s="44"/>
      <c r="T211" s="147">
        <f t="shared" si="40"/>
        <v>0</v>
      </c>
      <c r="U211" s="43"/>
      <c r="V211" s="148">
        <f t="shared" si="41"/>
        <v>0</v>
      </c>
      <c r="W211" s="44"/>
      <c r="X211" s="147">
        <f t="shared" si="42"/>
        <v>0</v>
      </c>
      <c r="Y211" s="43"/>
      <c r="Z211" s="148">
        <f t="shared" si="43"/>
        <v>0</v>
      </c>
      <c r="AA211" s="44"/>
      <c r="AB211" s="147">
        <f t="shared" si="44"/>
        <v>0</v>
      </c>
      <c r="AC211" s="43"/>
      <c r="AD211" s="148">
        <f t="shared" si="45"/>
        <v>0</v>
      </c>
      <c r="AE211" s="44"/>
      <c r="AF211" s="147">
        <f t="shared" si="46"/>
        <v>0</v>
      </c>
      <c r="AG211" s="43"/>
      <c r="AH211" s="148">
        <f t="shared" si="47"/>
        <v>0</v>
      </c>
      <c r="AI211" s="44"/>
      <c r="AJ211" s="147">
        <f t="shared" si="48"/>
        <v>0</v>
      </c>
    </row>
    <row r="212" spans="1:36" ht="25.5" x14ac:dyDescent="0.2">
      <c r="A212" s="38" t="s">
        <v>661</v>
      </c>
      <c r="B212" s="248" t="s">
        <v>3899</v>
      </c>
      <c r="C212" s="38" t="s">
        <v>3800</v>
      </c>
      <c r="D212" s="38" t="s">
        <v>2340</v>
      </c>
      <c r="E212" s="109">
        <v>30</v>
      </c>
      <c r="F212" s="37"/>
      <c r="G212" s="89" t="s">
        <v>3866</v>
      </c>
      <c r="H212" s="38" t="s">
        <v>3747</v>
      </c>
      <c r="I212" s="250" t="s">
        <v>4733</v>
      </c>
      <c r="J212" s="59"/>
      <c r="K212" s="249"/>
      <c r="L212" s="249"/>
      <c r="M212" s="249"/>
      <c r="N212" s="411">
        <v>8.25</v>
      </c>
      <c r="O212" s="371">
        <f t="shared" si="37"/>
        <v>0</v>
      </c>
      <c r="P212" s="372">
        <f t="shared" si="38"/>
        <v>0</v>
      </c>
      <c r="Q212" s="43"/>
      <c r="R212" s="148">
        <f t="shared" si="39"/>
        <v>0</v>
      </c>
      <c r="S212" s="44"/>
      <c r="T212" s="147">
        <f t="shared" si="40"/>
        <v>0</v>
      </c>
      <c r="U212" s="43"/>
      <c r="V212" s="148">
        <f t="shared" si="41"/>
        <v>0</v>
      </c>
      <c r="W212" s="44"/>
      <c r="X212" s="147">
        <f t="shared" si="42"/>
        <v>0</v>
      </c>
      <c r="Y212" s="43"/>
      <c r="Z212" s="148">
        <f t="shared" si="43"/>
        <v>0</v>
      </c>
      <c r="AA212" s="44"/>
      <c r="AB212" s="147">
        <f t="shared" si="44"/>
        <v>0</v>
      </c>
      <c r="AC212" s="43"/>
      <c r="AD212" s="148">
        <f t="shared" si="45"/>
        <v>0</v>
      </c>
      <c r="AE212" s="44"/>
      <c r="AF212" s="147">
        <f t="shared" si="46"/>
        <v>0</v>
      </c>
      <c r="AG212" s="43"/>
      <c r="AH212" s="148">
        <f t="shared" si="47"/>
        <v>0</v>
      </c>
      <c r="AI212" s="44"/>
      <c r="AJ212" s="147">
        <f t="shared" si="48"/>
        <v>0</v>
      </c>
    </row>
    <row r="213" spans="1:36" x14ac:dyDescent="0.2">
      <c r="A213" s="252" t="s">
        <v>664</v>
      </c>
      <c r="B213" s="268" t="s">
        <v>3474</v>
      </c>
      <c r="C213" s="57" t="s">
        <v>2863</v>
      </c>
      <c r="D213" s="57" t="s">
        <v>2350</v>
      </c>
      <c r="E213" s="57">
        <v>1</v>
      </c>
      <c r="F213" s="57">
        <v>879910</v>
      </c>
      <c r="G213" s="120">
        <v>879910</v>
      </c>
      <c r="H213" s="57" t="s">
        <v>3399</v>
      </c>
      <c r="I213" s="23" t="s">
        <v>2863</v>
      </c>
      <c r="J213" s="58">
        <v>1</v>
      </c>
      <c r="K213" s="298">
        <v>15.3</v>
      </c>
      <c r="L213" s="407">
        <v>18.25</v>
      </c>
      <c r="M213" s="407">
        <v>18.25</v>
      </c>
      <c r="N213" s="410">
        <v>18.95</v>
      </c>
      <c r="O213" s="371">
        <f t="shared" si="37"/>
        <v>0</v>
      </c>
      <c r="P213" s="372">
        <f t="shared" si="38"/>
        <v>0</v>
      </c>
      <c r="Q213" s="43"/>
      <c r="R213" s="148">
        <f t="shared" si="39"/>
        <v>0</v>
      </c>
      <c r="S213" s="44"/>
      <c r="T213" s="147">
        <f t="shared" si="40"/>
        <v>0</v>
      </c>
      <c r="U213" s="43"/>
      <c r="V213" s="148">
        <f t="shared" si="41"/>
        <v>0</v>
      </c>
      <c r="W213" s="44"/>
      <c r="X213" s="147">
        <f t="shared" si="42"/>
        <v>0</v>
      </c>
      <c r="Y213" s="43"/>
      <c r="Z213" s="148">
        <f t="shared" si="43"/>
        <v>0</v>
      </c>
      <c r="AA213" s="44"/>
      <c r="AB213" s="147">
        <f t="shared" si="44"/>
        <v>0</v>
      </c>
      <c r="AC213" s="43"/>
      <c r="AD213" s="148">
        <f t="shared" si="45"/>
        <v>0</v>
      </c>
      <c r="AE213" s="44"/>
      <c r="AF213" s="147">
        <f t="shared" si="46"/>
        <v>0</v>
      </c>
      <c r="AG213" s="43"/>
      <c r="AH213" s="148">
        <f t="shared" si="47"/>
        <v>0</v>
      </c>
      <c r="AI213" s="44"/>
      <c r="AJ213" s="147">
        <f t="shared" si="48"/>
        <v>0</v>
      </c>
    </row>
    <row r="214" spans="1:36" x14ac:dyDescent="0.2">
      <c r="A214" s="38" t="s">
        <v>666</v>
      </c>
      <c r="B214" s="248" t="s">
        <v>629</v>
      </c>
      <c r="C214" s="38" t="s">
        <v>3799</v>
      </c>
      <c r="D214" s="38" t="s">
        <v>2350</v>
      </c>
      <c r="E214" s="109">
        <v>1</v>
      </c>
      <c r="F214" s="37" t="s">
        <v>3785</v>
      </c>
      <c r="G214" s="89" t="s">
        <v>3867</v>
      </c>
      <c r="H214" s="38" t="s">
        <v>3747</v>
      </c>
      <c r="I214" s="250" t="s">
        <v>4733</v>
      </c>
      <c r="J214" s="59"/>
      <c r="K214" s="249"/>
      <c r="L214" s="249"/>
      <c r="M214" s="249"/>
      <c r="N214" s="411">
        <v>5.78</v>
      </c>
      <c r="O214" s="371">
        <f t="shared" si="37"/>
        <v>0</v>
      </c>
      <c r="P214" s="372">
        <f t="shared" si="38"/>
        <v>0</v>
      </c>
      <c r="Q214" s="43"/>
      <c r="R214" s="148">
        <f t="shared" si="39"/>
        <v>0</v>
      </c>
      <c r="S214" s="44"/>
      <c r="T214" s="147">
        <f t="shared" si="40"/>
        <v>0</v>
      </c>
      <c r="U214" s="43"/>
      <c r="V214" s="148">
        <f t="shared" si="41"/>
        <v>0</v>
      </c>
      <c r="W214" s="44"/>
      <c r="X214" s="147">
        <f t="shared" si="42"/>
        <v>0</v>
      </c>
      <c r="Y214" s="43"/>
      <c r="Z214" s="148">
        <f t="shared" si="43"/>
        <v>0</v>
      </c>
      <c r="AA214" s="44"/>
      <c r="AB214" s="147">
        <f t="shared" si="44"/>
        <v>0</v>
      </c>
      <c r="AC214" s="43"/>
      <c r="AD214" s="148">
        <f t="shared" si="45"/>
        <v>0</v>
      </c>
      <c r="AE214" s="44"/>
      <c r="AF214" s="147">
        <f t="shared" si="46"/>
        <v>0</v>
      </c>
      <c r="AG214" s="43"/>
      <c r="AH214" s="148">
        <f t="shared" si="47"/>
        <v>0</v>
      </c>
      <c r="AI214" s="44"/>
      <c r="AJ214" s="147">
        <f t="shared" si="48"/>
        <v>0</v>
      </c>
    </row>
    <row r="215" spans="1:36" x14ac:dyDescent="0.2">
      <c r="A215" s="115" t="s">
        <v>666</v>
      </c>
      <c r="B215" s="269" t="s">
        <v>629</v>
      </c>
      <c r="C215" s="115" t="s">
        <v>3487</v>
      </c>
      <c r="D215" s="115" t="s">
        <v>2350</v>
      </c>
      <c r="E215" s="119">
        <v>1</v>
      </c>
      <c r="F215" s="114">
        <v>237765</v>
      </c>
      <c r="G215" s="22" t="s">
        <v>2831</v>
      </c>
      <c r="H215" s="115">
        <v>57681</v>
      </c>
      <c r="I215" s="86" t="s">
        <v>1074</v>
      </c>
      <c r="J215" s="60">
        <v>1</v>
      </c>
      <c r="K215" s="121">
        <v>5.31</v>
      </c>
      <c r="L215" s="155">
        <v>6.26</v>
      </c>
      <c r="M215" s="155">
        <v>6.26</v>
      </c>
      <c r="N215" s="365">
        <v>6.26</v>
      </c>
      <c r="O215" s="371">
        <f t="shared" si="37"/>
        <v>0</v>
      </c>
      <c r="P215" s="372">
        <f t="shared" si="38"/>
        <v>0</v>
      </c>
      <c r="Q215" s="43"/>
      <c r="R215" s="148">
        <f t="shared" si="39"/>
        <v>0</v>
      </c>
      <c r="S215" s="44"/>
      <c r="T215" s="147">
        <f t="shared" si="40"/>
        <v>0</v>
      </c>
      <c r="U215" s="43"/>
      <c r="V215" s="148">
        <f t="shared" si="41"/>
        <v>0</v>
      </c>
      <c r="W215" s="44"/>
      <c r="X215" s="147">
        <f t="shared" si="42"/>
        <v>0</v>
      </c>
      <c r="Y215" s="43"/>
      <c r="Z215" s="148">
        <f t="shared" si="43"/>
        <v>0</v>
      </c>
      <c r="AA215" s="44"/>
      <c r="AB215" s="147">
        <f t="shared" si="44"/>
        <v>0</v>
      </c>
      <c r="AC215" s="43"/>
      <c r="AD215" s="148">
        <f t="shared" si="45"/>
        <v>0</v>
      </c>
      <c r="AE215" s="44"/>
      <c r="AF215" s="147">
        <f t="shared" si="46"/>
        <v>0</v>
      </c>
      <c r="AG215" s="43"/>
      <c r="AH215" s="148">
        <f t="shared" si="47"/>
        <v>0</v>
      </c>
      <c r="AI215" s="44"/>
      <c r="AJ215" s="147">
        <f t="shared" si="48"/>
        <v>0</v>
      </c>
    </row>
    <row r="216" spans="1:36" x14ac:dyDescent="0.2">
      <c r="A216" s="252" t="s">
        <v>666</v>
      </c>
      <c r="B216" s="268" t="s">
        <v>629</v>
      </c>
      <c r="C216" s="57" t="s">
        <v>2863</v>
      </c>
      <c r="D216" s="57" t="s">
        <v>2350</v>
      </c>
      <c r="E216" s="57">
        <v>1</v>
      </c>
      <c r="F216" s="57">
        <v>722215</v>
      </c>
      <c r="G216" s="120">
        <v>722215</v>
      </c>
      <c r="H216" s="57" t="s">
        <v>3399</v>
      </c>
      <c r="I216" s="23" t="s">
        <v>2863</v>
      </c>
      <c r="J216" s="58">
        <v>2</v>
      </c>
      <c r="K216" s="298">
        <v>8.91</v>
      </c>
      <c r="L216" s="407">
        <v>10.3</v>
      </c>
      <c r="M216" s="407">
        <v>10.3</v>
      </c>
      <c r="N216" s="412">
        <v>10.3</v>
      </c>
      <c r="O216" s="371">
        <f t="shared" si="37"/>
        <v>0</v>
      </c>
      <c r="P216" s="372">
        <f t="shared" si="38"/>
        <v>0</v>
      </c>
      <c r="Q216" s="43"/>
      <c r="R216" s="148">
        <f t="shared" si="39"/>
        <v>0</v>
      </c>
      <c r="S216" s="44"/>
      <c r="T216" s="147">
        <f t="shared" si="40"/>
        <v>0</v>
      </c>
      <c r="U216" s="43"/>
      <c r="V216" s="148">
        <f t="shared" si="41"/>
        <v>0</v>
      </c>
      <c r="W216" s="44"/>
      <c r="X216" s="147">
        <f t="shared" si="42"/>
        <v>0</v>
      </c>
      <c r="Y216" s="43"/>
      <c r="Z216" s="148">
        <f t="shared" si="43"/>
        <v>0</v>
      </c>
      <c r="AA216" s="44"/>
      <c r="AB216" s="147">
        <f t="shared" si="44"/>
        <v>0</v>
      </c>
      <c r="AC216" s="43"/>
      <c r="AD216" s="148">
        <f t="shared" si="45"/>
        <v>0</v>
      </c>
      <c r="AE216" s="44"/>
      <c r="AF216" s="147">
        <f t="shared" si="46"/>
        <v>0</v>
      </c>
      <c r="AG216" s="43"/>
      <c r="AH216" s="148">
        <f t="shared" si="47"/>
        <v>0</v>
      </c>
      <c r="AI216" s="44"/>
      <c r="AJ216" s="147">
        <f t="shared" si="48"/>
        <v>0</v>
      </c>
    </row>
    <row r="217" spans="1:36" x14ac:dyDescent="0.2">
      <c r="A217" s="38" t="s">
        <v>667</v>
      </c>
      <c r="B217" s="248" t="s">
        <v>623</v>
      </c>
      <c r="C217" s="38" t="s">
        <v>3799</v>
      </c>
      <c r="D217" s="38" t="s">
        <v>2350</v>
      </c>
      <c r="E217" s="109">
        <v>1</v>
      </c>
      <c r="F217" s="37" t="s">
        <v>3786</v>
      </c>
      <c r="G217" s="89" t="s">
        <v>3868</v>
      </c>
      <c r="H217" s="38" t="s">
        <v>3747</v>
      </c>
      <c r="I217" s="250" t="s">
        <v>4733</v>
      </c>
      <c r="J217" s="59"/>
      <c r="K217" s="249"/>
      <c r="L217" s="249"/>
      <c r="M217" s="249"/>
      <c r="N217" s="411">
        <v>4.57</v>
      </c>
      <c r="O217" s="371">
        <f t="shared" si="37"/>
        <v>0</v>
      </c>
      <c r="P217" s="372">
        <f t="shared" si="38"/>
        <v>0</v>
      </c>
      <c r="Q217" s="43"/>
      <c r="R217" s="148">
        <f t="shared" si="39"/>
        <v>0</v>
      </c>
      <c r="S217" s="44"/>
      <c r="T217" s="147">
        <f t="shared" si="40"/>
        <v>0</v>
      </c>
      <c r="U217" s="43"/>
      <c r="V217" s="148">
        <f t="shared" si="41"/>
        <v>0</v>
      </c>
      <c r="W217" s="44"/>
      <c r="X217" s="147">
        <f t="shared" si="42"/>
        <v>0</v>
      </c>
      <c r="Y217" s="43"/>
      <c r="Z217" s="148">
        <f t="shared" si="43"/>
        <v>0</v>
      </c>
      <c r="AA217" s="44"/>
      <c r="AB217" s="147">
        <f t="shared" si="44"/>
        <v>0</v>
      </c>
      <c r="AC217" s="43"/>
      <c r="AD217" s="148">
        <f t="shared" si="45"/>
        <v>0</v>
      </c>
      <c r="AE217" s="44"/>
      <c r="AF217" s="147">
        <f t="shared" si="46"/>
        <v>0</v>
      </c>
      <c r="AG217" s="43"/>
      <c r="AH217" s="148">
        <f t="shared" si="47"/>
        <v>0</v>
      </c>
      <c r="AI217" s="44"/>
      <c r="AJ217" s="147">
        <f t="shared" si="48"/>
        <v>0</v>
      </c>
    </row>
    <row r="218" spans="1:36" x14ac:dyDescent="0.2">
      <c r="A218" s="115" t="s">
        <v>667</v>
      </c>
      <c r="B218" s="269" t="s">
        <v>623</v>
      </c>
      <c r="C218" s="115" t="s">
        <v>3487</v>
      </c>
      <c r="D218" s="115" t="s">
        <v>2350</v>
      </c>
      <c r="E218" s="119">
        <v>1</v>
      </c>
      <c r="F218" s="114">
        <v>237755</v>
      </c>
      <c r="G218" s="22" t="s">
        <v>2832</v>
      </c>
      <c r="H218" s="115">
        <v>57681</v>
      </c>
      <c r="I218" s="86" t="s">
        <v>1074</v>
      </c>
      <c r="J218" s="60">
        <v>1</v>
      </c>
      <c r="K218" s="121">
        <v>4.68</v>
      </c>
      <c r="L218" s="155">
        <v>5.0599999999999996</v>
      </c>
      <c r="M218" s="155">
        <v>5.0599999999999996</v>
      </c>
      <c r="N218" s="365">
        <v>5.0599999999999996</v>
      </c>
      <c r="O218" s="371">
        <f t="shared" si="37"/>
        <v>0</v>
      </c>
      <c r="P218" s="372">
        <f t="shared" si="38"/>
        <v>0</v>
      </c>
      <c r="Q218" s="43"/>
      <c r="R218" s="148">
        <f t="shared" si="39"/>
        <v>0</v>
      </c>
      <c r="S218" s="44"/>
      <c r="T218" s="147">
        <f t="shared" si="40"/>
        <v>0</v>
      </c>
      <c r="U218" s="43"/>
      <c r="V218" s="148">
        <f t="shared" si="41"/>
        <v>0</v>
      </c>
      <c r="W218" s="44"/>
      <c r="X218" s="147">
        <f t="shared" si="42"/>
        <v>0</v>
      </c>
      <c r="Y218" s="43"/>
      <c r="Z218" s="148">
        <f t="shared" si="43"/>
        <v>0</v>
      </c>
      <c r="AA218" s="44"/>
      <c r="AB218" s="147">
        <f t="shared" si="44"/>
        <v>0</v>
      </c>
      <c r="AC218" s="43"/>
      <c r="AD218" s="148">
        <f t="shared" si="45"/>
        <v>0</v>
      </c>
      <c r="AE218" s="44"/>
      <c r="AF218" s="147">
        <f t="shared" si="46"/>
        <v>0</v>
      </c>
      <c r="AG218" s="43"/>
      <c r="AH218" s="148">
        <f t="shared" si="47"/>
        <v>0</v>
      </c>
      <c r="AI218" s="44"/>
      <c r="AJ218" s="147">
        <f t="shared" si="48"/>
        <v>0</v>
      </c>
    </row>
    <row r="219" spans="1:36" x14ac:dyDescent="0.2">
      <c r="A219" s="252" t="s">
        <v>667</v>
      </c>
      <c r="B219" s="268" t="s">
        <v>623</v>
      </c>
      <c r="C219" s="57" t="s">
        <v>2863</v>
      </c>
      <c r="D219" s="57" t="s">
        <v>2350</v>
      </c>
      <c r="E219" s="57">
        <v>1</v>
      </c>
      <c r="F219" s="57">
        <v>722214</v>
      </c>
      <c r="G219" s="120">
        <v>722214</v>
      </c>
      <c r="H219" s="57" t="s">
        <v>3399</v>
      </c>
      <c r="I219" s="23" t="s">
        <v>2863</v>
      </c>
      <c r="J219" s="58">
        <v>2</v>
      </c>
      <c r="K219" s="298">
        <v>8.2349999999999994</v>
      </c>
      <c r="L219" s="407">
        <v>9.5500000000000007</v>
      </c>
      <c r="M219" s="407">
        <v>9.5500000000000007</v>
      </c>
      <c r="N219" s="412">
        <v>9.5500000000000007</v>
      </c>
      <c r="O219" s="371">
        <f t="shared" si="37"/>
        <v>0</v>
      </c>
      <c r="P219" s="372">
        <f t="shared" si="38"/>
        <v>0</v>
      </c>
      <c r="Q219" s="43"/>
      <c r="R219" s="148">
        <f t="shared" si="39"/>
        <v>0</v>
      </c>
      <c r="S219" s="44"/>
      <c r="T219" s="147">
        <f t="shared" si="40"/>
        <v>0</v>
      </c>
      <c r="U219" s="43"/>
      <c r="V219" s="148">
        <f t="shared" si="41"/>
        <v>0</v>
      </c>
      <c r="W219" s="44"/>
      <c r="X219" s="147">
        <f t="shared" si="42"/>
        <v>0</v>
      </c>
      <c r="Y219" s="43"/>
      <c r="Z219" s="148">
        <f t="shared" si="43"/>
        <v>0</v>
      </c>
      <c r="AA219" s="44"/>
      <c r="AB219" s="147">
        <f t="shared" si="44"/>
        <v>0</v>
      </c>
      <c r="AC219" s="43"/>
      <c r="AD219" s="148">
        <f t="shared" si="45"/>
        <v>0</v>
      </c>
      <c r="AE219" s="44"/>
      <c r="AF219" s="147">
        <f t="shared" si="46"/>
        <v>0</v>
      </c>
      <c r="AG219" s="43"/>
      <c r="AH219" s="148">
        <f t="shared" si="47"/>
        <v>0</v>
      </c>
      <c r="AI219" s="44"/>
      <c r="AJ219" s="147">
        <f t="shared" si="48"/>
        <v>0</v>
      </c>
    </row>
    <row r="220" spans="1:36" ht="25.5" x14ac:dyDescent="0.2">
      <c r="A220" s="115" t="s">
        <v>669</v>
      </c>
      <c r="B220" s="269" t="s">
        <v>700</v>
      </c>
      <c r="C220" s="115" t="s">
        <v>1074</v>
      </c>
      <c r="D220" s="115" t="s">
        <v>2350</v>
      </c>
      <c r="E220" s="119">
        <v>1</v>
      </c>
      <c r="F220" s="114" t="s">
        <v>2833</v>
      </c>
      <c r="G220" s="22" t="s">
        <v>2834</v>
      </c>
      <c r="H220" s="115">
        <v>57681</v>
      </c>
      <c r="I220" s="86" t="s">
        <v>1074</v>
      </c>
      <c r="J220" s="60">
        <v>1</v>
      </c>
      <c r="K220" s="121">
        <v>3.36</v>
      </c>
      <c r="L220" s="155">
        <v>4.21</v>
      </c>
      <c r="M220" s="155">
        <v>4.21</v>
      </c>
      <c r="N220" s="365">
        <v>4.21</v>
      </c>
      <c r="O220" s="371">
        <f t="shared" si="37"/>
        <v>0</v>
      </c>
      <c r="P220" s="372">
        <f t="shared" si="38"/>
        <v>0</v>
      </c>
      <c r="Q220" s="43"/>
      <c r="R220" s="148">
        <f t="shared" si="39"/>
        <v>0</v>
      </c>
      <c r="S220" s="44"/>
      <c r="T220" s="147">
        <f t="shared" si="40"/>
        <v>0</v>
      </c>
      <c r="U220" s="43"/>
      <c r="V220" s="148">
        <f t="shared" si="41"/>
        <v>0</v>
      </c>
      <c r="W220" s="44"/>
      <c r="X220" s="147">
        <f t="shared" si="42"/>
        <v>0</v>
      </c>
      <c r="Y220" s="43"/>
      <c r="Z220" s="148">
        <f t="shared" si="43"/>
        <v>0</v>
      </c>
      <c r="AA220" s="44"/>
      <c r="AB220" s="147">
        <f t="shared" si="44"/>
        <v>0</v>
      </c>
      <c r="AC220" s="43"/>
      <c r="AD220" s="148">
        <f t="shared" si="45"/>
        <v>0</v>
      </c>
      <c r="AE220" s="44"/>
      <c r="AF220" s="147">
        <f t="shared" si="46"/>
        <v>0</v>
      </c>
      <c r="AG220" s="43"/>
      <c r="AH220" s="148">
        <f t="shared" si="47"/>
        <v>0</v>
      </c>
      <c r="AI220" s="44"/>
      <c r="AJ220" s="147">
        <f t="shared" si="48"/>
        <v>0</v>
      </c>
    </row>
    <row r="221" spans="1:36" ht="25.5" x14ac:dyDescent="0.2">
      <c r="A221" s="252" t="s">
        <v>669</v>
      </c>
      <c r="B221" s="268" t="s">
        <v>3475</v>
      </c>
      <c r="C221" s="57" t="s">
        <v>2863</v>
      </c>
      <c r="D221" s="57" t="s">
        <v>2350</v>
      </c>
      <c r="E221" s="57">
        <v>1</v>
      </c>
      <c r="F221" s="57">
        <v>882910</v>
      </c>
      <c r="G221" s="120">
        <v>882910</v>
      </c>
      <c r="H221" s="57" t="s">
        <v>3399</v>
      </c>
      <c r="I221" s="23" t="s">
        <v>2863</v>
      </c>
      <c r="J221" s="58">
        <v>2</v>
      </c>
      <c r="K221" s="298">
        <v>10.44</v>
      </c>
      <c r="L221" s="407">
        <v>12.35</v>
      </c>
      <c r="M221" s="407">
        <v>12.35</v>
      </c>
      <c r="N221" s="410">
        <v>13.45</v>
      </c>
      <c r="O221" s="371">
        <f t="shared" si="37"/>
        <v>0</v>
      </c>
      <c r="P221" s="372">
        <f t="shared" si="38"/>
        <v>0</v>
      </c>
      <c r="Q221" s="43"/>
      <c r="R221" s="148">
        <f t="shared" si="39"/>
        <v>0</v>
      </c>
      <c r="S221" s="44"/>
      <c r="T221" s="147">
        <f t="shared" si="40"/>
        <v>0</v>
      </c>
      <c r="U221" s="43"/>
      <c r="V221" s="148">
        <f t="shared" si="41"/>
        <v>0</v>
      </c>
      <c r="W221" s="44"/>
      <c r="X221" s="147">
        <f t="shared" si="42"/>
        <v>0</v>
      </c>
      <c r="Y221" s="43"/>
      <c r="Z221" s="148">
        <f t="shared" si="43"/>
        <v>0</v>
      </c>
      <c r="AA221" s="44"/>
      <c r="AB221" s="147">
        <f t="shared" si="44"/>
        <v>0</v>
      </c>
      <c r="AC221" s="43"/>
      <c r="AD221" s="148">
        <f t="shared" si="45"/>
        <v>0</v>
      </c>
      <c r="AE221" s="44"/>
      <c r="AF221" s="147">
        <f t="shared" si="46"/>
        <v>0</v>
      </c>
      <c r="AG221" s="43"/>
      <c r="AH221" s="148">
        <f t="shared" si="47"/>
        <v>0</v>
      </c>
      <c r="AI221" s="44"/>
      <c r="AJ221" s="147">
        <f t="shared" si="48"/>
        <v>0</v>
      </c>
    </row>
    <row r="222" spans="1:36" ht="25.5" x14ac:dyDescent="0.2">
      <c r="A222" s="38" t="s">
        <v>671</v>
      </c>
      <c r="B222" s="248" t="s">
        <v>3476</v>
      </c>
      <c r="C222" s="38" t="s">
        <v>3795</v>
      </c>
      <c r="D222" s="38" t="s">
        <v>2350</v>
      </c>
      <c r="E222" s="109">
        <v>1</v>
      </c>
      <c r="F222" s="37" t="s">
        <v>3787</v>
      </c>
      <c r="G222" s="89" t="s">
        <v>3869</v>
      </c>
      <c r="H222" s="38" t="s">
        <v>3747</v>
      </c>
      <c r="I222" s="250" t="s">
        <v>4733</v>
      </c>
      <c r="J222" s="59"/>
      <c r="K222" s="249"/>
      <c r="L222" s="249"/>
      <c r="M222" s="249"/>
      <c r="N222" s="411">
        <v>15.24</v>
      </c>
      <c r="O222" s="371">
        <f t="shared" si="37"/>
        <v>0</v>
      </c>
      <c r="P222" s="372">
        <f t="shared" si="38"/>
        <v>0</v>
      </c>
      <c r="Q222" s="43"/>
      <c r="R222" s="148">
        <f t="shared" si="39"/>
        <v>0</v>
      </c>
      <c r="S222" s="44"/>
      <c r="T222" s="147">
        <f t="shared" si="40"/>
        <v>0</v>
      </c>
      <c r="U222" s="43"/>
      <c r="V222" s="148">
        <f t="shared" si="41"/>
        <v>0</v>
      </c>
      <c r="W222" s="44"/>
      <c r="X222" s="147">
        <f t="shared" si="42"/>
        <v>0</v>
      </c>
      <c r="Y222" s="43"/>
      <c r="Z222" s="148">
        <f t="shared" si="43"/>
        <v>0</v>
      </c>
      <c r="AA222" s="44"/>
      <c r="AB222" s="147">
        <f t="shared" si="44"/>
        <v>0</v>
      </c>
      <c r="AC222" s="43"/>
      <c r="AD222" s="148">
        <f t="shared" si="45"/>
        <v>0</v>
      </c>
      <c r="AE222" s="44"/>
      <c r="AF222" s="147">
        <f t="shared" si="46"/>
        <v>0</v>
      </c>
      <c r="AG222" s="43"/>
      <c r="AH222" s="148">
        <f t="shared" si="47"/>
        <v>0</v>
      </c>
      <c r="AI222" s="44"/>
      <c r="AJ222" s="147">
        <f t="shared" si="48"/>
        <v>0</v>
      </c>
    </row>
    <row r="223" spans="1:36" x14ac:dyDescent="0.2">
      <c r="A223" s="115" t="s">
        <v>671</v>
      </c>
      <c r="B223" s="269" t="s">
        <v>627</v>
      </c>
      <c r="C223" s="115" t="s">
        <v>3488</v>
      </c>
      <c r="D223" s="115" t="s">
        <v>2350</v>
      </c>
      <c r="E223" s="119">
        <v>1</v>
      </c>
      <c r="F223" s="114" t="s">
        <v>2835</v>
      </c>
      <c r="G223" s="22" t="s">
        <v>2836</v>
      </c>
      <c r="H223" s="115">
        <v>57681</v>
      </c>
      <c r="I223" s="86" t="s">
        <v>1074</v>
      </c>
      <c r="J223" s="60">
        <v>1</v>
      </c>
      <c r="K223" s="121">
        <v>21.21</v>
      </c>
      <c r="L223" s="155">
        <v>32.5</v>
      </c>
      <c r="M223" s="155">
        <v>32.5</v>
      </c>
      <c r="N223" s="362">
        <v>30.56</v>
      </c>
      <c r="O223" s="371">
        <f t="shared" si="37"/>
        <v>0</v>
      </c>
      <c r="P223" s="372">
        <f t="shared" si="38"/>
        <v>0</v>
      </c>
      <c r="Q223" s="43"/>
      <c r="R223" s="148">
        <f t="shared" si="39"/>
        <v>0</v>
      </c>
      <c r="S223" s="44"/>
      <c r="T223" s="147">
        <f t="shared" si="40"/>
        <v>0</v>
      </c>
      <c r="U223" s="43"/>
      <c r="V223" s="148">
        <f t="shared" si="41"/>
        <v>0</v>
      </c>
      <c r="W223" s="44"/>
      <c r="X223" s="147">
        <f t="shared" si="42"/>
        <v>0</v>
      </c>
      <c r="Y223" s="43"/>
      <c r="Z223" s="148">
        <f t="shared" si="43"/>
        <v>0</v>
      </c>
      <c r="AA223" s="44"/>
      <c r="AB223" s="147">
        <f t="shared" si="44"/>
        <v>0</v>
      </c>
      <c r="AC223" s="43"/>
      <c r="AD223" s="148">
        <f t="shared" si="45"/>
        <v>0</v>
      </c>
      <c r="AE223" s="44"/>
      <c r="AF223" s="147">
        <f t="shared" si="46"/>
        <v>0</v>
      </c>
      <c r="AG223" s="43"/>
      <c r="AH223" s="148">
        <f t="shared" si="47"/>
        <v>0</v>
      </c>
      <c r="AI223" s="44"/>
      <c r="AJ223" s="147">
        <f t="shared" si="48"/>
        <v>0</v>
      </c>
    </row>
    <row r="224" spans="1:36" ht="25.5" x14ac:dyDescent="0.2">
      <c r="A224" s="252" t="s">
        <v>671</v>
      </c>
      <c r="B224" s="268" t="s">
        <v>3476</v>
      </c>
      <c r="C224" s="57" t="s">
        <v>2863</v>
      </c>
      <c r="D224" s="57" t="s">
        <v>2350</v>
      </c>
      <c r="E224" s="57">
        <v>1</v>
      </c>
      <c r="F224" s="57">
        <v>721788</v>
      </c>
      <c r="G224" s="120">
        <v>721788</v>
      </c>
      <c r="H224" s="57" t="s">
        <v>3399</v>
      </c>
      <c r="I224" s="23" t="s">
        <v>2863</v>
      </c>
      <c r="J224" s="58">
        <v>2</v>
      </c>
      <c r="K224" s="298">
        <v>28.844999999999999</v>
      </c>
      <c r="L224" s="407">
        <v>33.65</v>
      </c>
      <c r="M224" s="407">
        <v>33.65</v>
      </c>
      <c r="N224" s="410">
        <v>34.35</v>
      </c>
      <c r="O224" s="371">
        <f t="shared" si="37"/>
        <v>0</v>
      </c>
      <c r="P224" s="372">
        <f t="shared" si="38"/>
        <v>0</v>
      </c>
      <c r="Q224" s="43"/>
      <c r="R224" s="148">
        <f t="shared" si="39"/>
        <v>0</v>
      </c>
      <c r="S224" s="44"/>
      <c r="T224" s="147">
        <f t="shared" si="40"/>
        <v>0</v>
      </c>
      <c r="U224" s="43"/>
      <c r="V224" s="148">
        <f t="shared" si="41"/>
        <v>0</v>
      </c>
      <c r="W224" s="44"/>
      <c r="X224" s="147">
        <f t="shared" si="42"/>
        <v>0</v>
      </c>
      <c r="Y224" s="43"/>
      <c r="Z224" s="148">
        <f t="shared" si="43"/>
        <v>0</v>
      </c>
      <c r="AA224" s="44"/>
      <c r="AB224" s="147">
        <f t="shared" si="44"/>
        <v>0</v>
      </c>
      <c r="AC224" s="43"/>
      <c r="AD224" s="148">
        <f t="shared" si="45"/>
        <v>0</v>
      </c>
      <c r="AE224" s="44"/>
      <c r="AF224" s="147">
        <f t="shared" si="46"/>
        <v>0</v>
      </c>
      <c r="AG224" s="43"/>
      <c r="AH224" s="148">
        <f t="shared" si="47"/>
        <v>0</v>
      </c>
      <c r="AI224" s="44"/>
      <c r="AJ224" s="147">
        <f t="shared" si="48"/>
        <v>0</v>
      </c>
    </row>
    <row r="225" spans="1:36" ht="25.5" x14ac:dyDescent="0.2">
      <c r="A225" s="252" t="s">
        <v>673</v>
      </c>
      <c r="B225" s="268" t="s">
        <v>3476</v>
      </c>
      <c r="C225" s="57" t="s">
        <v>2863</v>
      </c>
      <c r="D225" s="57" t="s">
        <v>2350</v>
      </c>
      <c r="E225" s="57">
        <v>1</v>
      </c>
      <c r="F225" s="57">
        <v>721788</v>
      </c>
      <c r="G225" s="120">
        <v>721788</v>
      </c>
      <c r="H225" s="57" t="s">
        <v>3399</v>
      </c>
      <c r="I225" s="23" t="s">
        <v>2863</v>
      </c>
      <c r="J225" s="58">
        <v>1</v>
      </c>
      <c r="K225" s="298">
        <v>28.844999999999999</v>
      </c>
      <c r="L225" s="407">
        <v>33.65</v>
      </c>
      <c r="M225" s="407">
        <v>33.65</v>
      </c>
      <c r="N225" s="410">
        <v>34.35</v>
      </c>
      <c r="O225" s="371">
        <f t="shared" si="37"/>
        <v>0</v>
      </c>
      <c r="P225" s="372">
        <f t="shared" si="38"/>
        <v>0</v>
      </c>
      <c r="Q225" s="43"/>
      <c r="R225" s="148">
        <f t="shared" si="39"/>
        <v>0</v>
      </c>
      <c r="S225" s="44"/>
      <c r="T225" s="147">
        <f t="shared" si="40"/>
        <v>0</v>
      </c>
      <c r="U225" s="43"/>
      <c r="V225" s="148">
        <f t="shared" si="41"/>
        <v>0</v>
      </c>
      <c r="W225" s="44"/>
      <c r="X225" s="147">
        <f t="shared" si="42"/>
        <v>0</v>
      </c>
      <c r="Y225" s="43"/>
      <c r="Z225" s="148">
        <f t="shared" si="43"/>
        <v>0</v>
      </c>
      <c r="AA225" s="44"/>
      <c r="AB225" s="147">
        <f t="shared" si="44"/>
        <v>0</v>
      </c>
      <c r="AC225" s="43"/>
      <c r="AD225" s="148">
        <f t="shared" si="45"/>
        <v>0</v>
      </c>
      <c r="AE225" s="44"/>
      <c r="AF225" s="147">
        <f t="shared" si="46"/>
        <v>0</v>
      </c>
      <c r="AG225" s="43"/>
      <c r="AH225" s="148">
        <f t="shared" si="47"/>
        <v>0</v>
      </c>
      <c r="AI225" s="44"/>
      <c r="AJ225" s="147">
        <f t="shared" si="48"/>
        <v>0</v>
      </c>
    </row>
    <row r="226" spans="1:36" ht="25.5" x14ac:dyDescent="0.2">
      <c r="A226" s="38" t="s">
        <v>1900</v>
      </c>
      <c r="B226" s="248" t="s">
        <v>3477</v>
      </c>
      <c r="C226" s="38" t="s">
        <v>3795</v>
      </c>
      <c r="D226" s="38" t="s">
        <v>2350</v>
      </c>
      <c r="E226" s="109">
        <v>1</v>
      </c>
      <c r="F226" s="37" t="s">
        <v>3788</v>
      </c>
      <c r="G226" s="89" t="s">
        <v>3870</v>
      </c>
      <c r="H226" s="38" t="s">
        <v>3747</v>
      </c>
      <c r="I226" s="250" t="s">
        <v>4733</v>
      </c>
      <c r="J226" s="59"/>
      <c r="K226" s="249"/>
      <c r="L226" s="249"/>
      <c r="M226" s="249"/>
      <c r="N226" s="411">
        <v>14.07</v>
      </c>
      <c r="O226" s="371">
        <f t="shared" si="37"/>
        <v>0</v>
      </c>
      <c r="P226" s="372">
        <f t="shared" si="38"/>
        <v>0</v>
      </c>
      <c r="Q226" s="43"/>
      <c r="R226" s="148">
        <f t="shared" si="39"/>
        <v>0</v>
      </c>
      <c r="S226" s="44"/>
      <c r="T226" s="147">
        <f t="shared" si="40"/>
        <v>0</v>
      </c>
      <c r="U226" s="43"/>
      <c r="V226" s="148">
        <f t="shared" si="41"/>
        <v>0</v>
      </c>
      <c r="W226" s="44"/>
      <c r="X226" s="147">
        <f t="shared" si="42"/>
        <v>0</v>
      </c>
      <c r="Y226" s="43"/>
      <c r="Z226" s="148">
        <f t="shared" si="43"/>
        <v>0</v>
      </c>
      <c r="AA226" s="44"/>
      <c r="AB226" s="147">
        <f t="shared" si="44"/>
        <v>0</v>
      </c>
      <c r="AC226" s="43"/>
      <c r="AD226" s="148">
        <f t="shared" si="45"/>
        <v>0</v>
      </c>
      <c r="AE226" s="44"/>
      <c r="AF226" s="147">
        <f t="shared" si="46"/>
        <v>0</v>
      </c>
      <c r="AG226" s="43"/>
      <c r="AH226" s="148">
        <f t="shared" si="47"/>
        <v>0</v>
      </c>
      <c r="AI226" s="44"/>
      <c r="AJ226" s="147">
        <f t="shared" si="48"/>
        <v>0</v>
      </c>
    </row>
    <row r="227" spans="1:36" ht="25.5" x14ac:dyDescent="0.2">
      <c r="A227" s="252" t="s">
        <v>1900</v>
      </c>
      <c r="B227" s="268" t="s">
        <v>3477</v>
      </c>
      <c r="C227" s="57" t="s">
        <v>2863</v>
      </c>
      <c r="D227" s="57" t="s">
        <v>2350</v>
      </c>
      <c r="E227" s="57">
        <v>1</v>
      </c>
      <c r="F227" s="57">
        <v>721786</v>
      </c>
      <c r="G227" s="120">
        <v>721786</v>
      </c>
      <c r="H227" s="57" t="s">
        <v>3399</v>
      </c>
      <c r="I227" s="23" t="s">
        <v>2863</v>
      </c>
      <c r="J227" s="58">
        <v>1</v>
      </c>
      <c r="K227" s="298">
        <v>24.209999999999997</v>
      </c>
      <c r="L227" s="407">
        <v>28.25</v>
      </c>
      <c r="M227" s="407">
        <v>28.25</v>
      </c>
      <c r="N227" s="410">
        <v>28.85</v>
      </c>
      <c r="O227" s="371">
        <f t="shared" si="37"/>
        <v>0</v>
      </c>
      <c r="P227" s="372">
        <f t="shared" si="38"/>
        <v>0</v>
      </c>
      <c r="Q227" s="43"/>
      <c r="R227" s="148">
        <f t="shared" si="39"/>
        <v>0</v>
      </c>
      <c r="S227" s="44"/>
      <c r="T227" s="147">
        <f t="shared" si="40"/>
        <v>0</v>
      </c>
      <c r="U227" s="43"/>
      <c r="V227" s="148">
        <f t="shared" si="41"/>
        <v>0</v>
      </c>
      <c r="W227" s="44"/>
      <c r="X227" s="147">
        <f t="shared" si="42"/>
        <v>0</v>
      </c>
      <c r="Y227" s="43"/>
      <c r="Z227" s="148">
        <f t="shared" si="43"/>
        <v>0</v>
      </c>
      <c r="AA227" s="44"/>
      <c r="AB227" s="147">
        <f t="shared" si="44"/>
        <v>0</v>
      </c>
      <c r="AC227" s="43"/>
      <c r="AD227" s="148">
        <f t="shared" si="45"/>
        <v>0</v>
      </c>
      <c r="AE227" s="44"/>
      <c r="AF227" s="147">
        <f t="shared" si="46"/>
        <v>0</v>
      </c>
      <c r="AG227" s="43"/>
      <c r="AH227" s="148">
        <f t="shared" si="47"/>
        <v>0</v>
      </c>
      <c r="AI227" s="44"/>
      <c r="AJ227" s="147">
        <f t="shared" si="48"/>
        <v>0</v>
      </c>
    </row>
    <row r="228" spans="1:36" x14ac:dyDescent="0.2">
      <c r="A228" s="38" t="s">
        <v>567</v>
      </c>
      <c r="B228" s="248" t="s">
        <v>3416</v>
      </c>
      <c r="C228" s="38" t="s">
        <v>3795</v>
      </c>
      <c r="D228" s="38" t="s">
        <v>2340</v>
      </c>
      <c r="E228" s="109">
        <v>12</v>
      </c>
      <c r="F228" s="37" t="s">
        <v>3789</v>
      </c>
      <c r="G228" s="89" t="s">
        <v>3871</v>
      </c>
      <c r="H228" s="38" t="s">
        <v>3747</v>
      </c>
      <c r="I228" s="250" t="s">
        <v>4733</v>
      </c>
      <c r="J228" s="59"/>
      <c r="K228" s="249"/>
      <c r="L228" s="249"/>
      <c r="M228" s="249"/>
      <c r="N228" s="411">
        <v>20.68</v>
      </c>
      <c r="O228" s="371">
        <f t="shared" si="37"/>
        <v>0</v>
      </c>
      <c r="P228" s="372">
        <f t="shared" si="38"/>
        <v>0</v>
      </c>
      <c r="Q228" s="43"/>
      <c r="R228" s="148">
        <f t="shared" si="39"/>
        <v>0</v>
      </c>
      <c r="S228" s="44"/>
      <c r="T228" s="147">
        <f t="shared" si="40"/>
        <v>0</v>
      </c>
      <c r="U228" s="43"/>
      <c r="V228" s="148">
        <f t="shared" si="41"/>
        <v>0</v>
      </c>
      <c r="W228" s="44"/>
      <c r="X228" s="147">
        <f t="shared" si="42"/>
        <v>0</v>
      </c>
      <c r="Y228" s="43"/>
      <c r="Z228" s="148">
        <f t="shared" si="43"/>
        <v>0</v>
      </c>
      <c r="AA228" s="44"/>
      <c r="AB228" s="147">
        <f t="shared" si="44"/>
        <v>0</v>
      </c>
      <c r="AC228" s="43"/>
      <c r="AD228" s="148">
        <f t="shared" si="45"/>
        <v>0</v>
      </c>
      <c r="AE228" s="44"/>
      <c r="AF228" s="147">
        <f t="shared" si="46"/>
        <v>0</v>
      </c>
      <c r="AG228" s="43"/>
      <c r="AH228" s="148">
        <f t="shared" si="47"/>
        <v>0</v>
      </c>
      <c r="AI228" s="44"/>
      <c r="AJ228" s="147">
        <f t="shared" si="48"/>
        <v>0</v>
      </c>
    </row>
    <row r="229" spans="1:36" x14ac:dyDescent="0.2">
      <c r="A229" s="115" t="s">
        <v>567</v>
      </c>
      <c r="B229" s="269" t="s">
        <v>561</v>
      </c>
      <c r="C229" s="115" t="s">
        <v>1074</v>
      </c>
      <c r="D229" s="115" t="s">
        <v>2340</v>
      </c>
      <c r="E229" s="119">
        <v>12</v>
      </c>
      <c r="F229" s="114" t="s">
        <v>2772</v>
      </c>
      <c r="G229" s="22" t="s">
        <v>2772</v>
      </c>
      <c r="H229" s="115">
        <v>57681</v>
      </c>
      <c r="I229" s="86" t="s">
        <v>1074</v>
      </c>
      <c r="J229" s="60">
        <v>1</v>
      </c>
      <c r="K229" s="121">
        <v>24</v>
      </c>
      <c r="L229" s="156">
        <v>22.56</v>
      </c>
      <c r="M229" s="156">
        <v>22.56</v>
      </c>
      <c r="N229" s="361">
        <v>23.64</v>
      </c>
      <c r="O229" s="371">
        <f t="shared" si="37"/>
        <v>0</v>
      </c>
      <c r="P229" s="372">
        <f t="shared" si="38"/>
        <v>0</v>
      </c>
      <c r="Q229" s="43"/>
      <c r="R229" s="148">
        <f t="shared" si="39"/>
        <v>0</v>
      </c>
      <c r="S229" s="44"/>
      <c r="T229" s="147">
        <f t="shared" si="40"/>
        <v>0</v>
      </c>
      <c r="U229" s="43"/>
      <c r="V229" s="148">
        <f t="shared" si="41"/>
        <v>0</v>
      </c>
      <c r="W229" s="44"/>
      <c r="X229" s="147">
        <f t="shared" si="42"/>
        <v>0</v>
      </c>
      <c r="Y229" s="43"/>
      <c r="Z229" s="148">
        <f t="shared" si="43"/>
        <v>0</v>
      </c>
      <c r="AA229" s="44"/>
      <c r="AB229" s="147">
        <f t="shared" si="44"/>
        <v>0</v>
      </c>
      <c r="AC229" s="43"/>
      <c r="AD229" s="148">
        <f t="shared" si="45"/>
        <v>0</v>
      </c>
      <c r="AE229" s="44"/>
      <c r="AF229" s="147">
        <f t="shared" si="46"/>
        <v>0</v>
      </c>
      <c r="AG229" s="43"/>
      <c r="AH229" s="148">
        <f t="shared" si="47"/>
        <v>0</v>
      </c>
      <c r="AI229" s="44"/>
      <c r="AJ229" s="147">
        <f t="shared" si="48"/>
        <v>0</v>
      </c>
    </row>
    <row r="230" spans="1:36" x14ac:dyDescent="0.2">
      <c r="A230" s="252" t="s">
        <v>567</v>
      </c>
      <c r="B230" s="268" t="s">
        <v>3416</v>
      </c>
      <c r="C230" s="57" t="s">
        <v>3412</v>
      </c>
      <c r="D230" s="57" t="s">
        <v>2340</v>
      </c>
      <c r="E230" s="57">
        <v>12</v>
      </c>
      <c r="F230" s="57">
        <v>721114</v>
      </c>
      <c r="G230" s="120">
        <v>721114</v>
      </c>
      <c r="H230" s="57" t="s">
        <v>3399</v>
      </c>
      <c r="I230" s="23" t="s">
        <v>2863</v>
      </c>
      <c r="J230" s="58">
        <v>2</v>
      </c>
      <c r="K230" s="298">
        <v>37.35</v>
      </c>
      <c r="L230" s="407">
        <v>43.6</v>
      </c>
      <c r="M230" s="407">
        <v>43.6</v>
      </c>
      <c r="N230" s="410">
        <v>44.5</v>
      </c>
      <c r="O230" s="371">
        <f t="shared" si="37"/>
        <v>0</v>
      </c>
      <c r="P230" s="372">
        <f t="shared" si="38"/>
        <v>0</v>
      </c>
      <c r="Q230" s="43"/>
      <c r="R230" s="148">
        <f t="shared" si="39"/>
        <v>0</v>
      </c>
      <c r="S230" s="44"/>
      <c r="T230" s="147">
        <f t="shared" si="40"/>
        <v>0</v>
      </c>
      <c r="U230" s="43"/>
      <c r="V230" s="148">
        <f t="shared" si="41"/>
        <v>0</v>
      </c>
      <c r="W230" s="44"/>
      <c r="X230" s="147">
        <f t="shared" si="42"/>
        <v>0</v>
      </c>
      <c r="Y230" s="43"/>
      <c r="Z230" s="148">
        <f t="shared" si="43"/>
        <v>0</v>
      </c>
      <c r="AA230" s="44"/>
      <c r="AB230" s="147">
        <f t="shared" si="44"/>
        <v>0</v>
      </c>
      <c r="AC230" s="43"/>
      <c r="AD230" s="148">
        <f t="shared" si="45"/>
        <v>0</v>
      </c>
      <c r="AE230" s="44"/>
      <c r="AF230" s="147">
        <f t="shared" si="46"/>
        <v>0</v>
      </c>
      <c r="AG230" s="43"/>
      <c r="AH230" s="148">
        <f t="shared" si="47"/>
        <v>0</v>
      </c>
      <c r="AI230" s="44"/>
      <c r="AJ230" s="147">
        <f t="shared" si="48"/>
        <v>0</v>
      </c>
    </row>
    <row r="231" spans="1:36" x14ac:dyDescent="0.2">
      <c r="A231" s="38" t="s">
        <v>675</v>
      </c>
      <c r="B231" s="248" t="s">
        <v>3478</v>
      </c>
      <c r="C231" s="38" t="s">
        <v>2864</v>
      </c>
      <c r="D231" s="38" t="s">
        <v>2340</v>
      </c>
      <c r="E231" s="109">
        <v>50</v>
      </c>
      <c r="F231" s="37" t="s">
        <v>3790</v>
      </c>
      <c r="G231" s="89" t="s">
        <v>3872</v>
      </c>
      <c r="H231" s="38" t="s">
        <v>3747</v>
      </c>
      <c r="I231" s="250" t="s">
        <v>4733</v>
      </c>
      <c r="J231" s="59"/>
      <c r="K231" s="249"/>
      <c r="L231" s="249"/>
      <c r="M231" s="249"/>
      <c r="N231" s="411">
        <v>13.63</v>
      </c>
      <c r="O231" s="371">
        <f t="shared" si="37"/>
        <v>0</v>
      </c>
      <c r="P231" s="372">
        <f t="shared" si="38"/>
        <v>0</v>
      </c>
      <c r="Q231" s="43"/>
      <c r="R231" s="148">
        <f t="shared" si="39"/>
        <v>0</v>
      </c>
      <c r="S231" s="44"/>
      <c r="T231" s="147">
        <f t="shared" si="40"/>
        <v>0</v>
      </c>
      <c r="U231" s="43"/>
      <c r="V231" s="148">
        <f t="shared" si="41"/>
        <v>0</v>
      </c>
      <c r="W231" s="44"/>
      <c r="X231" s="147">
        <f t="shared" si="42"/>
        <v>0</v>
      </c>
      <c r="Y231" s="43"/>
      <c r="Z231" s="148">
        <f t="shared" si="43"/>
        <v>0</v>
      </c>
      <c r="AA231" s="44"/>
      <c r="AB231" s="147">
        <f t="shared" si="44"/>
        <v>0</v>
      </c>
      <c r="AC231" s="43"/>
      <c r="AD231" s="148">
        <f t="shared" si="45"/>
        <v>0</v>
      </c>
      <c r="AE231" s="44"/>
      <c r="AF231" s="147">
        <f t="shared" si="46"/>
        <v>0</v>
      </c>
      <c r="AG231" s="43"/>
      <c r="AH231" s="148">
        <f t="shared" si="47"/>
        <v>0</v>
      </c>
      <c r="AI231" s="44"/>
      <c r="AJ231" s="147">
        <f t="shared" si="48"/>
        <v>0</v>
      </c>
    </row>
    <row r="232" spans="1:36" x14ac:dyDescent="0.2">
      <c r="A232" s="252" t="s">
        <v>675</v>
      </c>
      <c r="B232" s="268" t="s">
        <v>3478</v>
      </c>
      <c r="C232" s="57" t="s">
        <v>2864</v>
      </c>
      <c r="D232" s="57" t="s">
        <v>2340</v>
      </c>
      <c r="E232" s="57">
        <v>72</v>
      </c>
      <c r="F232" s="57">
        <v>730004</v>
      </c>
      <c r="G232" s="120">
        <v>730004</v>
      </c>
      <c r="H232" s="57" t="s">
        <v>3399</v>
      </c>
      <c r="I232" s="23" t="s">
        <v>2863</v>
      </c>
      <c r="J232" s="58">
        <v>1</v>
      </c>
      <c r="K232" s="298">
        <v>36.36</v>
      </c>
      <c r="L232" s="407">
        <v>42.45</v>
      </c>
      <c r="M232" s="407">
        <v>42.45</v>
      </c>
      <c r="N232" s="410">
        <v>43.3</v>
      </c>
      <c r="O232" s="371">
        <f t="shared" si="37"/>
        <v>0</v>
      </c>
      <c r="P232" s="372">
        <f t="shared" si="38"/>
        <v>0</v>
      </c>
      <c r="Q232" s="43"/>
      <c r="R232" s="148">
        <f t="shared" si="39"/>
        <v>0</v>
      </c>
      <c r="S232" s="44"/>
      <c r="T232" s="147">
        <f t="shared" si="40"/>
        <v>0</v>
      </c>
      <c r="U232" s="43"/>
      <c r="V232" s="148">
        <f t="shared" si="41"/>
        <v>0</v>
      </c>
      <c r="W232" s="44"/>
      <c r="X232" s="147">
        <f t="shared" si="42"/>
        <v>0</v>
      </c>
      <c r="Y232" s="43"/>
      <c r="Z232" s="148">
        <f t="shared" si="43"/>
        <v>0</v>
      </c>
      <c r="AA232" s="44"/>
      <c r="AB232" s="147">
        <f t="shared" si="44"/>
        <v>0</v>
      </c>
      <c r="AC232" s="43"/>
      <c r="AD232" s="148">
        <f t="shared" si="45"/>
        <v>0</v>
      </c>
      <c r="AE232" s="44"/>
      <c r="AF232" s="147">
        <f t="shared" si="46"/>
        <v>0</v>
      </c>
      <c r="AG232" s="43"/>
      <c r="AH232" s="148">
        <f t="shared" si="47"/>
        <v>0</v>
      </c>
      <c r="AI232" s="44"/>
      <c r="AJ232" s="147">
        <f t="shared" si="48"/>
        <v>0</v>
      </c>
    </row>
    <row r="233" spans="1:36" x14ac:dyDescent="0.2">
      <c r="A233" s="115" t="s">
        <v>675</v>
      </c>
      <c r="B233" s="269" t="s">
        <v>665</v>
      </c>
      <c r="C233" s="115" t="s">
        <v>3488</v>
      </c>
      <c r="D233" s="115" t="s">
        <v>2340</v>
      </c>
      <c r="E233" s="119">
        <v>72</v>
      </c>
      <c r="F233" s="114" t="s">
        <v>2837</v>
      </c>
      <c r="G233" s="22" t="s">
        <v>2838</v>
      </c>
      <c r="H233" s="115">
        <v>57681</v>
      </c>
      <c r="I233" s="86" t="s">
        <v>1074</v>
      </c>
      <c r="J233" s="60">
        <v>2</v>
      </c>
      <c r="K233" s="121">
        <v>33.799999999999997</v>
      </c>
      <c r="L233" s="155">
        <v>46.25</v>
      </c>
      <c r="M233" s="155">
        <v>46.25</v>
      </c>
      <c r="N233" s="361">
        <v>55.5</v>
      </c>
      <c r="O233" s="371">
        <f t="shared" si="37"/>
        <v>0</v>
      </c>
      <c r="P233" s="372">
        <f t="shared" si="38"/>
        <v>0</v>
      </c>
      <c r="Q233" s="43"/>
      <c r="R233" s="148">
        <f t="shared" si="39"/>
        <v>0</v>
      </c>
      <c r="S233" s="44"/>
      <c r="T233" s="147">
        <f t="shared" si="40"/>
        <v>0</v>
      </c>
      <c r="U233" s="43"/>
      <c r="V233" s="148">
        <f t="shared" si="41"/>
        <v>0</v>
      </c>
      <c r="W233" s="44"/>
      <c r="X233" s="147">
        <f t="shared" si="42"/>
        <v>0</v>
      </c>
      <c r="Y233" s="43"/>
      <c r="Z233" s="148">
        <f t="shared" si="43"/>
        <v>0</v>
      </c>
      <c r="AA233" s="44"/>
      <c r="AB233" s="147">
        <f t="shared" si="44"/>
        <v>0</v>
      </c>
      <c r="AC233" s="43"/>
      <c r="AD233" s="148">
        <f t="shared" si="45"/>
        <v>0</v>
      </c>
      <c r="AE233" s="44"/>
      <c r="AF233" s="147">
        <f t="shared" si="46"/>
        <v>0</v>
      </c>
      <c r="AG233" s="43"/>
      <c r="AH233" s="148">
        <f t="shared" si="47"/>
        <v>0</v>
      </c>
      <c r="AI233" s="44"/>
      <c r="AJ233" s="147">
        <f t="shared" si="48"/>
        <v>0</v>
      </c>
    </row>
    <row r="234" spans="1:36" x14ac:dyDescent="0.2">
      <c r="A234" s="38" t="s">
        <v>677</v>
      </c>
      <c r="B234" s="248" t="s">
        <v>3479</v>
      </c>
      <c r="C234" s="38" t="s">
        <v>2864</v>
      </c>
      <c r="D234" s="38" t="s">
        <v>2340</v>
      </c>
      <c r="E234" s="109">
        <v>50</v>
      </c>
      <c r="F234" s="37" t="s">
        <v>3791</v>
      </c>
      <c r="G234" s="89" t="s">
        <v>3873</v>
      </c>
      <c r="H234" s="38" t="s">
        <v>3747</v>
      </c>
      <c r="I234" s="250" t="s">
        <v>4733</v>
      </c>
      <c r="J234" s="59"/>
      <c r="K234" s="249"/>
      <c r="L234" s="249"/>
      <c r="M234" s="249"/>
      <c r="N234" s="411">
        <v>23.99</v>
      </c>
      <c r="O234" s="371">
        <f t="shared" si="37"/>
        <v>0</v>
      </c>
      <c r="P234" s="372">
        <f t="shared" si="38"/>
        <v>0</v>
      </c>
      <c r="Q234" s="43"/>
      <c r="R234" s="148">
        <f t="shared" si="39"/>
        <v>0</v>
      </c>
      <c r="S234" s="44"/>
      <c r="T234" s="147">
        <f t="shared" si="40"/>
        <v>0</v>
      </c>
      <c r="U234" s="43"/>
      <c r="V234" s="148">
        <f t="shared" si="41"/>
        <v>0</v>
      </c>
      <c r="W234" s="44"/>
      <c r="X234" s="147">
        <f t="shared" si="42"/>
        <v>0</v>
      </c>
      <c r="Y234" s="43"/>
      <c r="Z234" s="148">
        <f t="shared" si="43"/>
        <v>0</v>
      </c>
      <c r="AA234" s="44"/>
      <c r="AB234" s="147">
        <f t="shared" si="44"/>
        <v>0</v>
      </c>
      <c r="AC234" s="43"/>
      <c r="AD234" s="148">
        <f t="shared" si="45"/>
        <v>0</v>
      </c>
      <c r="AE234" s="44"/>
      <c r="AF234" s="147">
        <f t="shared" si="46"/>
        <v>0</v>
      </c>
      <c r="AG234" s="43"/>
      <c r="AH234" s="148">
        <f t="shared" si="47"/>
        <v>0</v>
      </c>
      <c r="AI234" s="44"/>
      <c r="AJ234" s="147">
        <f t="shared" si="48"/>
        <v>0</v>
      </c>
    </row>
    <row r="235" spans="1:36" x14ac:dyDescent="0.2">
      <c r="A235" s="252" t="s">
        <v>677</v>
      </c>
      <c r="B235" s="268" t="s">
        <v>3479</v>
      </c>
      <c r="C235" s="57" t="s">
        <v>2864</v>
      </c>
      <c r="D235" s="57" t="s">
        <v>2340</v>
      </c>
      <c r="E235" s="57">
        <v>72</v>
      </c>
      <c r="F235" s="57">
        <v>730016</v>
      </c>
      <c r="G235" s="120">
        <v>730016</v>
      </c>
      <c r="H235" s="57" t="s">
        <v>3399</v>
      </c>
      <c r="I235" s="23" t="s">
        <v>2863</v>
      </c>
      <c r="J235" s="58">
        <v>1</v>
      </c>
      <c r="K235" s="298">
        <v>65.745000000000005</v>
      </c>
      <c r="L235" s="407">
        <v>76.7</v>
      </c>
      <c r="M235" s="407">
        <v>76.7</v>
      </c>
      <c r="N235" s="410">
        <v>78.25</v>
      </c>
      <c r="O235" s="371">
        <f t="shared" si="37"/>
        <v>0</v>
      </c>
      <c r="P235" s="372">
        <f t="shared" si="38"/>
        <v>0</v>
      </c>
      <c r="Q235" s="43"/>
      <c r="R235" s="148">
        <f t="shared" si="39"/>
        <v>0</v>
      </c>
      <c r="S235" s="44"/>
      <c r="T235" s="147">
        <f t="shared" si="40"/>
        <v>0</v>
      </c>
      <c r="U235" s="43"/>
      <c r="V235" s="148">
        <f t="shared" si="41"/>
        <v>0</v>
      </c>
      <c r="W235" s="44"/>
      <c r="X235" s="147">
        <f t="shared" si="42"/>
        <v>0</v>
      </c>
      <c r="Y235" s="43"/>
      <c r="Z235" s="148">
        <f t="shared" si="43"/>
        <v>0</v>
      </c>
      <c r="AA235" s="44"/>
      <c r="AB235" s="147">
        <f t="shared" si="44"/>
        <v>0</v>
      </c>
      <c r="AC235" s="43"/>
      <c r="AD235" s="148">
        <f t="shared" si="45"/>
        <v>0</v>
      </c>
      <c r="AE235" s="44"/>
      <c r="AF235" s="147">
        <f t="shared" si="46"/>
        <v>0</v>
      </c>
      <c r="AG235" s="43"/>
      <c r="AH235" s="148">
        <f t="shared" si="47"/>
        <v>0</v>
      </c>
      <c r="AI235" s="44"/>
      <c r="AJ235" s="147">
        <f t="shared" si="48"/>
        <v>0</v>
      </c>
    </row>
    <row r="236" spans="1:36" ht="25.5" x14ac:dyDescent="0.2">
      <c r="A236" s="252" t="s">
        <v>1901</v>
      </c>
      <c r="B236" s="268" t="s">
        <v>3481</v>
      </c>
      <c r="C236" s="57" t="s">
        <v>2864</v>
      </c>
      <c r="D236" s="57" t="s">
        <v>2350</v>
      </c>
      <c r="E236" s="57">
        <v>1</v>
      </c>
      <c r="F236" s="57">
        <v>721124</v>
      </c>
      <c r="G236" s="120">
        <v>721124</v>
      </c>
      <c r="H236" s="57" t="s">
        <v>3399</v>
      </c>
      <c r="I236" s="23" t="s">
        <v>2863</v>
      </c>
      <c r="J236" s="58">
        <v>1</v>
      </c>
      <c r="K236" s="298">
        <v>27.584999999999997</v>
      </c>
      <c r="L236" s="407">
        <v>32.200000000000003</v>
      </c>
      <c r="M236" s="407">
        <v>32.200000000000003</v>
      </c>
      <c r="N236" s="410">
        <v>32.85</v>
      </c>
      <c r="O236" s="371">
        <f t="shared" si="37"/>
        <v>0</v>
      </c>
      <c r="P236" s="372">
        <f t="shared" si="38"/>
        <v>0</v>
      </c>
      <c r="Q236" s="43"/>
      <c r="R236" s="148">
        <f t="shared" si="39"/>
        <v>0</v>
      </c>
      <c r="S236" s="44"/>
      <c r="T236" s="147">
        <f t="shared" si="40"/>
        <v>0</v>
      </c>
      <c r="U236" s="43"/>
      <c r="V236" s="148">
        <f t="shared" si="41"/>
        <v>0</v>
      </c>
      <c r="W236" s="44"/>
      <c r="X236" s="147">
        <f t="shared" si="42"/>
        <v>0</v>
      </c>
      <c r="Y236" s="43"/>
      <c r="Z236" s="148">
        <f t="shared" si="43"/>
        <v>0</v>
      </c>
      <c r="AA236" s="44"/>
      <c r="AB236" s="147">
        <f t="shared" si="44"/>
        <v>0</v>
      </c>
      <c r="AC236" s="43"/>
      <c r="AD236" s="148">
        <f t="shared" si="45"/>
        <v>0</v>
      </c>
      <c r="AE236" s="44"/>
      <c r="AF236" s="147">
        <f t="shared" si="46"/>
        <v>0</v>
      </c>
      <c r="AG236" s="43"/>
      <c r="AH236" s="148">
        <f t="shared" si="47"/>
        <v>0</v>
      </c>
      <c r="AI236" s="44"/>
      <c r="AJ236" s="147">
        <f t="shared" si="48"/>
        <v>0</v>
      </c>
    </row>
    <row r="237" spans="1:36" ht="25.5" x14ac:dyDescent="0.2">
      <c r="A237" s="252" t="s">
        <v>680</v>
      </c>
      <c r="B237" s="268" t="s">
        <v>3480</v>
      </c>
      <c r="C237" s="57" t="s">
        <v>2864</v>
      </c>
      <c r="D237" s="57" t="s">
        <v>2350</v>
      </c>
      <c r="E237" s="57">
        <v>1</v>
      </c>
      <c r="F237" s="57">
        <v>721125</v>
      </c>
      <c r="G237" s="120">
        <v>721125</v>
      </c>
      <c r="H237" s="57" t="s">
        <v>3399</v>
      </c>
      <c r="I237" s="23" t="s">
        <v>2863</v>
      </c>
      <c r="J237" s="58">
        <v>1</v>
      </c>
      <c r="K237" s="298">
        <v>39.69</v>
      </c>
      <c r="L237" s="407">
        <v>46.3</v>
      </c>
      <c r="M237" s="407">
        <v>46.3</v>
      </c>
      <c r="N237" s="410">
        <v>47.25</v>
      </c>
      <c r="O237" s="371">
        <f t="shared" si="37"/>
        <v>0</v>
      </c>
      <c r="P237" s="372">
        <f t="shared" si="38"/>
        <v>0</v>
      </c>
      <c r="Q237" s="43"/>
      <c r="R237" s="148">
        <f t="shared" si="39"/>
        <v>0</v>
      </c>
      <c r="S237" s="44"/>
      <c r="T237" s="147">
        <f t="shared" si="40"/>
        <v>0</v>
      </c>
      <c r="U237" s="43"/>
      <c r="V237" s="148">
        <f t="shared" si="41"/>
        <v>0</v>
      </c>
      <c r="W237" s="44"/>
      <c r="X237" s="147">
        <f t="shared" si="42"/>
        <v>0</v>
      </c>
      <c r="Y237" s="43"/>
      <c r="Z237" s="148">
        <f t="shared" si="43"/>
        <v>0</v>
      </c>
      <c r="AA237" s="44"/>
      <c r="AB237" s="147">
        <f t="shared" si="44"/>
        <v>0</v>
      </c>
      <c r="AC237" s="43"/>
      <c r="AD237" s="148">
        <f t="shared" si="45"/>
        <v>0</v>
      </c>
      <c r="AE237" s="44"/>
      <c r="AF237" s="147">
        <f t="shared" si="46"/>
        <v>0</v>
      </c>
      <c r="AG237" s="43"/>
      <c r="AH237" s="148">
        <f t="shared" si="47"/>
        <v>0</v>
      </c>
      <c r="AI237" s="44"/>
      <c r="AJ237" s="147">
        <f t="shared" si="48"/>
        <v>0</v>
      </c>
    </row>
    <row r="238" spans="1:36" ht="25.5" x14ac:dyDescent="0.2">
      <c r="A238" s="252" t="s">
        <v>1902</v>
      </c>
      <c r="B238" s="268" t="s">
        <v>3482</v>
      </c>
      <c r="C238" s="57" t="s">
        <v>2864</v>
      </c>
      <c r="D238" s="57" t="s">
        <v>2350</v>
      </c>
      <c r="E238" s="57">
        <v>1</v>
      </c>
      <c r="F238" s="57">
        <v>721121</v>
      </c>
      <c r="G238" s="120">
        <v>721121</v>
      </c>
      <c r="H238" s="57" t="s">
        <v>3399</v>
      </c>
      <c r="I238" s="23" t="s">
        <v>2863</v>
      </c>
      <c r="J238" s="58">
        <v>1</v>
      </c>
      <c r="K238" s="298">
        <v>16.915499999999998</v>
      </c>
      <c r="L238" s="407">
        <v>19.75</v>
      </c>
      <c r="M238" s="407">
        <v>19.75</v>
      </c>
      <c r="N238" s="410">
        <v>20.149999999999999</v>
      </c>
      <c r="O238" s="371">
        <f t="shared" si="37"/>
        <v>0</v>
      </c>
      <c r="P238" s="372">
        <f t="shared" si="38"/>
        <v>0</v>
      </c>
      <c r="Q238" s="43"/>
      <c r="R238" s="148">
        <f t="shared" si="39"/>
        <v>0</v>
      </c>
      <c r="S238" s="44"/>
      <c r="T238" s="147">
        <f t="shared" si="40"/>
        <v>0</v>
      </c>
      <c r="U238" s="43"/>
      <c r="V238" s="148">
        <f t="shared" si="41"/>
        <v>0</v>
      </c>
      <c r="W238" s="44"/>
      <c r="X238" s="147">
        <f t="shared" si="42"/>
        <v>0</v>
      </c>
      <c r="Y238" s="43"/>
      <c r="Z238" s="148">
        <f t="shared" si="43"/>
        <v>0</v>
      </c>
      <c r="AA238" s="44"/>
      <c r="AB238" s="147">
        <f t="shared" si="44"/>
        <v>0</v>
      </c>
      <c r="AC238" s="43"/>
      <c r="AD238" s="148">
        <f t="shared" si="45"/>
        <v>0</v>
      </c>
      <c r="AE238" s="44"/>
      <c r="AF238" s="147">
        <f t="shared" si="46"/>
        <v>0</v>
      </c>
      <c r="AG238" s="43"/>
      <c r="AH238" s="148">
        <f t="shared" si="47"/>
        <v>0</v>
      </c>
      <c r="AI238" s="44"/>
      <c r="AJ238" s="147">
        <f t="shared" si="48"/>
        <v>0</v>
      </c>
    </row>
    <row r="239" spans="1:36" x14ac:dyDescent="0.2">
      <c r="A239" s="38" t="s">
        <v>1903</v>
      </c>
      <c r="B239" s="248" t="s">
        <v>668</v>
      </c>
      <c r="C239" s="38" t="s">
        <v>2864</v>
      </c>
      <c r="D239" s="38" t="s">
        <v>2340</v>
      </c>
      <c r="E239" s="109">
        <v>50</v>
      </c>
      <c r="F239" s="37" t="s">
        <v>3792</v>
      </c>
      <c r="G239" s="89" t="s">
        <v>3874</v>
      </c>
      <c r="H239" s="38" t="s">
        <v>3747</v>
      </c>
      <c r="I239" s="250" t="s">
        <v>4733</v>
      </c>
      <c r="J239" s="59"/>
      <c r="K239" s="249"/>
      <c r="L239" s="249"/>
      <c r="M239" s="249"/>
      <c r="N239" s="411">
        <v>58.1</v>
      </c>
      <c r="O239" s="371">
        <f t="shared" si="37"/>
        <v>0</v>
      </c>
      <c r="P239" s="372">
        <f t="shared" si="38"/>
        <v>0</v>
      </c>
      <c r="Q239" s="43"/>
      <c r="R239" s="148">
        <f t="shared" si="39"/>
        <v>0</v>
      </c>
      <c r="S239" s="44"/>
      <c r="T239" s="147">
        <f t="shared" si="40"/>
        <v>0</v>
      </c>
      <c r="U239" s="43"/>
      <c r="V239" s="148">
        <f t="shared" si="41"/>
        <v>0</v>
      </c>
      <c r="W239" s="44"/>
      <c r="X239" s="147">
        <f t="shared" si="42"/>
        <v>0</v>
      </c>
      <c r="Y239" s="43"/>
      <c r="Z239" s="148">
        <f t="shared" si="43"/>
        <v>0</v>
      </c>
      <c r="AA239" s="44"/>
      <c r="AB239" s="147">
        <f t="shared" si="44"/>
        <v>0</v>
      </c>
      <c r="AC239" s="43"/>
      <c r="AD239" s="148">
        <f t="shared" si="45"/>
        <v>0</v>
      </c>
      <c r="AE239" s="44"/>
      <c r="AF239" s="147">
        <f t="shared" si="46"/>
        <v>0</v>
      </c>
      <c r="AG239" s="43"/>
      <c r="AH239" s="148">
        <f t="shared" si="47"/>
        <v>0</v>
      </c>
      <c r="AI239" s="44"/>
      <c r="AJ239" s="147">
        <f t="shared" si="48"/>
        <v>0</v>
      </c>
    </row>
    <row r="240" spans="1:36" x14ac:dyDescent="0.2">
      <c r="A240" s="252" t="s">
        <v>1903</v>
      </c>
      <c r="B240" s="268" t="s">
        <v>668</v>
      </c>
      <c r="C240" s="57" t="s">
        <v>2864</v>
      </c>
      <c r="D240" s="57" t="s">
        <v>2340</v>
      </c>
      <c r="E240" s="57">
        <v>50</v>
      </c>
      <c r="F240" s="57">
        <v>721177</v>
      </c>
      <c r="G240" s="120">
        <v>721177</v>
      </c>
      <c r="H240" s="57" t="s">
        <v>3399</v>
      </c>
      <c r="I240" s="23" t="s">
        <v>2863</v>
      </c>
      <c r="J240" s="58">
        <v>1</v>
      </c>
      <c r="K240" s="298">
        <v>73.662750000000017</v>
      </c>
      <c r="L240" s="407">
        <v>85.95</v>
      </c>
      <c r="M240" s="407">
        <v>85.95</v>
      </c>
      <c r="N240" s="410">
        <v>87.7</v>
      </c>
      <c r="O240" s="371">
        <f t="shared" si="37"/>
        <v>0</v>
      </c>
      <c r="P240" s="372">
        <f t="shared" si="38"/>
        <v>0</v>
      </c>
      <c r="Q240" s="43"/>
      <c r="R240" s="148">
        <f t="shared" si="39"/>
        <v>0</v>
      </c>
      <c r="S240" s="44"/>
      <c r="T240" s="147">
        <f t="shared" si="40"/>
        <v>0</v>
      </c>
      <c r="U240" s="43"/>
      <c r="V240" s="148">
        <f t="shared" si="41"/>
        <v>0</v>
      </c>
      <c r="W240" s="44"/>
      <c r="X240" s="147">
        <f t="shared" si="42"/>
        <v>0</v>
      </c>
      <c r="Y240" s="43"/>
      <c r="Z240" s="148">
        <f t="shared" si="43"/>
        <v>0</v>
      </c>
      <c r="AA240" s="44"/>
      <c r="AB240" s="147">
        <f t="shared" si="44"/>
        <v>0</v>
      </c>
      <c r="AC240" s="43"/>
      <c r="AD240" s="148">
        <f t="shared" si="45"/>
        <v>0</v>
      </c>
      <c r="AE240" s="44"/>
      <c r="AF240" s="147">
        <f t="shared" si="46"/>
        <v>0</v>
      </c>
      <c r="AG240" s="43"/>
      <c r="AH240" s="148">
        <f t="shared" si="47"/>
        <v>0</v>
      </c>
      <c r="AI240" s="44"/>
      <c r="AJ240" s="147">
        <f t="shared" si="48"/>
        <v>0</v>
      </c>
    </row>
    <row r="241" spans="1:36" x14ac:dyDescent="0.2">
      <c r="A241" s="252" t="s">
        <v>682</v>
      </c>
      <c r="B241" s="268" t="s">
        <v>676</v>
      </c>
      <c r="C241" s="57" t="s">
        <v>2864</v>
      </c>
      <c r="D241" s="57" t="s">
        <v>2350</v>
      </c>
      <c r="E241" s="57">
        <v>1</v>
      </c>
      <c r="F241" s="57">
        <v>742354</v>
      </c>
      <c r="G241" s="120">
        <v>742354</v>
      </c>
      <c r="H241" s="57" t="s">
        <v>3399</v>
      </c>
      <c r="I241" s="23" t="s">
        <v>2863</v>
      </c>
      <c r="J241" s="58">
        <v>1</v>
      </c>
      <c r="K241" s="298">
        <v>3.7327499999999998</v>
      </c>
      <c r="L241" s="407">
        <v>4.3499999999999996</v>
      </c>
      <c r="M241" s="407">
        <v>4.3499999999999996</v>
      </c>
      <c r="N241" s="410">
        <v>4.45</v>
      </c>
      <c r="O241" s="371">
        <f t="shared" si="37"/>
        <v>0</v>
      </c>
      <c r="P241" s="372">
        <f t="shared" si="38"/>
        <v>0</v>
      </c>
      <c r="Q241" s="43"/>
      <c r="R241" s="148">
        <f t="shared" si="39"/>
        <v>0</v>
      </c>
      <c r="S241" s="44"/>
      <c r="T241" s="147">
        <f t="shared" si="40"/>
        <v>0</v>
      </c>
      <c r="U241" s="43"/>
      <c r="V241" s="148">
        <f t="shared" si="41"/>
        <v>0</v>
      </c>
      <c r="W241" s="44"/>
      <c r="X241" s="147">
        <f t="shared" si="42"/>
        <v>0</v>
      </c>
      <c r="Y241" s="43"/>
      <c r="Z241" s="148">
        <f t="shared" si="43"/>
        <v>0</v>
      </c>
      <c r="AA241" s="44"/>
      <c r="AB241" s="147">
        <f t="shared" si="44"/>
        <v>0</v>
      </c>
      <c r="AC241" s="43"/>
      <c r="AD241" s="148">
        <f t="shared" si="45"/>
        <v>0</v>
      </c>
      <c r="AE241" s="44"/>
      <c r="AF241" s="147">
        <f t="shared" si="46"/>
        <v>0</v>
      </c>
      <c r="AG241" s="43"/>
      <c r="AH241" s="148">
        <f t="shared" si="47"/>
        <v>0</v>
      </c>
      <c r="AI241" s="44"/>
      <c r="AJ241" s="147">
        <f t="shared" si="48"/>
        <v>0</v>
      </c>
    </row>
    <row r="242" spans="1:36" x14ac:dyDescent="0.2">
      <c r="A242" s="38" t="s">
        <v>682</v>
      </c>
      <c r="B242" s="248" t="s">
        <v>3900</v>
      </c>
      <c r="C242" s="38" t="s">
        <v>3800</v>
      </c>
      <c r="D242" s="38" t="s">
        <v>2340</v>
      </c>
      <c r="E242" s="109">
        <v>12</v>
      </c>
      <c r="F242" s="37"/>
      <c r="G242" s="89" t="s">
        <v>3875</v>
      </c>
      <c r="H242" s="38" t="s">
        <v>3747</v>
      </c>
      <c r="I242" s="250" t="s">
        <v>4733</v>
      </c>
      <c r="J242" s="59"/>
      <c r="K242" s="249"/>
      <c r="L242" s="249"/>
      <c r="M242" s="249"/>
      <c r="N242" s="411">
        <v>12.989999999999998</v>
      </c>
      <c r="O242" s="371">
        <f t="shared" si="37"/>
        <v>0</v>
      </c>
      <c r="P242" s="372">
        <f t="shared" si="38"/>
        <v>0</v>
      </c>
      <c r="Q242" s="43"/>
      <c r="R242" s="148">
        <f t="shared" si="39"/>
        <v>0</v>
      </c>
      <c r="S242" s="44"/>
      <c r="T242" s="147">
        <f t="shared" si="40"/>
        <v>0</v>
      </c>
      <c r="U242" s="43"/>
      <c r="V242" s="148">
        <f t="shared" si="41"/>
        <v>0</v>
      </c>
      <c r="W242" s="44"/>
      <c r="X242" s="147">
        <f t="shared" si="42"/>
        <v>0</v>
      </c>
      <c r="Y242" s="43"/>
      <c r="Z242" s="148">
        <f t="shared" si="43"/>
        <v>0</v>
      </c>
      <c r="AA242" s="44"/>
      <c r="AB242" s="147">
        <f t="shared" si="44"/>
        <v>0</v>
      </c>
      <c r="AC242" s="43"/>
      <c r="AD242" s="148">
        <f t="shared" si="45"/>
        <v>0</v>
      </c>
      <c r="AE242" s="44"/>
      <c r="AF242" s="147">
        <f t="shared" si="46"/>
        <v>0</v>
      </c>
      <c r="AG242" s="43"/>
      <c r="AH242" s="148">
        <f t="shared" si="47"/>
        <v>0</v>
      </c>
      <c r="AI242" s="44"/>
      <c r="AJ242" s="147">
        <f t="shared" si="48"/>
        <v>0</v>
      </c>
    </row>
    <row r="243" spans="1:36" ht="25.5" x14ac:dyDescent="0.2">
      <c r="A243" s="38" t="s">
        <v>683</v>
      </c>
      <c r="B243" s="248" t="s">
        <v>3483</v>
      </c>
      <c r="C243" s="38" t="s">
        <v>614</v>
      </c>
      <c r="D243" s="38" t="s">
        <v>2350</v>
      </c>
      <c r="E243" s="109">
        <v>1</v>
      </c>
      <c r="F243" s="37" t="s">
        <v>3793</v>
      </c>
      <c r="G243" s="89" t="s">
        <v>3876</v>
      </c>
      <c r="H243" s="38" t="s">
        <v>3747</v>
      </c>
      <c r="I243" s="250" t="s">
        <v>4733</v>
      </c>
      <c r="J243" s="59"/>
      <c r="K243" s="249"/>
      <c r="L243" s="249"/>
      <c r="M243" s="249"/>
      <c r="N243" s="411">
        <v>3.83</v>
      </c>
      <c r="O243" s="371">
        <f t="shared" si="37"/>
        <v>0</v>
      </c>
      <c r="P243" s="372">
        <f t="shared" si="38"/>
        <v>0</v>
      </c>
      <c r="Q243" s="43"/>
      <c r="R243" s="148">
        <f t="shared" si="39"/>
        <v>0</v>
      </c>
      <c r="S243" s="44"/>
      <c r="T243" s="147">
        <f t="shared" si="40"/>
        <v>0</v>
      </c>
      <c r="U243" s="43"/>
      <c r="V243" s="148">
        <f t="shared" si="41"/>
        <v>0</v>
      </c>
      <c r="W243" s="44"/>
      <c r="X243" s="147">
        <f t="shared" si="42"/>
        <v>0</v>
      </c>
      <c r="Y243" s="43"/>
      <c r="Z243" s="148">
        <f t="shared" si="43"/>
        <v>0</v>
      </c>
      <c r="AA243" s="44"/>
      <c r="AB243" s="147">
        <f t="shared" si="44"/>
        <v>0</v>
      </c>
      <c r="AC243" s="43"/>
      <c r="AD243" s="148">
        <f t="shared" si="45"/>
        <v>0</v>
      </c>
      <c r="AE243" s="44"/>
      <c r="AF243" s="147">
        <f t="shared" si="46"/>
        <v>0</v>
      </c>
      <c r="AG243" s="43"/>
      <c r="AH243" s="148">
        <f t="shared" si="47"/>
        <v>0</v>
      </c>
      <c r="AI243" s="44"/>
      <c r="AJ243" s="147">
        <f t="shared" si="48"/>
        <v>0</v>
      </c>
    </row>
    <row r="244" spans="1:36" ht="25.5" x14ac:dyDescent="0.2">
      <c r="A244" s="112" t="s">
        <v>683</v>
      </c>
      <c r="B244" s="228" t="s">
        <v>3492</v>
      </c>
      <c r="C244" s="112" t="s">
        <v>824</v>
      </c>
      <c r="D244" s="112" t="s">
        <v>11</v>
      </c>
      <c r="E244" s="218">
        <v>1</v>
      </c>
      <c r="F244" s="111" t="s">
        <v>1943</v>
      </c>
      <c r="G244" s="251">
        <v>57481</v>
      </c>
      <c r="H244" s="112" t="s">
        <v>3404</v>
      </c>
      <c r="I244" s="190" t="s">
        <v>2338</v>
      </c>
      <c r="J244" s="102">
        <v>1</v>
      </c>
      <c r="K244" s="122">
        <v>4.03</v>
      </c>
      <c r="L244" s="80">
        <v>4.03</v>
      </c>
      <c r="M244" s="80">
        <v>4.03</v>
      </c>
      <c r="N244" s="220">
        <v>4.03</v>
      </c>
      <c r="O244" s="371">
        <f t="shared" si="37"/>
        <v>0</v>
      </c>
      <c r="P244" s="372">
        <f t="shared" si="38"/>
        <v>0</v>
      </c>
      <c r="Q244" s="43"/>
      <c r="R244" s="148">
        <f t="shared" si="39"/>
        <v>0</v>
      </c>
      <c r="S244" s="44"/>
      <c r="T244" s="147">
        <f t="shared" si="40"/>
        <v>0</v>
      </c>
      <c r="U244" s="43"/>
      <c r="V244" s="148">
        <f t="shared" si="41"/>
        <v>0</v>
      </c>
      <c r="W244" s="44"/>
      <c r="X244" s="147">
        <f t="shared" si="42"/>
        <v>0</v>
      </c>
      <c r="Y244" s="43"/>
      <c r="Z244" s="148">
        <f t="shared" si="43"/>
        <v>0</v>
      </c>
      <c r="AA244" s="44"/>
      <c r="AB244" s="147">
        <f t="shared" si="44"/>
        <v>0</v>
      </c>
      <c r="AC244" s="43"/>
      <c r="AD244" s="148">
        <f t="shared" si="45"/>
        <v>0</v>
      </c>
      <c r="AE244" s="44"/>
      <c r="AF244" s="147">
        <f t="shared" si="46"/>
        <v>0</v>
      </c>
      <c r="AG244" s="43"/>
      <c r="AH244" s="148">
        <f t="shared" si="47"/>
        <v>0</v>
      </c>
      <c r="AI244" s="44"/>
      <c r="AJ244" s="147">
        <f t="shared" si="48"/>
        <v>0</v>
      </c>
    </row>
    <row r="245" spans="1:36" ht="25.5" x14ac:dyDescent="0.2">
      <c r="A245" s="252" t="s">
        <v>683</v>
      </c>
      <c r="B245" s="268" t="s">
        <v>3483</v>
      </c>
      <c r="C245" s="57" t="s">
        <v>614</v>
      </c>
      <c r="D245" s="57" t="s">
        <v>2350</v>
      </c>
      <c r="E245" s="57">
        <v>1</v>
      </c>
      <c r="F245" s="57" t="s">
        <v>2870</v>
      </c>
      <c r="G245" s="120" t="s">
        <v>2870</v>
      </c>
      <c r="H245" s="57" t="s">
        <v>3399</v>
      </c>
      <c r="I245" s="23" t="s">
        <v>2863</v>
      </c>
      <c r="J245" s="58">
        <v>2</v>
      </c>
      <c r="K245" s="298">
        <v>9.4027499999999993</v>
      </c>
      <c r="L245" s="407">
        <v>10.75</v>
      </c>
      <c r="M245" s="407">
        <v>10.75</v>
      </c>
      <c r="N245" s="412">
        <v>10.75</v>
      </c>
      <c r="O245" s="371">
        <f t="shared" si="37"/>
        <v>0</v>
      </c>
      <c r="P245" s="372">
        <f t="shared" si="38"/>
        <v>0</v>
      </c>
      <c r="Q245" s="43"/>
      <c r="R245" s="148">
        <f t="shared" si="39"/>
        <v>0</v>
      </c>
      <c r="S245" s="44"/>
      <c r="T245" s="147">
        <f t="shared" si="40"/>
        <v>0</v>
      </c>
      <c r="U245" s="43"/>
      <c r="V245" s="148">
        <f t="shared" si="41"/>
        <v>0</v>
      </c>
      <c r="W245" s="44"/>
      <c r="X245" s="147">
        <f t="shared" si="42"/>
        <v>0</v>
      </c>
      <c r="Y245" s="43"/>
      <c r="Z245" s="148">
        <f t="shared" si="43"/>
        <v>0</v>
      </c>
      <c r="AA245" s="44"/>
      <c r="AB245" s="147">
        <f t="shared" si="44"/>
        <v>0</v>
      </c>
      <c r="AC245" s="43"/>
      <c r="AD245" s="148">
        <f t="shared" si="45"/>
        <v>0</v>
      </c>
      <c r="AE245" s="44"/>
      <c r="AF245" s="147">
        <f t="shared" si="46"/>
        <v>0</v>
      </c>
      <c r="AG245" s="43"/>
      <c r="AH245" s="148">
        <f t="shared" si="47"/>
        <v>0</v>
      </c>
      <c r="AI245" s="44"/>
      <c r="AJ245" s="147">
        <f t="shared" si="48"/>
        <v>0</v>
      </c>
    </row>
    <row r="246" spans="1:36" ht="25.5" x14ac:dyDescent="0.2">
      <c r="A246" s="38" t="s">
        <v>684</v>
      </c>
      <c r="B246" s="248" t="s">
        <v>3483</v>
      </c>
      <c r="C246" s="38" t="s">
        <v>3800</v>
      </c>
      <c r="D246" s="38" t="s">
        <v>2350</v>
      </c>
      <c r="E246" s="109">
        <v>1</v>
      </c>
      <c r="F246" s="37"/>
      <c r="G246" s="89" t="s">
        <v>3877</v>
      </c>
      <c r="H246" s="38" t="s">
        <v>3747</v>
      </c>
      <c r="I246" s="250" t="s">
        <v>4733</v>
      </c>
      <c r="J246" s="59"/>
      <c r="K246" s="249"/>
      <c r="L246" s="249"/>
      <c r="M246" s="249"/>
      <c r="N246" s="411">
        <v>2.7200000000000006</v>
      </c>
      <c r="O246" s="371">
        <f t="shared" si="37"/>
        <v>0</v>
      </c>
      <c r="P246" s="372">
        <f t="shared" si="38"/>
        <v>0</v>
      </c>
      <c r="Q246" s="43"/>
      <c r="R246" s="148">
        <f t="shared" si="39"/>
        <v>0</v>
      </c>
      <c r="S246" s="44"/>
      <c r="T246" s="147">
        <f t="shared" si="40"/>
        <v>0</v>
      </c>
      <c r="U246" s="43"/>
      <c r="V246" s="148">
        <f t="shared" si="41"/>
        <v>0</v>
      </c>
      <c r="W246" s="44"/>
      <c r="X246" s="147">
        <f t="shared" si="42"/>
        <v>0</v>
      </c>
      <c r="Y246" s="43"/>
      <c r="Z246" s="148">
        <f t="shared" si="43"/>
        <v>0</v>
      </c>
      <c r="AA246" s="44"/>
      <c r="AB246" s="147">
        <f t="shared" si="44"/>
        <v>0</v>
      </c>
      <c r="AC246" s="43"/>
      <c r="AD246" s="148">
        <f t="shared" si="45"/>
        <v>0</v>
      </c>
      <c r="AE246" s="44"/>
      <c r="AF246" s="147">
        <f t="shared" si="46"/>
        <v>0</v>
      </c>
      <c r="AG246" s="43"/>
      <c r="AH246" s="148">
        <f t="shared" si="47"/>
        <v>0</v>
      </c>
      <c r="AI246" s="44"/>
      <c r="AJ246" s="147">
        <f t="shared" si="48"/>
        <v>0</v>
      </c>
    </row>
    <row r="247" spans="1:36" x14ac:dyDescent="0.2">
      <c r="A247" s="115" t="s">
        <v>684</v>
      </c>
      <c r="B247" s="269" t="s">
        <v>613</v>
      </c>
      <c r="C247" s="115" t="s">
        <v>1074</v>
      </c>
      <c r="D247" s="115" t="s">
        <v>2350</v>
      </c>
      <c r="E247" s="119">
        <v>1</v>
      </c>
      <c r="F247" s="114" t="s">
        <v>2839</v>
      </c>
      <c r="G247" s="22" t="s">
        <v>2840</v>
      </c>
      <c r="H247" s="115">
        <v>57681</v>
      </c>
      <c r="I247" s="86" t="s">
        <v>1074</v>
      </c>
      <c r="J247" s="60">
        <v>1</v>
      </c>
      <c r="K247" s="121">
        <v>8.4600000000000009</v>
      </c>
      <c r="L247" s="156">
        <v>7.96</v>
      </c>
      <c r="M247" s="156">
        <v>7.96</v>
      </c>
      <c r="N247" s="361">
        <v>8.36</v>
      </c>
      <c r="O247" s="371">
        <f t="shared" si="37"/>
        <v>0</v>
      </c>
      <c r="P247" s="372">
        <f t="shared" si="38"/>
        <v>0</v>
      </c>
      <c r="Q247" s="43"/>
      <c r="R247" s="148">
        <f t="shared" si="39"/>
        <v>0</v>
      </c>
      <c r="S247" s="44"/>
      <c r="T247" s="147">
        <f t="shared" si="40"/>
        <v>0</v>
      </c>
      <c r="U247" s="43"/>
      <c r="V247" s="148">
        <f t="shared" si="41"/>
        <v>0</v>
      </c>
      <c r="W247" s="44"/>
      <c r="X247" s="147">
        <f t="shared" si="42"/>
        <v>0</v>
      </c>
      <c r="Y247" s="43"/>
      <c r="Z247" s="148">
        <f t="shared" si="43"/>
        <v>0</v>
      </c>
      <c r="AA247" s="44"/>
      <c r="AB247" s="147">
        <f t="shared" si="44"/>
        <v>0</v>
      </c>
      <c r="AC247" s="43"/>
      <c r="AD247" s="148">
        <f t="shared" si="45"/>
        <v>0</v>
      </c>
      <c r="AE247" s="44"/>
      <c r="AF247" s="147">
        <f t="shared" si="46"/>
        <v>0</v>
      </c>
      <c r="AG247" s="43"/>
      <c r="AH247" s="148">
        <f t="shared" si="47"/>
        <v>0</v>
      </c>
      <c r="AI247" s="44"/>
      <c r="AJ247" s="147">
        <f t="shared" si="48"/>
        <v>0</v>
      </c>
    </row>
    <row r="248" spans="1:36" ht="25.5" x14ac:dyDescent="0.2">
      <c r="A248" s="252" t="s">
        <v>684</v>
      </c>
      <c r="B248" s="268" t="s">
        <v>3483</v>
      </c>
      <c r="C248" s="57" t="s">
        <v>614</v>
      </c>
      <c r="D248" s="57" t="s">
        <v>2350</v>
      </c>
      <c r="E248" s="57">
        <v>1</v>
      </c>
      <c r="F248" s="57" t="s">
        <v>2870</v>
      </c>
      <c r="G248" s="120" t="s">
        <v>2870</v>
      </c>
      <c r="H248" s="57" t="s">
        <v>3399</v>
      </c>
      <c r="I248" s="23" t="s">
        <v>2863</v>
      </c>
      <c r="J248" s="58">
        <v>2</v>
      </c>
      <c r="K248" s="298">
        <v>9.4027499999999993</v>
      </c>
      <c r="L248" s="407">
        <v>10.75</v>
      </c>
      <c r="M248" s="407">
        <v>10.75</v>
      </c>
      <c r="N248" s="412">
        <v>10.75</v>
      </c>
      <c r="O248" s="371">
        <f t="shared" si="37"/>
        <v>0</v>
      </c>
      <c r="P248" s="372">
        <f t="shared" si="38"/>
        <v>0</v>
      </c>
      <c r="Q248" s="43"/>
      <c r="R248" s="148">
        <f t="shared" si="39"/>
        <v>0</v>
      </c>
      <c r="S248" s="44"/>
      <c r="T248" s="147">
        <f t="shared" si="40"/>
        <v>0</v>
      </c>
      <c r="U248" s="43"/>
      <c r="V248" s="148">
        <f t="shared" si="41"/>
        <v>0</v>
      </c>
      <c r="W248" s="44"/>
      <c r="X248" s="147">
        <f t="shared" si="42"/>
        <v>0</v>
      </c>
      <c r="Y248" s="43"/>
      <c r="Z248" s="148">
        <f t="shared" si="43"/>
        <v>0</v>
      </c>
      <c r="AA248" s="44"/>
      <c r="AB248" s="147">
        <f t="shared" si="44"/>
        <v>0</v>
      </c>
      <c r="AC248" s="43"/>
      <c r="AD248" s="148">
        <f t="shared" si="45"/>
        <v>0</v>
      </c>
      <c r="AE248" s="44"/>
      <c r="AF248" s="147">
        <f t="shared" si="46"/>
        <v>0</v>
      </c>
      <c r="AG248" s="43"/>
      <c r="AH248" s="148">
        <f t="shared" si="47"/>
        <v>0</v>
      </c>
      <c r="AI248" s="44"/>
      <c r="AJ248" s="147">
        <f t="shared" si="48"/>
        <v>0</v>
      </c>
    </row>
    <row r="249" spans="1:36" x14ac:dyDescent="0.2">
      <c r="A249" s="38" t="s">
        <v>685</v>
      </c>
      <c r="B249" s="248" t="s">
        <v>718</v>
      </c>
      <c r="C249" s="38" t="s">
        <v>3800</v>
      </c>
      <c r="D249" s="38" t="s">
        <v>2350</v>
      </c>
      <c r="E249" s="109">
        <v>1</v>
      </c>
      <c r="F249" s="37"/>
      <c r="G249" s="89" t="s">
        <v>3878</v>
      </c>
      <c r="H249" s="38" t="s">
        <v>3747</v>
      </c>
      <c r="I249" s="250" t="s">
        <v>4733</v>
      </c>
      <c r="J249" s="59"/>
      <c r="K249" s="249"/>
      <c r="L249" s="249"/>
      <c r="M249" s="249"/>
      <c r="N249" s="411">
        <v>13.319999999999999</v>
      </c>
      <c r="O249" s="371">
        <f t="shared" si="37"/>
        <v>0</v>
      </c>
      <c r="P249" s="372">
        <f t="shared" si="38"/>
        <v>0</v>
      </c>
      <c r="Q249" s="43"/>
      <c r="R249" s="148">
        <f t="shared" si="39"/>
        <v>0</v>
      </c>
      <c r="S249" s="44"/>
      <c r="T249" s="147">
        <f t="shared" si="40"/>
        <v>0</v>
      </c>
      <c r="U249" s="43"/>
      <c r="V249" s="148">
        <f t="shared" si="41"/>
        <v>0</v>
      </c>
      <c r="W249" s="44"/>
      <c r="X249" s="147">
        <f t="shared" si="42"/>
        <v>0</v>
      </c>
      <c r="Y249" s="43"/>
      <c r="Z249" s="148">
        <f t="shared" si="43"/>
        <v>0</v>
      </c>
      <c r="AA249" s="44"/>
      <c r="AB249" s="147">
        <f t="shared" si="44"/>
        <v>0</v>
      </c>
      <c r="AC249" s="43"/>
      <c r="AD249" s="148">
        <f t="shared" si="45"/>
        <v>0</v>
      </c>
      <c r="AE249" s="44"/>
      <c r="AF249" s="147">
        <f t="shared" si="46"/>
        <v>0</v>
      </c>
      <c r="AG249" s="43"/>
      <c r="AH249" s="148">
        <f t="shared" si="47"/>
        <v>0</v>
      </c>
      <c r="AI249" s="44"/>
      <c r="AJ249" s="147">
        <f t="shared" si="48"/>
        <v>0</v>
      </c>
    </row>
    <row r="250" spans="1:36" x14ac:dyDescent="0.2">
      <c r="A250" s="115" t="s">
        <v>685</v>
      </c>
      <c r="B250" s="269" t="s">
        <v>718</v>
      </c>
      <c r="C250" s="115" t="s">
        <v>1074</v>
      </c>
      <c r="D250" s="115" t="s">
        <v>2350</v>
      </c>
      <c r="E250" s="119">
        <v>1</v>
      </c>
      <c r="F250" s="114" t="s">
        <v>2806</v>
      </c>
      <c r="G250" s="22" t="s">
        <v>2841</v>
      </c>
      <c r="H250" s="115">
        <v>57681</v>
      </c>
      <c r="I250" s="86" t="s">
        <v>1074</v>
      </c>
      <c r="J250" s="60">
        <v>1</v>
      </c>
      <c r="K250" s="121">
        <v>14.73</v>
      </c>
      <c r="L250" s="155">
        <v>16.739999999999998</v>
      </c>
      <c r="M250" s="155">
        <v>16.739999999999998</v>
      </c>
      <c r="N250" s="362">
        <v>15.47</v>
      </c>
      <c r="O250" s="371">
        <f t="shared" si="37"/>
        <v>0</v>
      </c>
      <c r="P250" s="372">
        <f t="shared" si="38"/>
        <v>0</v>
      </c>
      <c r="Q250" s="43"/>
      <c r="R250" s="148">
        <f t="shared" si="39"/>
        <v>0</v>
      </c>
      <c r="S250" s="44"/>
      <c r="T250" s="147">
        <f t="shared" si="40"/>
        <v>0</v>
      </c>
      <c r="U250" s="43"/>
      <c r="V250" s="148">
        <f t="shared" si="41"/>
        <v>0</v>
      </c>
      <c r="W250" s="44"/>
      <c r="X250" s="147">
        <f t="shared" si="42"/>
        <v>0</v>
      </c>
      <c r="Y250" s="43"/>
      <c r="Z250" s="148">
        <f t="shared" si="43"/>
        <v>0</v>
      </c>
      <c r="AA250" s="44"/>
      <c r="AB250" s="147">
        <f t="shared" si="44"/>
        <v>0</v>
      </c>
      <c r="AC250" s="43"/>
      <c r="AD250" s="148">
        <f t="shared" si="45"/>
        <v>0</v>
      </c>
      <c r="AE250" s="44"/>
      <c r="AF250" s="147">
        <f t="shared" si="46"/>
        <v>0</v>
      </c>
      <c r="AG250" s="43"/>
      <c r="AH250" s="148">
        <f t="shared" si="47"/>
        <v>0</v>
      </c>
      <c r="AI250" s="44"/>
      <c r="AJ250" s="147">
        <f t="shared" si="48"/>
        <v>0</v>
      </c>
    </row>
    <row r="251" spans="1:36" x14ac:dyDescent="0.2">
      <c r="A251" s="252" t="s">
        <v>685</v>
      </c>
      <c r="B251" s="268" t="s">
        <v>3484</v>
      </c>
      <c r="C251" s="57" t="s">
        <v>2863</v>
      </c>
      <c r="D251" s="57" t="s">
        <v>2350</v>
      </c>
      <c r="E251" s="57">
        <v>1</v>
      </c>
      <c r="F251" s="57">
        <v>226850</v>
      </c>
      <c r="G251" s="120">
        <v>226850</v>
      </c>
      <c r="H251" s="57" t="s">
        <v>3399</v>
      </c>
      <c r="I251" s="23" t="s">
        <v>2863</v>
      </c>
      <c r="J251" s="58">
        <v>2</v>
      </c>
      <c r="K251" s="298">
        <v>12.645</v>
      </c>
      <c r="L251" s="407">
        <v>15</v>
      </c>
      <c r="M251" s="407">
        <v>15</v>
      </c>
      <c r="N251" s="410">
        <v>16</v>
      </c>
      <c r="O251" s="371">
        <f t="shared" si="37"/>
        <v>0</v>
      </c>
      <c r="P251" s="372">
        <f t="shared" si="38"/>
        <v>0</v>
      </c>
      <c r="Q251" s="43"/>
      <c r="R251" s="148">
        <f t="shared" si="39"/>
        <v>0</v>
      </c>
      <c r="S251" s="44"/>
      <c r="T251" s="147">
        <f t="shared" si="40"/>
        <v>0</v>
      </c>
      <c r="U251" s="43"/>
      <c r="V251" s="148">
        <f t="shared" si="41"/>
        <v>0</v>
      </c>
      <c r="W251" s="44"/>
      <c r="X251" s="147">
        <f t="shared" si="42"/>
        <v>0</v>
      </c>
      <c r="Y251" s="43"/>
      <c r="Z251" s="148">
        <f t="shared" si="43"/>
        <v>0</v>
      </c>
      <c r="AA251" s="44"/>
      <c r="AB251" s="147">
        <f t="shared" si="44"/>
        <v>0</v>
      </c>
      <c r="AC251" s="43"/>
      <c r="AD251" s="148">
        <f t="shared" si="45"/>
        <v>0</v>
      </c>
      <c r="AE251" s="44"/>
      <c r="AF251" s="147">
        <f t="shared" si="46"/>
        <v>0</v>
      </c>
      <c r="AG251" s="43"/>
      <c r="AH251" s="148">
        <f t="shared" si="47"/>
        <v>0</v>
      </c>
      <c r="AI251" s="44"/>
      <c r="AJ251" s="147">
        <f t="shared" si="48"/>
        <v>0</v>
      </c>
    </row>
    <row r="313" spans="16:16" x14ac:dyDescent="0.2">
      <c r="P313" s="394"/>
    </row>
    <row r="316" spans="16:16" x14ac:dyDescent="0.2">
      <c r="P316" s="394"/>
    </row>
    <row r="320" spans="16:16" x14ac:dyDescent="0.2">
      <c r="P320" s="394"/>
    </row>
    <row r="326" spans="16:16" x14ac:dyDescent="0.2">
      <c r="P326" s="394"/>
    </row>
    <row r="335" spans="16:16" x14ac:dyDescent="0.2">
      <c r="P335" s="394"/>
    </row>
    <row r="344" spans="16:16" x14ac:dyDescent="0.2">
      <c r="P344" s="394"/>
    </row>
    <row r="348" spans="16:16" x14ac:dyDescent="0.2">
      <c r="P348" s="394"/>
    </row>
    <row r="350" spans="16:16" x14ac:dyDescent="0.2">
      <c r="P350" s="394"/>
    </row>
    <row r="359" spans="16:16" x14ac:dyDescent="0.2">
      <c r="P359" s="394"/>
    </row>
    <row r="362" spans="16:16" x14ac:dyDescent="0.2">
      <c r="P362" s="394"/>
    </row>
    <row r="367" spans="16:16" x14ac:dyDescent="0.2">
      <c r="P367" s="394"/>
    </row>
    <row r="368" spans="16:16" x14ac:dyDescent="0.2">
      <c r="P368" s="394"/>
    </row>
    <row r="371" spans="16:16" x14ac:dyDescent="0.2">
      <c r="P371" s="394"/>
    </row>
    <row r="374" spans="16:16" x14ac:dyDescent="0.2">
      <c r="P374" s="394"/>
    </row>
    <row r="389" spans="16:16" x14ac:dyDescent="0.2">
      <c r="P389" s="394"/>
    </row>
    <row r="402" spans="16:16" x14ac:dyDescent="0.2">
      <c r="P402" s="394"/>
    </row>
    <row r="408" spans="16:16" x14ac:dyDescent="0.2">
      <c r="P408" s="394"/>
    </row>
    <row r="410" spans="16:16" x14ac:dyDescent="0.2">
      <c r="P410" s="394"/>
    </row>
    <row r="412" spans="16:16" x14ac:dyDescent="0.2">
      <c r="P412" s="394"/>
    </row>
    <row r="414" spans="16:16" x14ac:dyDescent="0.2">
      <c r="P414" s="394"/>
    </row>
    <row r="420" spans="16:16" x14ac:dyDescent="0.2">
      <c r="P420" s="394"/>
    </row>
    <row r="422" spans="16:16" x14ac:dyDescent="0.2">
      <c r="P422" s="394"/>
    </row>
    <row r="426" spans="16:16" x14ac:dyDescent="0.2">
      <c r="P426" s="394"/>
    </row>
    <row r="428" spans="16:16" x14ac:dyDescent="0.2">
      <c r="P428" s="394"/>
    </row>
    <row r="430" spans="16:16" x14ac:dyDescent="0.2">
      <c r="P430" s="394"/>
    </row>
    <row r="433" spans="16:16" x14ac:dyDescent="0.2">
      <c r="P433" s="394"/>
    </row>
    <row r="436" spans="16:16" x14ac:dyDescent="0.2">
      <c r="P436" s="394"/>
    </row>
    <row r="439" spans="16:16" x14ac:dyDescent="0.2">
      <c r="P439" s="394"/>
    </row>
    <row r="442" spans="16:16" x14ac:dyDescent="0.2">
      <c r="P442" s="394"/>
    </row>
    <row r="448" spans="16:16" x14ac:dyDescent="0.2">
      <c r="P448" s="394"/>
    </row>
    <row r="451" spans="16:16" x14ac:dyDescent="0.2">
      <c r="P451" s="394"/>
    </row>
    <row r="454" spans="16:16" x14ac:dyDescent="0.2">
      <c r="P454" s="394"/>
    </row>
    <row r="458" spans="16:16" x14ac:dyDescent="0.2">
      <c r="P458" s="394"/>
    </row>
    <row r="460" spans="16:16" x14ac:dyDescent="0.2">
      <c r="P460" s="394"/>
    </row>
    <row r="483" spans="16:16" x14ac:dyDescent="0.2">
      <c r="P483" s="394"/>
    </row>
    <row r="486" spans="16:16" x14ac:dyDescent="0.2">
      <c r="P486" s="394"/>
    </row>
    <row r="489" spans="16:16" x14ac:dyDescent="0.2">
      <c r="P489" s="394"/>
    </row>
    <row r="498" spans="16:16" x14ac:dyDescent="0.2">
      <c r="P498" s="394"/>
    </row>
    <row r="501" spans="16:16" x14ac:dyDescent="0.2">
      <c r="P501" s="394"/>
    </row>
    <row r="504" spans="16:16" x14ac:dyDescent="0.2">
      <c r="P504" s="394"/>
    </row>
    <row r="521" spans="16:16" x14ac:dyDescent="0.2">
      <c r="P521" s="394"/>
    </row>
    <row r="523" spans="16:16" x14ac:dyDescent="0.2">
      <c r="P523" s="394"/>
    </row>
    <row r="566" spans="16:16" x14ac:dyDescent="0.2">
      <c r="P566" s="394"/>
    </row>
    <row r="581" spans="16:16" x14ac:dyDescent="0.2">
      <c r="P581" s="394"/>
    </row>
    <row r="583" spans="16:16" x14ac:dyDescent="0.2">
      <c r="P583" s="394"/>
    </row>
    <row r="586" spans="16:16" x14ac:dyDescent="0.2">
      <c r="P586" s="394"/>
    </row>
    <row r="591" spans="16:16" x14ac:dyDescent="0.2">
      <c r="P591" s="394"/>
    </row>
    <row r="596" spans="16:16" x14ac:dyDescent="0.2">
      <c r="P596" s="394"/>
    </row>
    <row r="606" spans="16:16" x14ac:dyDescent="0.2">
      <c r="P606" s="394"/>
    </row>
    <row r="612" spans="16:16" x14ac:dyDescent="0.2">
      <c r="P612" s="394"/>
    </row>
    <row r="618" spans="16:16" x14ac:dyDescent="0.2">
      <c r="P618" s="394"/>
    </row>
    <row r="646" spans="16:16" x14ac:dyDescent="0.2">
      <c r="P646" s="394"/>
    </row>
    <row r="650" spans="16:16" x14ac:dyDescent="0.2">
      <c r="P650" s="394"/>
    </row>
    <row r="652" spans="16:16" x14ac:dyDescent="0.2">
      <c r="P652" s="394"/>
    </row>
    <row r="653" spans="16:16" x14ac:dyDescent="0.2">
      <c r="P653" s="394"/>
    </row>
    <row r="655" spans="16:16" x14ac:dyDescent="0.2">
      <c r="P655" s="394"/>
    </row>
    <row r="660" spans="16:16" x14ac:dyDescent="0.2">
      <c r="P660" s="394"/>
    </row>
    <row r="664" spans="16:16" x14ac:dyDescent="0.2">
      <c r="P664" s="394"/>
    </row>
    <row r="668" spans="16:16" x14ac:dyDescent="0.2">
      <c r="P668" s="394"/>
    </row>
    <row r="695" spans="16:16" x14ac:dyDescent="0.2">
      <c r="P695" s="394"/>
    </row>
    <row r="697" spans="16:16" x14ac:dyDescent="0.2">
      <c r="P697" s="394"/>
    </row>
    <row r="699" spans="16:16" x14ac:dyDescent="0.2">
      <c r="P699" s="394"/>
    </row>
    <row r="701" spans="16:16" x14ac:dyDescent="0.2">
      <c r="P701" s="394"/>
    </row>
    <row r="725" spans="16:16" x14ac:dyDescent="0.2">
      <c r="P725" s="394"/>
    </row>
    <row r="738" spans="16:16" x14ac:dyDescent="0.2">
      <c r="P738" s="394"/>
    </row>
    <row r="740" spans="16:16" x14ac:dyDescent="0.2">
      <c r="P740" s="394"/>
    </row>
    <row r="742" spans="16:16" x14ac:dyDescent="0.2">
      <c r="P742" s="394"/>
    </row>
    <row r="749" spans="16:16" x14ac:dyDescent="0.2">
      <c r="P749" s="394"/>
    </row>
    <row r="751" spans="16:16" x14ac:dyDescent="0.2">
      <c r="P751" s="394"/>
    </row>
    <row r="753" spans="16:16" x14ac:dyDescent="0.2">
      <c r="P753" s="394"/>
    </row>
    <row r="754" spans="16:16" x14ac:dyDescent="0.2">
      <c r="P754" s="394"/>
    </row>
    <row r="756" spans="16:16" x14ac:dyDescent="0.2">
      <c r="P756" s="394"/>
    </row>
    <row r="758" spans="16:16" x14ac:dyDescent="0.2">
      <c r="P758" s="394"/>
    </row>
    <row r="760" spans="16:16" x14ac:dyDescent="0.2">
      <c r="P760" s="394"/>
    </row>
    <row r="793" spans="16:16" x14ac:dyDescent="0.2">
      <c r="P793" s="394"/>
    </row>
    <row r="794" spans="16:16" x14ac:dyDescent="0.2">
      <c r="P794" s="394"/>
    </row>
    <row r="796" spans="16:16" x14ac:dyDescent="0.2">
      <c r="P796" s="394"/>
    </row>
    <row r="798" spans="16:16" x14ac:dyDescent="0.2">
      <c r="P798" s="394"/>
    </row>
    <row r="800" spans="16:16" x14ac:dyDescent="0.2">
      <c r="P800" s="394"/>
    </row>
    <row r="802" spans="16:16" x14ac:dyDescent="0.2">
      <c r="P802" s="394"/>
    </row>
    <row r="804" spans="16:16" x14ac:dyDescent="0.2">
      <c r="P804" s="394"/>
    </row>
    <row r="808" spans="16:16" x14ac:dyDescent="0.2">
      <c r="P808" s="394"/>
    </row>
    <row r="812" spans="16:16" x14ac:dyDescent="0.2">
      <c r="P812" s="394"/>
    </row>
    <row r="814" spans="16:16" x14ac:dyDescent="0.2">
      <c r="P814" s="394"/>
    </row>
    <row r="816" spans="16:16" x14ac:dyDescent="0.2">
      <c r="P816" s="394"/>
    </row>
    <row r="819" spans="16:16" x14ac:dyDescent="0.2">
      <c r="P819" s="394"/>
    </row>
    <row r="820" spans="16:16" x14ac:dyDescent="0.2">
      <c r="P820" s="394"/>
    </row>
    <row r="822" spans="16:16" x14ac:dyDescent="0.2">
      <c r="P822" s="394"/>
    </row>
    <row r="824" spans="16:16" x14ac:dyDescent="0.2">
      <c r="P824" s="394"/>
    </row>
    <row r="826" spans="16:16" x14ac:dyDescent="0.2">
      <c r="P826" s="394"/>
    </row>
    <row r="828" spans="16:16" x14ac:dyDescent="0.2">
      <c r="P828" s="394"/>
    </row>
    <row r="829" spans="16:16" x14ac:dyDescent="0.2">
      <c r="P829" s="394"/>
    </row>
    <row r="830" spans="16:16" x14ac:dyDescent="0.2">
      <c r="P830" s="394"/>
    </row>
    <row r="836" spans="16:16" x14ac:dyDescent="0.2">
      <c r="P836" s="394"/>
    </row>
    <row r="838" spans="16:16" x14ac:dyDescent="0.2">
      <c r="P838" s="394"/>
    </row>
    <row r="842" spans="16:16" x14ac:dyDescent="0.2">
      <c r="P842" s="394"/>
    </row>
    <row r="844" spans="16:16" x14ac:dyDescent="0.2">
      <c r="P844" s="394"/>
    </row>
  </sheetData>
  <sheetProtection algorithmName="SHA-512" hashValue="SnmqzMvMo7V8bJDGIGoOtOGT5KqBdCgwm1oaN5UZtfYNDq7xoqHwXx+Dn3tEd1RQiiCqYZl3cjb3EWllMDPmvA==" saltValue="0+mGYtZxuWi2Tv4oocJjDA==" spinCount="100000" sheet="1" formatColumns="0" formatRows="0" insertColumns="0" insertRows="0" sort="0" autoFilter="0"/>
  <autoFilter ref="A4:AJ4" xr:uid="{00000000-0001-0000-0300-000000000000}"/>
  <sortState xmlns:xlrd2="http://schemas.microsoft.com/office/spreadsheetml/2017/richdata2" ref="A5:AJ251">
    <sortCondition ref="A5:A251"/>
    <sortCondition ref="N5:N251"/>
    <sortCondition ref="I5:I251"/>
  </sortState>
  <mergeCells count="10">
    <mergeCell ref="AA2:AB2"/>
    <mergeCell ref="AC2:AD2"/>
    <mergeCell ref="AE2:AF2"/>
    <mergeCell ref="AG2:AH2"/>
    <mergeCell ref="AI2:AJ2"/>
    <mergeCell ref="Q2:R2"/>
    <mergeCell ref="S2:T2"/>
    <mergeCell ref="U2:V2"/>
    <mergeCell ref="W2:X2"/>
    <mergeCell ref="Y2:Z2"/>
  </mergeCells>
  <phoneticPr fontId="10" type="noConversion"/>
  <conditionalFormatting sqref="B3">
    <cfRule type="cellIs" dxfId="1" priority="56" operator="equal">
      <formula>l</formula>
    </cfRule>
    <cfRule type="colorScale" priority="57">
      <colorScale>
        <cfvo type="min"/>
        <cfvo type="percentile" val="50"/>
        <cfvo type="max"/>
        <color rgb="FF5A8AC6"/>
        <color rgb="FFFFEB84"/>
        <color rgb="FFF8696B"/>
      </colorScale>
    </cfRule>
  </conditionalFormatting>
  <dataValidations disablePrompts="1" count="1">
    <dataValidation type="textLength" operator="lessThan" allowBlank="1" showInputMessage="1" showErrorMessage="1" sqref="HA3 QW3 AAS3 AKO3 AUK3 BEG3 BOC3 BXY3 CHU3 CRQ3 DBM3 DLI3 DVE3 EFA3 EOW3 EYS3 FIO3 FSK3 GCG3 GMC3 GVY3 HFU3 HPQ3 HZM3 IJI3 ITE3 JDA3 JMW3 JWS3 KGO3 KQK3 LAG3 LKC3 LTY3 MDU3 MNQ3 MXM3 NHI3 NRE3 OBA3 OKW3 OUS3 PEO3 POK3 PYG3 QIC3 QRY3 RBU3 RLQ3 RVM3 SFI3 SPE3 SZA3 TIW3 TSS3 UCO3 UMK3 UWG3 VGC3 VPY3 VZU3 WJQ3 WTM3 HA64799 QW64799 AAS64799 AKO64799 AUK64799 BEG64799 BOC64799 BXY64799 CHU64799 CRQ64799 DBM64799 DLI64799 DVE64799 EFA64799 EOW64799 EYS64799 FIO64799 FSK64799 GCG64799 GMC64799 GVY64799 HFU64799 HPQ64799 HZM64799 IJI64799 ITE64799 JDA64799 JMW64799 JWS64799 KGO64799 KQK64799 LAG64799 LKC64799 LTY64799 MDU64799 MNQ64799 MXM64799 NHI64799 NRE64799 OBA64799 OKW64799 OUS64799 PEO64799 POK64799 PYG64799 QIC64799 QRY64799 RBU64799 RLQ64799 RVM64799 SFI64799 SPE64799 SZA64799 TIW64799 TSS64799 UCO64799 UMK64799 UWG64799 VGC64799 VPY64799 VZU64799 WJQ64799 WTM64799 HA130335 QW130335 AAS130335 AKO130335 AUK130335 BEG130335 BOC130335 BXY130335 CHU130335 CRQ130335 DBM130335 DLI130335 DVE130335 EFA130335 EOW130335 EYS130335 FIO130335 FSK130335 GCG130335 GMC130335 GVY130335 HFU130335 HPQ130335 HZM130335 IJI130335 ITE130335 JDA130335 JMW130335 JWS130335 KGO130335 KQK130335 LAG130335 LKC130335 LTY130335 MDU130335 MNQ130335 MXM130335 NHI130335 NRE130335 OBA130335 OKW130335 OUS130335 PEO130335 POK130335 PYG130335 QIC130335 QRY130335 RBU130335 RLQ130335 RVM130335 SFI130335 SPE130335 SZA130335 TIW130335 TSS130335 UCO130335 UMK130335 UWG130335 VGC130335 VPY130335 VZU130335 WJQ130335 WTM130335 HA195871 QW195871 AAS195871 AKO195871 AUK195871 BEG195871 BOC195871 BXY195871 CHU195871 CRQ195871 DBM195871 DLI195871 DVE195871 EFA195871 EOW195871 EYS195871 FIO195871 FSK195871 GCG195871 GMC195871 GVY195871 HFU195871 HPQ195871 HZM195871 IJI195871 ITE195871 JDA195871 JMW195871 JWS195871 KGO195871 KQK195871 LAG195871 LKC195871 LTY195871 MDU195871 MNQ195871 MXM195871 NHI195871 NRE195871 OBA195871 OKW195871 OUS195871 PEO195871 POK195871 PYG195871 QIC195871 QRY195871 RBU195871 RLQ195871 RVM195871 SFI195871 SPE195871 SZA195871 TIW195871 TSS195871 UCO195871 UMK195871 UWG195871 VGC195871 VPY195871 VZU195871 WJQ195871 WTM195871 HA261407 QW261407 AAS261407 AKO261407 AUK261407 BEG261407 BOC261407 BXY261407 CHU261407 CRQ261407 DBM261407 DLI261407 DVE261407 EFA261407 EOW261407 EYS261407 FIO261407 FSK261407 GCG261407 GMC261407 GVY261407 HFU261407 HPQ261407 HZM261407 IJI261407 ITE261407 JDA261407 JMW261407 JWS261407 KGO261407 KQK261407 LAG261407 LKC261407 LTY261407 MDU261407 MNQ261407 MXM261407 NHI261407 NRE261407 OBA261407 OKW261407 OUS261407 PEO261407 POK261407 PYG261407 QIC261407 QRY261407 RBU261407 RLQ261407 RVM261407 SFI261407 SPE261407 SZA261407 TIW261407 TSS261407 UCO261407 UMK261407 UWG261407 VGC261407 VPY261407 VZU261407 WJQ261407 WTM261407 HA326943 QW326943 AAS326943 AKO326943 AUK326943 BEG326943 BOC326943 BXY326943 CHU326943 CRQ326943 DBM326943 DLI326943 DVE326943 EFA326943 EOW326943 EYS326943 FIO326943 FSK326943 GCG326943 GMC326943 GVY326943 HFU326943 HPQ326943 HZM326943 IJI326943 ITE326943 JDA326943 JMW326943 JWS326943 KGO326943 KQK326943 LAG326943 LKC326943 LTY326943 MDU326943 MNQ326943 MXM326943 NHI326943 NRE326943 OBA326943 OKW326943 OUS326943 PEO326943 POK326943 PYG326943 QIC326943 QRY326943 RBU326943 RLQ326943 RVM326943 SFI326943 SPE326943 SZA326943 TIW326943 TSS326943 UCO326943 UMK326943 UWG326943 VGC326943 VPY326943 VZU326943 WJQ326943 WTM326943 HA392479 QW392479 AAS392479 AKO392479 AUK392479 BEG392479 BOC392479 BXY392479 CHU392479 CRQ392479 DBM392479 DLI392479 DVE392479 EFA392479 EOW392479 EYS392479 FIO392479 FSK392479 GCG392479 GMC392479 GVY392479 HFU392479 HPQ392479 HZM392479 IJI392479 ITE392479 JDA392479 JMW392479 JWS392479 KGO392479 KQK392479 LAG392479 LKC392479 LTY392479 MDU392479 MNQ392479 MXM392479 NHI392479 NRE392479 OBA392479 OKW392479 OUS392479 PEO392479 POK392479 PYG392479 QIC392479 QRY392479 RBU392479 RLQ392479 RVM392479 SFI392479 SPE392479 SZA392479 TIW392479 TSS392479 UCO392479 UMK392479 UWG392479 VGC392479 VPY392479 VZU392479 WJQ392479 WTM392479 HA458015 QW458015 AAS458015 AKO458015 AUK458015 BEG458015 BOC458015 BXY458015 CHU458015 CRQ458015 DBM458015 DLI458015 DVE458015 EFA458015 EOW458015 EYS458015 FIO458015 FSK458015 GCG458015 GMC458015 GVY458015 HFU458015 HPQ458015 HZM458015 IJI458015 ITE458015 JDA458015 JMW458015 JWS458015 KGO458015 KQK458015 LAG458015 LKC458015 LTY458015 MDU458015 MNQ458015 MXM458015 NHI458015 NRE458015 OBA458015 OKW458015 OUS458015 PEO458015 POK458015 PYG458015 QIC458015 QRY458015 RBU458015 RLQ458015 RVM458015 SFI458015 SPE458015 SZA458015 TIW458015 TSS458015 UCO458015 UMK458015 UWG458015 VGC458015 VPY458015 VZU458015 WJQ458015 WTM458015 HA523551 QW523551 AAS523551 AKO523551 AUK523551 BEG523551 BOC523551 BXY523551 CHU523551 CRQ523551 DBM523551 DLI523551 DVE523551 EFA523551 EOW523551 EYS523551 FIO523551 FSK523551 GCG523551 GMC523551 GVY523551 HFU523551 HPQ523551 HZM523551 IJI523551 ITE523551 JDA523551 JMW523551 JWS523551 KGO523551 KQK523551 LAG523551 LKC523551 LTY523551 MDU523551 MNQ523551 MXM523551 NHI523551 NRE523551 OBA523551 OKW523551 OUS523551 PEO523551 POK523551 PYG523551 QIC523551 QRY523551 RBU523551 RLQ523551 RVM523551 SFI523551 SPE523551 SZA523551 TIW523551 TSS523551 UCO523551 UMK523551 UWG523551 VGC523551 VPY523551 VZU523551 WJQ523551 WTM523551 HA589087 QW589087 AAS589087 AKO589087 AUK589087 BEG589087 BOC589087 BXY589087 CHU589087 CRQ589087 DBM589087 DLI589087 DVE589087 EFA589087 EOW589087 EYS589087 FIO589087 FSK589087 GCG589087 GMC589087 GVY589087 HFU589087 HPQ589087 HZM589087 IJI589087 ITE589087 JDA589087 JMW589087 JWS589087 KGO589087 KQK589087 LAG589087 LKC589087 LTY589087 MDU589087 MNQ589087 MXM589087 NHI589087 NRE589087 OBA589087 OKW589087 OUS589087 PEO589087 POK589087 PYG589087 QIC589087 QRY589087 RBU589087 RLQ589087 RVM589087 SFI589087 SPE589087 SZA589087 TIW589087 TSS589087 UCO589087 UMK589087 UWG589087 VGC589087 VPY589087 VZU589087 WJQ589087 WTM589087 HA654623 QW654623 AAS654623 AKO654623 AUK654623 BEG654623 BOC654623 BXY654623 CHU654623 CRQ654623 DBM654623 DLI654623 DVE654623 EFA654623 EOW654623 EYS654623 FIO654623 FSK654623 GCG654623 GMC654623 GVY654623 HFU654623 HPQ654623 HZM654623 IJI654623 ITE654623 JDA654623 JMW654623 JWS654623 KGO654623 KQK654623 LAG654623 LKC654623 LTY654623 MDU654623 MNQ654623 MXM654623 NHI654623 NRE654623 OBA654623 OKW654623 OUS654623 PEO654623 POK654623 PYG654623 QIC654623 QRY654623 RBU654623 RLQ654623 RVM654623 SFI654623 SPE654623 SZA654623 TIW654623 TSS654623 UCO654623 UMK654623 UWG654623 VGC654623 VPY654623 VZU654623 WJQ654623 WTM654623 HA720159 QW720159 AAS720159 AKO720159 AUK720159 BEG720159 BOC720159 BXY720159 CHU720159 CRQ720159 DBM720159 DLI720159 DVE720159 EFA720159 EOW720159 EYS720159 FIO720159 FSK720159 GCG720159 GMC720159 GVY720159 HFU720159 HPQ720159 HZM720159 IJI720159 ITE720159 JDA720159 JMW720159 JWS720159 KGO720159 KQK720159 LAG720159 LKC720159 LTY720159 MDU720159 MNQ720159 MXM720159 NHI720159 NRE720159 OBA720159 OKW720159 OUS720159 PEO720159 POK720159 PYG720159 QIC720159 QRY720159 RBU720159 RLQ720159 RVM720159 SFI720159 SPE720159 SZA720159 TIW720159 TSS720159 UCO720159 UMK720159 UWG720159 VGC720159 VPY720159 VZU720159 WJQ720159 WTM720159 HA785695 QW785695 AAS785695 AKO785695 AUK785695 BEG785695 BOC785695 BXY785695 CHU785695 CRQ785695 DBM785695 DLI785695 DVE785695 EFA785695 EOW785695 EYS785695 FIO785695 FSK785695 GCG785695 GMC785695 GVY785695 HFU785695 HPQ785695 HZM785695 IJI785695 ITE785695 JDA785695 JMW785695 JWS785695 KGO785695 KQK785695 LAG785695 LKC785695 LTY785695 MDU785695 MNQ785695 MXM785695 NHI785695 NRE785695 OBA785695 OKW785695 OUS785695 PEO785695 POK785695 PYG785695 QIC785695 QRY785695 RBU785695 RLQ785695 RVM785695 SFI785695 SPE785695 SZA785695 TIW785695 TSS785695 UCO785695 UMK785695 UWG785695 VGC785695 VPY785695 VZU785695 WJQ785695 WTM785695 HA851231 QW851231 AAS851231 AKO851231 AUK851231 BEG851231 BOC851231 BXY851231 CHU851231 CRQ851231 DBM851231 DLI851231 DVE851231 EFA851231 EOW851231 EYS851231 FIO851231 FSK851231 GCG851231 GMC851231 GVY851231 HFU851231 HPQ851231 HZM851231 IJI851231 ITE851231 JDA851231 JMW851231 JWS851231 KGO851231 KQK851231 LAG851231 LKC851231 LTY851231 MDU851231 MNQ851231 MXM851231 NHI851231 NRE851231 OBA851231 OKW851231 OUS851231 PEO851231 POK851231 PYG851231 QIC851231 QRY851231 RBU851231 RLQ851231 RVM851231 SFI851231 SPE851231 SZA851231 TIW851231 TSS851231 UCO851231 UMK851231 UWG851231 VGC851231 VPY851231 VZU851231 WJQ851231 WTM851231 HA916767 QW916767 AAS916767 AKO916767 AUK916767 BEG916767 BOC916767 BXY916767 CHU916767 CRQ916767 DBM916767 DLI916767 DVE916767 EFA916767 EOW916767 EYS916767 FIO916767 FSK916767 GCG916767 GMC916767 GVY916767 HFU916767 HPQ916767 HZM916767 IJI916767 ITE916767 JDA916767 JMW916767 JWS916767 KGO916767 KQK916767 LAG916767 LKC916767 LTY916767 MDU916767 MNQ916767 MXM916767 NHI916767 NRE916767 OBA916767 OKW916767 OUS916767 PEO916767 POK916767 PYG916767 QIC916767 QRY916767 RBU916767 RLQ916767 RVM916767 SFI916767 SPE916767 SZA916767 TIW916767 TSS916767 UCO916767 UMK916767 UWG916767 VGC916767 VPY916767 VZU916767 WJQ916767 WTM916767 HA982303 QW982303 AAS982303 AKO982303 AUK982303 BEG982303 BOC982303 BXY982303 CHU982303 CRQ982303 DBM982303 DLI982303 DVE982303 EFA982303 EOW982303 EYS982303 FIO982303 FSK982303 GCG982303 GMC982303 GVY982303 HFU982303 HPQ982303 HZM982303 IJI982303 ITE982303 JDA982303 JMW982303 JWS982303 KGO982303 KQK982303 LAG982303 LKC982303 LTY982303 MDU982303 MNQ982303 MXM982303 NHI982303 NRE982303 OBA982303 OKW982303 OUS982303 PEO982303 POK982303 PYG982303 QIC982303 QRY982303 RBU982303 RLQ982303 RVM982303 SFI982303 SPE982303 SZA982303 TIW982303 TSS982303 UCO982303 UMK982303 UWG982303 VGC982303 VPY982303 VZU982303 WJQ982303 WTM982303 HL3 RH3 ABD3 AKZ3 AUV3 BER3 BON3 BYJ3 CIF3 CSB3 DBX3 DLT3 DVP3 EFL3 EPH3 EZD3 FIZ3 FSV3 GCR3 GMN3 GWJ3 HGF3 HQB3 HZX3 IJT3 ITP3 JDL3 JNH3 JXD3 KGZ3 KQV3 LAR3 LKN3 LUJ3 MEF3 MOB3 MXX3 NHT3 NRP3 OBL3 OLH3 OVD3 PEZ3 POV3 PYR3 QIN3 QSJ3 RCF3 RMB3 RVX3 SFT3 SPP3 SZL3 TJH3 TTD3 UCZ3 UMV3 UWR3 VGN3 VQJ3 WAF3 WKB3 WTX3 HL64799 RH64799 ABD64799 AKZ64799 AUV64799 BER64799 BON64799 BYJ64799 CIF64799 CSB64799 DBX64799 DLT64799 DVP64799 EFL64799 EPH64799 EZD64799 FIZ64799 FSV64799 GCR64799 GMN64799 GWJ64799 HGF64799 HQB64799 HZX64799 IJT64799 ITP64799 JDL64799 JNH64799 JXD64799 KGZ64799 KQV64799 LAR64799 LKN64799 LUJ64799 MEF64799 MOB64799 MXX64799 NHT64799 NRP64799 OBL64799 OLH64799 OVD64799 PEZ64799 POV64799 PYR64799 QIN64799 QSJ64799 RCF64799 RMB64799 RVX64799 SFT64799 SPP64799 SZL64799 TJH64799 TTD64799 UCZ64799 UMV64799 UWR64799 VGN64799 VQJ64799 WAF64799 WKB64799 WTX64799 HL130335 RH130335 ABD130335 AKZ130335 AUV130335 BER130335 BON130335 BYJ130335 CIF130335 CSB130335 DBX130335 DLT130335 DVP130335 EFL130335 EPH130335 EZD130335 FIZ130335 FSV130335 GCR130335 GMN130335 GWJ130335 HGF130335 HQB130335 HZX130335 IJT130335 ITP130335 JDL130335 JNH130335 JXD130335 KGZ130335 KQV130335 LAR130335 LKN130335 LUJ130335 MEF130335 MOB130335 MXX130335 NHT130335 NRP130335 OBL130335 OLH130335 OVD130335 PEZ130335 POV130335 PYR130335 QIN130335 QSJ130335 RCF130335 RMB130335 RVX130335 SFT130335 SPP130335 SZL130335 TJH130335 TTD130335 UCZ130335 UMV130335 UWR130335 VGN130335 VQJ130335 WAF130335 WKB130335 WTX130335 HL195871 RH195871 ABD195871 AKZ195871 AUV195871 BER195871 BON195871 BYJ195871 CIF195871 CSB195871 DBX195871 DLT195871 DVP195871 EFL195871 EPH195871 EZD195871 FIZ195871 FSV195871 GCR195871 GMN195871 GWJ195871 HGF195871 HQB195871 HZX195871 IJT195871 ITP195871 JDL195871 JNH195871 JXD195871 KGZ195871 KQV195871 LAR195871 LKN195871 LUJ195871 MEF195871 MOB195871 MXX195871 NHT195871 NRP195871 OBL195871 OLH195871 OVD195871 PEZ195871 POV195871 PYR195871 QIN195871 QSJ195871 RCF195871 RMB195871 RVX195871 SFT195871 SPP195871 SZL195871 TJH195871 TTD195871 UCZ195871 UMV195871 UWR195871 VGN195871 VQJ195871 WAF195871 WKB195871 WTX195871 HL261407 RH261407 ABD261407 AKZ261407 AUV261407 BER261407 BON261407 BYJ261407 CIF261407 CSB261407 DBX261407 DLT261407 DVP261407 EFL261407 EPH261407 EZD261407 FIZ261407 FSV261407 GCR261407 GMN261407 GWJ261407 HGF261407 HQB261407 HZX261407 IJT261407 ITP261407 JDL261407 JNH261407 JXD261407 KGZ261407 KQV261407 LAR261407 LKN261407 LUJ261407 MEF261407 MOB261407 MXX261407 NHT261407 NRP261407 OBL261407 OLH261407 OVD261407 PEZ261407 POV261407 PYR261407 QIN261407 QSJ261407 RCF261407 RMB261407 RVX261407 SFT261407 SPP261407 SZL261407 TJH261407 TTD261407 UCZ261407 UMV261407 UWR261407 VGN261407 VQJ261407 WAF261407 WKB261407 WTX261407 HL326943 RH326943 ABD326943 AKZ326943 AUV326943 BER326943 BON326943 BYJ326943 CIF326943 CSB326943 DBX326943 DLT326943 DVP326943 EFL326943 EPH326943 EZD326943 FIZ326943 FSV326943 GCR326943 GMN326943 GWJ326943 HGF326943 HQB326943 HZX326943 IJT326943 ITP326943 JDL326943 JNH326943 JXD326943 KGZ326943 KQV326943 LAR326943 LKN326943 LUJ326943 MEF326943 MOB326943 MXX326943 NHT326943 NRP326943 OBL326943 OLH326943 OVD326943 PEZ326943 POV326943 PYR326943 QIN326943 QSJ326943 RCF326943 RMB326943 RVX326943 SFT326943 SPP326943 SZL326943 TJH326943 TTD326943 UCZ326943 UMV326943 UWR326943 VGN326943 VQJ326943 WAF326943 WKB326943 WTX326943 HL392479 RH392479 ABD392479 AKZ392479 AUV392479 BER392479 BON392479 BYJ392479 CIF392479 CSB392479 DBX392479 DLT392479 DVP392479 EFL392479 EPH392479 EZD392479 FIZ392479 FSV392479 GCR392479 GMN392479 GWJ392479 HGF392479 HQB392479 HZX392479 IJT392479 ITP392479 JDL392479 JNH392479 JXD392479 KGZ392479 KQV392479 LAR392479 LKN392479 LUJ392479 MEF392479 MOB392479 MXX392479 NHT392479 NRP392479 OBL392479 OLH392479 OVD392479 PEZ392479 POV392479 PYR392479 QIN392479 QSJ392479 RCF392479 RMB392479 RVX392479 SFT392479 SPP392479 SZL392479 TJH392479 TTD392479 UCZ392479 UMV392479 UWR392479 VGN392479 VQJ392479 WAF392479 WKB392479 WTX392479 HL458015 RH458015 ABD458015 AKZ458015 AUV458015 BER458015 BON458015 BYJ458015 CIF458015 CSB458015 DBX458015 DLT458015 DVP458015 EFL458015 EPH458015 EZD458015 FIZ458015 FSV458015 GCR458015 GMN458015 GWJ458015 HGF458015 HQB458015 HZX458015 IJT458015 ITP458015 JDL458015 JNH458015 JXD458015 KGZ458015 KQV458015 LAR458015 LKN458015 LUJ458015 MEF458015 MOB458015 MXX458015 NHT458015 NRP458015 OBL458015 OLH458015 OVD458015 PEZ458015 POV458015 PYR458015 QIN458015 QSJ458015 RCF458015 RMB458015 RVX458015 SFT458015 SPP458015 SZL458015 TJH458015 TTD458015 UCZ458015 UMV458015 UWR458015 VGN458015 VQJ458015 WAF458015 WKB458015 WTX458015 HL523551 RH523551 ABD523551 AKZ523551 AUV523551 BER523551 BON523551 BYJ523551 CIF523551 CSB523551 DBX523551 DLT523551 DVP523551 EFL523551 EPH523551 EZD523551 FIZ523551 FSV523551 GCR523551 GMN523551 GWJ523551 HGF523551 HQB523551 HZX523551 IJT523551 ITP523551 JDL523551 JNH523551 JXD523551 KGZ523551 KQV523551 LAR523551 LKN523551 LUJ523551 MEF523551 MOB523551 MXX523551 NHT523551 NRP523551 OBL523551 OLH523551 OVD523551 PEZ523551 POV523551 PYR523551 QIN523551 QSJ523551 RCF523551 RMB523551 RVX523551 SFT523551 SPP523551 SZL523551 TJH523551 TTD523551 UCZ523551 UMV523551 UWR523551 VGN523551 VQJ523551 WAF523551 WKB523551 WTX523551 HL589087 RH589087 ABD589087 AKZ589087 AUV589087 BER589087 BON589087 BYJ589087 CIF589087 CSB589087 DBX589087 DLT589087 DVP589087 EFL589087 EPH589087 EZD589087 FIZ589087 FSV589087 GCR589087 GMN589087 GWJ589087 HGF589087 HQB589087 HZX589087 IJT589087 ITP589087 JDL589087 JNH589087 JXD589087 KGZ589087 KQV589087 LAR589087 LKN589087 LUJ589087 MEF589087 MOB589087 MXX589087 NHT589087 NRP589087 OBL589087 OLH589087 OVD589087 PEZ589087 POV589087 PYR589087 QIN589087 QSJ589087 RCF589087 RMB589087 RVX589087 SFT589087 SPP589087 SZL589087 TJH589087 TTD589087 UCZ589087 UMV589087 UWR589087 VGN589087 VQJ589087 WAF589087 WKB589087 WTX589087 HL654623 RH654623 ABD654623 AKZ654623 AUV654623 BER654623 BON654623 BYJ654623 CIF654623 CSB654623 DBX654623 DLT654623 DVP654623 EFL654623 EPH654623 EZD654623 FIZ654623 FSV654623 GCR654623 GMN654623 GWJ654623 HGF654623 HQB654623 HZX654623 IJT654623 ITP654623 JDL654623 JNH654623 JXD654623 KGZ654623 KQV654623 LAR654623 LKN654623 LUJ654623 MEF654623 MOB654623 MXX654623 NHT654623 NRP654623 OBL654623 OLH654623 OVD654623 PEZ654623 POV654623 PYR654623 QIN654623 QSJ654623 RCF654623 RMB654623 RVX654623 SFT654623 SPP654623 SZL654623 TJH654623 TTD654623 UCZ654623 UMV654623 UWR654623 VGN654623 VQJ654623 WAF654623 WKB654623 WTX654623 HL720159 RH720159 ABD720159 AKZ720159 AUV720159 BER720159 BON720159 BYJ720159 CIF720159 CSB720159 DBX720159 DLT720159 DVP720159 EFL720159 EPH720159 EZD720159 FIZ720159 FSV720159 GCR720159 GMN720159 GWJ720159 HGF720159 HQB720159 HZX720159 IJT720159 ITP720159 JDL720159 JNH720159 JXD720159 KGZ720159 KQV720159 LAR720159 LKN720159 LUJ720159 MEF720159 MOB720159 MXX720159 NHT720159 NRP720159 OBL720159 OLH720159 OVD720159 PEZ720159 POV720159 PYR720159 QIN720159 QSJ720159 RCF720159 RMB720159 RVX720159 SFT720159 SPP720159 SZL720159 TJH720159 TTD720159 UCZ720159 UMV720159 UWR720159 VGN720159 VQJ720159 WAF720159 WKB720159 WTX720159 HL785695 RH785695 ABD785695 AKZ785695 AUV785695 BER785695 BON785695 BYJ785695 CIF785695 CSB785695 DBX785695 DLT785695 DVP785695 EFL785695 EPH785695 EZD785695 FIZ785695 FSV785695 GCR785695 GMN785695 GWJ785695 HGF785695 HQB785695 HZX785695 IJT785695 ITP785695 JDL785695 JNH785695 JXD785695 KGZ785695 KQV785695 LAR785695 LKN785695 LUJ785695 MEF785695 MOB785695 MXX785695 NHT785695 NRP785695 OBL785695 OLH785695 OVD785695 PEZ785695 POV785695 PYR785695 QIN785695 QSJ785695 RCF785695 RMB785695 RVX785695 SFT785695 SPP785695 SZL785695 TJH785695 TTD785695 UCZ785695 UMV785695 UWR785695 VGN785695 VQJ785695 WAF785695 WKB785695 WTX785695 HL851231 RH851231 ABD851231 AKZ851231 AUV851231 BER851231 BON851231 BYJ851231 CIF851231 CSB851231 DBX851231 DLT851231 DVP851231 EFL851231 EPH851231 EZD851231 FIZ851231 FSV851231 GCR851231 GMN851231 GWJ851231 HGF851231 HQB851231 HZX851231 IJT851231 ITP851231 JDL851231 JNH851231 JXD851231 KGZ851231 KQV851231 LAR851231 LKN851231 LUJ851231 MEF851231 MOB851231 MXX851231 NHT851231 NRP851231 OBL851231 OLH851231 OVD851231 PEZ851231 POV851231 PYR851231 QIN851231 QSJ851231 RCF851231 RMB851231 RVX851231 SFT851231 SPP851231 SZL851231 TJH851231 TTD851231 UCZ851231 UMV851231 UWR851231 VGN851231 VQJ851231 WAF851231 WKB851231 WTX851231 HL916767 RH916767 ABD916767 AKZ916767 AUV916767 BER916767 BON916767 BYJ916767 CIF916767 CSB916767 DBX916767 DLT916767 DVP916767 EFL916767 EPH916767 EZD916767 FIZ916767 FSV916767 GCR916767 GMN916767 GWJ916767 HGF916767 HQB916767 HZX916767 IJT916767 ITP916767 JDL916767 JNH916767 JXD916767 KGZ916767 KQV916767 LAR916767 LKN916767 LUJ916767 MEF916767 MOB916767 MXX916767 NHT916767 NRP916767 OBL916767 OLH916767 OVD916767 PEZ916767 POV916767 PYR916767 QIN916767 QSJ916767 RCF916767 RMB916767 RVX916767 SFT916767 SPP916767 SZL916767 TJH916767 TTD916767 UCZ916767 UMV916767 UWR916767 VGN916767 VQJ916767 WAF916767 WKB916767 WTX916767 HL982303 RH982303 ABD982303 AKZ982303 AUV982303 BER982303 BON982303 BYJ982303 CIF982303 CSB982303 DBX982303 DLT982303 DVP982303 EFL982303 EPH982303 EZD982303 FIZ982303 FSV982303 GCR982303 GMN982303 GWJ982303 HGF982303 HQB982303 HZX982303 IJT982303 ITP982303 JDL982303 JNH982303 JXD982303 KGZ982303 KQV982303 LAR982303 LKN982303 LUJ982303 MEF982303 MOB982303 MXX982303 NHT982303 NRP982303 OBL982303 OLH982303 OVD982303 PEZ982303 POV982303 PYR982303 QIN982303 QSJ982303 RCF982303 RMB982303 RVX982303 SFT982303 SPP982303 SZL982303 TJH982303 TTD982303 UCZ982303 UMV982303 UWR982303 VGN982303 VQJ982303 WAF982303 WKB982303 WTX982303" xr:uid="{00000000-0002-0000-0300-000000000000}">
      <formula1>10</formula1>
    </dataValidation>
  </dataValidations>
  <hyperlinks>
    <hyperlink ref="G5" r:id="rId1" display="https://www.carolina.com/specialty-chemicals-a/ammonium-hydroxide-145-m-acs-grade-500-ml/844010.pr?question=844010" xr:uid="{23F75FE9-D3AD-4938-A972-F7C588A452E3}"/>
    <hyperlink ref="G73" r:id="rId2" display="https://www.carolina.com/preserved-other-animals/preserved-ascaris-lumbricoides-tube-of-10/224405.pr?question=224405" xr:uid="{7CE8EF61-2ABD-45A7-92B5-84366B36E0D7}"/>
    <hyperlink ref="G93" r:id="rId3" display="https://www.carolina.com/circuit-components/wire-bare-copper-16-gauge-135-ft/756350.pr?question=756350" xr:uid="{22306810-5433-4925-967C-8C8ED27D0A8E}"/>
    <hyperlink ref="G121" r:id="rId4" display="https://www.carolina.com/science-lab-brushes/brush-beaker-jar/706100.pr" xr:uid="{7464786A-B841-490E-AB87-4F8317F696E6}"/>
    <hyperlink ref="G143" r:id="rId5" display="https://www.carolina.com/lab-beakers/pyrex-vista-beakers-250-ml-pk-12/721116.pr?question=721116" xr:uid="{EEB330C7-4433-4DE0-80DD-D06AF075D50F}"/>
    <hyperlink ref="G163" r:id="rId6" display="https://www.carolina.com/lab-beakers/pyrex-griffin-beaker-glass-low-form-measuring-150-ml/721208.pr?question=721208" xr:uid="{433843D6-0FE8-4D8E-B2B1-66041E208A7D}"/>
    <hyperlink ref="G187" r:id="rId7" display="https://www.carolina.com/lab-beakers/polypropylene-beakers-250-ml-pack-6/717923.pr?question=717923" xr:uid="{09EEC635-8801-46E2-83A6-C9E178570507}"/>
    <hyperlink ref="G210" r:id="rId8" display="https://www.carolina.com/lab-beakers/polypropylene-beakers-50-ml-pack-12/717921.pr?question=717921" xr:uid="{3990E848-4911-40F6-8330-3BB61A7C62C5}"/>
    <hyperlink ref="G230" r:id="rId9" display="https://www.carolina.com/lab-beakers/pyrex-vista-beakers-100-ml-pk-12/721114.pr?question=721114" xr:uid="{AB39E64A-4C49-4311-AE16-ABFBFB0D16FB}"/>
    <hyperlink ref="G9" r:id="rId10" display="https://www.carolina.com/lab-beakers/pyrex-vista-beakers-400-ml-pk-12/721117.pr?question=721117" xr:uid="{1C28DC91-9346-45A8-893A-EEA55E90E984}"/>
    <hyperlink ref="G11" r:id="rId11" display="https://www.carolina.com/lab-funnels/pyrex-short-stem-fluted-60-degree-angle-funnel-75-x-8-mm/734086.pr?question=734086" xr:uid="{CB44DA75-D435-43A2-9CD6-B95C99548FDA}"/>
    <hyperlink ref="G14" r:id="rId12" display="https://www.carolina.com/microscope-slides-covers/slide-concavity-student-quality-pack-of-12/632970.pr?question=632970" xr:uid="{04AF09A9-BF2B-4375-A86C-24101DDB9DB1}"/>
    <hyperlink ref="G16" r:id="rId13" display="https://www.carolina.com/specialty-chemicals-s/sodium-bicarbonate-powder-reagent-grade-500-g/888360.pr?question=888360" xr:uid="{7A7232FA-1502-473C-BE7B-F84C3F5C0969}"/>
    <hyperlink ref="G18" r:id="rId14" display="https://www.carolina.com/specialty-chemicals-s/sodium-chloride-crystal-reagent-grade-2-kg/888883.pr?question=888883" xr:uid="{7E751D55-55BE-4C3D-BB20-2F779B3451D7}"/>
    <hyperlink ref="G19" r:id="rId15" display="https://www.carolina.com/specialty-chemicals-s/sodium-bisulfite-granular-chemicals-reagent-grade-500-g/888500.pr?question=888500" xr:uid="{7E79BF1B-53E0-4F66-90AB-ABCF13673EAD}"/>
    <hyperlink ref="G20" r:id="rId16" display="https://www.carolina.com/spectrophotometers/spectronic-200-spectrophotometer/653302.pr?question=653302" xr:uid="{F051392A-3B46-4057-A266-8018D1D62DA9}"/>
    <hyperlink ref="G23" r:id="rId17" display="https://www.carolina.com/physical-science-light-and-optics/spectrum-tube-oxygen/755378.pr?question=755378" xr:uid="{EEAC6FE7-70D1-4A6C-8AAC-4F629B756407}"/>
    <hyperlink ref="G25" r:id="rId18" display="https://www.carolina.com/science-lab-classroom-supplies/stopwatch/962106.pr?question=962106" xr:uid="{4AABCBAC-DEBB-47AE-8123-DA78F2715DE9}"/>
    <hyperlink ref="G26" r:id="rId19" display="https://www.carolina.com/science-lab-brushes/test-tube-brush-white-nylon-bristles-8-in/706060.pr?question=706060" xr:uid="{98A72DDF-3F88-400E-BD92-F90AC622FED4}"/>
    <hyperlink ref="G30" r:id="rId20" display="https://www.carolina.com/science-lab-tongs-and-scoops/test-tube-clamp-with-grips-stoddard/702902.pr?question=702902" xr:uid="{0DB16709-C294-4683-80DA-69D68F2065F0}"/>
    <hyperlink ref="G33" r:id="rId21" display="https://www.carolina.com/lab-beakers/pyrex-vista-beakers-600-ml-pk-6/721118.pr?question=721118" xr:uid="{C2B6A811-5398-47E7-B590-779A823156B2}"/>
    <hyperlink ref="G36" r:id="rId22" display="https://www.carolina.com/lab-tubes-tubing/poxygrid-test-tube-rack-half-size-for-18-20-mm-tubes-20-holes/731964.pr?question=731964" xr:uid="{D5325E22-18CA-42DF-B68D-A59E6C462C0A}"/>
    <hyperlink ref="G38" r:id="rId23" display="https://www.carolina.com/lab-tubes-tubing/test-tube-support-hardwood-2-shelves-20-25-mm-13-holes6-pins/731912.pr" xr:uid="{C5F1FB54-44C7-4EC4-83B6-13B76134253A}"/>
    <hyperlink ref="G41" r:id="rId24" display="https://www.carolina.com/lab-thermometers/red-spirit-filled-partial-immersion-12-in-thermometer--20-to-110-c/745390.pr?question=745390" xr:uid="{3B4138EB-6E6F-4576-A117-398C50404B6E}"/>
    <hyperlink ref="G45" r:id="rId25" display="https://www.carolina.com/science-lab-classroom-supplies/ti-30x-iis-calculator/912422.pr?question=912422" xr:uid="{1CAFCB3D-2A30-4BC0-8E8A-1626EBBE53E7}"/>
    <hyperlink ref="G47" r:id="rId26" display="https://www.carolina.com/dissecting-probes-pins/handi-pins-2-in-box-of-350/629132.pr?question=629132" xr:uid="{A5081EBD-4485-4C71-8FD5-A831FFCC49CD}"/>
    <hyperlink ref="G48" r:id="rId27" display="https://www.carolina.com/lab-bottles/wash-bottle-widemouthed-250-ml-8oz/716592.pr?question=716592" xr:uid="{53E5E63A-4206-4E31-A465-E39F73182C01}"/>
    <hyperlink ref="G52" r:id="rId28" display="https://www.carolina.com/general-science-lab-supplies/splint-wood-bundle-of-500/706860.pr?question=706860" xr:uid="{AED5C6EE-8424-4F24-ACCE-57B327F6F127}"/>
    <hyperlink ref="G53" r:id="rId29" display="https://www.carolina.com/specialty-chemicals-t-z/zinc-mossy-laboratory-grade-500-g/899340.pr?question=899340" xr:uid="{0C5768AB-188E-4F56-8BBF-222727A8A54B}"/>
    <hyperlink ref="G54" r:id="rId30" display="https://www.carolina.com/specialty-chemicals-t-z/zinc-nitrate-hexahydrate-laboratory-grade-500-g/899572.pr" xr:uid="{F00F66E9-F41F-435E-BD86-629074A5F36B}"/>
    <hyperlink ref="G55" r:id="rId31" display="https://www.carolina.com/specialty-chemicals-t-z/zinc-sheet-132-in-thick-laboratory-grade-6-x-12-in/899346.pr?question=899346" xr:uid="{E55E2857-4755-4C1E-B57B-882525907F6F}"/>
    <hyperlink ref="G57" r:id="rId32" display="https://www.carolina.com/lab-beakers/polypropylene-beakers-100-ml-pack-12/717922.pr?question=717922" xr:uid="{801BD974-2B4D-49E4-8E08-E92B2C422E0E}"/>
    <hyperlink ref="G60" r:id="rId33" display="https://www.carolina.com/science-lab-tongs-and-scoops/surefast-beaker-clamp/702980.pr?question=702980" xr:uid="{EEF2B209-E1BF-432D-AD64-B4C9F87DB34C}"/>
    <hyperlink ref="G64" r:id="rId34" display="https://www.carolina.com/microscope-slide-lens-paper/lensbibulous-paper-combination-booklet-4-x-6-in-50-sheets-each/634090.pr" xr:uid="{465F4B63-ACD9-4BF8-9D32-08613F182BCF}"/>
    <hyperlink ref="G68" r:id="rId35" display="https://www.carolina.com/science-lab-support-stands/buret-clamp-with-round-jaws/707360.pr" xr:uid="{9C77CE05-CB2A-4099-ABE1-F00C016FF84C}"/>
    <hyperlink ref="G69" r:id="rId36" display="https://www.carolina.com/specialty-chemicals-b-c/calcium-carbonate-powder-laboratory-grade-500-g/851750.pr?question=851750" xr:uid="{3617A2A8-7FA3-4F73-85A6-4473744D88D9}"/>
    <hyperlink ref="G70" r:id="rId37" display="https://www.carolina.com/specialty-chemicals-b-c/boiling-chips-pumice-laboratory-grade-500-g/848280.pr" xr:uid="{D8F2566A-D4D8-402E-AA2A-4C9FFA828E6F}"/>
    <hyperlink ref="G72" r:id="rId38" display="https://www.carolina.com/specialty-chemicals-b-c/calcium-chloride-anhydrous-granular-8-mesh-laboratory-grade-500-g/851870.pr?question=851870" xr:uid="{8E3AE06A-4B2B-470E-A1F2-1F045E42B4A0}"/>
    <hyperlink ref="G74" r:id="rId39" display="https://www.carolina.com/specialty-chemicals-b-c/calcium-chloride-dihydrate-granular-laboratory-grade-500g/851800.pr" xr:uid="{6BA9C69C-EC20-48B5-81D2-3B18F28D8757}"/>
    <hyperlink ref="G75" r:id="rId40" display="https://www.carolina.com/science-lab-support-stands/wire-gauze-ceramic-fiber-center-6-x-6-in/706904.pr?question=706904" xr:uid="{E4630FAB-FEAF-4945-B732-7CAEA1D5D75F}"/>
    <hyperlink ref="G79" r:id="rId41" display="https://www.carolina.com/preserved-other-animals/preserved-quahog/224864.pr" xr:uid="{9CA3C6EB-3BA1-4633-A737-F85279CD6061}"/>
    <hyperlink ref="G83" r:id="rId42" display="https://www.carolina.com/acids-bases-ph-test/cobalt-chloride-humidity-test-strips-per-pack/895570.pr" xr:uid="{CAFEF20F-E101-4CF1-A968-96B8FC058197}"/>
    <hyperlink ref="G85" r:id="rId43" display="https://www.carolina.com/lab-balances-scales/ohaus-scout-portable-electronic-balance-skx222-220-g-readability-001-g/702241.pr?question=702241" xr:uid="{87B08610-9820-408D-B7C6-AAE335CCF578}"/>
    <hyperlink ref="G87" r:id="rId44" display="https://www.carolina.com/electromagnetism/compasses-16-mm-pack-of-12/758670.pr?question=758670" xr:uid="{D222A275-7BFD-40ED-AD60-1FA3D7DA3E36}"/>
    <hyperlink ref="G88" r:id="rId45" display="https://www.carolina.com/electromagnetism/compasses-16-mm-pack-of-12/758670.pr?question=758670" xr:uid="{9827B0A8-AFC6-4C3D-9077-FA4572CDD7C6}"/>
    <hyperlink ref="G90" r:id="rId46" display="https://www.carolina.com/science-lab-stoppers/corks-xxxx-quality-assorted-sizes-3-16-pk-100/712034.pr?question=712034" xr:uid="{FC25B7B5-8EB6-40AF-A07A-1B04A3D7603F}"/>
    <hyperlink ref="G94" r:id="rId47" display="https://www.carolina.com/preserved-crayfish-and-other-crustaceans/carolinas-perfect-solution-crayfish-4-plain-pail-of-10/225300.pr?question=225300" xr:uid="{A93811B7-4C19-4834-844B-6E1C873C726A}"/>
    <hyperlink ref="G97" r:id="rId48" display="https://www.carolina.com/preserved-crayfish-and-other-crustaceans/carolinas-perfect-solution-crayfish-4-plain-pail-of-10/225300.pr?question=225300" xr:uid="{368CBB50-F8A1-4DB5-A4C2-3B7DFA3B9614}"/>
    <hyperlink ref="G101" r:id="rId49" display="https://www.carolina.com/science-lab-tongs-and-scoops/crucible-tongs-nickel-plated/702955.pr" xr:uid="{A1248E79-EE90-4CB8-AB21-45991CCE1A89}"/>
    <hyperlink ref="G104" r:id="rId50" display="https://www.carolina.com/lab-cylinders/graduated-cylinder-polypropylene-1000-ml/721606.pr?question=721606" xr:uid="{7A390B50-0097-4B2E-A3AF-44EFFC2F7A35}"/>
    <hyperlink ref="G106" r:id="rId51" display="https://www.carolina.com/lab-cylinders/graduated-cylinder-polypropylene-100-ml/721603.pr?question=721603" xr:uid="{05E1D30D-630D-43C2-987E-252AD64CB053}"/>
    <hyperlink ref="G108" r:id="rId52" display="https://www.carolina.com/lab-cylinders/graduated-cylinder-polypropylene-25-ml/721601.pr?question=721601" xr:uid="{F756D661-508A-49DE-B2E1-480EDC466EEB}"/>
    <hyperlink ref="G110" r:id="rId53" display="https://www.carolina.com/lab-cylinders/graduated-cylinder-polypropylene-50-ml/721602.pr?question=721602" xr:uid="{B09D41D0-90AC-4A1D-91E4-265635E2DF58}"/>
    <hyperlink ref="G114" r:id="rId54" display="https://www.carolina.com/lab-balances-scales/ohaus-dial-o-gram-balance-model-1650-00-plate-platform/702172.pr" xr:uid="{E4915E07-30DB-47CE-8DA6-086718DE643B}"/>
    <hyperlink ref="G116" r:id="rId55" display="https://www.carolina.com/dissecting-sets/standard-dissecting-set-ii/621116.pr" xr:uid="{EA9E653C-0AE8-4486-972C-66C6979137CC}"/>
    <hyperlink ref="G118" r:id="rId56" display="https://www.carolina.com/magnifiers/folding-pocket-magnifier-double-plastic-lens-10-x/602111.pr" xr:uid="{9EB5BBDC-C63F-4227-AAB3-D6E82A2E26A8}"/>
    <hyperlink ref="G123" r:id="rId57" display="https://www.carolina.com/lab-bottles/dropping-bottles-amber-1-oz-pk-12/716448.pr?question=716448" xr:uid="{D12BEAE3-434F-4A61-82E7-73D508BC0D55}"/>
    <hyperlink ref="G124" r:id="rId58" display="https://www.carolina.com/lab-bottles/dropping-bottle-plastic-30-ml/716552.pr?question=716552" xr:uid="{272247B0-9619-44A4-B36D-3749B7A176CA}"/>
    <hyperlink ref="G125" r:id="rId59" display="https://www.carolina.com/preserved-earthworms-and-other-annelids/formalin-earthworms-plain-tube-of-10/225012.pr?question=225012" xr:uid="{B7B1FA15-AEE8-4F23-9F54-4DE195A3BDC6}"/>
    <hyperlink ref="G129" r:id="rId60" display="https://www.carolina.com/lab-flasks/pyrex-vista-erlenmeyer-flasks-1000-ml-pk-6/721152.pr?question=721152" xr:uid="{24272D6B-12BC-46E7-8C04-E00C3D1775A9}"/>
    <hyperlink ref="G130" r:id="rId61" display="https://www.carolina.com/lab-flasks/pyrex-vista-erlenmeyer-flasks-250-ml-pk-12/721150.pr?question=721150" xr:uid="{90F853C8-AA5E-4202-89F7-1CC8EE9DB813}"/>
    <hyperlink ref="G133" r:id="rId62" display="https://www.carolina.com/lab-flasks/pyrex-vista-erlenmeyer-flasks-500-ml-pk-6/721151.pr?question=721151" xr:uid="{CDA23307-3B09-4D3E-AB3E-710978B1CE3B}"/>
    <hyperlink ref="G135" r:id="rId63" display="https://www.carolina.com/lab-flasks/pyrex-vista-erlenmeyer-flasks-50-ml-pk-12/721148.pr?question=721148" xr:uid="{021CF9F3-2344-4473-99C8-0442D6697880}"/>
    <hyperlink ref="G136" r:id="rId64" display="https://www.carolina.com/lab-dishes/evaporating-dish-porcelain-50-ml/742410.pr?question=742410" xr:uid="{675E316C-2EDE-4F3F-BDE4-9A7D902312EC}"/>
    <hyperlink ref="G138" r:id="rId65" display="https://www.carolina.com/lab-dishes/evaporating-dish-porcelain-50-ml/742410.pr?question=742410" xr:uid="{8BEB196B-823E-4222-B013-218A3B8075B2}"/>
    <hyperlink ref="G145" r:id="rId66" display="https://www.carolina.com/lab-flasks/filter-paper-qualitative-11-cm-pack-of-100/712802.pr?question=712802" xr:uid="{52942DB4-6299-4966-9712-4DF6BF8FC5C4}"/>
    <hyperlink ref="G147" r:id="rId67" display="https://www.carolina.com/lab-flasks/pyrex-vista-round-bottom-boiling-flask-500-ml-pack-of-2/721144.pr?question=721144" xr:uid="{5278A60A-5B4E-48A3-934C-5BB3364240D9}"/>
    <hyperlink ref="G148" r:id="rId68" display="https://www.carolina.com/lab-flasks/pyrex-volumetric-flask-1000-ml/725124.pr?question=725124" xr:uid="{D6740A35-AE29-4214-A781-84BAC73B595B}"/>
    <hyperlink ref="G150" r:id="rId69" display="https://www.carolina.com/lab-flasks/pyrex-volumetric-flask-100-ml/725116.pr?question=725116" xr:uid="{62092FE7-0B7B-404E-9F72-CEC211EF07EF}"/>
    <hyperlink ref="G151" r:id="rId70" display="https://www.carolina.com/lab-balances-scales/carolina-electronic-balance-500g-readability-01-g/702012.pr?question=702012" xr:uid="{2F405892-DA75-4976-95F1-EE1A56679A76}"/>
    <hyperlink ref="G154" r:id="rId71" display="https://www.carolina.com/lab-burets/buret-pinchcock-with-tip-assembly-student-grade-50-ml/738150.pr?question=738150" xr:uid="{5A7731C1-5B83-4C80-B024-3EE93C64CE3F}"/>
    <hyperlink ref="G157" r:id="rId72" xr:uid="{954D923B-796F-48D6-AE45-CF4865A6751C}"/>
    <hyperlink ref="G159" r:id="rId73" display="https://www.carolina.com/specialty-chemicals-d-l/glycerin-jelly-laboratory-grade-500-ml/865495.pr" xr:uid="{AB03CC63-D846-403E-A7F5-2DADDA7A020E}"/>
    <hyperlink ref="G160" r:id="rId74" display="https://www.carolina.com/preserved-frogs-bullfrogs-necturus/formalin-frog-3--to-4-plain-pail/227480.pr?question=227480" xr:uid="{4955F124-ABCE-4CB9-8822-CCC7D07DE7E9}"/>
    <hyperlink ref="G162" r:id="rId75" display="https://www.carolina.com/preserved-frogs-bullfrogs-necturus/formalin-frog-3--to-4-plain-pail/227480.pr?question=227480" xr:uid="{231968F0-F6F4-4B41-ADDA-C9BA73D13072}"/>
    <hyperlink ref="G167" r:id="rId76" display="https://www.carolina.com/preserved-grasshoppers/carolinas-perfect-solution-grasshoppers-plain-jar-of-10/225592.pr?question=225592" xr:uid="{7EA33A8B-FA78-4AF6-9698-AC996BC41C55}"/>
    <hyperlink ref="G170" r:id="rId77" display="https://www.carolina.com/lab-gloves/glove-bel-art-hot-hand/702982.pr" xr:uid="{CE67FA7B-5D77-462E-9947-65BF9CD73EBA}"/>
    <hyperlink ref="G172" r:id="rId78" display="https://www.carolina.com/ph-test-papers/hydrion-ab-ph-paper-dispenser/894610.pr?question=894610" xr:uid="{908BBF91-D047-421B-82A7-85240BD3CC10}"/>
    <hyperlink ref="G175" r:id="rId79" display="https://www.carolina.com/microbiology-supplies/nichrome-wire-loops-26-gauge-pack-of-12/703054.pr?question=703054" xr:uid="{F60E025F-92E4-4B35-8063-24817B8A6DDD}"/>
    <hyperlink ref="G177" r:id="rId80" display="https://www.carolina.com/specialty-chemicals-d-l/iron-filings-40-mesh-laboratory-grade-500-g/869210.pr?question=869210" xr:uid="{AAE311FC-B754-48D8-B420-06CAEF598B5C}"/>
    <hyperlink ref="G180" r:id="rId81" xr:uid="{9467C7CF-0E47-418A-B731-0EC3A2CC95EF}"/>
    <hyperlink ref="G184" r:id="rId82" display="https://www.carolina.com/microscope-slide-lens-paper/lens-paper-booklet-4-x-6-inch-50-sheets/634005.pr?question=634005" xr:uid="{E3C3FCCA-350E-4FC9-9DBB-4871F255A24A}"/>
    <hyperlink ref="G185" r:id="rId83" display="https://www.carolina.com/specialty-chemicals-d-l/lithium-chloride-reagent-grade-100-g/872590.pr?question=872590" xr:uid="{79545F1E-6906-4E6E-8873-786BBEDB183B}"/>
    <hyperlink ref="G191" r:id="rId84" display="https://www.carolina.com/acids-bases-ph-test/litmus-paper-strips-litmus-blue-pack-of-1200/895390.pr?question=895390" xr:uid="{5DF6CA9E-55E4-4544-B7CB-5B513FED73D1}"/>
    <hyperlink ref="G193" r:id="rId85" display="https://www.carolina.com/acids-bases-ph-test/litmus-paper-strips-litmus-red-pack-1200/895510.pr?question=895510" xr:uid="{0C2FB649-1AE4-433D-95C9-124728F813DC}"/>
    <hyperlink ref="G194" r:id="rId86" display="https://www.carolina.com/specialty-chemicals-m-o/magnesium-chloride-crystal-hexahydrate-laboratory-grade-500g/873240.pr" xr:uid="{46C2553A-238A-46DA-9249-603AC7EA0514}"/>
    <hyperlink ref="G196" r:id="rId87" display="https://www.carolina.com/specialty-chemicals-m-o/magnesium-ribbon-laboratory-grade-25-g/873120.pr?question=873120" xr:uid="{2020B092-59DC-4AC8-8C47-6A5CCD05CB63}"/>
    <hyperlink ref="G197" r:id="rId88" display="https://www.carolina.com/lab-bottles/medicine-droppers-glass-straight-tip-4-in-pack-of-12/736903.pr?question=736903" xr:uid="{2CC3A45C-5105-4EE9-AF0F-4D572F155C20}"/>
    <hyperlink ref="G200" r:id="rId89" display="https://www.carolina.com/microscope-slides-covers/microscope-slides-student-grade-standard-box-72/632950.pr?question=632950" xr:uid="{357D8941-5F3A-4629-82C3-9A8DF6467451}"/>
    <hyperlink ref="G202" r:id="rId90" display="https://www.carolina.com/compound-microscopes/wolfe-cordless-advanced-led-monocular-microscope/591006.pr?question=591006" xr:uid="{DE44DBD4-BEF2-4C54-86AB-1669C3BBE7CA}"/>
    <hyperlink ref="G203" r:id="rId91" display="https://www.carolina.com/specialty-chemicals-m-o/nickel-ii-chloride-hexahydrate-reagent-grade-100-g/877142.pr" xr:uid="{FB9DB273-F05A-4903-912E-85C161958AE3}"/>
    <hyperlink ref="G204" r:id="rId92" display="https://www.carolina.com/preserved-perch/formalin-perch-7-9-plain-pail/226940.pr?question=226940" xr:uid="{312196CE-D96B-42AE-AB05-89980BEF7C88}"/>
    <hyperlink ref="G207" r:id="rId93" display="https://www.carolina.com/preserved-perch/formalin-perch-7-9-plain-pail/226940.pr?question=226940" xr:uid="{5E171167-383B-401F-A879-F13CB5206DD7}"/>
    <hyperlink ref="G211" r:id="rId94" display="https://www.carolina.com/lab-dishes/petri-dishes-polystyrene-disposable-sterile-100-x-15-mm-pk-20/741250.pr?intid=srchredir_741250" xr:uid="{3CEBF908-E199-4719-9AC1-C775BA210ED4}"/>
    <hyperlink ref="G213" r:id="rId95" display="https://www.carolina.com/specialty-chemicals-p-r/phenolphthalein-reagent-grade-100-g/879910.pr?question=879910" xr:uid="{7E08BCE7-D6EE-4F52-BDBA-19B5EB5DE70B}"/>
    <hyperlink ref="G216" r:id="rId96" display="https://www.carolina.com/lab-cylinders/pmp-cylinder-100-ml/722215.pr?question=722215" xr:uid="{8563EC9A-4A85-48AC-8B62-D18FEAF97ADC}"/>
    <hyperlink ref="G219" r:id="rId97" display="https://www.carolina.com/lab-cylinders/pmp-cylinder-50-ml/722214.pr?question=722214" xr:uid="{4DBED6F0-0C83-4099-AE5A-5EC9E7D20F3F}"/>
    <hyperlink ref="G221" r:id="rId98" display="https://www.carolina.com/specialty-chemicals-p-r/potassium-chloride-granular-acs-grade-500-g/882910.pr?question=882910" xr:uid="{A606F026-D3BB-482C-B0DD-165679FED66C}"/>
    <hyperlink ref="G224" r:id="rId99" display="https://www.carolina.com/lab-cylinders/pyrex-graduated-cylinder-glass-single-metric-scale-100-ml/721788.pr?question=721788" xr:uid="{610CF475-C6EC-41F5-A135-594D9F342B8C}"/>
    <hyperlink ref="G225" r:id="rId100" display="https://www.carolina.com/lab-cylinders/pyrex-graduated-cylinder-glass-single-metric-scale-100-ml/721788.pr?question=721788" xr:uid="{0B8B7561-74E0-4663-8BAB-14996F135DD0}"/>
    <hyperlink ref="G227" r:id="rId101" display="https://www.carolina.com/lab-cylinders/pyrex-graduated-cylinder-glass-single-metric-scale-50-ml/721786.pr?question=721786" xr:uid="{B56E73C0-2D01-4308-80D4-8C912F5A0BFA}"/>
    <hyperlink ref="G232" r:id="rId102" display="https://www.carolina.com/lab-tubes-tubing/pyrex-test-tubes-glass-10-x-75-mm-3-ml/730004.pr?question=730004" xr:uid="{BC6B26F8-FA25-4F19-9377-B7820CA64F36}"/>
    <hyperlink ref="G235" r:id="rId103" display="https://www.carolina.com/lab-tubes-tubing/pyrex-test-tubes-glass-18-x-150-mm-27-ml/730016.pr?question=730016" xr:uid="{04EC3B5A-8690-4989-8444-634B5476A96F}"/>
    <hyperlink ref="G236" r:id="rId104" display="https://www.carolina.com/lab-cylinders/pyrex-vista-cylinder-250-ml-to-contain/721124.pr?question=721124" xr:uid="{CFD4CE8B-0E17-4897-9037-203A11D0714F}"/>
    <hyperlink ref="G237" r:id="rId105" display="https://www.carolina.com/lab-cylinders/pyrex-vista-cylinder-500-ml-to-contain/721125.pr?question=721125" xr:uid="{54408C5B-EDAE-44CA-BC85-621CFFA27197}"/>
    <hyperlink ref="G238" r:id="rId106" display="https://www.carolina.com/lab-cylinders/pyrex-vista-cylinder-25-ml-to-contain/721121.pr?question=721121" xr:uid="{587775EB-0A60-41F6-8676-F132F03ED381}"/>
    <hyperlink ref="G240" r:id="rId107" display="https://www.carolina.com/lab-tubes-tubing/pyrex-vista-test-tubes-25-200-mm-70-ml/721177.pr?question=721177" xr:uid="{7B5E8F99-5961-4E00-9E4F-315AE0A1BC05}"/>
    <hyperlink ref="G241" r:id="rId108" display="https://www.carolina.com/lab-dishes/pyrex-watch-glass-90-mm/742354.pr?question=742354" xr:uid="{86AA3521-02BE-477F-A14A-1201B360F946}"/>
    <hyperlink ref="G245" r:id="rId109" xr:uid="{B02DCE96-6534-4DAB-9367-E65C53A520C4}"/>
    <hyperlink ref="G248" r:id="rId110" xr:uid="{4FC92BD0-B4EA-4971-B9BE-5DD984847B93}"/>
    <hyperlink ref="G251" r:id="rId111" display="https://www.carolina.com/preserved-dogfish/formalin-dogfish-shark-18-to-22-plain-pail/226850.pr?question=226850" xr:uid="{18EA5A83-9752-4516-ADE4-A569CB5BA019}"/>
    <hyperlink ref="G17" r:id="rId112" display="https://www.johnrgreenco.com/products/lcd-electric-stopwatch?option=20197&amp;mdsecode=20197" xr:uid="{6233CFC5-4BBA-446C-AFDB-F94FBA8451BB}"/>
    <hyperlink ref="G42" r:id="rId113" display="https://www.johnrgreenco.com/products/texas-instruments-ti30xa-scientific-calculator?option=23948&amp;mdsecode=23948" xr:uid="{2FE62ECB-AECD-48DD-B8D9-BF04A3ECA84F}"/>
    <hyperlink ref="G181" r:id="rId114" display="https://www.johnrgreenco.com/products/Latex_Examination_Gloves?option=50079&amp;mdsecode=50079" xr:uid="{468D7E2B-19F6-42AB-BF5B-2B9EED0533C2}"/>
    <hyperlink ref="G244" r:id="rId115" display="https://www.johnrgreenco.com/products/color-safety-goggles?option=57481&amp;mdsecode=57481" xr:uid="{0900F72A-8D0E-4D43-956A-487799346BE0}"/>
    <hyperlink ref="G92" r:id="rId116" xr:uid="{6E2E42C2-E740-4CF5-94FD-8838B9B9AFA8}"/>
    <hyperlink ref="G164" r:id="rId117" xr:uid="{0D912EA4-D2C3-4E1D-8D54-39423F35AF7D}"/>
    <hyperlink ref="G188" r:id="rId118" xr:uid="{8CC105A0-3DE0-4A09-9741-6FEA7AAE1767}"/>
    <hyperlink ref="G229" r:id="rId119" xr:uid="{8A248049-82A4-4416-B9E4-12A8CAD4795E}"/>
    <hyperlink ref="G8" r:id="rId120" xr:uid="{1E4C499F-2EA5-42DA-8880-997759664824}"/>
    <hyperlink ref="G13" r:id="rId121" xr:uid="{939A2C4E-2C68-41F5-A9D8-DC0BB50FF8DF}"/>
    <hyperlink ref="G15" r:id="rId122" xr:uid="{D2564E86-5D40-4786-A28F-07F18AA057DF}"/>
    <hyperlink ref="G22" r:id="rId123" xr:uid="{BF9C79D1-C2D3-4736-AAA2-78B880AFBC97}"/>
    <hyperlink ref="G29" r:id="rId124" xr:uid="{47A851D3-23E1-42F1-A237-BB27120934C2}"/>
    <hyperlink ref="G32" r:id="rId125" display=" SB10759 " xr:uid="{1C21BDF6-651F-402B-98AC-B53D80E53C81}"/>
    <hyperlink ref="G34" r:id="rId126" xr:uid="{6C2545F7-989B-4D84-9083-60E4C6170784}"/>
    <hyperlink ref="G37" r:id="rId127" display=" SB30117 " xr:uid="{67374E5C-6EAB-4437-BD94-A3A65EA16F85}"/>
    <hyperlink ref="G40" r:id="rId128" xr:uid="{7C491C56-83F6-484E-884F-E4EEE021A7ED}"/>
    <hyperlink ref="G44" r:id="rId129" xr:uid="{52FEC022-60F6-4C77-91B2-E2EE3E33F4BD}"/>
    <hyperlink ref="G46" r:id="rId130" display="https://www.enasco.com/p/T-Pins%2B2500120" xr:uid="{4603DD83-C9C1-4840-8596-F53FE06B3316}"/>
    <hyperlink ref="G51" r:id="rId131" display=" SA08889 " xr:uid="{7E5F3914-7126-44A2-BED3-5DD81FA6228F}"/>
    <hyperlink ref="G59" r:id="rId132" xr:uid="{7B760480-72D9-4291-B551-FF9E625A9E43}"/>
    <hyperlink ref="G62" r:id="rId133" xr:uid="{369A1860-BF83-4635-981A-7C84D912ADCE}"/>
    <hyperlink ref="G66" r:id="rId134" xr:uid="{3B2D82EA-0432-4D53-AE8D-E1A59C96ECC6}"/>
    <hyperlink ref="G71" r:id="rId135" xr:uid="{7216ECC7-894E-41CC-9C0E-A61E29D45D02}"/>
    <hyperlink ref="G77" r:id="rId136" xr:uid="{21C5EB58-10CD-4D1A-AA3D-94FD5A3535B8}"/>
    <hyperlink ref="G81" r:id="rId137" xr:uid="{4069D66F-F6E6-4BEF-B22E-B00D7E924778}"/>
    <hyperlink ref="G96" r:id="rId138" xr:uid="{18416393-5B37-48CB-86DA-76DABE4374B6}"/>
    <hyperlink ref="G98" r:id="rId139" xr:uid="{82BDFB46-6ABE-4BAC-ABFE-14BE5E4C511C}"/>
    <hyperlink ref="G100" r:id="rId140" display=" SB15254 " xr:uid="{ACCE736C-2319-4955-B55C-D1BC527477FE}"/>
    <hyperlink ref="G102" r:id="rId141" display=" S08308" xr:uid="{57FB17A1-AAF3-406A-B74B-4C2FC7A89CA5}"/>
    <hyperlink ref="G105" r:id="rId142" xr:uid="{B3258B93-785F-4E6D-AED3-E1077685E244}"/>
    <hyperlink ref="G107" r:id="rId143" xr:uid="{E9241E7C-206F-4FCF-942E-8899CA901EDF}"/>
    <hyperlink ref="G109" r:id="rId144" xr:uid="{2DB55AED-4591-4298-A98D-B0DAE733CE1B}"/>
    <hyperlink ref="G113" r:id="rId145" display=" S00914 " xr:uid="{09852FDB-1964-4C0F-B7D8-A08A9959A7D2}"/>
    <hyperlink ref="G117" r:id="rId146" xr:uid="{52CA5D8A-0FB6-4750-AC1F-7366D98F3284}"/>
    <hyperlink ref="G119" r:id="rId147" xr:uid="{2EB7CA97-485C-4268-85FD-BB7E244C67FA}"/>
    <hyperlink ref="G126" r:id="rId148" xr:uid="{F5ABC694-FFFA-403D-8B8C-B92C6E4EC468}"/>
    <hyperlink ref="G137" r:id="rId149" display=" SB17998" xr:uid="{760FFEE7-47D4-4A7E-B741-2F34C08FD90E}"/>
    <hyperlink ref="G141" r:id="rId150" xr:uid="{559F48B1-4A89-4210-AFBE-F8266BC5F11F}"/>
    <hyperlink ref="G144" r:id="rId151" xr:uid="{CDBECCFC-2389-4629-B58D-2CB903C0591C}"/>
    <hyperlink ref="G155" r:id="rId152" xr:uid="{7082BEB7-86FC-49EB-9C1C-EEFF58D93DA1}"/>
    <hyperlink ref="G158" r:id="rId153" xr:uid="{AE6C8D40-0370-4A09-A2B5-0CF14E2FB8B2}"/>
    <hyperlink ref="G166" r:id="rId154" xr:uid="{37DD7BB2-E8D7-494A-A5CF-605A570332C3}"/>
    <hyperlink ref="G168" r:id="rId155" xr:uid="{F5DD6CA5-E626-495F-8596-DCE17987DBDE}"/>
    <hyperlink ref="G173" r:id="rId156" xr:uid="{82F0A192-ABA9-440B-AB80-777F96380DBF}"/>
    <hyperlink ref="G178" r:id="rId157" xr:uid="{32C122E4-1398-4B8B-B3A4-EF947B29A81F}"/>
    <hyperlink ref="G179" r:id="rId158" xr:uid="{58F0C3CB-A15E-449E-81B7-677239D0DBE8}"/>
    <hyperlink ref="G183" r:id="rId159" xr:uid="{2658C4DA-FFA9-4A0D-92A5-4C836219A883}"/>
    <hyperlink ref="G189" r:id="rId160" xr:uid="{BEA99332-AEDD-45E4-A49F-098F34085E86}"/>
    <hyperlink ref="G195" r:id="rId161" xr:uid="{65C72CF6-6F97-47A4-96D9-0AADC985C569}"/>
    <hyperlink ref="G206" r:id="rId162" xr:uid="{729C327E-AE9E-4515-AC9F-97254FB5D33B}"/>
    <hyperlink ref="G208" r:id="rId163" xr:uid="{A2E5AACB-9C5B-40D9-8D58-825044D71E48}"/>
    <hyperlink ref="G215" r:id="rId164" xr:uid="{C42FD037-814B-452B-9A90-E94BD00D5FA1}"/>
    <hyperlink ref="G218" r:id="rId165" xr:uid="{CA1C6C69-6883-4D37-A071-96DC55AFA2C6}"/>
    <hyperlink ref="G220" r:id="rId166" xr:uid="{A8E545CF-1E7D-4AF3-9A34-FAB4C9215983}"/>
    <hyperlink ref="G223" r:id="rId167" xr:uid="{8CD9421A-0151-430F-90AF-7F18CF5D0717}"/>
    <hyperlink ref="G233" r:id="rId168" xr:uid="{E8EA76BC-C2ED-40C6-A737-93664B213615}"/>
    <hyperlink ref="G247" r:id="rId169" xr:uid="{3DB3474E-9180-4A8C-8556-D22B5FEC751C}"/>
    <hyperlink ref="G250" r:id="rId170" xr:uid="{79D198FB-284E-4BE7-A6CB-4F0A41A83187}"/>
    <hyperlink ref="G91" r:id="rId171" xr:uid="{EFBE03ED-3150-436F-91DD-2B83E4E2BA8C}"/>
    <hyperlink ref="G142" r:id="rId172" xr:uid="{C7311B33-A6FE-4A49-B6A9-6DFA77A279DC}"/>
    <hyperlink ref="G186" r:id="rId173" xr:uid="{A40C7C20-B7AC-437A-999F-B8CCFC621C5F}"/>
    <hyperlink ref="G209" r:id="rId174" xr:uid="{E1C00BE1-584B-45C5-94D8-549F4D8394EA}"/>
    <hyperlink ref="G228" r:id="rId175" xr:uid="{331C707D-6A23-48D7-AD5B-D7F0CA12C911}"/>
    <hyperlink ref="G7" r:id="rId176" xr:uid="{846A62C5-707C-4128-93DC-ED085F4D4050}"/>
    <hyperlink ref="G6" r:id="rId177" xr:uid="{5CAC2029-DE00-41DF-B747-A6BF694315D0}"/>
    <hyperlink ref="G61" r:id="rId178" xr:uid="{1CB27BE1-FF19-423B-8099-60663F97847A}"/>
    <hyperlink ref="G58" r:id="rId179" xr:uid="{271CD714-1D04-4712-B859-6990C3AE7841}"/>
    <hyperlink ref="G63" r:id="rId180" xr:uid="{24EF3CAF-C55D-48E3-B0D1-D24C5991B2FB}"/>
    <hyperlink ref="G67" r:id="rId181" xr:uid="{E4E514D9-D3DE-4B69-BD79-C108570C9DD4}"/>
    <hyperlink ref="G65" r:id="rId182" xr:uid="{94305EB9-1F11-4950-91C2-643C61220CD2}"/>
    <hyperlink ref="G76" r:id="rId183" xr:uid="{6E55C177-9A62-4077-B11F-D08F0B24BFB4}"/>
    <hyperlink ref="G78" r:id="rId184" xr:uid="{092FFF66-53D1-46CC-95B2-4FBC0D4740EE}"/>
    <hyperlink ref="G80" r:id="rId185" xr:uid="{BBE55FD5-D82D-4A5A-86AE-70BE5752961E}"/>
    <hyperlink ref="G82" r:id="rId186" xr:uid="{00C9D8E9-1E79-444A-BFA6-173A558B89A9}"/>
    <hyperlink ref="G84" r:id="rId187" xr:uid="{E0524BBE-283D-4EFC-BFE3-9B4BE352BB15}"/>
    <hyperlink ref="G86" r:id="rId188" xr:uid="{A7436C86-552B-4A49-B01B-34BD289EB6DC}"/>
    <hyperlink ref="G89" r:id="rId189" xr:uid="{B8303DC2-68CD-429A-A2D3-5ADBB2718272}"/>
    <hyperlink ref="G95" r:id="rId190" xr:uid="{BCEB5E90-F741-4E6C-B0D2-4CDD2D1890B5}"/>
    <hyperlink ref="G99" r:id="rId191" xr:uid="{05EDD548-7DB0-4B4E-B4EE-5C04387A9A5E}"/>
    <hyperlink ref="G103" r:id="rId192" xr:uid="{87CB24A8-76FB-4B71-B351-DC3F52082794}"/>
    <hyperlink ref="G111" r:id="rId193" xr:uid="{2FDDE435-4A79-421A-AB40-0422651F4BBC}"/>
    <hyperlink ref="G112" r:id="rId194" xr:uid="{49999C1C-B346-4607-9FF9-609926BDC6C1}"/>
    <hyperlink ref="G115" r:id="rId195" xr:uid="{A01FF34C-EC99-4456-AC77-B91D18C6175F}"/>
    <hyperlink ref="G120" r:id="rId196" xr:uid="{34EC987C-EB5C-44EC-A177-59FB26CAD223}"/>
    <hyperlink ref="G122" r:id="rId197" xr:uid="{EAD78A6F-E90F-4F0B-B09E-2747A78D064D}"/>
    <hyperlink ref="G127" r:id="rId198" xr:uid="{7EC1D69A-1DFC-4D20-9D5B-8DD7C0AF1EE7}"/>
    <hyperlink ref="G128" r:id="rId199" xr:uid="{04A7E632-828D-4E9D-93E2-97132DE9522D}"/>
    <hyperlink ref="G131" r:id="rId200" xr:uid="{5E9E293F-C82F-4273-8B7E-CCDF526EEE99}"/>
    <hyperlink ref="G132" r:id="rId201" xr:uid="{93A2AB0E-DB5F-4779-9454-45AA1FAE0341}"/>
    <hyperlink ref="G134" r:id="rId202" xr:uid="{AF689F39-0052-47FA-A0DA-138D6E30DB37}"/>
    <hyperlink ref="G139" r:id="rId203" xr:uid="{AEA50A1D-AC2A-4519-A39B-DEB182F0CB37}"/>
    <hyperlink ref="G140" r:id="rId204" xr:uid="{FD1A3799-3AB2-4BE5-8ABC-13C8F9A5F21B}"/>
    <hyperlink ref="G146" r:id="rId205" xr:uid="{8A4F3874-BF92-402F-AFDE-8FDB862151E5}"/>
    <hyperlink ref="G149" r:id="rId206" xr:uid="{28EB0B6E-9E82-479C-B56B-FCF316AC2901}"/>
    <hyperlink ref="G152" r:id="rId207" xr:uid="{1F3F048A-DE6B-41E0-85EF-08876BD318A1}"/>
    <hyperlink ref="G153" r:id="rId208" xr:uid="{E1972F8C-2535-4EDA-8B0B-013B4DE14617}"/>
    <hyperlink ref="G156" r:id="rId209" xr:uid="{029AB03B-38FA-4B78-80AB-78ABDC99B894}"/>
    <hyperlink ref="G161" r:id="rId210" xr:uid="{F173A705-960C-4868-B8FE-C20A482650BA}"/>
    <hyperlink ref="G165" r:id="rId211" xr:uid="{8276796A-56FB-4348-A606-9191B80E0EE0}"/>
    <hyperlink ref="G169" r:id="rId212" xr:uid="{5E75F5C4-6ABB-40F6-B18A-241E8C12D3CA}"/>
    <hyperlink ref="G171" r:id="rId213" xr:uid="{5C11A867-FEA4-4D5C-B946-F6AB84E95547}"/>
    <hyperlink ref="G174" r:id="rId214" xr:uid="{99B30E98-B14A-47DF-A595-B0E4C0602FD2}"/>
    <hyperlink ref="G176" r:id="rId215" xr:uid="{7248F48C-7C4D-4896-8A46-E34BF3025A1C}"/>
    <hyperlink ref="G182" r:id="rId216" xr:uid="{D2B71AB7-F41D-49D8-ABDA-5E974780C16A}"/>
    <hyperlink ref="G190" r:id="rId217" xr:uid="{C5BE6FEC-84AA-4FC1-A27C-C94AC4E9A727}"/>
    <hyperlink ref="G192" r:id="rId218" xr:uid="{4FE5328C-2721-417A-A9EF-ECA272CA1FC3}"/>
    <hyperlink ref="G198" r:id="rId219" xr:uid="{5D99D4D9-23E1-46BB-990C-07E4253F2C73}"/>
    <hyperlink ref="G199" r:id="rId220" xr:uid="{4D8D10AB-E924-4D87-8F4D-E678D55B9340}"/>
    <hyperlink ref="G201" r:id="rId221" xr:uid="{2C005EE2-BB9B-4E58-88E7-DAF892438CC3}"/>
    <hyperlink ref="G205" r:id="rId222" xr:uid="{5E6EC18F-0CED-42ED-B253-7A95034F5765}"/>
    <hyperlink ref="G212" r:id="rId223" xr:uid="{9DF867A6-8B43-41D6-8B26-6C62D424C9FC}"/>
    <hyperlink ref="G214" r:id="rId224" xr:uid="{37034702-14AC-463F-BEFD-877573D6889B}"/>
    <hyperlink ref="G217" r:id="rId225" xr:uid="{3115314F-A3A5-4AFD-9937-724CCBF2B479}"/>
    <hyperlink ref="G222" r:id="rId226" xr:uid="{96119195-B4E2-44F4-BA32-E2F92707D495}"/>
    <hyperlink ref="G226" r:id="rId227" xr:uid="{11D44840-190B-49A5-8EDF-83149BA42295}"/>
    <hyperlink ref="G231" r:id="rId228" xr:uid="{3A171480-32AA-4B21-908A-4CED01025673}"/>
    <hyperlink ref="G234" r:id="rId229" xr:uid="{D829B635-50E2-4FF0-900C-06EA16CDAD8A}"/>
    <hyperlink ref="G239" r:id="rId230" xr:uid="{8D0A9FBF-C172-4DA5-8638-C018C6E70CBD}"/>
    <hyperlink ref="G242" r:id="rId231" xr:uid="{4C2EDE13-D58A-4121-BE39-BE6149FC5C08}"/>
    <hyperlink ref="G243" r:id="rId232" xr:uid="{63D1D08C-48E1-4449-A1F3-7939EC2B9221}"/>
    <hyperlink ref="G246" r:id="rId233" xr:uid="{5355BD25-46A4-4456-9C57-84A65478032B}"/>
    <hyperlink ref="G249" r:id="rId234" xr:uid="{260D40FB-8D7D-4758-B212-C31ED611CB6E}"/>
    <hyperlink ref="G10" r:id="rId235" xr:uid="{71CBA949-EEF5-4C11-A494-DF5940BF600D}"/>
    <hyperlink ref="G12" r:id="rId236" xr:uid="{FE47A978-1781-4819-8716-102C102F5EE5}"/>
    <hyperlink ref="G21" r:id="rId237" xr:uid="{78E62B4E-7192-432A-9BB0-4EDDDD3F2022}"/>
    <hyperlink ref="G24" r:id="rId238" xr:uid="{95383A76-18E7-48B1-B704-2CD39A79E33A}"/>
    <hyperlink ref="G27" r:id="rId239" xr:uid="{FE54DD4D-0A88-4DE7-B41C-A5A52C473E58}"/>
    <hyperlink ref="G28" r:id="rId240" xr:uid="{52919334-37F9-49EF-846E-3332A0831D15}"/>
    <hyperlink ref="G31" r:id="rId241" xr:uid="{528DD381-847F-4034-96EE-154A58ED4E09}"/>
    <hyperlink ref="G35" r:id="rId242" xr:uid="{5333F0B3-87AE-4E51-8EC6-A5B32620D96E}"/>
    <hyperlink ref="G39" r:id="rId243" xr:uid="{46801CFB-1BB3-43F7-817D-4A61151F317D}"/>
    <hyperlink ref="G43" r:id="rId244" xr:uid="{DBAA11DD-92BA-4F39-A06F-220EA88876CC}"/>
    <hyperlink ref="G49" r:id="rId245" xr:uid="{C8C2C2BE-370B-4730-A079-0AB3935959F8}"/>
    <hyperlink ref="G50" r:id="rId246" xr:uid="{8F099C3F-6489-4BB3-80AA-858CC5ED333A}"/>
  </hyperlinks>
  <printOptions horizontalCentered="1"/>
  <pageMargins left="0.2" right="0.2" top="0.2" bottom="0.2" header="0.3" footer="0.3"/>
  <pageSetup orientation="landscape" r:id="rId247"/>
  <legacyDrawing r:id="rId24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sheetPr>
  <dimension ref="A1:AK238"/>
  <sheetViews>
    <sheetView zoomScale="110" zoomScaleNormal="110" zoomScaleSheetLayoutView="100" zoomScalePageLayoutView="50" workbookViewId="0">
      <pane ySplit="4" topLeftCell="A5" activePane="bottomLeft" state="frozen"/>
      <selection pane="bottomLeft" activeCell="R5" sqref="R5"/>
    </sheetView>
  </sheetViews>
  <sheetFormatPr defaultColWidth="9.28515625" defaultRowHeight="12.75" x14ac:dyDescent="0.2"/>
  <cols>
    <col min="1" max="1" width="5.7109375" style="416" customWidth="1"/>
    <col min="2" max="2" width="19.140625" style="416" bestFit="1" customWidth="1"/>
    <col min="3" max="3" width="44.7109375" style="416" customWidth="1"/>
    <col min="4" max="4" width="11.28515625" style="431" bestFit="1" customWidth="1"/>
    <col min="5" max="5" width="7.42578125" style="431" bestFit="1" customWidth="1"/>
    <col min="6" max="6" width="4.5703125" style="432" bestFit="1" customWidth="1"/>
    <col min="7" max="7" width="9" style="431" bestFit="1" customWidth="1"/>
    <col min="8" max="8" width="9.28515625" style="431"/>
    <col min="9" max="9" width="11.7109375" style="433" customWidth="1"/>
    <col min="10" max="10" width="4.7109375" style="434" hidden="1" customWidth="1"/>
    <col min="11" max="14" width="8.7109375" style="435" hidden="1" customWidth="1"/>
    <col min="15" max="15" width="8.7109375" style="435" customWidth="1"/>
    <col min="16" max="16" width="9.28515625" style="436"/>
    <col min="17" max="17" width="9.28515625" style="437"/>
    <col min="18" max="18" width="9.28515625" style="436"/>
    <col min="19" max="19" width="9.28515625" style="437"/>
    <col min="20" max="20" width="9.28515625" style="436"/>
    <col min="21" max="21" width="9.28515625" style="437"/>
    <col min="22" max="22" width="9.28515625" style="436"/>
    <col min="23" max="23" width="9.28515625" style="437"/>
    <col min="24" max="24" width="9.28515625" style="436"/>
    <col min="25" max="25" width="9.28515625" style="437"/>
    <col min="26" max="26" width="9.28515625" style="436"/>
    <col min="27" max="27" width="9.28515625" style="437"/>
    <col min="28" max="28" width="9.28515625" style="436"/>
    <col min="29" max="29" width="9.28515625" style="437"/>
    <col min="30" max="30" width="9.28515625" style="436"/>
    <col min="31" max="31" width="9.28515625" style="437"/>
    <col min="32" max="32" width="9.28515625" style="436"/>
    <col min="33" max="33" width="9.28515625" style="437"/>
    <col min="34" max="34" width="9.28515625" style="436"/>
    <col min="35" max="35" width="9.28515625" style="437"/>
    <col min="36" max="36" width="9.28515625" style="436"/>
    <col min="37" max="37" width="9.28515625" style="437"/>
    <col min="38" max="16384" width="9.28515625" style="428"/>
  </cols>
  <sheetData>
    <row r="1" spans="1:37" s="415" customFormat="1" x14ac:dyDescent="0.2">
      <c r="A1" s="419" t="s">
        <v>1126</v>
      </c>
      <c r="B1" s="420"/>
      <c r="C1" s="420"/>
      <c r="D1" s="45"/>
      <c r="E1" s="45"/>
      <c r="F1" s="66"/>
      <c r="G1" s="45"/>
      <c r="H1" s="45"/>
      <c r="I1" s="69"/>
      <c r="J1" s="70"/>
      <c r="K1" s="160"/>
      <c r="L1" s="160"/>
      <c r="M1" s="160"/>
      <c r="N1" s="160"/>
      <c r="O1" s="160"/>
      <c r="P1" s="368">
        <f t="shared" ref="P1:AK1" si="0">SUBTOTAL(9,P5:P236)</f>
        <v>0</v>
      </c>
      <c r="Q1" s="63">
        <f t="shared" si="0"/>
        <v>0</v>
      </c>
      <c r="R1" s="42">
        <f t="shared" si="0"/>
        <v>0</v>
      </c>
      <c r="S1" s="41">
        <f t="shared" si="0"/>
        <v>0</v>
      </c>
      <c r="T1" s="149">
        <f t="shared" si="0"/>
        <v>0</v>
      </c>
      <c r="U1" s="150">
        <f t="shared" si="0"/>
        <v>0</v>
      </c>
      <c r="V1" s="42">
        <f t="shared" si="0"/>
        <v>0</v>
      </c>
      <c r="W1" s="41">
        <f t="shared" si="0"/>
        <v>0</v>
      </c>
      <c r="X1" s="149">
        <f t="shared" si="0"/>
        <v>0</v>
      </c>
      <c r="Y1" s="150">
        <f t="shared" si="0"/>
        <v>0</v>
      </c>
      <c r="Z1" s="42">
        <f t="shared" si="0"/>
        <v>0</v>
      </c>
      <c r="AA1" s="41">
        <f t="shared" si="0"/>
        <v>0</v>
      </c>
      <c r="AB1" s="149">
        <f t="shared" si="0"/>
        <v>0</v>
      </c>
      <c r="AC1" s="150">
        <f t="shared" si="0"/>
        <v>0</v>
      </c>
      <c r="AD1" s="42">
        <f t="shared" si="0"/>
        <v>0</v>
      </c>
      <c r="AE1" s="41">
        <f t="shared" si="0"/>
        <v>0</v>
      </c>
      <c r="AF1" s="149">
        <f t="shared" si="0"/>
        <v>0</v>
      </c>
      <c r="AG1" s="150">
        <f t="shared" si="0"/>
        <v>0</v>
      </c>
      <c r="AH1" s="42">
        <f t="shared" si="0"/>
        <v>0</v>
      </c>
      <c r="AI1" s="41">
        <f t="shared" si="0"/>
        <v>0</v>
      </c>
      <c r="AJ1" s="149">
        <f t="shared" si="0"/>
        <v>0</v>
      </c>
      <c r="AK1" s="150">
        <f t="shared" si="0"/>
        <v>0</v>
      </c>
    </row>
    <row r="2" spans="1:37" s="415" customFormat="1" x14ac:dyDescent="0.2">
      <c r="A2" s="421" t="s">
        <v>3735</v>
      </c>
      <c r="B2" s="422"/>
      <c r="C2" s="422"/>
      <c r="D2" s="67"/>
      <c r="E2" s="67"/>
      <c r="F2" s="68"/>
      <c r="G2" s="67"/>
      <c r="H2" s="67"/>
      <c r="I2" s="71"/>
      <c r="J2" s="72"/>
      <c r="K2" s="161"/>
      <c r="L2" s="161"/>
      <c r="M2" s="161"/>
      <c r="N2" s="161"/>
      <c r="O2" s="161"/>
      <c r="P2" s="368" t="s">
        <v>1118</v>
      </c>
      <c r="Q2" s="63" t="s">
        <v>1119</v>
      </c>
      <c r="R2" s="424" t="s">
        <v>3281</v>
      </c>
      <c r="S2" s="423"/>
      <c r="T2" s="425" t="s">
        <v>3281</v>
      </c>
      <c r="U2" s="426"/>
      <c r="V2" s="424" t="s">
        <v>3281</v>
      </c>
      <c r="W2" s="423"/>
      <c r="X2" s="425" t="s">
        <v>3281</v>
      </c>
      <c r="Y2" s="426"/>
      <c r="Z2" s="424" t="s">
        <v>3281</v>
      </c>
      <c r="AA2" s="423"/>
      <c r="AB2" s="425" t="s">
        <v>3281</v>
      </c>
      <c r="AC2" s="426"/>
      <c r="AD2" s="424" t="s">
        <v>3281</v>
      </c>
      <c r="AE2" s="423"/>
      <c r="AF2" s="425" t="s">
        <v>3281</v>
      </c>
      <c r="AG2" s="426"/>
      <c r="AH2" s="424" t="s">
        <v>3281</v>
      </c>
      <c r="AI2" s="423"/>
      <c r="AJ2" s="425" t="s">
        <v>3281</v>
      </c>
      <c r="AK2" s="426"/>
    </row>
    <row r="3" spans="1:37" s="415" customFormat="1" ht="38.25" x14ac:dyDescent="0.2">
      <c r="A3" s="10" t="s">
        <v>390</v>
      </c>
      <c r="B3" s="65" t="s">
        <v>389</v>
      </c>
      <c r="C3" s="65" t="s">
        <v>388</v>
      </c>
      <c r="D3" s="6" t="s">
        <v>1195</v>
      </c>
      <c r="E3" s="6" t="s">
        <v>1196</v>
      </c>
      <c r="F3" s="14" t="s">
        <v>1197</v>
      </c>
      <c r="G3" s="6" t="s">
        <v>1198</v>
      </c>
      <c r="H3" s="6" t="s">
        <v>3392</v>
      </c>
      <c r="I3" s="207" t="s">
        <v>3266</v>
      </c>
      <c r="J3" s="208" t="s">
        <v>1081</v>
      </c>
      <c r="K3" s="6" t="s">
        <v>1194</v>
      </c>
      <c r="L3" s="6" t="s">
        <v>1194</v>
      </c>
      <c r="M3" s="6" t="s">
        <v>3711</v>
      </c>
      <c r="N3" s="6" t="s">
        <v>3604</v>
      </c>
      <c r="O3" s="21" t="s">
        <v>3730</v>
      </c>
      <c r="P3" s="64" t="s">
        <v>1121</v>
      </c>
      <c r="Q3" s="209" t="s">
        <v>1122</v>
      </c>
      <c r="R3" s="50" t="s">
        <v>1123</v>
      </c>
      <c r="S3" s="51" t="s">
        <v>1124</v>
      </c>
      <c r="T3" s="48" t="s">
        <v>1123</v>
      </c>
      <c r="U3" s="49" t="s">
        <v>1124</v>
      </c>
      <c r="V3" s="50" t="s">
        <v>1123</v>
      </c>
      <c r="W3" s="51" t="s">
        <v>1124</v>
      </c>
      <c r="X3" s="48" t="s">
        <v>1123</v>
      </c>
      <c r="Y3" s="49" t="s">
        <v>1124</v>
      </c>
      <c r="Z3" s="50" t="s">
        <v>1123</v>
      </c>
      <c r="AA3" s="51" t="s">
        <v>1124</v>
      </c>
      <c r="AB3" s="48" t="s">
        <v>1123</v>
      </c>
      <c r="AC3" s="49" t="s">
        <v>1124</v>
      </c>
      <c r="AD3" s="50" t="s">
        <v>1123</v>
      </c>
      <c r="AE3" s="51" t="s">
        <v>1124</v>
      </c>
      <c r="AF3" s="48" t="s">
        <v>1123</v>
      </c>
      <c r="AG3" s="49" t="s">
        <v>1124</v>
      </c>
      <c r="AH3" s="50" t="s">
        <v>1123</v>
      </c>
      <c r="AI3" s="51" t="s">
        <v>1124</v>
      </c>
      <c r="AJ3" s="48" t="s">
        <v>1123</v>
      </c>
      <c r="AK3" s="49" t="s">
        <v>1124</v>
      </c>
    </row>
    <row r="4" spans="1:37" s="415" customFormat="1" x14ac:dyDescent="0.2">
      <c r="A4" s="240"/>
      <c r="B4" s="240"/>
      <c r="C4" s="241"/>
      <c r="D4" s="4"/>
      <c r="E4" s="4"/>
      <c r="F4" s="9"/>
      <c r="G4" s="4"/>
      <c r="H4" s="4"/>
      <c r="I4" s="4"/>
      <c r="J4" s="4"/>
      <c r="K4" s="3"/>
      <c r="L4" s="3"/>
      <c r="M4" s="3"/>
      <c r="N4" s="3"/>
      <c r="O4" s="62"/>
      <c r="P4" s="243"/>
      <c r="Q4" s="244"/>
      <c r="R4" s="245"/>
      <c r="S4" s="61"/>
      <c r="T4" s="246"/>
      <c r="U4" s="247"/>
      <c r="V4" s="245"/>
      <c r="W4" s="61"/>
      <c r="X4" s="246"/>
      <c r="Y4" s="247"/>
      <c r="Z4" s="245"/>
      <c r="AA4" s="61"/>
      <c r="AB4" s="246"/>
      <c r="AC4" s="247"/>
      <c r="AD4" s="245"/>
      <c r="AE4" s="61"/>
      <c r="AF4" s="246"/>
      <c r="AG4" s="247"/>
      <c r="AH4" s="245"/>
      <c r="AI4" s="61"/>
      <c r="AJ4" s="246"/>
      <c r="AK4" s="247"/>
    </row>
    <row r="5" spans="1:37" x14ac:dyDescent="0.2">
      <c r="A5" s="237" t="s">
        <v>1541</v>
      </c>
      <c r="B5" s="210" t="s">
        <v>1231</v>
      </c>
      <c r="C5" s="211" t="s">
        <v>1233</v>
      </c>
      <c r="D5" s="201" t="s">
        <v>3277</v>
      </c>
      <c r="E5" s="201" t="s">
        <v>11</v>
      </c>
      <c r="F5" s="212" t="s">
        <v>2857</v>
      </c>
      <c r="G5" s="213" t="s">
        <v>1232</v>
      </c>
      <c r="H5" s="201" t="s">
        <v>3401</v>
      </c>
      <c r="I5" s="202" t="s">
        <v>726</v>
      </c>
      <c r="J5" s="427">
        <v>1</v>
      </c>
      <c r="K5" s="417">
        <v>1924.42</v>
      </c>
      <c r="L5" s="203">
        <v>1924.42</v>
      </c>
      <c r="M5" s="203">
        <v>1924.42</v>
      </c>
      <c r="N5" s="203">
        <v>1924.42</v>
      </c>
      <c r="O5" s="215">
        <v>1972.53</v>
      </c>
      <c r="P5" s="371">
        <f>SUM(R5,T5,V5,X5,Z5,AB5,AD5,AF5,AH5,AJ5)</f>
        <v>0</v>
      </c>
      <c r="Q5" s="372">
        <f>SUM(P5*O5)</f>
        <v>0</v>
      </c>
      <c r="R5" s="43"/>
      <c r="S5" s="148">
        <f>SUM(R5*O5)</f>
        <v>0</v>
      </c>
      <c r="T5" s="44"/>
      <c r="U5" s="147">
        <f>SUM(T5*O5)</f>
        <v>0</v>
      </c>
      <c r="V5" s="43"/>
      <c r="W5" s="148">
        <f>SUM(V5*O5)</f>
        <v>0</v>
      </c>
      <c r="X5" s="44"/>
      <c r="Y5" s="147">
        <f>SUM(X5*O5)</f>
        <v>0</v>
      </c>
      <c r="Z5" s="43"/>
      <c r="AA5" s="148">
        <f>SUM(Z5*O5)</f>
        <v>0</v>
      </c>
      <c r="AB5" s="44"/>
      <c r="AC5" s="147">
        <f>SUM(AB5*O5)</f>
        <v>0</v>
      </c>
      <c r="AD5" s="43"/>
      <c r="AE5" s="148">
        <f>SUM(AD5*O5)</f>
        <v>0</v>
      </c>
      <c r="AF5" s="44"/>
      <c r="AG5" s="147">
        <f>SUM(AF5*O5)</f>
        <v>0</v>
      </c>
      <c r="AH5" s="43"/>
      <c r="AI5" s="148">
        <f>SUM(AH5*O5)</f>
        <v>0</v>
      </c>
      <c r="AJ5" s="44"/>
      <c r="AK5" s="147">
        <f>SUM(AJ5*O5)</f>
        <v>0</v>
      </c>
    </row>
    <row r="6" spans="1:37" x14ac:dyDescent="0.2">
      <c r="A6" s="239" t="s">
        <v>1541</v>
      </c>
      <c r="B6" s="221" t="s">
        <v>1231</v>
      </c>
      <c r="C6" s="222" t="s">
        <v>1233</v>
      </c>
      <c r="D6" s="38" t="s">
        <v>3277</v>
      </c>
      <c r="E6" s="38" t="s">
        <v>11</v>
      </c>
      <c r="F6" s="109">
        <v>1</v>
      </c>
      <c r="G6" s="38" t="s">
        <v>2336</v>
      </c>
      <c r="H6" s="38" t="s">
        <v>3404</v>
      </c>
      <c r="I6" s="79" t="s">
        <v>2338</v>
      </c>
      <c r="J6" s="429">
        <v>2</v>
      </c>
      <c r="K6" s="122">
        <v>2492</v>
      </c>
      <c r="L6" s="80">
        <v>2492</v>
      </c>
      <c r="M6" s="80">
        <v>2492</v>
      </c>
      <c r="N6" s="80">
        <v>2492</v>
      </c>
      <c r="O6" s="223">
        <v>2492</v>
      </c>
      <c r="P6" s="371">
        <f t="shared" ref="P6:P69" si="1">SUM(R6,T6,V6,X6,Z6,AB6,AD6,AF6,AH6,AJ6)</f>
        <v>0</v>
      </c>
      <c r="Q6" s="372">
        <f t="shared" ref="Q6:Q69" si="2">SUM(P6*O6)</f>
        <v>0</v>
      </c>
      <c r="R6" s="43"/>
      <c r="S6" s="148">
        <f t="shared" ref="S6:S69" si="3">SUM(R6*O6)</f>
        <v>0</v>
      </c>
      <c r="T6" s="44"/>
      <c r="U6" s="147">
        <f t="shared" ref="U6:U69" si="4">SUM(T6*O6)</f>
        <v>0</v>
      </c>
      <c r="V6" s="43"/>
      <c r="W6" s="148">
        <f t="shared" ref="W6:W69" si="5">SUM(V6*O6)</f>
        <v>0</v>
      </c>
      <c r="X6" s="44"/>
      <c r="Y6" s="147">
        <f t="shared" ref="Y6:Y69" si="6">SUM(X6*O6)</f>
        <v>0</v>
      </c>
      <c r="Z6" s="43"/>
      <c r="AA6" s="148">
        <f t="shared" ref="AA6:AA69" si="7">SUM(Z6*O6)</f>
        <v>0</v>
      </c>
      <c r="AB6" s="44"/>
      <c r="AC6" s="147">
        <f t="shared" ref="AC6:AC69" si="8">SUM(AB6*O6)</f>
        <v>0</v>
      </c>
      <c r="AD6" s="43"/>
      <c r="AE6" s="148">
        <f t="shared" ref="AE6:AE69" si="9">SUM(AD6*O6)</f>
        <v>0</v>
      </c>
      <c r="AF6" s="44"/>
      <c r="AG6" s="147">
        <f t="shared" ref="AG6:AG69" si="10">SUM(AF6*O6)</f>
        <v>0</v>
      </c>
      <c r="AH6" s="43"/>
      <c r="AI6" s="148">
        <f t="shared" ref="AI6:AI69" si="11">SUM(AH6*O6)</f>
        <v>0</v>
      </c>
      <c r="AJ6" s="44"/>
      <c r="AK6" s="147">
        <f t="shared" ref="AK6:AK69" si="12">SUM(AJ6*O6)</f>
        <v>0</v>
      </c>
    </row>
    <row r="7" spans="1:37" ht="25.5" x14ac:dyDescent="0.2">
      <c r="A7" s="238" t="s">
        <v>1541</v>
      </c>
      <c r="B7" s="216" t="s">
        <v>1231</v>
      </c>
      <c r="C7" s="217" t="s">
        <v>1233</v>
      </c>
      <c r="D7" s="74" t="s">
        <v>3277</v>
      </c>
      <c r="E7" s="74" t="s">
        <v>11</v>
      </c>
      <c r="F7" s="218">
        <v>1</v>
      </c>
      <c r="G7" s="76" t="s">
        <v>3230</v>
      </c>
      <c r="H7" s="74" t="s">
        <v>3400</v>
      </c>
      <c r="I7" s="24" t="s">
        <v>3132</v>
      </c>
      <c r="J7" s="430">
        <v>3</v>
      </c>
      <c r="K7" s="144">
        <v>2499.6</v>
      </c>
      <c r="L7" s="77">
        <v>2499.6</v>
      </c>
      <c r="M7" s="144">
        <v>2624.58</v>
      </c>
      <c r="N7" s="77">
        <v>2624.58</v>
      </c>
      <c r="O7" s="220">
        <v>2624.58</v>
      </c>
      <c r="P7" s="371">
        <f t="shared" si="1"/>
        <v>0</v>
      </c>
      <c r="Q7" s="372">
        <f t="shared" si="2"/>
        <v>0</v>
      </c>
      <c r="R7" s="43"/>
      <c r="S7" s="148">
        <f t="shared" si="3"/>
        <v>0</v>
      </c>
      <c r="T7" s="44"/>
      <c r="U7" s="147">
        <f t="shared" si="4"/>
        <v>0</v>
      </c>
      <c r="V7" s="43"/>
      <c r="W7" s="148">
        <f t="shared" si="5"/>
        <v>0</v>
      </c>
      <c r="X7" s="44"/>
      <c r="Y7" s="147">
        <f t="shared" si="6"/>
        <v>0</v>
      </c>
      <c r="Z7" s="43"/>
      <c r="AA7" s="148">
        <f t="shared" si="7"/>
        <v>0</v>
      </c>
      <c r="AB7" s="44"/>
      <c r="AC7" s="147">
        <f t="shared" si="8"/>
        <v>0</v>
      </c>
      <c r="AD7" s="43"/>
      <c r="AE7" s="148">
        <f t="shared" si="9"/>
        <v>0</v>
      </c>
      <c r="AF7" s="44"/>
      <c r="AG7" s="147">
        <f t="shared" si="10"/>
        <v>0</v>
      </c>
      <c r="AH7" s="43"/>
      <c r="AI7" s="148">
        <f t="shared" si="11"/>
        <v>0</v>
      </c>
      <c r="AJ7" s="44"/>
      <c r="AK7" s="147">
        <f t="shared" si="12"/>
        <v>0</v>
      </c>
    </row>
    <row r="8" spans="1:37" ht="25.5" x14ac:dyDescent="0.2">
      <c r="A8" s="238" t="s">
        <v>1550</v>
      </c>
      <c r="B8" s="216" t="s">
        <v>1533</v>
      </c>
      <c r="C8" s="217" t="s">
        <v>3595</v>
      </c>
      <c r="D8" s="74" t="s">
        <v>3277</v>
      </c>
      <c r="E8" s="74" t="s">
        <v>1244</v>
      </c>
      <c r="F8" s="218">
        <v>2</v>
      </c>
      <c r="G8" s="74" t="s">
        <v>3235</v>
      </c>
      <c r="H8" s="74" t="s">
        <v>3400</v>
      </c>
      <c r="I8" s="24" t="s">
        <v>3132</v>
      </c>
      <c r="J8" s="430">
        <v>1</v>
      </c>
      <c r="K8" s="144">
        <v>81.61</v>
      </c>
      <c r="L8" s="77">
        <v>81.61</v>
      </c>
      <c r="M8" s="144">
        <v>104.46</v>
      </c>
      <c r="N8" s="77">
        <v>104.46</v>
      </c>
      <c r="O8" s="220">
        <v>104.46</v>
      </c>
      <c r="P8" s="371">
        <f t="shared" si="1"/>
        <v>0</v>
      </c>
      <c r="Q8" s="372">
        <f t="shared" si="2"/>
        <v>0</v>
      </c>
      <c r="R8" s="43"/>
      <c r="S8" s="148">
        <f t="shared" si="3"/>
        <v>0</v>
      </c>
      <c r="T8" s="44"/>
      <c r="U8" s="147">
        <f t="shared" si="4"/>
        <v>0</v>
      </c>
      <c r="V8" s="43"/>
      <c r="W8" s="148">
        <f t="shared" si="5"/>
        <v>0</v>
      </c>
      <c r="X8" s="44"/>
      <c r="Y8" s="147">
        <f t="shared" si="6"/>
        <v>0</v>
      </c>
      <c r="Z8" s="43"/>
      <c r="AA8" s="148">
        <f t="shared" si="7"/>
        <v>0</v>
      </c>
      <c r="AB8" s="44"/>
      <c r="AC8" s="147">
        <f t="shared" si="8"/>
        <v>0</v>
      </c>
      <c r="AD8" s="43"/>
      <c r="AE8" s="148">
        <f t="shared" si="9"/>
        <v>0</v>
      </c>
      <c r="AF8" s="44"/>
      <c r="AG8" s="147">
        <f t="shared" si="10"/>
        <v>0</v>
      </c>
      <c r="AH8" s="43"/>
      <c r="AI8" s="148">
        <f t="shared" si="11"/>
        <v>0</v>
      </c>
      <c r="AJ8" s="44"/>
      <c r="AK8" s="147">
        <f t="shared" si="12"/>
        <v>0</v>
      </c>
    </row>
    <row r="9" spans="1:37" ht="25.5" x14ac:dyDescent="0.2">
      <c r="A9" s="237" t="s">
        <v>1602</v>
      </c>
      <c r="B9" s="210" t="s">
        <v>1538</v>
      </c>
      <c r="C9" s="211" t="s">
        <v>1351</v>
      </c>
      <c r="D9" s="201" t="s">
        <v>3277</v>
      </c>
      <c r="E9" s="201" t="s">
        <v>919</v>
      </c>
      <c r="F9" s="212">
        <v>1</v>
      </c>
      <c r="G9" s="213" t="s">
        <v>1350</v>
      </c>
      <c r="H9" s="201" t="s">
        <v>3401</v>
      </c>
      <c r="I9" s="202" t="s">
        <v>726</v>
      </c>
      <c r="J9" s="427">
        <v>1</v>
      </c>
      <c r="K9" s="417">
        <v>10.06</v>
      </c>
      <c r="L9" s="203">
        <v>10.06</v>
      </c>
      <c r="M9" s="203">
        <v>10.06</v>
      </c>
      <c r="N9" s="203">
        <v>10.06</v>
      </c>
      <c r="O9" s="215">
        <v>10.56</v>
      </c>
      <c r="P9" s="371">
        <f t="shared" si="1"/>
        <v>0</v>
      </c>
      <c r="Q9" s="372">
        <f t="shared" si="2"/>
        <v>0</v>
      </c>
      <c r="R9" s="43"/>
      <c r="S9" s="148">
        <f t="shared" si="3"/>
        <v>0</v>
      </c>
      <c r="T9" s="44"/>
      <c r="U9" s="147">
        <f t="shared" si="4"/>
        <v>0</v>
      </c>
      <c r="V9" s="43"/>
      <c r="W9" s="148">
        <f t="shared" si="5"/>
        <v>0</v>
      </c>
      <c r="X9" s="44"/>
      <c r="Y9" s="147">
        <f t="shared" si="6"/>
        <v>0</v>
      </c>
      <c r="Z9" s="43"/>
      <c r="AA9" s="148">
        <f t="shared" si="7"/>
        <v>0</v>
      </c>
      <c r="AB9" s="44"/>
      <c r="AC9" s="147">
        <f t="shared" si="8"/>
        <v>0</v>
      </c>
      <c r="AD9" s="43"/>
      <c r="AE9" s="148">
        <f t="shared" si="9"/>
        <v>0</v>
      </c>
      <c r="AF9" s="44"/>
      <c r="AG9" s="147">
        <f t="shared" si="10"/>
        <v>0</v>
      </c>
      <c r="AH9" s="43"/>
      <c r="AI9" s="148">
        <f t="shared" si="11"/>
        <v>0</v>
      </c>
      <c r="AJ9" s="44"/>
      <c r="AK9" s="147">
        <f t="shared" si="12"/>
        <v>0</v>
      </c>
    </row>
    <row r="10" spans="1:37" ht="25.5" x14ac:dyDescent="0.2">
      <c r="A10" s="237" t="s">
        <v>1603</v>
      </c>
      <c r="B10" s="210" t="s">
        <v>1538</v>
      </c>
      <c r="C10" s="211" t="s">
        <v>1353</v>
      </c>
      <c r="D10" s="201" t="s">
        <v>3277</v>
      </c>
      <c r="E10" s="201" t="s">
        <v>919</v>
      </c>
      <c r="F10" s="212">
        <v>1</v>
      </c>
      <c r="G10" s="213" t="s">
        <v>1352</v>
      </c>
      <c r="H10" s="201" t="s">
        <v>3401</v>
      </c>
      <c r="I10" s="202" t="s">
        <v>726</v>
      </c>
      <c r="J10" s="427">
        <v>1</v>
      </c>
      <c r="K10" s="417">
        <v>10.55</v>
      </c>
      <c r="L10" s="203">
        <v>10.55</v>
      </c>
      <c r="M10" s="203">
        <v>10.55</v>
      </c>
      <c r="N10" s="203">
        <v>10.55</v>
      </c>
      <c r="O10" s="215">
        <v>11.08</v>
      </c>
      <c r="P10" s="371">
        <f t="shared" si="1"/>
        <v>0</v>
      </c>
      <c r="Q10" s="372">
        <f t="shared" si="2"/>
        <v>0</v>
      </c>
      <c r="R10" s="43"/>
      <c r="S10" s="148">
        <f t="shared" si="3"/>
        <v>0</v>
      </c>
      <c r="T10" s="44"/>
      <c r="U10" s="147">
        <f t="shared" si="4"/>
        <v>0</v>
      </c>
      <c r="V10" s="43"/>
      <c r="W10" s="148">
        <f t="shared" si="5"/>
        <v>0</v>
      </c>
      <c r="X10" s="44"/>
      <c r="Y10" s="147">
        <f t="shared" si="6"/>
        <v>0</v>
      </c>
      <c r="Z10" s="43"/>
      <c r="AA10" s="148">
        <f t="shared" si="7"/>
        <v>0</v>
      </c>
      <c r="AB10" s="44"/>
      <c r="AC10" s="147">
        <f t="shared" si="8"/>
        <v>0</v>
      </c>
      <c r="AD10" s="43"/>
      <c r="AE10" s="148">
        <f t="shared" si="9"/>
        <v>0</v>
      </c>
      <c r="AF10" s="44"/>
      <c r="AG10" s="147">
        <f t="shared" si="10"/>
        <v>0</v>
      </c>
      <c r="AH10" s="43"/>
      <c r="AI10" s="148">
        <f t="shared" si="11"/>
        <v>0</v>
      </c>
      <c r="AJ10" s="44"/>
      <c r="AK10" s="147">
        <f t="shared" si="12"/>
        <v>0</v>
      </c>
    </row>
    <row r="11" spans="1:37" ht="25.5" x14ac:dyDescent="0.2">
      <c r="A11" s="237" t="s">
        <v>1604</v>
      </c>
      <c r="B11" s="210" t="s">
        <v>1538</v>
      </c>
      <c r="C11" s="211" t="s">
        <v>1355</v>
      </c>
      <c r="D11" s="201" t="s">
        <v>3277</v>
      </c>
      <c r="E11" s="201" t="s">
        <v>919</v>
      </c>
      <c r="F11" s="212">
        <v>1</v>
      </c>
      <c r="G11" s="213" t="s">
        <v>1354</v>
      </c>
      <c r="H11" s="201" t="s">
        <v>3401</v>
      </c>
      <c r="I11" s="202" t="s">
        <v>726</v>
      </c>
      <c r="J11" s="427">
        <v>1</v>
      </c>
      <c r="K11" s="417">
        <v>23.86</v>
      </c>
      <c r="L11" s="203">
        <v>23.86</v>
      </c>
      <c r="M11" s="204">
        <v>25.05</v>
      </c>
      <c r="N11" s="203">
        <v>25.05</v>
      </c>
      <c r="O11" s="215">
        <v>26.3</v>
      </c>
      <c r="P11" s="371">
        <f t="shared" si="1"/>
        <v>0</v>
      </c>
      <c r="Q11" s="372">
        <f t="shared" si="2"/>
        <v>0</v>
      </c>
      <c r="R11" s="43"/>
      <c r="S11" s="148">
        <f t="shared" si="3"/>
        <v>0</v>
      </c>
      <c r="T11" s="44"/>
      <c r="U11" s="147">
        <f t="shared" si="4"/>
        <v>0</v>
      </c>
      <c r="V11" s="43"/>
      <c r="W11" s="148">
        <f t="shared" si="5"/>
        <v>0</v>
      </c>
      <c r="X11" s="44"/>
      <c r="Y11" s="147">
        <f t="shared" si="6"/>
        <v>0</v>
      </c>
      <c r="Z11" s="43"/>
      <c r="AA11" s="148">
        <f t="shared" si="7"/>
        <v>0</v>
      </c>
      <c r="AB11" s="44"/>
      <c r="AC11" s="147">
        <f t="shared" si="8"/>
        <v>0</v>
      </c>
      <c r="AD11" s="43"/>
      <c r="AE11" s="148">
        <f t="shared" si="9"/>
        <v>0</v>
      </c>
      <c r="AF11" s="44"/>
      <c r="AG11" s="147">
        <f t="shared" si="10"/>
        <v>0</v>
      </c>
      <c r="AH11" s="43"/>
      <c r="AI11" s="148">
        <f t="shared" si="11"/>
        <v>0</v>
      </c>
      <c r="AJ11" s="44"/>
      <c r="AK11" s="147">
        <f t="shared" si="12"/>
        <v>0</v>
      </c>
    </row>
    <row r="12" spans="1:37" ht="25.5" x14ac:dyDescent="0.2">
      <c r="A12" s="237" t="s">
        <v>1605</v>
      </c>
      <c r="B12" s="210" t="s">
        <v>1538</v>
      </c>
      <c r="C12" s="211" t="s">
        <v>1357</v>
      </c>
      <c r="D12" s="201" t="s">
        <v>3277</v>
      </c>
      <c r="E12" s="201" t="s">
        <v>919</v>
      </c>
      <c r="F12" s="212">
        <v>1</v>
      </c>
      <c r="G12" s="213" t="s">
        <v>1356</v>
      </c>
      <c r="H12" s="201" t="s">
        <v>3401</v>
      </c>
      <c r="I12" s="202" t="s">
        <v>726</v>
      </c>
      <c r="J12" s="427">
        <v>1</v>
      </c>
      <c r="K12" s="417">
        <v>22.01</v>
      </c>
      <c r="L12" s="203">
        <v>22.01</v>
      </c>
      <c r="M12" s="204">
        <v>23.11</v>
      </c>
      <c r="N12" s="203">
        <v>23.11</v>
      </c>
      <c r="O12" s="215">
        <v>24.27</v>
      </c>
      <c r="P12" s="371">
        <f t="shared" si="1"/>
        <v>0</v>
      </c>
      <c r="Q12" s="372">
        <f t="shared" si="2"/>
        <v>0</v>
      </c>
      <c r="R12" s="43"/>
      <c r="S12" s="148">
        <f t="shared" si="3"/>
        <v>0</v>
      </c>
      <c r="T12" s="44"/>
      <c r="U12" s="147">
        <f t="shared" si="4"/>
        <v>0</v>
      </c>
      <c r="V12" s="43"/>
      <c r="W12" s="148">
        <f t="shared" si="5"/>
        <v>0</v>
      </c>
      <c r="X12" s="44"/>
      <c r="Y12" s="147">
        <f t="shared" si="6"/>
        <v>0</v>
      </c>
      <c r="Z12" s="43"/>
      <c r="AA12" s="148">
        <f t="shared" si="7"/>
        <v>0</v>
      </c>
      <c r="AB12" s="44"/>
      <c r="AC12" s="147">
        <f t="shared" si="8"/>
        <v>0</v>
      </c>
      <c r="AD12" s="43"/>
      <c r="AE12" s="148">
        <f t="shared" si="9"/>
        <v>0</v>
      </c>
      <c r="AF12" s="44"/>
      <c r="AG12" s="147">
        <f t="shared" si="10"/>
        <v>0</v>
      </c>
      <c r="AH12" s="43"/>
      <c r="AI12" s="148">
        <f t="shared" si="11"/>
        <v>0</v>
      </c>
      <c r="AJ12" s="44"/>
      <c r="AK12" s="147">
        <f t="shared" si="12"/>
        <v>0</v>
      </c>
    </row>
    <row r="13" spans="1:37" ht="25.5" x14ac:dyDescent="0.2">
      <c r="A13" s="237" t="s">
        <v>1606</v>
      </c>
      <c r="B13" s="210" t="s">
        <v>1538</v>
      </c>
      <c r="C13" s="211" t="s">
        <v>1359</v>
      </c>
      <c r="D13" s="201" t="s">
        <v>3277</v>
      </c>
      <c r="E13" s="201" t="s">
        <v>919</v>
      </c>
      <c r="F13" s="212">
        <v>1</v>
      </c>
      <c r="G13" s="213" t="s">
        <v>1358</v>
      </c>
      <c r="H13" s="201" t="s">
        <v>3401</v>
      </c>
      <c r="I13" s="202" t="s">
        <v>726</v>
      </c>
      <c r="J13" s="427">
        <v>1</v>
      </c>
      <c r="K13" s="417">
        <v>26.54</v>
      </c>
      <c r="L13" s="203">
        <v>26.54</v>
      </c>
      <c r="M13" s="203">
        <v>26.54</v>
      </c>
      <c r="N13" s="203">
        <v>26.54</v>
      </c>
      <c r="O13" s="215">
        <v>27.87</v>
      </c>
      <c r="P13" s="371">
        <f t="shared" si="1"/>
        <v>0</v>
      </c>
      <c r="Q13" s="372">
        <f t="shared" si="2"/>
        <v>0</v>
      </c>
      <c r="R13" s="43"/>
      <c r="S13" s="148">
        <f t="shared" si="3"/>
        <v>0</v>
      </c>
      <c r="T13" s="44"/>
      <c r="U13" s="147">
        <f t="shared" si="4"/>
        <v>0</v>
      </c>
      <c r="V13" s="43"/>
      <c r="W13" s="148">
        <f t="shared" si="5"/>
        <v>0</v>
      </c>
      <c r="X13" s="44"/>
      <c r="Y13" s="147">
        <f t="shared" si="6"/>
        <v>0</v>
      </c>
      <c r="Z13" s="43"/>
      <c r="AA13" s="148">
        <f t="shared" si="7"/>
        <v>0</v>
      </c>
      <c r="AB13" s="44"/>
      <c r="AC13" s="147">
        <f t="shared" si="8"/>
        <v>0</v>
      </c>
      <c r="AD13" s="43"/>
      <c r="AE13" s="148">
        <f t="shared" si="9"/>
        <v>0</v>
      </c>
      <c r="AF13" s="44"/>
      <c r="AG13" s="147">
        <f t="shared" si="10"/>
        <v>0</v>
      </c>
      <c r="AH13" s="43"/>
      <c r="AI13" s="148">
        <f t="shared" si="11"/>
        <v>0</v>
      </c>
      <c r="AJ13" s="44"/>
      <c r="AK13" s="147">
        <f t="shared" si="12"/>
        <v>0</v>
      </c>
    </row>
    <row r="14" spans="1:37" ht="25.5" x14ac:dyDescent="0.2">
      <c r="A14" s="237" t="s">
        <v>1607</v>
      </c>
      <c r="B14" s="210" t="s">
        <v>1538</v>
      </c>
      <c r="C14" s="211" t="s">
        <v>1361</v>
      </c>
      <c r="D14" s="201" t="s">
        <v>3277</v>
      </c>
      <c r="E14" s="201" t="s">
        <v>919</v>
      </c>
      <c r="F14" s="212">
        <v>1</v>
      </c>
      <c r="G14" s="213" t="s">
        <v>1360</v>
      </c>
      <c r="H14" s="201" t="s">
        <v>3401</v>
      </c>
      <c r="I14" s="202" t="s">
        <v>726</v>
      </c>
      <c r="J14" s="427">
        <v>1</v>
      </c>
      <c r="K14" s="417">
        <v>8.67</v>
      </c>
      <c r="L14" s="203">
        <v>8.67</v>
      </c>
      <c r="M14" s="203">
        <v>8.67</v>
      </c>
      <c r="N14" s="203">
        <v>8.67</v>
      </c>
      <c r="O14" s="215">
        <v>9.1</v>
      </c>
      <c r="P14" s="371">
        <f t="shared" si="1"/>
        <v>0</v>
      </c>
      <c r="Q14" s="372">
        <f t="shared" si="2"/>
        <v>0</v>
      </c>
      <c r="R14" s="43"/>
      <c r="S14" s="148">
        <f t="shared" si="3"/>
        <v>0</v>
      </c>
      <c r="T14" s="44"/>
      <c r="U14" s="147">
        <f t="shared" si="4"/>
        <v>0</v>
      </c>
      <c r="V14" s="43"/>
      <c r="W14" s="148">
        <f t="shared" si="5"/>
        <v>0</v>
      </c>
      <c r="X14" s="44"/>
      <c r="Y14" s="147">
        <f t="shared" si="6"/>
        <v>0</v>
      </c>
      <c r="Z14" s="43"/>
      <c r="AA14" s="148">
        <f t="shared" si="7"/>
        <v>0</v>
      </c>
      <c r="AB14" s="44"/>
      <c r="AC14" s="147">
        <f t="shared" si="8"/>
        <v>0</v>
      </c>
      <c r="AD14" s="43"/>
      <c r="AE14" s="148">
        <f t="shared" si="9"/>
        <v>0</v>
      </c>
      <c r="AF14" s="44"/>
      <c r="AG14" s="147">
        <f t="shared" si="10"/>
        <v>0</v>
      </c>
      <c r="AH14" s="43"/>
      <c r="AI14" s="148">
        <f t="shared" si="11"/>
        <v>0</v>
      </c>
      <c r="AJ14" s="44"/>
      <c r="AK14" s="147">
        <f t="shared" si="12"/>
        <v>0</v>
      </c>
    </row>
    <row r="15" spans="1:37" ht="25.5" x14ac:dyDescent="0.2">
      <c r="A15" s="237" t="s">
        <v>1608</v>
      </c>
      <c r="B15" s="210" t="s">
        <v>1538</v>
      </c>
      <c r="C15" s="211" t="s">
        <v>1363</v>
      </c>
      <c r="D15" s="201" t="s">
        <v>3277</v>
      </c>
      <c r="E15" s="201" t="s">
        <v>919</v>
      </c>
      <c r="F15" s="212">
        <v>1</v>
      </c>
      <c r="G15" s="213" t="s">
        <v>1362</v>
      </c>
      <c r="H15" s="201" t="s">
        <v>3401</v>
      </c>
      <c r="I15" s="202" t="s">
        <v>726</v>
      </c>
      <c r="J15" s="427">
        <v>1</v>
      </c>
      <c r="K15" s="417">
        <v>10.74</v>
      </c>
      <c r="L15" s="203">
        <v>10.74</v>
      </c>
      <c r="M15" s="203">
        <v>10.74</v>
      </c>
      <c r="N15" s="203">
        <v>10.74</v>
      </c>
      <c r="O15" s="215">
        <v>11.28</v>
      </c>
      <c r="P15" s="371">
        <f t="shared" si="1"/>
        <v>0</v>
      </c>
      <c r="Q15" s="372">
        <f t="shared" si="2"/>
        <v>0</v>
      </c>
      <c r="R15" s="43"/>
      <c r="S15" s="148">
        <f t="shared" si="3"/>
        <v>0</v>
      </c>
      <c r="T15" s="44"/>
      <c r="U15" s="147">
        <f t="shared" si="4"/>
        <v>0</v>
      </c>
      <c r="V15" s="43"/>
      <c r="W15" s="148">
        <f t="shared" si="5"/>
        <v>0</v>
      </c>
      <c r="X15" s="44"/>
      <c r="Y15" s="147">
        <f t="shared" si="6"/>
        <v>0</v>
      </c>
      <c r="Z15" s="43"/>
      <c r="AA15" s="148">
        <f t="shared" si="7"/>
        <v>0</v>
      </c>
      <c r="AB15" s="44"/>
      <c r="AC15" s="147">
        <f t="shared" si="8"/>
        <v>0</v>
      </c>
      <c r="AD15" s="43"/>
      <c r="AE15" s="148">
        <f t="shared" si="9"/>
        <v>0</v>
      </c>
      <c r="AF15" s="44"/>
      <c r="AG15" s="147">
        <f t="shared" si="10"/>
        <v>0</v>
      </c>
      <c r="AH15" s="43"/>
      <c r="AI15" s="148">
        <f t="shared" si="11"/>
        <v>0</v>
      </c>
      <c r="AJ15" s="44"/>
      <c r="AK15" s="147">
        <f t="shared" si="12"/>
        <v>0</v>
      </c>
    </row>
    <row r="16" spans="1:37" ht="25.5" x14ac:dyDescent="0.2">
      <c r="A16" s="237" t="s">
        <v>1551</v>
      </c>
      <c r="B16" s="210" t="s">
        <v>1533</v>
      </c>
      <c r="C16" s="211" t="s">
        <v>1252</v>
      </c>
      <c r="D16" s="201" t="s">
        <v>3277</v>
      </c>
      <c r="E16" s="201" t="s">
        <v>1244</v>
      </c>
      <c r="F16" s="212" t="s">
        <v>2857</v>
      </c>
      <c r="G16" s="201" t="s">
        <v>1251</v>
      </c>
      <c r="H16" s="201" t="s">
        <v>3401</v>
      </c>
      <c r="I16" s="202" t="s">
        <v>726</v>
      </c>
      <c r="J16" s="427">
        <v>1</v>
      </c>
      <c r="K16" s="417">
        <v>12.95</v>
      </c>
      <c r="L16" s="203">
        <v>12.95</v>
      </c>
      <c r="M16" s="204">
        <v>13.6</v>
      </c>
      <c r="N16" s="203">
        <v>13.6</v>
      </c>
      <c r="O16" s="215">
        <v>14.28</v>
      </c>
      <c r="P16" s="371">
        <f t="shared" si="1"/>
        <v>0</v>
      </c>
      <c r="Q16" s="372">
        <f t="shared" si="2"/>
        <v>0</v>
      </c>
      <c r="R16" s="43"/>
      <c r="S16" s="148">
        <f t="shared" si="3"/>
        <v>0</v>
      </c>
      <c r="T16" s="44"/>
      <c r="U16" s="147">
        <f t="shared" si="4"/>
        <v>0</v>
      </c>
      <c r="V16" s="43"/>
      <c r="W16" s="148">
        <f t="shared" si="5"/>
        <v>0</v>
      </c>
      <c r="X16" s="44"/>
      <c r="Y16" s="147">
        <f t="shared" si="6"/>
        <v>0</v>
      </c>
      <c r="Z16" s="43"/>
      <c r="AA16" s="148">
        <f t="shared" si="7"/>
        <v>0</v>
      </c>
      <c r="AB16" s="44"/>
      <c r="AC16" s="147">
        <f t="shared" si="8"/>
        <v>0</v>
      </c>
      <c r="AD16" s="43"/>
      <c r="AE16" s="148">
        <f t="shared" si="9"/>
        <v>0</v>
      </c>
      <c r="AF16" s="44"/>
      <c r="AG16" s="147">
        <f t="shared" si="10"/>
        <v>0</v>
      </c>
      <c r="AH16" s="43"/>
      <c r="AI16" s="148">
        <f t="shared" si="11"/>
        <v>0</v>
      </c>
      <c r="AJ16" s="44"/>
      <c r="AK16" s="147">
        <f t="shared" si="12"/>
        <v>0</v>
      </c>
    </row>
    <row r="17" spans="1:37" ht="25.5" x14ac:dyDescent="0.2">
      <c r="A17" s="238" t="s">
        <v>1551</v>
      </c>
      <c r="B17" s="216" t="s">
        <v>1533</v>
      </c>
      <c r="C17" s="217" t="s">
        <v>3596</v>
      </c>
      <c r="D17" s="74" t="s">
        <v>3277</v>
      </c>
      <c r="E17" s="74" t="s">
        <v>1244</v>
      </c>
      <c r="F17" s="218">
        <v>2</v>
      </c>
      <c r="G17" s="74" t="s">
        <v>3236</v>
      </c>
      <c r="H17" s="74" t="s">
        <v>3400</v>
      </c>
      <c r="I17" s="24" t="s">
        <v>3132</v>
      </c>
      <c r="J17" s="430">
        <v>2</v>
      </c>
      <c r="K17" s="418">
        <v>28.5</v>
      </c>
      <c r="L17" s="77">
        <v>28.5</v>
      </c>
      <c r="M17" s="144">
        <v>29.93</v>
      </c>
      <c r="N17" s="77">
        <v>29.93</v>
      </c>
      <c r="O17" s="220">
        <v>29.93</v>
      </c>
      <c r="P17" s="371">
        <f t="shared" si="1"/>
        <v>0</v>
      </c>
      <c r="Q17" s="372">
        <f t="shared" si="2"/>
        <v>0</v>
      </c>
      <c r="R17" s="43"/>
      <c r="S17" s="148">
        <f t="shared" si="3"/>
        <v>0</v>
      </c>
      <c r="T17" s="44"/>
      <c r="U17" s="147">
        <f t="shared" si="4"/>
        <v>0</v>
      </c>
      <c r="V17" s="43"/>
      <c r="W17" s="148">
        <f t="shared" si="5"/>
        <v>0</v>
      </c>
      <c r="X17" s="44"/>
      <c r="Y17" s="147">
        <f t="shared" si="6"/>
        <v>0</v>
      </c>
      <c r="Z17" s="43"/>
      <c r="AA17" s="148">
        <f t="shared" si="7"/>
        <v>0</v>
      </c>
      <c r="AB17" s="44"/>
      <c r="AC17" s="147">
        <f t="shared" si="8"/>
        <v>0</v>
      </c>
      <c r="AD17" s="43"/>
      <c r="AE17" s="148">
        <f t="shared" si="9"/>
        <v>0</v>
      </c>
      <c r="AF17" s="44"/>
      <c r="AG17" s="147">
        <f t="shared" si="10"/>
        <v>0</v>
      </c>
      <c r="AH17" s="43"/>
      <c r="AI17" s="148">
        <f t="shared" si="11"/>
        <v>0</v>
      </c>
      <c r="AJ17" s="44"/>
      <c r="AK17" s="147">
        <f t="shared" si="12"/>
        <v>0</v>
      </c>
    </row>
    <row r="18" spans="1:37" ht="25.5" x14ac:dyDescent="0.2">
      <c r="A18" s="237" t="s">
        <v>1609</v>
      </c>
      <c r="B18" s="210" t="s">
        <v>1538</v>
      </c>
      <c r="C18" s="211" t="s">
        <v>1365</v>
      </c>
      <c r="D18" s="201" t="s">
        <v>3277</v>
      </c>
      <c r="E18" s="201" t="s">
        <v>919</v>
      </c>
      <c r="F18" s="212">
        <v>1</v>
      </c>
      <c r="G18" s="213" t="s">
        <v>1364</v>
      </c>
      <c r="H18" s="201" t="s">
        <v>3401</v>
      </c>
      <c r="I18" s="202" t="s">
        <v>726</v>
      </c>
      <c r="J18" s="427">
        <v>1</v>
      </c>
      <c r="K18" s="417">
        <v>33.950000000000003</v>
      </c>
      <c r="L18" s="203">
        <v>33.950000000000003</v>
      </c>
      <c r="M18" s="203">
        <v>33.950000000000003</v>
      </c>
      <c r="N18" s="203">
        <v>33.950000000000003</v>
      </c>
      <c r="O18" s="224">
        <v>29.99</v>
      </c>
      <c r="P18" s="371">
        <f t="shared" si="1"/>
        <v>0</v>
      </c>
      <c r="Q18" s="372">
        <f t="shared" si="2"/>
        <v>0</v>
      </c>
      <c r="R18" s="43"/>
      <c r="S18" s="148">
        <f t="shared" si="3"/>
        <v>0</v>
      </c>
      <c r="T18" s="44"/>
      <c r="U18" s="147">
        <f t="shared" si="4"/>
        <v>0</v>
      </c>
      <c r="V18" s="43"/>
      <c r="W18" s="148">
        <f t="shared" si="5"/>
        <v>0</v>
      </c>
      <c r="X18" s="44"/>
      <c r="Y18" s="147">
        <f t="shared" si="6"/>
        <v>0</v>
      </c>
      <c r="Z18" s="43"/>
      <c r="AA18" s="148">
        <f t="shared" si="7"/>
        <v>0</v>
      </c>
      <c r="AB18" s="44"/>
      <c r="AC18" s="147">
        <f t="shared" si="8"/>
        <v>0</v>
      </c>
      <c r="AD18" s="43"/>
      <c r="AE18" s="148">
        <f t="shared" si="9"/>
        <v>0</v>
      </c>
      <c r="AF18" s="44"/>
      <c r="AG18" s="147">
        <f t="shared" si="10"/>
        <v>0</v>
      </c>
      <c r="AH18" s="43"/>
      <c r="AI18" s="148">
        <f t="shared" si="11"/>
        <v>0</v>
      </c>
      <c r="AJ18" s="44"/>
      <c r="AK18" s="147">
        <f t="shared" si="12"/>
        <v>0</v>
      </c>
    </row>
    <row r="19" spans="1:37" ht="25.5" x14ac:dyDescent="0.2">
      <c r="A19" s="237" t="s">
        <v>1610</v>
      </c>
      <c r="B19" s="210" t="s">
        <v>1538</v>
      </c>
      <c r="C19" s="211" t="s">
        <v>1367</v>
      </c>
      <c r="D19" s="201" t="s">
        <v>3277</v>
      </c>
      <c r="E19" s="201" t="s">
        <v>919</v>
      </c>
      <c r="F19" s="212">
        <v>1</v>
      </c>
      <c r="G19" s="213" t="s">
        <v>1366</v>
      </c>
      <c r="H19" s="201" t="s">
        <v>3401</v>
      </c>
      <c r="I19" s="202" t="s">
        <v>726</v>
      </c>
      <c r="J19" s="427">
        <v>1</v>
      </c>
      <c r="K19" s="417">
        <v>14.12</v>
      </c>
      <c r="L19" s="203">
        <v>14.12</v>
      </c>
      <c r="M19" s="203">
        <v>14.12</v>
      </c>
      <c r="N19" s="203">
        <v>14.12</v>
      </c>
      <c r="O19" s="215">
        <v>14.83</v>
      </c>
      <c r="P19" s="371">
        <f t="shared" si="1"/>
        <v>0</v>
      </c>
      <c r="Q19" s="372">
        <f t="shared" si="2"/>
        <v>0</v>
      </c>
      <c r="R19" s="43"/>
      <c r="S19" s="148">
        <f t="shared" si="3"/>
        <v>0</v>
      </c>
      <c r="T19" s="44"/>
      <c r="U19" s="147">
        <f t="shared" si="4"/>
        <v>0</v>
      </c>
      <c r="V19" s="43"/>
      <c r="W19" s="148">
        <f t="shared" si="5"/>
        <v>0</v>
      </c>
      <c r="X19" s="44"/>
      <c r="Y19" s="147">
        <f t="shared" si="6"/>
        <v>0</v>
      </c>
      <c r="Z19" s="43"/>
      <c r="AA19" s="148">
        <f t="shared" si="7"/>
        <v>0</v>
      </c>
      <c r="AB19" s="44"/>
      <c r="AC19" s="147">
        <f t="shared" si="8"/>
        <v>0</v>
      </c>
      <c r="AD19" s="43"/>
      <c r="AE19" s="148">
        <f t="shared" si="9"/>
        <v>0</v>
      </c>
      <c r="AF19" s="44"/>
      <c r="AG19" s="147">
        <f t="shared" si="10"/>
        <v>0</v>
      </c>
      <c r="AH19" s="43"/>
      <c r="AI19" s="148">
        <f t="shared" si="11"/>
        <v>0</v>
      </c>
      <c r="AJ19" s="44"/>
      <c r="AK19" s="147">
        <f t="shared" si="12"/>
        <v>0</v>
      </c>
    </row>
    <row r="20" spans="1:37" ht="25.5" x14ac:dyDescent="0.2">
      <c r="A20" s="237" t="s">
        <v>1611</v>
      </c>
      <c r="B20" s="210" t="s">
        <v>1538</v>
      </c>
      <c r="C20" s="211" t="s">
        <v>1369</v>
      </c>
      <c r="D20" s="201" t="s">
        <v>3277</v>
      </c>
      <c r="E20" s="201" t="s">
        <v>919</v>
      </c>
      <c r="F20" s="212">
        <v>1</v>
      </c>
      <c r="G20" s="213" t="s">
        <v>1368</v>
      </c>
      <c r="H20" s="201" t="s">
        <v>3401</v>
      </c>
      <c r="I20" s="202" t="s">
        <v>726</v>
      </c>
      <c r="J20" s="427">
        <v>1</v>
      </c>
      <c r="K20" s="417">
        <v>14.83</v>
      </c>
      <c r="L20" s="203">
        <v>14.83</v>
      </c>
      <c r="M20" s="203">
        <v>14.83</v>
      </c>
      <c r="N20" s="203">
        <v>14.83</v>
      </c>
      <c r="O20" s="215">
        <v>15.57</v>
      </c>
      <c r="P20" s="371">
        <f t="shared" si="1"/>
        <v>0</v>
      </c>
      <c r="Q20" s="372">
        <f t="shared" si="2"/>
        <v>0</v>
      </c>
      <c r="R20" s="43"/>
      <c r="S20" s="148">
        <f t="shared" si="3"/>
        <v>0</v>
      </c>
      <c r="T20" s="44"/>
      <c r="U20" s="147">
        <f t="shared" si="4"/>
        <v>0</v>
      </c>
      <c r="V20" s="43"/>
      <c r="W20" s="148">
        <f t="shared" si="5"/>
        <v>0</v>
      </c>
      <c r="X20" s="44"/>
      <c r="Y20" s="147">
        <f t="shared" si="6"/>
        <v>0</v>
      </c>
      <c r="Z20" s="43"/>
      <c r="AA20" s="148">
        <f t="shared" si="7"/>
        <v>0</v>
      </c>
      <c r="AB20" s="44"/>
      <c r="AC20" s="147">
        <f t="shared" si="8"/>
        <v>0</v>
      </c>
      <c r="AD20" s="43"/>
      <c r="AE20" s="148">
        <f t="shared" si="9"/>
        <v>0</v>
      </c>
      <c r="AF20" s="44"/>
      <c r="AG20" s="147">
        <f t="shared" si="10"/>
        <v>0</v>
      </c>
      <c r="AH20" s="43"/>
      <c r="AI20" s="148">
        <f t="shared" si="11"/>
        <v>0</v>
      </c>
      <c r="AJ20" s="44"/>
      <c r="AK20" s="147">
        <f t="shared" si="12"/>
        <v>0</v>
      </c>
    </row>
    <row r="21" spans="1:37" ht="25.5" x14ac:dyDescent="0.2">
      <c r="A21" s="237" t="s">
        <v>1612</v>
      </c>
      <c r="B21" s="210" t="s">
        <v>1538</v>
      </c>
      <c r="C21" s="211" t="s">
        <v>1371</v>
      </c>
      <c r="D21" s="201" t="s">
        <v>3277</v>
      </c>
      <c r="E21" s="201" t="s">
        <v>919</v>
      </c>
      <c r="F21" s="212">
        <v>1</v>
      </c>
      <c r="G21" s="213" t="s">
        <v>1370</v>
      </c>
      <c r="H21" s="201" t="s">
        <v>3401</v>
      </c>
      <c r="I21" s="202" t="s">
        <v>726</v>
      </c>
      <c r="J21" s="427">
        <v>1</v>
      </c>
      <c r="K21" s="417">
        <v>19.3</v>
      </c>
      <c r="L21" s="203">
        <v>19.3</v>
      </c>
      <c r="M21" s="203">
        <v>19.3</v>
      </c>
      <c r="N21" s="203">
        <v>19.3</v>
      </c>
      <c r="O21" s="215">
        <v>20.27</v>
      </c>
      <c r="P21" s="371">
        <f t="shared" si="1"/>
        <v>0</v>
      </c>
      <c r="Q21" s="372">
        <f t="shared" si="2"/>
        <v>0</v>
      </c>
      <c r="R21" s="43"/>
      <c r="S21" s="148">
        <f t="shared" si="3"/>
        <v>0</v>
      </c>
      <c r="T21" s="44"/>
      <c r="U21" s="147">
        <f t="shared" si="4"/>
        <v>0</v>
      </c>
      <c r="V21" s="43"/>
      <c r="W21" s="148">
        <f t="shared" si="5"/>
        <v>0</v>
      </c>
      <c r="X21" s="44"/>
      <c r="Y21" s="147">
        <f t="shared" si="6"/>
        <v>0</v>
      </c>
      <c r="Z21" s="43"/>
      <c r="AA21" s="148">
        <f t="shared" si="7"/>
        <v>0</v>
      </c>
      <c r="AB21" s="44"/>
      <c r="AC21" s="147">
        <f t="shared" si="8"/>
        <v>0</v>
      </c>
      <c r="AD21" s="43"/>
      <c r="AE21" s="148">
        <f t="shared" si="9"/>
        <v>0</v>
      </c>
      <c r="AF21" s="44"/>
      <c r="AG21" s="147">
        <f t="shared" si="10"/>
        <v>0</v>
      </c>
      <c r="AH21" s="43"/>
      <c r="AI21" s="148">
        <f t="shared" si="11"/>
        <v>0</v>
      </c>
      <c r="AJ21" s="44"/>
      <c r="AK21" s="147">
        <f t="shared" si="12"/>
        <v>0</v>
      </c>
    </row>
    <row r="22" spans="1:37" ht="25.5" x14ac:dyDescent="0.2">
      <c r="A22" s="237" t="s">
        <v>1613</v>
      </c>
      <c r="B22" s="210" t="s">
        <v>1538</v>
      </c>
      <c r="C22" s="211" t="s">
        <v>1373</v>
      </c>
      <c r="D22" s="201" t="s">
        <v>3277</v>
      </c>
      <c r="E22" s="201" t="s">
        <v>919</v>
      </c>
      <c r="F22" s="212">
        <v>1</v>
      </c>
      <c r="G22" s="213" t="s">
        <v>1372</v>
      </c>
      <c r="H22" s="201" t="s">
        <v>3401</v>
      </c>
      <c r="I22" s="202" t="s">
        <v>726</v>
      </c>
      <c r="J22" s="427">
        <v>1</v>
      </c>
      <c r="K22" s="417">
        <v>7.96</v>
      </c>
      <c r="L22" s="203">
        <v>7.96</v>
      </c>
      <c r="M22" s="203">
        <v>7.96</v>
      </c>
      <c r="N22" s="203">
        <v>7.96</v>
      </c>
      <c r="O22" s="215">
        <v>8.36</v>
      </c>
      <c r="P22" s="371">
        <f t="shared" si="1"/>
        <v>0</v>
      </c>
      <c r="Q22" s="372">
        <f t="shared" si="2"/>
        <v>0</v>
      </c>
      <c r="R22" s="43"/>
      <c r="S22" s="148">
        <f t="shared" si="3"/>
        <v>0</v>
      </c>
      <c r="T22" s="44"/>
      <c r="U22" s="147">
        <f t="shared" si="4"/>
        <v>0</v>
      </c>
      <c r="V22" s="43"/>
      <c r="W22" s="148">
        <f t="shared" si="5"/>
        <v>0</v>
      </c>
      <c r="X22" s="44"/>
      <c r="Y22" s="147">
        <f t="shared" si="6"/>
        <v>0</v>
      </c>
      <c r="Z22" s="43"/>
      <c r="AA22" s="148">
        <f t="shared" si="7"/>
        <v>0</v>
      </c>
      <c r="AB22" s="44"/>
      <c r="AC22" s="147">
        <f t="shared" si="8"/>
        <v>0</v>
      </c>
      <c r="AD22" s="43"/>
      <c r="AE22" s="148">
        <f t="shared" si="9"/>
        <v>0</v>
      </c>
      <c r="AF22" s="44"/>
      <c r="AG22" s="147">
        <f t="shared" si="10"/>
        <v>0</v>
      </c>
      <c r="AH22" s="43"/>
      <c r="AI22" s="148">
        <f t="shared" si="11"/>
        <v>0</v>
      </c>
      <c r="AJ22" s="44"/>
      <c r="AK22" s="147">
        <f t="shared" si="12"/>
        <v>0</v>
      </c>
    </row>
    <row r="23" spans="1:37" ht="25.5" x14ac:dyDescent="0.2">
      <c r="A23" s="237" t="s">
        <v>1614</v>
      </c>
      <c r="B23" s="210" t="s">
        <v>1538</v>
      </c>
      <c r="C23" s="211" t="s">
        <v>1375</v>
      </c>
      <c r="D23" s="201" t="s">
        <v>3277</v>
      </c>
      <c r="E23" s="201" t="s">
        <v>919</v>
      </c>
      <c r="F23" s="212">
        <v>1</v>
      </c>
      <c r="G23" s="213" t="s">
        <v>1374</v>
      </c>
      <c r="H23" s="201" t="s">
        <v>3401</v>
      </c>
      <c r="I23" s="202" t="s">
        <v>726</v>
      </c>
      <c r="J23" s="427">
        <v>1</v>
      </c>
      <c r="K23" s="417">
        <v>9.65</v>
      </c>
      <c r="L23" s="203">
        <v>9.65</v>
      </c>
      <c r="M23" s="203">
        <v>9.65</v>
      </c>
      <c r="N23" s="203">
        <v>9.65</v>
      </c>
      <c r="O23" s="215">
        <v>10.130000000000001</v>
      </c>
      <c r="P23" s="371">
        <f t="shared" si="1"/>
        <v>0</v>
      </c>
      <c r="Q23" s="372">
        <f t="shared" si="2"/>
        <v>0</v>
      </c>
      <c r="R23" s="43"/>
      <c r="S23" s="148">
        <f t="shared" si="3"/>
        <v>0</v>
      </c>
      <c r="T23" s="44"/>
      <c r="U23" s="147">
        <f t="shared" si="4"/>
        <v>0</v>
      </c>
      <c r="V23" s="43"/>
      <c r="W23" s="148">
        <f t="shared" si="5"/>
        <v>0</v>
      </c>
      <c r="X23" s="44"/>
      <c r="Y23" s="147">
        <f t="shared" si="6"/>
        <v>0</v>
      </c>
      <c r="Z23" s="43"/>
      <c r="AA23" s="148">
        <f t="shared" si="7"/>
        <v>0</v>
      </c>
      <c r="AB23" s="44"/>
      <c r="AC23" s="147">
        <f t="shared" si="8"/>
        <v>0</v>
      </c>
      <c r="AD23" s="43"/>
      <c r="AE23" s="148">
        <f t="shared" si="9"/>
        <v>0</v>
      </c>
      <c r="AF23" s="44"/>
      <c r="AG23" s="147">
        <f t="shared" si="10"/>
        <v>0</v>
      </c>
      <c r="AH23" s="43"/>
      <c r="AI23" s="148">
        <f t="shared" si="11"/>
        <v>0</v>
      </c>
      <c r="AJ23" s="44"/>
      <c r="AK23" s="147">
        <f t="shared" si="12"/>
        <v>0</v>
      </c>
    </row>
    <row r="24" spans="1:37" ht="25.5" x14ac:dyDescent="0.2">
      <c r="A24" s="237" t="s">
        <v>1615</v>
      </c>
      <c r="B24" s="210" t="s">
        <v>1538</v>
      </c>
      <c r="C24" s="211" t="s">
        <v>1377</v>
      </c>
      <c r="D24" s="201" t="s">
        <v>3277</v>
      </c>
      <c r="E24" s="201" t="s">
        <v>919</v>
      </c>
      <c r="F24" s="212">
        <v>1</v>
      </c>
      <c r="G24" s="213" t="s">
        <v>1376</v>
      </c>
      <c r="H24" s="201" t="s">
        <v>3401</v>
      </c>
      <c r="I24" s="202" t="s">
        <v>726</v>
      </c>
      <c r="J24" s="427">
        <v>1</v>
      </c>
      <c r="K24" s="417">
        <v>11.35</v>
      </c>
      <c r="L24" s="203">
        <v>11.35</v>
      </c>
      <c r="M24" s="203">
        <v>11.35</v>
      </c>
      <c r="N24" s="203">
        <v>11.35</v>
      </c>
      <c r="O24" s="215">
        <v>11.92</v>
      </c>
      <c r="P24" s="371">
        <f t="shared" si="1"/>
        <v>0</v>
      </c>
      <c r="Q24" s="372">
        <f t="shared" si="2"/>
        <v>0</v>
      </c>
      <c r="R24" s="43"/>
      <c r="S24" s="148">
        <f t="shared" si="3"/>
        <v>0</v>
      </c>
      <c r="T24" s="44"/>
      <c r="U24" s="147">
        <f t="shared" si="4"/>
        <v>0</v>
      </c>
      <c r="V24" s="43"/>
      <c r="W24" s="148">
        <f t="shared" si="5"/>
        <v>0</v>
      </c>
      <c r="X24" s="44"/>
      <c r="Y24" s="147">
        <f t="shared" si="6"/>
        <v>0</v>
      </c>
      <c r="Z24" s="43"/>
      <c r="AA24" s="148">
        <f t="shared" si="7"/>
        <v>0</v>
      </c>
      <c r="AB24" s="44"/>
      <c r="AC24" s="147">
        <f t="shared" si="8"/>
        <v>0</v>
      </c>
      <c r="AD24" s="43"/>
      <c r="AE24" s="148">
        <f t="shared" si="9"/>
        <v>0</v>
      </c>
      <c r="AF24" s="44"/>
      <c r="AG24" s="147">
        <f t="shared" si="10"/>
        <v>0</v>
      </c>
      <c r="AH24" s="43"/>
      <c r="AI24" s="148">
        <f t="shared" si="11"/>
        <v>0</v>
      </c>
      <c r="AJ24" s="44"/>
      <c r="AK24" s="147">
        <f t="shared" si="12"/>
        <v>0</v>
      </c>
    </row>
    <row r="25" spans="1:37" ht="25.5" x14ac:dyDescent="0.2">
      <c r="A25" s="238" t="s">
        <v>1552</v>
      </c>
      <c r="B25" s="216" t="s">
        <v>1533</v>
      </c>
      <c r="C25" s="217" t="s">
        <v>3597</v>
      </c>
      <c r="D25" s="74" t="s">
        <v>3277</v>
      </c>
      <c r="E25" s="74" t="s">
        <v>1244</v>
      </c>
      <c r="F25" s="218">
        <v>2</v>
      </c>
      <c r="G25" s="74" t="s">
        <v>3237</v>
      </c>
      <c r="H25" s="74" t="s">
        <v>3400</v>
      </c>
      <c r="I25" s="24" t="s">
        <v>3132</v>
      </c>
      <c r="J25" s="430">
        <v>1</v>
      </c>
      <c r="K25" s="144">
        <v>84.48</v>
      </c>
      <c r="L25" s="77">
        <v>84.48</v>
      </c>
      <c r="M25" s="144">
        <v>88.7</v>
      </c>
      <c r="N25" s="77">
        <v>88.7</v>
      </c>
      <c r="O25" s="220">
        <v>88.7</v>
      </c>
      <c r="P25" s="371">
        <f t="shared" si="1"/>
        <v>0</v>
      </c>
      <c r="Q25" s="372">
        <f t="shared" si="2"/>
        <v>0</v>
      </c>
      <c r="R25" s="43"/>
      <c r="S25" s="148">
        <f t="shared" si="3"/>
        <v>0</v>
      </c>
      <c r="T25" s="44"/>
      <c r="U25" s="147">
        <f t="shared" si="4"/>
        <v>0</v>
      </c>
      <c r="V25" s="43"/>
      <c r="W25" s="148">
        <f t="shared" si="5"/>
        <v>0</v>
      </c>
      <c r="X25" s="44"/>
      <c r="Y25" s="147">
        <f t="shared" si="6"/>
        <v>0</v>
      </c>
      <c r="Z25" s="43"/>
      <c r="AA25" s="148">
        <f t="shared" si="7"/>
        <v>0</v>
      </c>
      <c r="AB25" s="44"/>
      <c r="AC25" s="147">
        <f t="shared" si="8"/>
        <v>0</v>
      </c>
      <c r="AD25" s="43"/>
      <c r="AE25" s="148">
        <f t="shared" si="9"/>
        <v>0</v>
      </c>
      <c r="AF25" s="44"/>
      <c r="AG25" s="147">
        <f t="shared" si="10"/>
        <v>0</v>
      </c>
      <c r="AH25" s="43"/>
      <c r="AI25" s="148">
        <f t="shared" si="11"/>
        <v>0</v>
      </c>
      <c r="AJ25" s="44"/>
      <c r="AK25" s="147">
        <f t="shared" si="12"/>
        <v>0</v>
      </c>
    </row>
    <row r="26" spans="1:37" ht="25.5" x14ac:dyDescent="0.2">
      <c r="A26" s="237" t="s">
        <v>1616</v>
      </c>
      <c r="B26" s="210" t="s">
        <v>1538</v>
      </c>
      <c r="C26" s="211" t="s">
        <v>1379</v>
      </c>
      <c r="D26" s="201" t="s">
        <v>3277</v>
      </c>
      <c r="E26" s="201" t="s">
        <v>919</v>
      </c>
      <c r="F26" s="212">
        <v>1</v>
      </c>
      <c r="G26" s="213" t="s">
        <v>1378</v>
      </c>
      <c r="H26" s="201" t="s">
        <v>3401</v>
      </c>
      <c r="I26" s="202" t="s">
        <v>726</v>
      </c>
      <c r="J26" s="427">
        <v>1</v>
      </c>
      <c r="K26" s="417">
        <v>8.3699999999999992</v>
      </c>
      <c r="L26" s="203">
        <v>8.3699999999999992</v>
      </c>
      <c r="M26" s="203">
        <v>8.3699999999999992</v>
      </c>
      <c r="N26" s="203">
        <v>8.3699999999999992</v>
      </c>
      <c r="O26" s="215">
        <v>8.7899999999999991</v>
      </c>
      <c r="P26" s="371">
        <f t="shared" si="1"/>
        <v>0</v>
      </c>
      <c r="Q26" s="372">
        <f t="shared" si="2"/>
        <v>0</v>
      </c>
      <c r="R26" s="43"/>
      <c r="S26" s="148">
        <f t="shared" si="3"/>
        <v>0</v>
      </c>
      <c r="T26" s="44"/>
      <c r="U26" s="147">
        <f t="shared" si="4"/>
        <v>0</v>
      </c>
      <c r="V26" s="43"/>
      <c r="W26" s="148">
        <f t="shared" si="5"/>
        <v>0</v>
      </c>
      <c r="X26" s="44"/>
      <c r="Y26" s="147">
        <f t="shared" si="6"/>
        <v>0</v>
      </c>
      <c r="Z26" s="43"/>
      <c r="AA26" s="148">
        <f t="shared" si="7"/>
        <v>0</v>
      </c>
      <c r="AB26" s="44"/>
      <c r="AC26" s="147">
        <f t="shared" si="8"/>
        <v>0</v>
      </c>
      <c r="AD26" s="43"/>
      <c r="AE26" s="148">
        <f t="shared" si="9"/>
        <v>0</v>
      </c>
      <c r="AF26" s="44"/>
      <c r="AG26" s="147">
        <f t="shared" si="10"/>
        <v>0</v>
      </c>
      <c r="AH26" s="43"/>
      <c r="AI26" s="148">
        <f t="shared" si="11"/>
        <v>0</v>
      </c>
      <c r="AJ26" s="44"/>
      <c r="AK26" s="147">
        <f t="shared" si="12"/>
        <v>0</v>
      </c>
    </row>
    <row r="27" spans="1:37" ht="25.5" x14ac:dyDescent="0.2">
      <c r="A27" s="237" t="s">
        <v>1617</v>
      </c>
      <c r="B27" s="210" t="s">
        <v>1538</v>
      </c>
      <c r="C27" s="211" t="s">
        <v>1381</v>
      </c>
      <c r="D27" s="201" t="s">
        <v>3277</v>
      </c>
      <c r="E27" s="201" t="s">
        <v>919</v>
      </c>
      <c r="F27" s="212">
        <v>1</v>
      </c>
      <c r="G27" s="213" t="s">
        <v>1380</v>
      </c>
      <c r="H27" s="201" t="s">
        <v>3401</v>
      </c>
      <c r="I27" s="202" t="s">
        <v>726</v>
      </c>
      <c r="J27" s="427">
        <v>1</v>
      </c>
      <c r="K27" s="417">
        <v>7.66</v>
      </c>
      <c r="L27" s="203">
        <v>7.66</v>
      </c>
      <c r="M27" s="203">
        <v>7.66</v>
      </c>
      <c r="N27" s="203">
        <v>7.66</v>
      </c>
      <c r="O27" s="215">
        <v>8.0399999999999991</v>
      </c>
      <c r="P27" s="371">
        <f t="shared" si="1"/>
        <v>0</v>
      </c>
      <c r="Q27" s="372">
        <f t="shared" si="2"/>
        <v>0</v>
      </c>
      <c r="R27" s="43"/>
      <c r="S27" s="148">
        <f t="shared" si="3"/>
        <v>0</v>
      </c>
      <c r="T27" s="44"/>
      <c r="U27" s="147">
        <f t="shared" si="4"/>
        <v>0</v>
      </c>
      <c r="V27" s="43"/>
      <c r="W27" s="148">
        <f t="shared" si="5"/>
        <v>0</v>
      </c>
      <c r="X27" s="44"/>
      <c r="Y27" s="147">
        <f t="shared" si="6"/>
        <v>0</v>
      </c>
      <c r="Z27" s="43"/>
      <c r="AA27" s="148">
        <f t="shared" si="7"/>
        <v>0</v>
      </c>
      <c r="AB27" s="44"/>
      <c r="AC27" s="147">
        <f t="shared" si="8"/>
        <v>0</v>
      </c>
      <c r="AD27" s="43"/>
      <c r="AE27" s="148">
        <f t="shared" si="9"/>
        <v>0</v>
      </c>
      <c r="AF27" s="44"/>
      <c r="AG27" s="147">
        <f t="shared" si="10"/>
        <v>0</v>
      </c>
      <c r="AH27" s="43"/>
      <c r="AI27" s="148">
        <f t="shared" si="11"/>
        <v>0</v>
      </c>
      <c r="AJ27" s="44"/>
      <c r="AK27" s="147">
        <f t="shared" si="12"/>
        <v>0</v>
      </c>
    </row>
    <row r="28" spans="1:37" ht="25.5" x14ac:dyDescent="0.2">
      <c r="A28" s="237" t="s">
        <v>1618</v>
      </c>
      <c r="B28" s="210" t="s">
        <v>1538</v>
      </c>
      <c r="C28" s="211" t="s">
        <v>1383</v>
      </c>
      <c r="D28" s="201" t="s">
        <v>3277</v>
      </c>
      <c r="E28" s="201" t="s">
        <v>919</v>
      </c>
      <c r="F28" s="212">
        <v>1</v>
      </c>
      <c r="G28" s="213" t="s">
        <v>1382</v>
      </c>
      <c r="H28" s="201" t="s">
        <v>3401</v>
      </c>
      <c r="I28" s="202" t="s">
        <v>726</v>
      </c>
      <c r="J28" s="427">
        <v>1</v>
      </c>
      <c r="K28" s="417">
        <v>10.39</v>
      </c>
      <c r="L28" s="203">
        <v>10.39</v>
      </c>
      <c r="M28" s="203">
        <v>10.39</v>
      </c>
      <c r="N28" s="203">
        <v>10.39</v>
      </c>
      <c r="O28" s="215">
        <v>10.91</v>
      </c>
      <c r="P28" s="371">
        <f t="shared" si="1"/>
        <v>0</v>
      </c>
      <c r="Q28" s="372">
        <f t="shared" si="2"/>
        <v>0</v>
      </c>
      <c r="R28" s="43"/>
      <c r="S28" s="148">
        <f t="shared" si="3"/>
        <v>0</v>
      </c>
      <c r="T28" s="44"/>
      <c r="U28" s="147">
        <f t="shared" si="4"/>
        <v>0</v>
      </c>
      <c r="V28" s="43"/>
      <c r="W28" s="148">
        <f t="shared" si="5"/>
        <v>0</v>
      </c>
      <c r="X28" s="44"/>
      <c r="Y28" s="147">
        <f t="shared" si="6"/>
        <v>0</v>
      </c>
      <c r="Z28" s="43"/>
      <c r="AA28" s="148">
        <f t="shared" si="7"/>
        <v>0</v>
      </c>
      <c r="AB28" s="44"/>
      <c r="AC28" s="147">
        <f t="shared" si="8"/>
        <v>0</v>
      </c>
      <c r="AD28" s="43"/>
      <c r="AE28" s="148">
        <f t="shared" si="9"/>
        <v>0</v>
      </c>
      <c r="AF28" s="44"/>
      <c r="AG28" s="147">
        <f t="shared" si="10"/>
        <v>0</v>
      </c>
      <c r="AH28" s="43"/>
      <c r="AI28" s="148">
        <f t="shared" si="11"/>
        <v>0</v>
      </c>
      <c r="AJ28" s="44"/>
      <c r="AK28" s="147">
        <f t="shared" si="12"/>
        <v>0</v>
      </c>
    </row>
    <row r="29" spans="1:37" ht="25.5" x14ac:dyDescent="0.2">
      <c r="A29" s="237" t="s">
        <v>1619</v>
      </c>
      <c r="B29" s="210" t="s">
        <v>1538</v>
      </c>
      <c r="C29" s="211" t="s">
        <v>1385</v>
      </c>
      <c r="D29" s="201" t="s">
        <v>3277</v>
      </c>
      <c r="E29" s="201" t="s">
        <v>919</v>
      </c>
      <c r="F29" s="212">
        <v>1</v>
      </c>
      <c r="G29" s="213" t="s">
        <v>1384</v>
      </c>
      <c r="H29" s="201" t="s">
        <v>3401</v>
      </c>
      <c r="I29" s="202" t="s">
        <v>726</v>
      </c>
      <c r="J29" s="427">
        <v>1</v>
      </c>
      <c r="K29" s="417">
        <v>12.07</v>
      </c>
      <c r="L29" s="203">
        <v>12.07</v>
      </c>
      <c r="M29" s="203">
        <v>12.07</v>
      </c>
      <c r="N29" s="203">
        <v>12.07</v>
      </c>
      <c r="O29" s="215">
        <v>12.67</v>
      </c>
      <c r="P29" s="371">
        <f t="shared" si="1"/>
        <v>0</v>
      </c>
      <c r="Q29" s="372">
        <f t="shared" si="2"/>
        <v>0</v>
      </c>
      <c r="R29" s="43"/>
      <c r="S29" s="148">
        <f t="shared" si="3"/>
        <v>0</v>
      </c>
      <c r="T29" s="44"/>
      <c r="U29" s="147">
        <f t="shared" si="4"/>
        <v>0</v>
      </c>
      <c r="V29" s="43"/>
      <c r="W29" s="148">
        <f t="shared" si="5"/>
        <v>0</v>
      </c>
      <c r="X29" s="44"/>
      <c r="Y29" s="147">
        <f t="shared" si="6"/>
        <v>0</v>
      </c>
      <c r="Z29" s="43"/>
      <c r="AA29" s="148">
        <f t="shared" si="7"/>
        <v>0</v>
      </c>
      <c r="AB29" s="44"/>
      <c r="AC29" s="147">
        <f t="shared" si="8"/>
        <v>0</v>
      </c>
      <c r="AD29" s="43"/>
      <c r="AE29" s="148">
        <f t="shared" si="9"/>
        <v>0</v>
      </c>
      <c r="AF29" s="44"/>
      <c r="AG29" s="147">
        <f t="shared" si="10"/>
        <v>0</v>
      </c>
      <c r="AH29" s="43"/>
      <c r="AI29" s="148">
        <f t="shared" si="11"/>
        <v>0</v>
      </c>
      <c r="AJ29" s="44"/>
      <c r="AK29" s="147">
        <f t="shared" si="12"/>
        <v>0</v>
      </c>
    </row>
    <row r="30" spans="1:37" ht="25.5" x14ac:dyDescent="0.2">
      <c r="A30" s="237" t="s">
        <v>1620</v>
      </c>
      <c r="B30" s="210" t="s">
        <v>1538</v>
      </c>
      <c r="C30" s="211" t="s">
        <v>1387</v>
      </c>
      <c r="D30" s="201" t="s">
        <v>3277</v>
      </c>
      <c r="E30" s="201" t="s">
        <v>919</v>
      </c>
      <c r="F30" s="212">
        <v>1</v>
      </c>
      <c r="G30" s="213" t="s">
        <v>1386</v>
      </c>
      <c r="H30" s="201" t="s">
        <v>3401</v>
      </c>
      <c r="I30" s="202" t="s">
        <v>726</v>
      </c>
      <c r="J30" s="427">
        <v>1</v>
      </c>
      <c r="K30" s="417">
        <v>16.34</v>
      </c>
      <c r="L30" s="203">
        <v>16.34</v>
      </c>
      <c r="M30" s="203">
        <v>16.34</v>
      </c>
      <c r="N30" s="203">
        <v>16.34</v>
      </c>
      <c r="O30" s="215">
        <v>17.16</v>
      </c>
      <c r="P30" s="371">
        <f t="shared" si="1"/>
        <v>0</v>
      </c>
      <c r="Q30" s="372">
        <f t="shared" si="2"/>
        <v>0</v>
      </c>
      <c r="R30" s="43"/>
      <c r="S30" s="148">
        <f t="shared" si="3"/>
        <v>0</v>
      </c>
      <c r="T30" s="44"/>
      <c r="U30" s="147">
        <f t="shared" si="4"/>
        <v>0</v>
      </c>
      <c r="V30" s="43"/>
      <c r="W30" s="148">
        <f t="shared" si="5"/>
        <v>0</v>
      </c>
      <c r="X30" s="44"/>
      <c r="Y30" s="147">
        <f t="shared" si="6"/>
        <v>0</v>
      </c>
      <c r="Z30" s="43"/>
      <c r="AA30" s="148">
        <f t="shared" si="7"/>
        <v>0</v>
      </c>
      <c r="AB30" s="44"/>
      <c r="AC30" s="147">
        <f t="shared" si="8"/>
        <v>0</v>
      </c>
      <c r="AD30" s="43"/>
      <c r="AE30" s="148">
        <f t="shared" si="9"/>
        <v>0</v>
      </c>
      <c r="AF30" s="44"/>
      <c r="AG30" s="147">
        <f t="shared" si="10"/>
        <v>0</v>
      </c>
      <c r="AH30" s="43"/>
      <c r="AI30" s="148">
        <f t="shared" si="11"/>
        <v>0</v>
      </c>
      <c r="AJ30" s="44"/>
      <c r="AK30" s="147">
        <f t="shared" si="12"/>
        <v>0</v>
      </c>
    </row>
    <row r="31" spans="1:37" ht="25.5" x14ac:dyDescent="0.2">
      <c r="A31" s="237" t="s">
        <v>1621</v>
      </c>
      <c r="B31" s="210" t="s">
        <v>1538</v>
      </c>
      <c r="C31" s="211" t="s">
        <v>1389</v>
      </c>
      <c r="D31" s="201" t="s">
        <v>3277</v>
      </c>
      <c r="E31" s="201" t="s">
        <v>919</v>
      </c>
      <c r="F31" s="212">
        <v>1</v>
      </c>
      <c r="G31" s="213" t="s">
        <v>1388</v>
      </c>
      <c r="H31" s="201" t="s">
        <v>3401</v>
      </c>
      <c r="I31" s="202" t="s">
        <v>726</v>
      </c>
      <c r="J31" s="427">
        <v>1</v>
      </c>
      <c r="K31" s="417">
        <v>19.91</v>
      </c>
      <c r="L31" s="203">
        <v>19.91</v>
      </c>
      <c r="M31" s="203">
        <v>19.91</v>
      </c>
      <c r="N31" s="203">
        <v>19.91</v>
      </c>
      <c r="O31" s="215">
        <v>20.91</v>
      </c>
      <c r="P31" s="371">
        <f t="shared" si="1"/>
        <v>0</v>
      </c>
      <c r="Q31" s="372">
        <f t="shared" si="2"/>
        <v>0</v>
      </c>
      <c r="R31" s="43"/>
      <c r="S31" s="148">
        <f t="shared" si="3"/>
        <v>0</v>
      </c>
      <c r="T31" s="44"/>
      <c r="U31" s="147">
        <f t="shared" si="4"/>
        <v>0</v>
      </c>
      <c r="V31" s="43"/>
      <c r="W31" s="148">
        <f t="shared" si="5"/>
        <v>0</v>
      </c>
      <c r="X31" s="44"/>
      <c r="Y31" s="147">
        <f t="shared" si="6"/>
        <v>0</v>
      </c>
      <c r="Z31" s="43"/>
      <c r="AA31" s="148">
        <f t="shared" si="7"/>
        <v>0</v>
      </c>
      <c r="AB31" s="44"/>
      <c r="AC31" s="147">
        <f t="shared" si="8"/>
        <v>0</v>
      </c>
      <c r="AD31" s="43"/>
      <c r="AE31" s="148">
        <f t="shared" si="9"/>
        <v>0</v>
      </c>
      <c r="AF31" s="44"/>
      <c r="AG31" s="147">
        <f t="shared" si="10"/>
        <v>0</v>
      </c>
      <c r="AH31" s="43"/>
      <c r="AI31" s="148">
        <f t="shared" si="11"/>
        <v>0</v>
      </c>
      <c r="AJ31" s="44"/>
      <c r="AK31" s="147">
        <f t="shared" si="12"/>
        <v>0</v>
      </c>
    </row>
    <row r="32" spans="1:37" ht="25.5" x14ac:dyDescent="0.2">
      <c r="A32" s="237" t="s">
        <v>1622</v>
      </c>
      <c r="B32" s="210" t="s">
        <v>1538</v>
      </c>
      <c r="C32" s="211" t="s">
        <v>1391</v>
      </c>
      <c r="D32" s="201" t="s">
        <v>3277</v>
      </c>
      <c r="E32" s="201" t="s">
        <v>919</v>
      </c>
      <c r="F32" s="212">
        <v>1</v>
      </c>
      <c r="G32" s="213" t="s">
        <v>1390</v>
      </c>
      <c r="H32" s="201" t="s">
        <v>3401</v>
      </c>
      <c r="I32" s="202" t="s">
        <v>726</v>
      </c>
      <c r="J32" s="427">
        <v>1</v>
      </c>
      <c r="K32" s="417">
        <v>48.68</v>
      </c>
      <c r="L32" s="203">
        <v>48.68</v>
      </c>
      <c r="M32" s="203">
        <v>48.68</v>
      </c>
      <c r="N32" s="203">
        <v>48.68</v>
      </c>
      <c r="O32" s="215">
        <v>51.11</v>
      </c>
      <c r="P32" s="371">
        <f t="shared" si="1"/>
        <v>0</v>
      </c>
      <c r="Q32" s="372">
        <f t="shared" si="2"/>
        <v>0</v>
      </c>
      <c r="R32" s="43"/>
      <c r="S32" s="148">
        <f t="shared" si="3"/>
        <v>0</v>
      </c>
      <c r="T32" s="44"/>
      <c r="U32" s="147">
        <f t="shared" si="4"/>
        <v>0</v>
      </c>
      <c r="V32" s="43"/>
      <c r="W32" s="148">
        <f t="shared" si="5"/>
        <v>0</v>
      </c>
      <c r="X32" s="44"/>
      <c r="Y32" s="147">
        <f t="shared" si="6"/>
        <v>0</v>
      </c>
      <c r="Z32" s="43"/>
      <c r="AA32" s="148">
        <f t="shared" si="7"/>
        <v>0</v>
      </c>
      <c r="AB32" s="44"/>
      <c r="AC32" s="147">
        <f t="shared" si="8"/>
        <v>0</v>
      </c>
      <c r="AD32" s="43"/>
      <c r="AE32" s="148">
        <f t="shared" si="9"/>
        <v>0</v>
      </c>
      <c r="AF32" s="44"/>
      <c r="AG32" s="147">
        <f t="shared" si="10"/>
        <v>0</v>
      </c>
      <c r="AH32" s="43"/>
      <c r="AI32" s="148">
        <f t="shared" si="11"/>
        <v>0</v>
      </c>
      <c r="AJ32" s="44"/>
      <c r="AK32" s="147">
        <f t="shared" si="12"/>
        <v>0</v>
      </c>
    </row>
    <row r="33" spans="1:37" ht="25.5" x14ac:dyDescent="0.2">
      <c r="A33" s="237" t="s">
        <v>1553</v>
      </c>
      <c r="B33" s="210" t="s">
        <v>1533</v>
      </c>
      <c r="C33" s="211" t="s">
        <v>1254</v>
      </c>
      <c r="D33" s="201" t="s">
        <v>3277</v>
      </c>
      <c r="E33" s="201" t="s">
        <v>1244</v>
      </c>
      <c r="F33" s="212" t="s">
        <v>2857</v>
      </c>
      <c r="G33" s="213" t="s">
        <v>1253</v>
      </c>
      <c r="H33" s="201" t="s">
        <v>3401</v>
      </c>
      <c r="I33" s="202" t="s">
        <v>726</v>
      </c>
      <c r="J33" s="427">
        <v>1</v>
      </c>
      <c r="K33" s="417">
        <v>33.31</v>
      </c>
      <c r="L33" s="203">
        <v>33.31</v>
      </c>
      <c r="M33" s="204">
        <v>34.979999999999997</v>
      </c>
      <c r="N33" s="203">
        <v>34.979999999999997</v>
      </c>
      <c r="O33" s="215">
        <v>36.729999999999997</v>
      </c>
      <c r="P33" s="371">
        <f t="shared" si="1"/>
        <v>0</v>
      </c>
      <c r="Q33" s="372">
        <f t="shared" si="2"/>
        <v>0</v>
      </c>
      <c r="R33" s="43"/>
      <c r="S33" s="148">
        <f t="shared" si="3"/>
        <v>0</v>
      </c>
      <c r="T33" s="44"/>
      <c r="U33" s="147">
        <f t="shared" si="4"/>
        <v>0</v>
      </c>
      <c r="V33" s="43"/>
      <c r="W33" s="148">
        <f t="shared" si="5"/>
        <v>0</v>
      </c>
      <c r="X33" s="44"/>
      <c r="Y33" s="147">
        <f t="shared" si="6"/>
        <v>0</v>
      </c>
      <c r="Z33" s="43"/>
      <c r="AA33" s="148">
        <f t="shared" si="7"/>
        <v>0</v>
      </c>
      <c r="AB33" s="44"/>
      <c r="AC33" s="147">
        <f t="shared" si="8"/>
        <v>0</v>
      </c>
      <c r="AD33" s="43"/>
      <c r="AE33" s="148">
        <f t="shared" si="9"/>
        <v>0</v>
      </c>
      <c r="AF33" s="44"/>
      <c r="AG33" s="147">
        <f t="shared" si="10"/>
        <v>0</v>
      </c>
      <c r="AH33" s="43"/>
      <c r="AI33" s="148">
        <f t="shared" si="11"/>
        <v>0</v>
      </c>
      <c r="AJ33" s="44"/>
      <c r="AK33" s="147">
        <f t="shared" si="12"/>
        <v>0</v>
      </c>
    </row>
    <row r="34" spans="1:37" ht="25.5" x14ac:dyDescent="0.2">
      <c r="A34" s="239" t="s">
        <v>1553</v>
      </c>
      <c r="B34" s="221" t="s">
        <v>1533</v>
      </c>
      <c r="C34" s="222" t="s">
        <v>1254</v>
      </c>
      <c r="D34" s="38" t="s">
        <v>3277</v>
      </c>
      <c r="E34" s="38" t="s">
        <v>1244</v>
      </c>
      <c r="F34" s="109">
        <v>1</v>
      </c>
      <c r="G34" s="38" t="s">
        <v>3541</v>
      </c>
      <c r="H34" s="38" t="s">
        <v>3404</v>
      </c>
      <c r="I34" s="79" t="s">
        <v>2338</v>
      </c>
      <c r="J34" s="429">
        <v>2</v>
      </c>
      <c r="K34" s="146">
        <v>54.53</v>
      </c>
      <c r="L34" s="146">
        <v>54.53</v>
      </c>
      <c r="M34" s="146">
        <v>61.92</v>
      </c>
      <c r="N34" s="80">
        <v>61.92</v>
      </c>
      <c r="O34" s="223">
        <v>61.92</v>
      </c>
      <c r="P34" s="371">
        <f t="shared" si="1"/>
        <v>0</v>
      </c>
      <c r="Q34" s="372">
        <f t="shared" si="2"/>
        <v>0</v>
      </c>
      <c r="R34" s="43"/>
      <c r="S34" s="148">
        <f t="shared" si="3"/>
        <v>0</v>
      </c>
      <c r="T34" s="44"/>
      <c r="U34" s="147">
        <f t="shared" si="4"/>
        <v>0</v>
      </c>
      <c r="V34" s="43"/>
      <c r="W34" s="148">
        <f t="shared" si="5"/>
        <v>0</v>
      </c>
      <c r="X34" s="44"/>
      <c r="Y34" s="147">
        <f t="shared" si="6"/>
        <v>0</v>
      </c>
      <c r="Z34" s="43"/>
      <c r="AA34" s="148">
        <f t="shared" si="7"/>
        <v>0</v>
      </c>
      <c r="AB34" s="44"/>
      <c r="AC34" s="147">
        <f t="shared" si="8"/>
        <v>0</v>
      </c>
      <c r="AD34" s="43"/>
      <c r="AE34" s="148">
        <f t="shared" si="9"/>
        <v>0</v>
      </c>
      <c r="AF34" s="44"/>
      <c r="AG34" s="147">
        <f t="shared" si="10"/>
        <v>0</v>
      </c>
      <c r="AH34" s="43"/>
      <c r="AI34" s="148">
        <f t="shared" si="11"/>
        <v>0</v>
      </c>
      <c r="AJ34" s="44"/>
      <c r="AK34" s="147">
        <f t="shared" si="12"/>
        <v>0</v>
      </c>
    </row>
    <row r="35" spans="1:37" ht="25.5" x14ac:dyDescent="0.2">
      <c r="A35" s="238" t="s">
        <v>1553</v>
      </c>
      <c r="B35" s="216" t="s">
        <v>1533</v>
      </c>
      <c r="C35" s="217" t="s">
        <v>3598</v>
      </c>
      <c r="D35" s="74" t="s">
        <v>3277</v>
      </c>
      <c r="E35" s="74" t="s">
        <v>1244</v>
      </c>
      <c r="F35" s="218">
        <v>2</v>
      </c>
      <c r="G35" s="76" t="s">
        <v>3238</v>
      </c>
      <c r="H35" s="74" t="s">
        <v>3400</v>
      </c>
      <c r="I35" s="24" t="s">
        <v>3132</v>
      </c>
      <c r="J35" s="430">
        <v>3</v>
      </c>
      <c r="K35" s="144">
        <v>111.16</v>
      </c>
      <c r="L35" s="77">
        <v>111.16</v>
      </c>
      <c r="M35" s="144">
        <v>138.94999999999999</v>
      </c>
      <c r="N35" s="77">
        <v>138.94999999999999</v>
      </c>
      <c r="O35" s="220">
        <v>138.94999999999999</v>
      </c>
      <c r="P35" s="371">
        <f t="shared" si="1"/>
        <v>0</v>
      </c>
      <c r="Q35" s="372">
        <f t="shared" si="2"/>
        <v>0</v>
      </c>
      <c r="R35" s="43"/>
      <c r="S35" s="148">
        <f t="shared" si="3"/>
        <v>0</v>
      </c>
      <c r="T35" s="44"/>
      <c r="U35" s="147">
        <f t="shared" si="4"/>
        <v>0</v>
      </c>
      <c r="V35" s="43"/>
      <c r="W35" s="148">
        <f t="shared" si="5"/>
        <v>0</v>
      </c>
      <c r="X35" s="44"/>
      <c r="Y35" s="147">
        <f t="shared" si="6"/>
        <v>0</v>
      </c>
      <c r="Z35" s="43"/>
      <c r="AA35" s="148">
        <f t="shared" si="7"/>
        <v>0</v>
      </c>
      <c r="AB35" s="44"/>
      <c r="AC35" s="147">
        <f t="shared" si="8"/>
        <v>0</v>
      </c>
      <c r="AD35" s="43"/>
      <c r="AE35" s="148">
        <f t="shared" si="9"/>
        <v>0</v>
      </c>
      <c r="AF35" s="44"/>
      <c r="AG35" s="147">
        <f t="shared" si="10"/>
        <v>0</v>
      </c>
      <c r="AH35" s="43"/>
      <c r="AI35" s="148">
        <f t="shared" si="11"/>
        <v>0</v>
      </c>
      <c r="AJ35" s="44"/>
      <c r="AK35" s="147">
        <f t="shared" si="12"/>
        <v>0</v>
      </c>
    </row>
    <row r="36" spans="1:37" ht="25.5" x14ac:dyDescent="0.2">
      <c r="A36" s="237" t="s">
        <v>1623</v>
      </c>
      <c r="B36" s="210" t="s">
        <v>1538</v>
      </c>
      <c r="C36" s="211" t="s">
        <v>1393</v>
      </c>
      <c r="D36" s="201" t="s">
        <v>3277</v>
      </c>
      <c r="E36" s="201" t="s">
        <v>919</v>
      </c>
      <c r="F36" s="212">
        <v>1</v>
      </c>
      <c r="G36" s="213" t="s">
        <v>1392</v>
      </c>
      <c r="H36" s="201" t="s">
        <v>3401</v>
      </c>
      <c r="I36" s="202" t="s">
        <v>726</v>
      </c>
      <c r="J36" s="427">
        <v>1</v>
      </c>
      <c r="K36" s="417">
        <v>29.35</v>
      </c>
      <c r="L36" s="203">
        <v>29.35</v>
      </c>
      <c r="M36" s="203">
        <v>29.35</v>
      </c>
      <c r="N36" s="203">
        <v>29.35</v>
      </c>
      <c r="O36" s="215">
        <v>30.82</v>
      </c>
      <c r="P36" s="371">
        <f t="shared" si="1"/>
        <v>0</v>
      </c>
      <c r="Q36" s="372">
        <f t="shared" si="2"/>
        <v>0</v>
      </c>
      <c r="R36" s="43"/>
      <c r="S36" s="148">
        <f t="shared" si="3"/>
        <v>0</v>
      </c>
      <c r="T36" s="44"/>
      <c r="U36" s="147">
        <f t="shared" si="4"/>
        <v>0</v>
      </c>
      <c r="V36" s="43"/>
      <c r="W36" s="148">
        <f t="shared" si="5"/>
        <v>0</v>
      </c>
      <c r="X36" s="44"/>
      <c r="Y36" s="147">
        <f t="shared" si="6"/>
        <v>0</v>
      </c>
      <c r="Z36" s="43"/>
      <c r="AA36" s="148">
        <f t="shared" si="7"/>
        <v>0</v>
      </c>
      <c r="AB36" s="44"/>
      <c r="AC36" s="147">
        <f t="shared" si="8"/>
        <v>0</v>
      </c>
      <c r="AD36" s="43"/>
      <c r="AE36" s="148">
        <f t="shared" si="9"/>
        <v>0</v>
      </c>
      <c r="AF36" s="44"/>
      <c r="AG36" s="147">
        <f t="shared" si="10"/>
        <v>0</v>
      </c>
      <c r="AH36" s="43"/>
      <c r="AI36" s="148">
        <f t="shared" si="11"/>
        <v>0</v>
      </c>
      <c r="AJ36" s="44"/>
      <c r="AK36" s="147">
        <f t="shared" si="12"/>
        <v>0</v>
      </c>
    </row>
    <row r="37" spans="1:37" ht="25.5" x14ac:dyDescent="0.2">
      <c r="A37" s="237" t="s">
        <v>1624</v>
      </c>
      <c r="B37" s="210" t="s">
        <v>1538</v>
      </c>
      <c r="C37" s="211" t="s">
        <v>1395</v>
      </c>
      <c r="D37" s="201" t="s">
        <v>3277</v>
      </c>
      <c r="E37" s="201" t="s">
        <v>919</v>
      </c>
      <c r="F37" s="212">
        <v>1</v>
      </c>
      <c r="G37" s="213" t="s">
        <v>1394</v>
      </c>
      <c r="H37" s="201" t="s">
        <v>3401</v>
      </c>
      <c r="I37" s="202" t="s">
        <v>726</v>
      </c>
      <c r="J37" s="427">
        <v>1</v>
      </c>
      <c r="K37" s="417">
        <v>38.729999999999997</v>
      </c>
      <c r="L37" s="203">
        <v>38.729999999999997</v>
      </c>
      <c r="M37" s="203">
        <v>38.729999999999997</v>
      </c>
      <c r="N37" s="203">
        <v>38.729999999999997</v>
      </c>
      <c r="O37" s="215">
        <v>40.67</v>
      </c>
      <c r="P37" s="371">
        <f t="shared" si="1"/>
        <v>0</v>
      </c>
      <c r="Q37" s="372">
        <f t="shared" si="2"/>
        <v>0</v>
      </c>
      <c r="R37" s="43"/>
      <c r="S37" s="148">
        <f t="shared" si="3"/>
        <v>0</v>
      </c>
      <c r="T37" s="44"/>
      <c r="U37" s="147">
        <f t="shared" si="4"/>
        <v>0</v>
      </c>
      <c r="V37" s="43"/>
      <c r="W37" s="148">
        <f t="shared" si="5"/>
        <v>0</v>
      </c>
      <c r="X37" s="44"/>
      <c r="Y37" s="147">
        <f t="shared" si="6"/>
        <v>0</v>
      </c>
      <c r="Z37" s="43"/>
      <c r="AA37" s="148">
        <f t="shared" si="7"/>
        <v>0</v>
      </c>
      <c r="AB37" s="44"/>
      <c r="AC37" s="147">
        <f t="shared" si="8"/>
        <v>0</v>
      </c>
      <c r="AD37" s="43"/>
      <c r="AE37" s="148">
        <f t="shared" si="9"/>
        <v>0</v>
      </c>
      <c r="AF37" s="44"/>
      <c r="AG37" s="147">
        <f t="shared" si="10"/>
        <v>0</v>
      </c>
      <c r="AH37" s="43"/>
      <c r="AI37" s="148">
        <f t="shared" si="11"/>
        <v>0</v>
      </c>
      <c r="AJ37" s="44"/>
      <c r="AK37" s="147">
        <f t="shared" si="12"/>
        <v>0</v>
      </c>
    </row>
    <row r="38" spans="1:37" ht="25.5" x14ac:dyDescent="0.2">
      <c r="A38" s="237" t="s">
        <v>1625</v>
      </c>
      <c r="B38" s="210" t="s">
        <v>1538</v>
      </c>
      <c r="C38" s="211" t="s">
        <v>1397</v>
      </c>
      <c r="D38" s="201" t="s">
        <v>3277</v>
      </c>
      <c r="E38" s="201" t="s">
        <v>919</v>
      </c>
      <c r="F38" s="212">
        <v>1</v>
      </c>
      <c r="G38" s="213" t="s">
        <v>1396</v>
      </c>
      <c r="H38" s="201" t="s">
        <v>3401</v>
      </c>
      <c r="I38" s="202" t="s">
        <v>726</v>
      </c>
      <c r="J38" s="427">
        <v>1</v>
      </c>
      <c r="K38" s="417">
        <v>73.790000000000006</v>
      </c>
      <c r="L38" s="203">
        <v>73.790000000000006</v>
      </c>
      <c r="M38" s="203">
        <v>73.790000000000006</v>
      </c>
      <c r="N38" s="203">
        <v>73.790000000000006</v>
      </c>
      <c r="O38" s="215">
        <v>77.48</v>
      </c>
      <c r="P38" s="371">
        <f t="shared" si="1"/>
        <v>0</v>
      </c>
      <c r="Q38" s="372">
        <f t="shared" si="2"/>
        <v>0</v>
      </c>
      <c r="R38" s="43"/>
      <c r="S38" s="148">
        <f t="shared" si="3"/>
        <v>0</v>
      </c>
      <c r="T38" s="44"/>
      <c r="U38" s="147">
        <f t="shared" si="4"/>
        <v>0</v>
      </c>
      <c r="V38" s="43"/>
      <c r="W38" s="148">
        <f t="shared" si="5"/>
        <v>0</v>
      </c>
      <c r="X38" s="44"/>
      <c r="Y38" s="147">
        <f t="shared" si="6"/>
        <v>0</v>
      </c>
      <c r="Z38" s="43"/>
      <c r="AA38" s="148">
        <f t="shared" si="7"/>
        <v>0</v>
      </c>
      <c r="AB38" s="44"/>
      <c r="AC38" s="147">
        <f t="shared" si="8"/>
        <v>0</v>
      </c>
      <c r="AD38" s="43"/>
      <c r="AE38" s="148">
        <f t="shared" si="9"/>
        <v>0</v>
      </c>
      <c r="AF38" s="44"/>
      <c r="AG38" s="147">
        <f t="shared" si="10"/>
        <v>0</v>
      </c>
      <c r="AH38" s="43"/>
      <c r="AI38" s="148">
        <f t="shared" si="11"/>
        <v>0</v>
      </c>
      <c r="AJ38" s="44"/>
      <c r="AK38" s="147">
        <f t="shared" si="12"/>
        <v>0</v>
      </c>
    </row>
    <row r="39" spans="1:37" ht="25.5" x14ac:dyDescent="0.2">
      <c r="A39" s="237" t="s">
        <v>1626</v>
      </c>
      <c r="B39" s="210" t="s">
        <v>1538</v>
      </c>
      <c r="C39" s="211" t="s">
        <v>1399</v>
      </c>
      <c r="D39" s="201" t="s">
        <v>3277</v>
      </c>
      <c r="E39" s="201" t="s">
        <v>919</v>
      </c>
      <c r="F39" s="212">
        <v>1</v>
      </c>
      <c r="G39" s="213" t="s">
        <v>1398</v>
      </c>
      <c r="H39" s="201" t="s">
        <v>3401</v>
      </c>
      <c r="I39" s="202" t="s">
        <v>726</v>
      </c>
      <c r="J39" s="427">
        <v>1</v>
      </c>
      <c r="K39" s="417">
        <v>19.14</v>
      </c>
      <c r="L39" s="203">
        <v>19.14</v>
      </c>
      <c r="M39" s="203">
        <v>19.14</v>
      </c>
      <c r="N39" s="203">
        <v>19.14</v>
      </c>
      <c r="O39" s="215">
        <v>20.100000000000001</v>
      </c>
      <c r="P39" s="371">
        <f t="shared" si="1"/>
        <v>0</v>
      </c>
      <c r="Q39" s="372">
        <f t="shared" si="2"/>
        <v>0</v>
      </c>
      <c r="R39" s="43"/>
      <c r="S39" s="148">
        <f t="shared" si="3"/>
        <v>0</v>
      </c>
      <c r="T39" s="44"/>
      <c r="U39" s="147">
        <f t="shared" si="4"/>
        <v>0</v>
      </c>
      <c r="V39" s="43"/>
      <c r="W39" s="148">
        <f t="shared" si="5"/>
        <v>0</v>
      </c>
      <c r="X39" s="44"/>
      <c r="Y39" s="147">
        <f t="shared" si="6"/>
        <v>0</v>
      </c>
      <c r="Z39" s="43"/>
      <c r="AA39" s="148">
        <f t="shared" si="7"/>
        <v>0</v>
      </c>
      <c r="AB39" s="44"/>
      <c r="AC39" s="147">
        <f t="shared" si="8"/>
        <v>0</v>
      </c>
      <c r="AD39" s="43"/>
      <c r="AE39" s="148">
        <f t="shared" si="9"/>
        <v>0</v>
      </c>
      <c r="AF39" s="44"/>
      <c r="AG39" s="147">
        <f t="shared" si="10"/>
        <v>0</v>
      </c>
      <c r="AH39" s="43"/>
      <c r="AI39" s="148">
        <f t="shared" si="11"/>
        <v>0</v>
      </c>
      <c r="AJ39" s="44"/>
      <c r="AK39" s="147">
        <f t="shared" si="12"/>
        <v>0</v>
      </c>
    </row>
    <row r="40" spans="1:37" ht="25.5" x14ac:dyDescent="0.2">
      <c r="A40" s="237" t="s">
        <v>1627</v>
      </c>
      <c r="B40" s="210" t="s">
        <v>1538</v>
      </c>
      <c r="C40" s="211" t="s">
        <v>1401</v>
      </c>
      <c r="D40" s="201" t="s">
        <v>3277</v>
      </c>
      <c r="E40" s="201" t="s">
        <v>919</v>
      </c>
      <c r="F40" s="212">
        <v>1</v>
      </c>
      <c r="G40" s="213" t="s">
        <v>1400</v>
      </c>
      <c r="H40" s="201" t="s">
        <v>3401</v>
      </c>
      <c r="I40" s="202" t="s">
        <v>726</v>
      </c>
      <c r="J40" s="427">
        <v>1</v>
      </c>
      <c r="K40" s="417">
        <v>25.26</v>
      </c>
      <c r="L40" s="203">
        <v>25.26</v>
      </c>
      <c r="M40" s="203">
        <v>25.26</v>
      </c>
      <c r="N40" s="203">
        <v>25.26</v>
      </c>
      <c r="O40" s="215">
        <v>26.52</v>
      </c>
      <c r="P40" s="371">
        <f t="shared" si="1"/>
        <v>0</v>
      </c>
      <c r="Q40" s="372">
        <f t="shared" si="2"/>
        <v>0</v>
      </c>
      <c r="R40" s="43"/>
      <c r="S40" s="148">
        <f t="shared" si="3"/>
        <v>0</v>
      </c>
      <c r="T40" s="44"/>
      <c r="U40" s="147">
        <f t="shared" si="4"/>
        <v>0</v>
      </c>
      <c r="V40" s="43"/>
      <c r="W40" s="148">
        <f t="shared" si="5"/>
        <v>0</v>
      </c>
      <c r="X40" s="44"/>
      <c r="Y40" s="147">
        <f t="shared" si="6"/>
        <v>0</v>
      </c>
      <c r="Z40" s="43"/>
      <c r="AA40" s="148">
        <f t="shared" si="7"/>
        <v>0</v>
      </c>
      <c r="AB40" s="44"/>
      <c r="AC40" s="147">
        <f t="shared" si="8"/>
        <v>0</v>
      </c>
      <c r="AD40" s="43"/>
      <c r="AE40" s="148">
        <f t="shared" si="9"/>
        <v>0</v>
      </c>
      <c r="AF40" s="44"/>
      <c r="AG40" s="147">
        <f t="shared" si="10"/>
        <v>0</v>
      </c>
      <c r="AH40" s="43"/>
      <c r="AI40" s="148">
        <f t="shared" si="11"/>
        <v>0</v>
      </c>
      <c r="AJ40" s="44"/>
      <c r="AK40" s="147">
        <f t="shared" si="12"/>
        <v>0</v>
      </c>
    </row>
    <row r="41" spans="1:37" ht="25.5" x14ac:dyDescent="0.2">
      <c r="A41" s="237" t="s">
        <v>1554</v>
      </c>
      <c r="B41" s="210" t="s">
        <v>1533</v>
      </c>
      <c r="C41" s="211" t="s">
        <v>1256</v>
      </c>
      <c r="D41" s="201" t="s">
        <v>3277</v>
      </c>
      <c r="E41" s="201" t="s">
        <v>1244</v>
      </c>
      <c r="F41" s="212" t="s">
        <v>2857</v>
      </c>
      <c r="G41" s="213" t="s">
        <v>1255</v>
      </c>
      <c r="H41" s="201" t="s">
        <v>3401</v>
      </c>
      <c r="I41" s="202" t="s">
        <v>726</v>
      </c>
      <c r="J41" s="427">
        <v>1</v>
      </c>
      <c r="K41" s="417">
        <v>38.58</v>
      </c>
      <c r="L41" s="203">
        <v>38.58</v>
      </c>
      <c r="M41" s="204">
        <v>40.51</v>
      </c>
      <c r="N41" s="203">
        <v>40.51</v>
      </c>
      <c r="O41" s="215">
        <v>42.54</v>
      </c>
      <c r="P41" s="371">
        <f t="shared" si="1"/>
        <v>0</v>
      </c>
      <c r="Q41" s="372">
        <f t="shared" si="2"/>
        <v>0</v>
      </c>
      <c r="R41" s="43"/>
      <c r="S41" s="148">
        <f t="shared" si="3"/>
        <v>0</v>
      </c>
      <c r="T41" s="44"/>
      <c r="U41" s="147">
        <f t="shared" si="4"/>
        <v>0</v>
      </c>
      <c r="V41" s="43"/>
      <c r="W41" s="148">
        <f t="shared" si="5"/>
        <v>0</v>
      </c>
      <c r="X41" s="44"/>
      <c r="Y41" s="147">
        <f t="shared" si="6"/>
        <v>0</v>
      </c>
      <c r="Z41" s="43"/>
      <c r="AA41" s="148">
        <f t="shared" si="7"/>
        <v>0</v>
      </c>
      <c r="AB41" s="44"/>
      <c r="AC41" s="147">
        <f t="shared" si="8"/>
        <v>0</v>
      </c>
      <c r="AD41" s="43"/>
      <c r="AE41" s="148">
        <f t="shared" si="9"/>
        <v>0</v>
      </c>
      <c r="AF41" s="44"/>
      <c r="AG41" s="147">
        <f t="shared" si="10"/>
        <v>0</v>
      </c>
      <c r="AH41" s="43"/>
      <c r="AI41" s="148">
        <f t="shared" si="11"/>
        <v>0</v>
      </c>
      <c r="AJ41" s="44"/>
      <c r="AK41" s="147">
        <f t="shared" si="12"/>
        <v>0</v>
      </c>
    </row>
    <row r="42" spans="1:37" ht="25.5" x14ac:dyDescent="0.2">
      <c r="A42" s="237" t="s">
        <v>1628</v>
      </c>
      <c r="B42" s="210" t="s">
        <v>1538</v>
      </c>
      <c r="C42" s="211" t="s">
        <v>1403</v>
      </c>
      <c r="D42" s="201" t="s">
        <v>3277</v>
      </c>
      <c r="E42" s="201" t="s">
        <v>919</v>
      </c>
      <c r="F42" s="212">
        <v>1</v>
      </c>
      <c r="G42" s="213" t="s">
        <v>1402</v>
      </c>
      <c r="H42" s="201" t="s">
        <v>3401</v>
      </c>
      <c r="I42" s="202" t="s">
        <v>726</v>
      </c>
      <c r="J42" s="427">
        <v>1</v>
      </c>
      <c r="K42" s="417">
        <v>32.200000000000003</v>
      </c>
      <c r="L42" s="203">
        <v>32.200000000000003</v>
      </c>
      <c r="M42" s="203">
        <v>32.200000000000003</v>
      </c>
      <c r="N42" s="203">
        <v>32.200000000000003</v>
      </c>
      <c r="O42" s="215">
        <v>33.81</v>
      </c>
      <c r="P42" s="371">
        <f t="shared" si="1"/>
        <v>0</v>
      </c>
      <c r="Q42" s="372">
        <f t="shared" si="2"/>
        <v>0</v>
      </c>
      <c r="R42" s="43"/>
      <c r="S42" s="148">
        <f t="shared" si="3"/>
        <v>0</v>
      </c>
      <c r="T42" s="44"/>
      <c r="U42" s="147">
        <f t="shared" si="4"/>
        <v>0</v>
      </c>
      <c r="V42" s="43"/>
      <c r="W42" s="148">
        <f t="shared" si="5"/>
        <v>0</v>
      </c>
      <c r="X42" s="44"/>
      <c r="Y42" s="147">
        <f t="shared" si="6"/>
        <v>0</v>
      </c>
      <c r="Z42" s="43"/>
      <c r="AA42" s="148">
        <f t="shared" si="7"/>
        <v>0</v>
      </c>
      <c r="AB42" s="44"/>
      <c r="AC42" s="147">
        <f t="shared" si="8"/>
        <v>0</v>
      </c>
      <c r="AD42" s="43"/>
      <c r="AE42" s="148">
        <f t="shared" si="9"/>
        <v>0</v>
      </c>
      <c r="AF42" s="44"/>
      <c r="AG42" s="147">
        <f t="shared" si="10"/>
        <v>0</v>
      </c>
      <c r="AH42" s="43"/>
      <c r="AI42" s="148">
        <f t="shared" si="11"/>
        <v>0</v>
      </c>
      <c r="AJ42" s="44"/>
      <c r="AK42" s="147">
        <f t="shared" si="12"/>
        <v>0</v>
      </c>
    </row>
    <row r="43" spans="1:37" ht="25.5" x14ac:dyDescent="0.2">
      <c r="A43" s="237" t="s">
        <v>1629</v>
      </c>
      <c r="B43" s="210" t="s">
        <v>1538</v>
      </c>
      <c r="C43" s="211" t="s">
        <v>1405</v>
      </c>
      <c r="D43" s="201" t="s">
        <v>3277</v>
      </c>
      <c r="E43" s="201" t="s">
        <v>919</v>
      </c>
      <c r="F43" s="212">
        <v>1</v>
      </c>
      <c r="G43" s="213" t="s">
        <v>1404</v>
      </c>
      <c r="H43" s="201" t="s">
        <v>3401</v>
      </c>
      <c r="I43" s="202" t="s">
        <v>726</v>
      </c>
      <c r="J43" s="427">
        <v>1</v>
      </c>
      <c r="K43" s="417">
        <v>42.08</v>
      </c>
      <c r="L43" s="203">
        <v>42.08</v>
      </c>
      <c r="M43" s="203">
        <v>42.08</v>
      </c>
      <c r="N43" s="203">
        <v>42.08</v>
      </c>
      <c r="O43" s="215">
        <v>44.18</v>
      </c>
      <c r="P43" s="371">
        <f t="shared" si="1"/>
        <v>0</v>
      </c>
      <c r="Q43" s="372">
        <f t="shared" si="2"/>
        <v>0</v>
      </c>
      <c r="R43" s="43"/>
      <c r="S43" s="148">
        <f t="shared" si="3"/>
        <v>0</v>
      </c>
      <c r="T43" s="44"/>
      <c r="U43" s="147">
        <f t="shared" si="4"/>
        <v>0</v>
      </c>
      <c r="V43" s="43"/>
      <c r="W43" s="148">
        <f t="shared" si="5"/>
        <v>0</v>
      </c>
      <c r="X43" s="44"/>
      <c r="Y43" s="147">
        <f t="shared" si="6"/>
        <v>0</v>
      </c>
      <c r="Z43" s="43"/>
      <c r="AA43" s="148">
        <f t="shared" si="7"/>
        <v>0</v>
      </c>
      <c r="AB43" s="44"/>
      <c r="AC43" s="147">
        <f t="shared" si="8"/>
        <v>0</v>
      </c>
      <c r="AD43" s="43"/>
      <c r="AE43" s="148">
        <f t="shared" si="9"/>
        <v>0</v>
      </c>
      <c r="AF43" s="44"/>
      <c r="AG43" s="147">
        <f t="shared" si="10"/>
        <v>0</v>
      </c>
      <c r="AH43" s="43"/>
      <c r="AI43" s="148">
        <f t="shared" si="11"/>
        <v>0</v>
      </c>
      <c r="AJ43" s="44"/>
      <c r="AK43" s="147">
        <f t="shared" si="12"/>
        <v>0</v>
      </c>
    </row>
    <row r="44" spans="1:37" ht="25.5" x14ac:dyDescent="0.2">
      <c r="A44" s="237" t="s">
        <v>1630</v>
      </c>
      <c r="B44" s="210" t="s">
        <v>1538</v>
      </c>
      <c r="C44" s="211" t="s">
        <v>1407</v>
      </c>
      <c r="D44" s="201" t="s">
        <v>3277</v>
      </c>
      <c r="E44" s="201" t="s">
        <v>919</v>
      </c>
      <c r="F44" s="212">
        <v>1</v>
      </c>
      <c r="G44" s="213" t="s">
        <v>1406</v>
      </c>
      <c r="H44" s="201" t="s">
        <v>3401</v>
      </c>
      <c r="I44" s="202" t="s">
        <v>726</v>
      </c>
      <c r="J44" s="427">
        <v>1</v>
      </c>
      <c r="K44" s="417">
        <v>78.989999999999995</v>
      </c>
      <c r="L44" s="203">
        <v>78.989999999999995</v>
      </c>
      <c r="M44" s="203">
        <v>78.989999999999995</v>
      </c>
      <c r="N44" s="203">
        <v>78.989999999999995</v>
      </c>
      <c r="O44" s="215">
        <v>82.94</v>
      </c>
      <c r="P44" s="371">
        <f t="shared" si="1"/>
        <v>0</v>
      </c>
      <c r="Q44" s="372">
        <f t="shared" si="2"/>
        <v>0</v>
      </c>
      <c r="R44" s="43"/>
      <c r="S44" s="148">
        <f t="shared" si="3"/>
        <v>0</v>
      </c>
      <c r="T44" s="44"/>
      <c r="U44" s="147">
        <f t="shared" si="4"/>
        <v>0</v>
      </c>
      <c r="V44" s="43"/>
      <c r="W44" s="148">
        <f t="shared" si="5"/>
        <v>0</v>
      </c>
      <c r="X44" s="44"/>
      <c r="Y44" s="147">
        <f t="shared" si="6"/>
        <v>0</v>
      </c>
      <c r="Z44" s="43"/>
      <c r="AA44" s="148">
        <f t="shared" si="7"/>
        <v>0</v>
      </c>
      <c r="AB44" s="44"/>
      <c r="AC44" s="147">
        <f t="shared" si="8"/>
        <v>0</v>
      </c>
      <c r="AD44" s="43"/>
      <c r="AE44" s="148">
        <f t="shared" si="9"/>
        <v>0</v>
      </c>
      <c r="AF44" s="44"/>
      <c r="AG44" s="147">
        <f t="shared" si="10"/>
        <v>0</v>
      </c>
      <c r="AH44" s="43"/>
      <c r="AI44" s="148">
        <f t="shared" si="11"/>
        <v>0</v>
      </c>
      <c r="AJ44" s="44"/>
      <c r="AK44" s="147">
        <f t="shared" si="12"/>
        <v>0</v>
      </c>
    </row>
    <row r="45" spans="1:37" ht="25.5" x14ac:dyDescent="0.2">
      <c r="A45" s="237" t="s">
        <v>1631</v>
      </c>
      <c r="B45" s="210" t="s">
        <v>1539</v>
      </c>
      <c r="C45" s="211" t="s">
        <v>1409</v>
      </c>
      <c r="D45" s="201" t="s">
        <v>3277</v>
      </c>
      <c r="E45" s="201" t="s">
        <v>919</v>
      </c>
      <c r="F45" s="212">
        <v>1</v>
      </c>
      <c r="G45" s="213" t="s">
        <v>1408</v>
      </c>
      <c r="H45" s="201" t="s">
        <v>3401</v>
      </c>
      <c r="I45" s="202" t="s">
        <v>726</v>
      </c>
      <c r="J45" s="427">
        <v>1</v>
      </c>
      <c r="K45" s="417">
        <v>5.63</v>
      </c>
      <c r="L45" s="203">
        <v>5.63</v>
      </c>
      <c r="M45" s="203">
        <v>5.63</v>
      </c>
      <c r="N45" s="203">
        <v>5.63</v>
      </c>
      <c r="O45" s="215">
        <v>5.91</v>
      </c>
      <c r="P45" s="371">
        <f t="shared" si="1"/>
        <v>0</v>
      </c>
      <c r="Q45" s="372">
        <f t="shared" si="2"/>
        <v>0</v>
      </c>
      <c r="R45" s="43"/>
      <c r="S45" s="148">
        <f t="shared" si="3"/>
        <v>0</v>
      </c>
      <c r="T45" s="44"/>
      <c r="U45" s="147">
        <f t="shared" si="4"/>
        <v>0</v>
      </c>
      <c r="V45" s="43"/>
      <c r="W45" s="148">
        <f t="shared" si="5"/>
        <v>0</v>
      </c>
      <c r="X45" s="44"/>
      <c r="Y45" s="147">
        <f t="shared" si="6"/>
        <v>0</v>
      </c>
      <c r="Z45" s="43"/>
      <c r="AA45" s="148">
        <f t="shared" si="7"/>
        <v>0</v>
      </c>
      <c r="AB45" s="44"/>
      <c r="AC45" s="147">
        <f t="shared" si="8"/>
        <v>0</v>
      </c>
      <c r="AD45" s="43"/>
      <c r="AE45" s="148">
        <f t="shared" si="9"/>
        <v>0</v>
      </c>
      <c r="AF45" s="44"/>
      <c r="AG45" s="147">
        <f t="shared" si="10"/>
        <v>0</v>
      </c>
      <c r="AH45" s="43"/>
      <c r="AI45" s="148">
        <f t="shared" si="11"/>
        <v>0</v>
      </c>
      <c r="AJ45" s="44"/>
      <c r="AK45" s="147">
        <f t="shared" si="12"/>
        <v>0</v>
      </c>
    </row>
    <row r="46" spans="1:37" ht="25.5" x14ac:dyDescent="0.2">
      <c r="A46" s="237" t="s">
        <v>1632</v>
      </c>
      <c r="B46" s="210" t="s">
        <v>1539</v>
      </c>
      <c r="C46" s="211" t="s">
        <v>1411</v>
      </c>
      <c r="D46" s="201" t="s">
        <v>3277</v>
      </c>
      <c r="E46" s="201" t="s">
        <v>919</v>
      </c>
      <c r="F46" s="212">
        <v>1</v>
      </c>
      <c r="G46" s="213" t="s">
        <v>1410</v>
      </c>
      <c r="H46" s="201" t="s">
        <v>3401</v>
      </c>
      <c r="I46" s="202" t="s">
        <v>726</v>
      </c>
      <c r="J46" s="427">
        <v>1</v>
      </c>
      <c r="K46" s="417">
        <v>6.28</v>
      </c>
      <c r="L46" s="203">
        <v>6.28</v>
      </c>
      <c r="M46" s="203">
        <v>6.28</v>
      </c>
      <c r="N46" s="203">
        <v>6.28</v>
      </c>
      <c r="O46" s="215">
        <v>6.59</v>
      </c>
      <c r="P46" s="371">
        <f t="shared" si="1"/>
        <v>0</v>
      </c>
      <c r="Q46" s="372">
        <f t="shared" si="2"/>
        <v>0</v>
      </c>
      <c r="R46" s="43"/>
      <c r="S46" s="148">
        <f t="shared" si="3"/>
        <v>0</v>
      </c>
      <c r="T46" s="44"/>
      <c r="U46" s="147">
        <f t="shared" si="4"/>
        <v>0</v>
      </c>
      <c r="V46" s="43"/>
      <c r="W46" s="148">
        <f t="shared" si="5"/>
        <v>0</v>
      </c>
      <c r="X46" s="44"/>
      <c r="Y46" s="147">
        <f t="shared" si="6"/>
        <v>0</v>
      </c>
      <c r="Z46" s="43"/>
      <c r="AA46" s="148">
        <f t="shared" si="7"/>
        <v>0</v>
      </c>
      <c r="AB46" s="44"/>
      <c r="AC46" s="147">
        <f t="shared" si="8"/>
        <v>0</v>
      </c>
      <c r="AD46" s="43"/>
      <c r="AE46" s="148">
        <f t="shared" si="9"/>
        <v>0</v>
      </c>
      <c r="AF46" s="44"/>
      <c r="AG46" s="147">
        <f t="shared" si="10"/>
        <v>0</v>
      </c>
      <c r="AH46" s="43"/>
      <c r="AI46" s="148">
        <f t="shared" si="11"/>
        <v>0</v>
      </c>
      <c r="AJ46" s="44"/>
      <c r="AK46" s="147">
        <f t="shared" si="12"/>
        <v>0</v>
      </c>
    </row>
    <row r="47" spans="1:37" ht="25.5" x14ac:dyDescent="0.2">
      <c r="A47" s="237" t="s">
        <v>1633</v>
      </c>
      <c r="B47" s="210" t="s">
        <v>1539</v>
      </c>
      <c r="C47" s="211" t="s">
        <v>1413</v>
      </c>
      <c r="D47" s="201" t="s">
        <v>3277</v>
      </c>
      <c r="E47" s="201" t="s">
        <v>919</v>
      </c>
      <c r="F47" s="212">
        <v>1</v>
      </c>
      <c r="G47" s="213" t="s">
        <v>1412</v>
      </c>
      <c r="H47" s="201" t="s">
        <v>3401</v>
      </c>
      <c r="I47" s="202" t="s">
        <v>726</v>
      </c>
      <c r="J47" s="427">
        <v>1</v>
      </c>
      <c r="K47" s="417">
        <v>10.66</v>
      </c>
      <c r="L47" s="203">
        <v>10.66</v>
      </c>
      <c r="M47" s="203">
        <v>10.66</v>
      </c>
      <c r="N47" s="203">
        <v>10.66</v>
      </c>
      <c r="O47" s="215">
        <v>11.19</v>
      </c>
      <c r="P47" s="371">
        <f t="shared" si="1"/>
        <v>0</v>
      </c>
      <c r="Q47" s="372">
        <f t="shared" si="2"/>
        <v>0</v>
      </c>
      <c r="R47" s="43"/>
      <c r="S47" s="148">
        <f t="shared" si="3"/>
        <v>0</v>
      </c>
      <c r="T47" s="44"/>
      <c r="U47" s="147">
        <f t="shared" si="4"/>
        <v>0</v>
      </c>
      <c r="V47" s="43"/>
      <c r="W47" s="148">
        <f t="shared" si="5"/>
        <v>0</v>
      </c>
      <c r="X47" s="44"/>
      <c r="Y47" s="147">
        <f t="shared" si="6"/>
        <v>0</v>
      </c>
      <c r="Z47" s="43"/>
      <c r="AA47" s="148">
        <f t="shared" si="7"/>
        <v>0</v>
      </c>
      <c r="AB47" s="44"/>
      <c r="AC47" s="147">
        <f t="shared" si="8"/>
        <v>0</v>
      </c>
      <c r="AD47" s="43"/>
      <c r="AE47" s="148">
        <f t="shared" si="9"/>
        <v>0</v>
      </c>
      <c r="AF47" s="44"/>
      <c r="AG47" s="147">
        <f t="shared" si="10"/>
        <v>0</v>
      </c>
      <c r="AH47" s="43"/>
      <c r="AI47" s="148">
        <f t="shared" si="11"/>
        <v>0</v>
      </c>
      <c r="AJ47" s="44"/>
      <c r="AK47" s="147">
        <f t="shared" si="12"/>
        <v>0</v>
      </c>
    </row>
    <row r="48" spans="1:37" ht="25.5" x14ac:dyDescent="0.2">
      <c r="A48" s="237" t="s">
        <v>1634</v>
      </c>
      <c r="B48" s="210" t="s">
        <v>1539</v>
      </c>
      <c r="C48" s="211" t="s">
        <v>1415</v>
      </c>
      <c r="D48" s="201" t="s">
        <v>3277</v>
      </c>
      <c r="E48" s="201" t="s">
        <v>919</v>
      </c>
      <c r="F48" s="212">
        <v>1</v>
      </c>
      <c r="G48" s="213" t="s">
        <v>1414</v>
      </c>
      <c r="H48" s="201" t="s">
        <v>3401</v>
      </c>
      <c r="I48" s="202" t="s">
        <v>726</v>
      </c>
      <c r="J48" s="427">
        <v>1</v>
      </c>
      <c r="K48" s="417">
        <v>10.56</v>
      </c>
      <c r="L48" s="203">
        <v>10.56</v>
      </c>
      <c r="M48" s="203">
        <v>10.56</v>
      </c>
      <c r="N48" s="203">
        <v>10.56</v>
      </c>
      <c r="O48" s="215">
        <v>11.09</v>
      </c>
      <c r="P48" s="371">
        <f t="shared" si="1"/>
        <v>0</v>
      </c>
      <c r="Q48" s="372">
        <f t="shared" si="2"/>
        <v>0</v>
      </c>
      <c r="R48" s="43"/>
      <c r="S48" s="148">
        <f t="shared" si="3"/>
        <v>0</v>
      </c>
      <c r="T48" s="44"/>
      <c r="U48" s="147">
        <f t="shared" si="4"/>
        <v>0</v>
      </c>
      <c r="V48" s="43"/>
      <c r="W48" s="148">
        <f t="shared" si="5"/>
        <v>0</v>
      </c>
      <c r="X48" s="44"/>
      <c r="Y48" s="147">
        <f t="shared" si="6"/>
        <v>0</v>
      </c>
      <c r="Z48" s="43"/>
      <c r="AA48" s="148">
        <f t="shared" si="7"/>
        <v>0</v>
      </c>
      <c r="AB48" s="44"/>
      <c r="AC48" s="147">
        <f t="shared" si="8"/>
        <v>0</v>
      </c>
      <c r="AD48" s="43"/>
      <c r="AE48" s="148">
        <f t="shared" si="9"/>
        <v>0</v>
      </c>
      <c r="AF48" s="44"/>
      <c r="AG48" s="147">
        <f t="shared" si="10"/>
        <v>0</v>
      </c>
      <c r="AH48" s="43"/>
      <c r="AI48" s="148">
        <f t="shared" si="11"/>
        <v>0</v>
      </c>
      <c r="AJ48" s="44"/>
      <c r="AK48" s="147">
        <f t="shared" si="12"/>
        <v>0</v>
      </c>
    </row>
    <row r="49" spans="1:37" ht="25.5" x14ac:dyDescent="0.2">
      <c r="A49" s="237" t="s">
        <v>1635</v>
      </c>
      <c r="B49" s="210" t="s">
        <v>1539</v>
      </c>
      <c r="C49" s="211" t="s">
        <v>1417</v>
      </c>
      <c r="D49" s="201" t="s">
        <v>3277</v>
      </c>
      <c r="E49" s="201" t="s">
        <v>919</v>
      </c>
      <c r="F49" s="212">
        <v>1</v>
      </c>
      <c r="G49" s="213" t="s">
        <v>1416</v>
      </c>
      <c r="H49" s="201" t="s">
        <v>3401</v>
      </c>
      <c r="I49" s="202" t="s">
        <v>726</v>
      </c>
      <c r="J49" s="427">
        <v>1</v>
      </c>
      <c r="K49" s="417">
        <v>10.96</v>
      </c>
      <c r="L49" s="203">
        <v>10.96</v>
      </c>
      <c r="M49" s="203">
        <v>10.96</v>
      </c>
      <c r="N49" s="203">
        <v>10.96</v>
      </c>
      <c r="O49" s="215">
        <v>11.51</v>
      </c>
      <c r="P49" s="371">
        <f t="shared" si="1"/>
        <v>0</v>
      </c>
      <c r="Q49" s="372">
        <f t="shared" si="2"/>
        <v>0</v>
      </c>
      <c r="R49" s="43"/>
      <c r="S49" s="148">
        <f t="shared" si="3"/>
        <v>0</v>
      </c>
      <c r="T49" s="44"/>
      <c r="U49" s="147">
        <f t="shared" si="4"/>
        <v>0</v>
      </c>
      <c r="V49" s="43"/>
      <c r="W49" s="148">
        <f t="shared" si="5"/>
        <v>0</v>
      </c>
      <c r="X49" s="44"/>
      <c r="Y49" s="147">
        <f t="shared" si="6"/>
        <v>0</v>
      </c>
      <c r="Z49" s="43"/>
      <c r="AA49" s="148">
        <f t="shared" si="7"/>
        <v>0</v>
      </c>
      <c r="AB49" s="44"/>
      <c r="AC49" s="147">
        <f t="shared" si="8"/>
        <v>0</v>
      </c>
      <c r="AD49" s="43"/>
      <c r="AE49" s="148">
        <f t="shared" si="9"/>
        <v>0</v>
      </c>
      <c r="AF49" s="44"/>
      <c r="AG49" s="147">
        <f t="shared" si="10"/>
        <v>0</v>
      </c>
      <c r="AH49" s="43"/>
      <c r="AI49" s="148">
        <f t="shared" si="11"/>
        <v>0</v>
      </c>
      <c r="AJ49" s="44"/>
      <c r="AK49" s="147">
        <f t="shared" si="12"/>
        <v>0</v>
      </c>
    </row>
    <row r="50" spans="1:37" ht="25.5" x14ac:dyDescent="0.2">
      <c r="A50" s="237" t="s">
        <v>1636</v>
      </c>
      <c r="B50" s="210" t="s">
        <v>1539</v>
      </c>
      <c r="C50" s="211" t="s">
        <v>1419</v>
      </c>
      <c r="D50" s="201" t="s">
        <v>3277</v>
      </c>
      <c r="E50" s="201" t="s">
        <v>919</v>
      </c>
      <c r="F50" s="212">
        <v>1</v>
      </c>
      <c r="G50" s="213" t="s">
        <v>1418</v>
      </c>
      <c r="H50" s="201" t="s">
        <v>3401</v>
      </c>
      <c r="I50" s="202" t="s">
        <v>726</v>
      </c>
      <c r="J50" s="427">
        <v>1</v>
      </c>
      <c r="K50" s="417">
        <v>13.87</v>
      </c>
      <c r="L50" s="203">
        <v>13.87</v>
      </c>
      <c r="M50" s="203">
        <v>13.87</v>
      </c>
      <c r="N50" s="203">
        <v>13.87</v>
      </c>
      <c r="O50" s="215">
        <v>14.56</v>
      </c>
      <c r="P50" s="371">
        <f t="shared" si="1"/>
        <v>0</v>
      </c>
      <c r="Q50" s="372">
        <f t="shared" si="2"/>
        <v>0</v>
      </c>
      <c r="R50" s="43"/>
      <c r="S50" s="148">
        <f t="shared" si="3"/>
        <v>0</v>
      </c>
      <c r="T50" s="44"/>
      <c r="U50" s="147">
        <f t="shared" si="4"/>
        <v>0</v>
      </c>
      <c r="V50" s="43"/>
      <c r="W50" s="148">
        <f t="shared" si="5"/>
        <v>0</v>
      </c>
      <c r="X50" s="44"/>
      <c r="Y50" s="147">
        <f t="shared" si="6"/>
        <v>0</v>
      </c>
      <c r="Z50" s="43"/>
      <c r="AA50" s="148">
        <f t="shared" si="7"/>
        <v>0</v>
      </c>
      <c r="AB50" s="44"/>
      <c r="AC50" s="147">
        <f t="shared" si="8"/>
        <v>0</v>
      </c>
      <c r="AD50" s="43"/>
      <c r="AE50" s="148">
        <f t="shared" si="9"/>
        <v>0</v>
      </c>
      <c r="AF50" s="44"/>
      <c r="AG50" s="147">
        <f t="shared" si="10"/>
        <v>0</v>
      </c>
      <c r="AH50" s="43"/>
      <c r="AI50" s="148">
        <f t="shared" si="11"/>
        <v>0</v>
      </c>
      <c r="AJ50" s="44"/>
      <c r="AK50" s="147">
        <f t="shared" si="12"/>
        <v>0</v>
      </c>
    </row>
    <row r="51" spans="1:37" ht="25.5" x14ac:dyDescent="0.2">
      <c r="A51" s="237" t="s">
        <v>1637</v>
      </c>
      <c r="B51" s="210" t="s">
        <v>1539</v>
      </c>
      <c r="C51" s="211" t="s">
        <v>1421</v>
      </c>
      <c r="D51" s="201" t="s">
        <v>3277</v>
      </c>
      <c r="E51" s="201" t="s">
        <v>919</v>
      </c>
      <c r="F51" s="212">
        <v>1</v>
      </c>
      <c r="G51" s="213" t="s">
        <v>1420</v>
      </c>
      <c r="H51" s="201" t="s">
        <v>3401</v>
      </c>
      <c r="I51" s="202" t="s">
        <v>726</v>
      </c>
      <c r="J51" s="427">
        <v>1</v>
      </c>
      <c r="K51" s="417">
        <v>14.92</v>
      </c>
      <c r="L51" s="203">
        <v>14.92</v>
      </c>
      <c r="M51" s="203">
        <v>14.92</v>
      </c>
      <c r="N51" s="203">
        <v>14.92</v>
      </c>
      <c r="O51" s="215">
        <v>15.67</v>
      </c>
      <c r="P51" s="371">
        <f t="shared" si="1"/>
        <v>0</v>
      </c>
      <c r="Q51" s="372">
        <f t="shared" si="2"/>
        <v>0</v>
      </c>
      <c r="R51" s="43"/>
      <c r="S51" s="148">
        <f t="shared" si="3"/>
        <v>0</v>
      </c>
      <c r="T51" s="44"/>
      <c r="U51" s="147">
        <f t="shared" si="4"/>
        <v>0</v>
      </c>
      <c r="V51" s="43"/>
      <c r="W51" s="148">
        <f t="shared" si="5"/>
        <v>0</v>
      </c>
      <c r="X51" s="44"/>
      <c r="Y51" s="147">
        <f t="shared" si="6"/>
        <v>0</v>
      </c>
      <c r="Z51" s="43"/>
      <c r="AA51" s="148">
        <f t="shared" si="7"/>
        <v>0</v>
      </c>
      <c r="AB51" s="44"/>
      <c r="AC51" s="147">
        <f t="shared" si="8"/>
        <v>0</v>
      </c>
      <c r="AD51" s="43"/>
      <c r="AE51" s="148">
        <f t="shared" si="9"/>
        <v>0</v>
      </c>
      <c r="AF51" s="44"/>
      <c r="AG51" s="147">
        <f t="shared" si="10"/>
        <v>0</v>
      </c>
      <c r="AH51" s="43"/>
      <c r="AI51" s="148">
        <f t="shared" si="11"/>
        <v>0</v>
      </c>
      <c r="AJ51" s="44"/>
      <c r="AK51" s="147">
        <f t="shared" si="12"/>
        <v>0</v>
      </c>
    </row>
    <row r="52" spans="1:37" ht="25.5" x14ac:dyDescent="0.2">
      <c r="A52" s="237" t="s">
        <v>1555</v>
      </c>
      <c r="B52" s="210" t="s">
        <v>1533</v>
      </c>
      <c r="C52" s="211" t="s">
        <v>1258</v>
      </c>
      <c r="D52" s="201" t="s">
        <v>3277</v>
      </c>
      <c r="E52" s="201" t="s">
        <v>1244</v>
      </c>
      <c r="F52" s="212" t="s">
        <v>2857</v>
      </c>
      <c r="G52" s="213" t="s">
        <v>1257</v>
      </c>
      <c r="H52" s="201" t="s">
        <v>3401</v>
      </c>
      <c r="I52" s="202" t="s">
        <v>726</v>
      </c>
      <c r="J52" s="427">
        <v>1</v>
      </c>
      <c r="K52" s="417">
        <v>27.06</v>
      </c>
      <c r="L52" s="203">
        <v>27.06</v>
      </c>
      <c r="M52" s="203">
        <v>27.06</v>
      </c>
      <c r="N52" s="203">
        <v>27.06</v>
      </c>
      <c r="O52" s="215">
        <v>28.41</v>
      </c>
      <c r="P52" s="371">
        <f t="shared" si="1"/>
        <v>0</v>
      </c>
      <c r="Q52" s="372">
        <f t="shared" si="2"/>
        <v>0</v>
      </c>
      <c r="R52" s="43"/>
      <c r="S52" s="148">
        <f t="shared" si="3"/>
        <v>0</v>
      </c>
      <c r="T52" s="44"/>
      <c r="U52" s="147">
        <f t="shared" si="4"/>
        <v>0</v>
      </c>
      <c r="V52" s="43"/>
      <c r="W52" s="148">
        <f t="shared" si="5"/>
        <v>0</v>
      </c>
      <c r="X52" s="44"/>
      <c r="Y52" s="147">
        <f t="shared" si="6"/>
        <v>0</v>
      </c>
      <c r="Z52" s="43"/>
      <c r="AA52" s="148">
        <f t="shared" si="7"/>
        <v>0</v>
      </c>
      <c r="AB52" s="44"/>
      <c r="AC52" s="147">
        <f t="shared" si="8"/>
        <v>0</v>
      </c>
      <c r="AD52" s="43"/>
      <c r="AE52" s="148">
        <f t="shared" si="9"/>
        <v>0</v>
      </c>
      <c r="AF52" s="44"/>
      <c r="AG52" s="147">
        <f t="shared" si="10"/>
        <v>0</v>
      </c>
      <c r="AH52" s="43"/>
      <c r="AI52" s="148">
        <f t="shared" si="11"/>
        <v>0</v>
      </c>
      <c r="AJ52" s="44"/>
      <c r="AK52" s="147">
        <f t="shared" si="12"/>
        <v>0</v>
      </c>
    </row>
    <row r="53" spans="1:37" ht="25.5" x14ac:dyDescent="0.2">
      <c r="A53" s="238" t="s">
        <v>1555</v>
      </c>
      <c r="B53" s="216" t="s">
        <v>1533</v>
      </c>
      <c r="C53" s="217" t="s">
        <v>3594</v>
      </c>
      <c r="D53" s="74" t="s">
        <v>3277</v>
      </c>
      <c r="E53" s="74" t="s">
        <v>1244</v>
      </c>
      <c r="F53" s="218">
        <v>2</v>
      </c>
      <c r="G53" s="76" t="s">
        <v>3239</v>
      </c>
      <c r="H53" s="74" t="s">
        <v>3400</v>
      </c>
      <c r="I53" s="24" t="s">
        <v>3132</v>
      </c>
      <c r="J53" s="430">
        <v>2</v>
      </c>
      <c r="K53" s="144">
        <v>61.4</v>
      </c>
      <c r="L53" s="77">
        <v>61.4</v>
      </c>
      <c r="M53" s="144">
        <v>64.47</v>
      </c>
      <c r="N53" s="144">
        <v>67.69</v>
      </c>
      <c r="O53" s="219">
        <v>71.069999999999993</v>
      </c>
      <c r="P53" s="371">
        <f t="shared" si="1"/>
        <v>0</v>
      </c>
      <c r="Q53" s="372">
        <f t="shared" si="2"/>
        <v>0</v>
      </c>
      <c r="R53" s="43"/>
      <c r="S53" s="148">
        <f t="shared" si="3"/>
        <v>0</v>
      </c>
      <c r="T53" s="44"/>
      <c r="U53" s="147">
        <f t="shared" si="4"/>
        <v>0</v>
      </c>
      <c r="V53" s="43"/>
      <c r="W53" s="148">
        <f t="shared" si="5"/>
        <v>0</v>
      </c>
      <c r="X53" s="44"/>
      <c r="Y53" s="147">
        <f t="shared" si="6"/>
        <v>0</v>
      </c>
      <c r="Z53" s="43"/>
      <c r="AA53" s="148">
        <f t="shared" si="7"/>
        <v>0</v>
      </c>
      <c r="AB53" s="44"/>
      <c r="AC53" s="147">
        <f t="shared" si="8"/>
        <v>0</v>
      </c>
      <c r="AD53" s="43"/>
      <c r="AE53" s="148">
        <f t="shared" si="9"/>
        <v>0</v>
      </c>
      <c r="AF53" s="44"/>
      <c r="AG53" s="147">
        <f t="shared" si="10"/>
        <v>0</v>
      </c>
      <c r="AH53" s="43"/>
      <c r="AI53" s="148">
        <f t="shared" si="11"/>
        <v>0</v>
      </c>
      <c r="AJ53" s="44"/>
      <c r="AK53" s="147">
        <f t="shared" si="12"/>
        <v>0</v>
      </c>
    </row>
    <row r="54" spans="1:37" ht="25.5" x14ac:dyDescent="0.2">
      <c r="A54" s="239" t="s">
        <v>1555</v>
      </c>
      <c r="B54" s="221" t="s">
        <v>1533</v>
      </c>
      <c r="C54" s="222" t="s">
        <v>1258</v>
      </c>
      <c r="D54" s="38" t="s">
        <v>3277</v>
      </c>
      <c r="E54" s="38" t="s">
        <v>1936</v>
      </c>
      <c r="F54" s="109">
        <v>2</v>
      </c>
      <c r="G54" s="78" t="s">
        <v>1257</v>
      </c>
      <c r="H54" s="38" t="s">
        <v>3404</v>
      </c>
      <c r="I54" s="79" t="s">
        <v>2338</v>
      </c>
      <c r="J54" s="429">
        <v>3</v>
      </c>
      <c r="K54" s="122">
        <v>79</v>
      </c>
      <c r="L54" s="80">
        <v>79</v>
      </c>
      <c r="M54" s="80">
        <v>79</v>
      </c>
      <c r="N54" s="80">
        <v>79</v>
      </c>
      <c r="O54" s="223">
        <v>79</v>
      </c>
      <c r="P54" s="371">
        <f t="shared" si="1"/>
        <v>0</v>
      </c>
      <c r="Q54" s="372">
        <f t="shared" si="2"/>
        <v>0</v>
      </c>
      <c r="R54" s="43"/>
      <c r="S54" s="148">
        <f t="shared" si="3"/>
        <v>0</v>
      </c>
      <c r="T54" s="44"/>
      <c r="U54" s="147">
        <f t="shared" si="4"/>
        <v>0</v>
      </c>
      <c r="V54" s="43"/>
      <c r="W54" s="148">
        <f t="shared" si="5"/>
        <v>0</v>
      </c>
      <c r="X54" s="44"/>
      <c r="Y54" s="147">
        <f t="shared" si="6"/>
        <v>0</v>
      </c>
      <c r="Z54" s="43"/>
      <c r="AA54" s="148">
        <f t="shared" si="7"/>
        <v>0</v>
      </c>
      <c r="AB54" s="44"/>
      <c r="AC54" s="147">
        <f t="shared" si="8"/>
        <v>0</v>
      </c>
      <c r="AD54" s="43"/>
      <c r="AE54" s="148">
        <f t="shared" si="9"/>
        <v>0</v>
      </c>
      <c r="AF54" s="44"/>
      <c r="AG54" s="147">
        <f t="shared" si="10"/>
        <v>0</v>
      </c>
      <c r="AH54" s="43"/>
      <c r="AI54" s="148">
        <f t="shared" si="11"/>
        <v>0</v>
      </c>
      <c r="AJ54" s="44"/>
      <c r="AK54" s="147">
        <f t="shared" si="12"/>
        <v>0</v>
      </c>
    </row>
    <row r="55" spans="1:37" ht="25.5" x14ac:dyDescent="0.2">
      <c r="A55" s="237" t="s">
        <v>1638</v>
      </c>
      <c r="B55" s="210" t="s">
        <v>1539</v>
      </c>
      <c r="C55" s="211" t="s">
        <v>1423</v>
      </c>
      <c r="D55" s="201" t="s">
        <v>3277</v>
      </c>
      <c r="E55" s="201" t="s">
        <v>919</v>
      </c>
      <c r="F55" s="212">
        <v>1</v>
      </c>
      <c r="G55" s="213" t="s">
        <v>1422</v>
      </c>
      <c r="H55" s="201" t="s">
        <v>3401</v>
      </c>
      <c r="I55" s="202" t="s">
        <v>726</v>
      </c>
      <c r="J55" s="427">
        <v>1</v>
      </c>
      <c r="K55" s="417">
        <v>18.07</v>
      </c>
      <c r="L55" s="203">
        <v>18.07</v>
      </c>
      <c r="M55" s="203">
        <v>18.07</v>
      </c>
      <c r="N55" s="203">
        <v>18.07</v>
      </c>
      <c r="O55" s="215">
        <v>18.97</v>
      </c>
      <c r="P55" s="371">
        <f t="shared" si="1"/>
        <v>0</v>
      </c>
      <c r="Q55" s="372">
        <f t="shared" si="2"/>
        <v>0</v>
      </c>
      <c r="R55" s="43"/>
      <c r="S55" s="148">
        <f t="shared" si="3"/>
        <v>0</v>
      </c>
      <c r="T55" s="44"/>
      <c r="U55" s="147">
        <f t="shared" si="4"/>
        <v>0</v>
      </c>
      <c r="V55" s="43"/>
      <c r="W55" s="148">
        <f t="shared" si="5"/>
        <v>0</v>
      </c>
      <c r="X55" s="44"/>
      <c r="Y55" s="147">
        <f t="shared" si="6"/>
        <v>0</v>
      </c>
      <c r="Z55" s="43"/>
      <c r="AA55" s="148">
        <f t="shared" si="7"/>
        <v>0</v>
      </c>
      <c r="AB55" s="44"/>
      <c r="AC55" s="147">
        <f t="shared" si="8"/>
        <v>0</v>
      </c>
      <c r="AD55" s="43"/>
      <c r="AE55" s="148">
        <f t="shared" si="9"/>
        <v>0</v>
      </c>
      <c r="AF55" s="44"/>
      <c r="AG55" s="147">
        <f t="shared" si="10"/>
        <v>0</v>
      </c>
      <c r="AH55" s="43"/>
      <c r="AI55" s="148">
        <f t="shared" si="11"/>
        <v>0</v>
      </c>
      <c r="AJ55" s="44"/>
      <c r="AK55" s="147">
        <f t="shared" si="12"/>
        <v>0</v>
      </c>
    </row>
    <row r="56" spans="1:37" ht="25.5" x14ac:dyDescent="0.2">
      <c r="A56" s="237" t="s">
        <v>1639</v>
      </c>
      <c r="B56" s="210" t="s">
        <v>1539</v>
      </c>
      <c r="C56" s="211" t="s">
        <v>1425</v>
      </c>
      <c r="D56" s="201" t="s">
        <v>3277</v>
      </c>
      <c r="E56" s="201" t="s">
        <v>919</v>
      </c>
      <c r="F56" s="212">
        <v>1</v>
      </c>
      <c r="G56" s="213" t="s">
        <v>1424</v>
      </c>
      <c r="H56" s="201" t="s">
        <v>3401</v>
      </c>
      <c r="I56" s="202" t="s">
        <v>726</v>
      </c>
      <c r="J56" s="427">
        <v>1</v>
      </c>
      <c r="K56" s="417">
        <v>20.8</v>
      </c>
      <c r="L56" s="203">
        <v>20.8</v>
      </c>
      <c r="M56" s="203">
        <v>20.8</v>
      </c>
      <c r="N56" s="203">
        <v>20.8</v>
      </c>
      <c r="O56" s="215">
        <v>21.84</v>
      </c>
      <c r="P56" s="371">
        <f t="shared" si="1"/>
        <v>0</v>
      </c>
      <c r="Q56" s="372">
        <f t="shared" si="2"/>
        <v>0</v>
      </c>
      <c r="R56" s="43"/>
      <c r="S56" s="148">
        <f t="shared" si="3"/>
        <v>0</v>
      </c>
      <c r="T56" s="44"/>
      <c r="U56" s="147">
        <f t="shared" si="4"/>
        <v>0</v>
      </c>
      <c r="V56" s="43"/>
      <c r="W56" s="148">
        <f t="shared" si="5"/>
        <v>0</v>
      </c>
      <c r="X56" s="44"/>
      <c r="Y56" s="147">
        <f t="shared" si="6"/>
        <v>0</v>
      </c>
      <c r="Z56" s="43"/>
      <c r="AA56" s="148">
        <f t="shared" si="7"/>
        <v>0</v>
      </c>
      <c r="AB56" s="44"/>
      <c r="AC56" s="147">
        <f t="shared" si="8"/>
        <v>0</v>
      </c>
      <c r="AD56" s="43"/>
      <c r="AE56" s="148">
        <f t="shared" si="9"/>
        <v>0</v>
      </c>
      <c r="AF56" s="44"/>
      <c r="AG56" s="147">
        <f t="shared" si="10"/>
        <v>0</v>
      </c>
      <c r="AH56" s="43"/>
      <c r="AI56" s="148">
        <f t="shared" si="11"/>
        <v>0</v>
      </c>
      <c r="AJ56" s="44"/>
      <c r="AK56" s="147">
        <f t="shared" si="12"/>
        <v>0</v>
      </c>
    </row>
    <row r="57" spans="1:37" ht="25.5" x14ac:dyDescent="0.2">
      <c r="A57" s="238" t="s">
        <v>1639</v>
      </c>
      <c r="B57" s="216" t="s">
        <v>1539</v>
      </c>
      <c r="C57" s="217" t="s">
        <v>1425</v>
      </c>
      <c r="D57" s="74" t="s">
        <v>3277</v>
      </c>
      <c r="E57" s="74" t="s">
        <v>919</v>
      </c>
      <c r="F57" s="218">
        <v>1</v>
      </c>
      <c r="G57" s="74" t="s">
        <v>3262</v>
      </c>
      <c r="H57" s="74" t="s">
        <v>3400</v>
      </c>
      <c r="I57" s="24" t="s">
        <v>3132</v>
      </c>
      <c r="J57" s="430">
        <v>2</v>
      </c>
      <c r="K57" s="418">
        <v>65.25</v>
      </c>
      <c r="L57" s="77">
        <v>65.25</v>
      </c>
      <c r="M57" s="77">
        <v>65.25</v>
      </c>
      <c r="N57" s="77">
        <v>65.25</v>
      </c>
      <c r="O57" s="220">
        <v>65.25</v>
      </c>
      <c r="P57" s="371">
        <f t="shared" si="1"/>
        <v>0</v>
      </c>
      <c r="Q57" s="372">
        <f t="shared" si="2"/>
        <v>0</v>
      </c>
      <c r="R57" s="43"/>
      <c r="S57" s="148">
        <f t="shared" si="3"/>
        <v>0</v>
      </c>
      <c r="T57" s="44"/>
      <c r="U57" s="147">
        <f t="shared" si="4"/>
        <v>0</v>
      </c>
      <c r="V57" s="43"/>
      <c r="W57" s="148">
        <f t="shared" si="5"/>
        <v>0</v>
      </c>
      <c r="X57" s="44"/>
      <c r="Y57" s="147">
        <f t="shared" si="6"/>
        <v>0</v>
      </c>
      <c r="Z57" s="43"/>
      <c r="AA57" s="148">
        <f t="shared" si="7"/>
        <v>0</v>
      </c>
      <c r="AB57" s="44"/>
      <c r="AC57" s="147">
        <f t="shared" si="8"/>
        <v>0</v>
      </c>
      <c r="AD57" s="43"/>
      <c r="AE57" s="148">
        <f t="shared" si="9"/>
        <v>0</v>
      </c>
      <c r="AF57" s="44"/>
      <c r="AG57" s="147">
        <f t="shared" si="10"/>
        <v>0</v>
      </c>
      <c r="AH57" s="43"/>
      <c r="AI57" s="148">
        <f t="shared" si="11"/>
        <v>0</v>
      </c>
      <c r="AJ57" s="44"/>
      <c r="AK57" s="147">
        <f t="shared" si="12"/>
        <v>0</v>
      </c>
    </row>
    <row r="58" spans="1:37" ht="25.5" x14ac:dyDescent="0.2">
      <c r="A58" s="237" t="s">
        <v>1640</v>
      </c>
      <c r="B58" s="210" t="s">
        <v>1539</v>
      </c>
      <c r="C58" s="211" t="s">
        <v>1427</v>
      </c>
      <c r="D58" s="201" t="s">
        <v>3277</v>
      </c>
      <c r="E58" s="201" t="s">
        <v>919</v>
      </c>
      <c r="F58" s="212">
        <v>1</v>
      </c>
      <c r="G58" s="213" t="s">
        <v>1426</v>
      </c>
      <c r="H58" s="201" t="s">
        <v>3401</v>
      </c>
      <c r="I58" s="202" t="s">
        <v>726</v>
      </c>
      <c r="J58" s="427">
        <v>1</v>
      </c>
      <c r="K58" s="417">
        <v>22.4</v>
      </c>
      <c r="L58" s="203">
        <v>22.4</v>
      </c>
      <c r="M58" s="203">
        <v>22.4</v>
      </c>
      <c r="N58" s="203">
        <v>22.4</v>
      </c>
      <c r="O58" s="215">
        <v>23.52</v>
      </c>
      <c r="P58" s="371">
        <f t="shared" si="1"/>
        <v>0</v>
      </c>
      <c r="Q58" s="372">
        <f t="shared" si="2"/>
        <v>0</v>
      </c>
      <c r="R58" s="43"/>
      <c r="S58" s="148">
        <f t="shared" si="3"/>
        <v>0</v>
      </c>
      <c r="T58" s="44"/>
      <c r="U58" s="147">
        <f t="shared" si="4"/>
        <v>0</v>
      </c>
      <c r="V58" s="43"/>
      <c r="W58" s="148">
        <f t="shared" si="5"/>
        <v>0</v>
      </c>
      <c r="X58" s="44"/>
      <c r="Y58" s="147">
        <f t="shared" si="6"/>
        <v>0</v>
      </c>
      <c r="Z58" s="43"/>
      <c r="AA58" s="148">
        <f t="shared" si="7"/>
        <v>0</v>
      </c>
      <c r="AB58" s="44"/>
      <c r="AC58" s="147">
        <f t="shared" si="8"/>
        <v>0</v>
      </c>
      <c r="AD58" s="43"/>
      <c r="AE58" s="148">
        <f t="shared" si="9"/>
        <v>0</v>
      </c>
      <c r="AF58" s="44"/>
      <c r="AG58" s="147">
        <f t="shared" si="10"/>
        <v>0</v>
      </c>
      <c r="AH58" s="43"/>
      <c r="AI58" s="148">
        <f t="shared" si="11"/>
        <v>0</v>
      </c>
      <c r="AJ58" s="44"/>
      <c r="AK58" s="147">
        <f t="shared" si="12"/>
        <v>0</v>
      </c>
    </row>
    <row r="59" spans="1:37" ht="25.5" x14ac:dyDescent="0.2">
      <c r="A59" s="237" t="s">
        <v>1641</v>
      </c>
      <c r="B59" s="210" t="s">
        <v>1539</v>
      </c>
      <c r="C59" s="211" t="s">
        <v>1429</v>
      </c>
      <c r="D59" s="201" t="s">
        <v>3277</v>
      </c>
      <c r="E59" s="201" t="s">
        <v>919</v>
      </c>
      <c r="F59" s="212">
        <v>1</v>
      </c>
      <c r="G59" s="213" t="s">
        <v>1428</v>
      </c>
      <c r="H59" s="201" t="s">
        <v>3401</v>
      </c>
      <c r="I59" s="202" t="s">
        <v>726</v>
      </c>
      <c r="J59" s="427">
        <v>1</v>
      </c>
      <c r="K59" s="417">
        <v>23.85</v>
      </c>
      <c r="L59" s="203">
        <v>23.85</v>
      </c>
      <c r="M59" s="203">
        <v>23.85</v>
      </c>
      <c r="N59" s="203">
        <v>23.85</v>
      </c>
      <c r="O59" s="215">
        <v>25.04</v>
      </c>
      <c r="P59" s="371">
        <f t="shared" si="1"/>
        <v>0</v>
      </c>
      <c r="Q59" s="372">
        <f t="shared" si="2"/>
        <v>0</v>
      </c>
      <c r="R59" s="43"/>
      <c r="S59" s="148">
        <f t="shared" si="3"/>
        <v>0</v>
      </c>
      <c r="T59" s="44"/>
      <c r="U59" s="147">
        <f t="shared" si="4"/>
        <v>0</v>
      </c>
      <c r="V59" s="43"/>
      <c r="W59" s="148">
        <f t="shared" si="5"/>
        <v>0</v>
      </c>
      <c r="X59" s="44"/>
      <c r="Y59" s="147">
        <f t="shared" si="6"/>
        <v>0</v>
      </c>
      <c r="Z59" s="43"/>
      <c r="AA59" s="148">
        <f t="shared" si="7"/>
        <v>0</v>
      </c>
      <c r="AB59" s="44"/>
      <c r="AC59" s="147">
        <f t="shared" si="8"/>
        <v>0</v>
      </c>
      <c r="AD59" s="43"/>
      <c r="AE59" s="148">
        <f t="shared" si="9"/>
        <v>0</v>
      </c>
      <c r="AF59" s="44"/>
      <c r="AG59" s="147">
        <f t="shared" si="10"/>
        <v>0</v>
      </c>
      <c r="AH59" s="43"/>
      <c r="AI59" s="148">
        <f t="shared" si="11"/>
        <v>0</v>
      </c>
      <c r="AJ59" s="44"/>
      <c r="AK59" s="147">
        <f t="shared" si="12"/>
        <v>0</v>
      </c>
    </row>
    <row r="60" spans="1:37" ht="25.5" x14ac:dyDescent="0.2">
      <c r="A60" s="237" t="s">
        <v>1642</v>
      </c>
      <c r="B60" s="210" t="s">
        <v>1539</v>
      </c>
      <c r="C60" s="211" t="s">
        <v>1431</v>
      </c>
      <c r="D60" s="201" t="s">
        <v>3277</v>
      </c>
      <c r="E60" s="201" t="s">
        <v>919</v>
      </c>
      <c r="F60" s="212">
        <v>1</v>
      </c>
      <c r="G60" s="213" t="s">
        <v>1430</v>
      </c>
      <c r="H60" s="201" t="s">
        <v>3401</v>
      </c>
      <c r="I60" s="202" t="s">
        <v>726</v>
      </c>
      <c r="J60" s="427">
        <v>1</v>
      </c>
      <c r="K60" s="417">
        <v>33.409999999999997</v>
      </c>
      <c r="L60" s="203">
        <v>33.409999999999997</v>
      </c>
      <c r="M60" s="203">
        <v>33.409999999999997</v>
      </c>
      <c r="N60" s="203">
        <v>33.409999999999997</v>
      </c>
      <c r="O60" s="215">
        <v>35.08</v>
      </c>
      <c r="P60" s="371">
        <f t="shared" si="1"/>
        <v>0</v>
      </c>
      <c r="Q60" s="372">
        <f t="shared" si="2"/>
        <v>0</v>
      </c>
      <c r="R60" s="43"/>
      <c r="S60" s="148">
        <f t="shared" si="3"/>
        <v>0</v>
      </c>
      <c r="T60" s="44"/>
      <c r="U60" s="147">
        <f t="shared" si="4"/>
        <v>0</v>
      </c>
      <c r="V60" s="43"/>
      <c r="W60" s="148">
        <f t="shared" si="5"/>
        <v>0</v>
      </c>
      <c r="X60" s="44"/>
      <c r="Y60" s="147">
        <f t="shared" si="6"/>
        <v>0</v>
      </c>
      <c r="Z60" s="43"/>
      <c r="AA60" s="148">
        <f t="shared" si="7"/>
        <v>0</v>
      </c>
      <c r="AB60" s="44"/>
      <c r="AC60" s="147">
        <f t="shared" si="8"/>
        <v>0</v>
      </c>
      <c r="AD60" s="43"/>
      <c r="AE60" s="148">
        <f t="shared" si="9"/>
        <v>0</v>
      </c>
      <c r="AF60" s="44"/>
      <c r="AG60" s="147">
        <f t="shared" si="10"/>
        <v>0</v>
      </c>
      <c r="AH60" s="43"/>
      <c r="AI60" s="148">
        <f t="shared" si="11"/>
        <v>0</v>
      </c>
      <c r="AJ60" s="44"/>
      <c r="AK60" s="147">
        <f t="shared" si="12"/>
        <v>0</v>
      </c>
    </row>
    <row r="61" spans="1:37" ht="25.5" x14ac:dyDescent="0.2">
      <c r="A61" s="237" t="s">
        <v>1643</v>
      </c>
      <c r="B61" s="210" t="s">
        <v>1539</v>
      </c>
      <c r="C61" s="211" t="s">
        <v>1433</v>
      </c>
      <c r="D61" s="201" t="s">
        <v>3277</v>
      </c>
      <c r="E61" s="201" t="s">
        <v>919</v>
      </c>
      <c r="F61" s="212">
        <v>1</v>
      </c>
      <c r="G61" s="213" t="s">
        <v>1432</v>
      </c>
      <c r="H61" s="201" t="s">
        <v>3401</v>
      </c>
      <c r="I61" s="202" t="s">
        <v>726</v>
      </c>
      <c r="J61" s="427">
        <v>1</v>
      </c>
      <c r="K61" s="417">
        <v>37.54</v>
      </c>
      <c r="L61" s="203">
        <v>37.54</v>
      </c>
      <c r="M61" s="203">
        <v>37.54</v>
      </c>
      <c r="N61" s="203">
        <v>37.54</v>
      </c>
      <c r="O61" s="215">
        <v>39.42</v>
      </c>
      <c r="P61" s="371">
        <f t="shared" si="1"/>
        <v>0</v>
      </c>
      <c r="Q61" s="372">
        <f t="shared" si="2"/>
        <v>0</v>
      </c>
      <c r="R61" s="43"/>
      <c r="S61" s="148">
        <f t="shared" si="3"/>
        <v>0</v>
      </c>
      <c r="T61" s="44"/>
      <c r="U61" s="147">
        <f t="shared" si="4"/>
        <v>0</v>
      </c>
      <c r="V61" s="43"/>
      <c r="W61" s="148">
        <f t="shared" si="5"/>
        <v>0</v>
      </c>
      <c r="X61" s="44"/>
      <c r="Y61" s="147">
        <f t="shared" si="6"/>
        <v>0</v>
      </c>
      <c r="Z61" s="43"/>
      <c r="AA61" s="148">
        <f t="shared" si="7"/>
        <v>0</v>
      </c>
      <c r="AB61" s="44"/>
      <c r="AC61" s="147">
        <f t="shared" si="8"/>
        <v>0</v>
      </c>
      <c r="AD61" s="43"/>
      <c r="AE61" s="148">
        <f t="shared" si="9"/>
        <v>0</v>
      </c>
      <c r="AF61" s="44"/>
      <c r="AG61" s="147">
        <f t="shared" si="10"/>
        <v>0</v>
      </c>
      <c r="AH61" s="43"/>
      <c r="AI61" s="148">
        <f t="shared" si="11"/>
        <v>0</v>
      </c>
      <c r="AJ61" s="44"/>
      <c r="AK61" s="147">
        <f t="shared" si="12"/>
        <v>0</v>
      </c>
    </row>
    <row r="62" spans="1:37" ht="25.5" x14ac:dyDescent="0.2">
      <c r="A62" s="237" t="s">
        <v>1644</v>
      </c>
      <c r="B62" s="210" t="s">
        <v>1539</v>
      </c>
      <c r="C62" s="211" t="s">
        <v>1435</v>
      </c>
      <c r="D62" s="201" t="s">
        <v>3277</v>
      </c>
      <c r="E62" s="201" t="s">
        <v>919</v>
      </c>
      <c r="F62" s="212">
        <v>1</v>
      </c>
      <c r="G62" s="213" t="s">
        <v>1434</v>
      </c>
      <c r="H62" s="201" t="s">
        <v>3401</v>
      </c>
      <c r="I62" s="202" t="s">
        <v>726</v>
      </c>
      <c r="J62" s="427">
        <v>1</v>
      </c>
      <c r="K62" s="417">
        <v>41.65</v>
      </c>
      <c r="L62" s="203">
        <v>41.65</v>
      </c>
      <c r="M62" s="203">
        <v>41.65</v>
      </c>
      <c r="N62" s="203">
        <v>41.65</v>
      </c>
      <c r="O62" s="215">
        <v>43.73</v>
      </c>
      <c r="P62" s="371">
        <f t="shared" si="1"/>
        <v>0</v>
      </c>
      <c r="Q62" s="372">
        <f t="shared" si="2"/>
        <v>0</v>
      </c>
      <c r="R62" s="43"/>
      <c r="S62" s="148">
        <f t="shared" si="3"/>
        <v>0</v>
      </c>
      <c r="T62" s="44"/>
      <c r="U62" s="147">
        <f t="shared" si="4"/>
        <v>0</v>
      </c>
      <c r="V62" s="43"/>
      <c r="W62" s="148">
        <f t="shared" si="5"/>
        <v>0</v>
      </c>
      <c r="X62" s="44"/>
      <c r="Y62" s="147">
        <f t="shared" si="6"/>
        <v>0</v>
      </c>
      <c r="Z62" s="43"/>
      <c r="AA62" s="148">
        <f t="shared" si="7"/>
        <v>0</v>
      </c>
      <c r="AB62" s="44"/>
      <c r="AC62" s="147">
        <f t="shared" si="8"/>
        <v>0</v>
      </c>
      <c r="AD62" s="43"/>
      <c r="AE62" s="148">
        <f t="shared" si="9"/>
        <v>0</v>
      </c>
      <c r="AF62" s="44"/>
      <c r="AG62" s="147">
        <f t="shared" si="10"/>
        <v>0</v>
      </c>
      <c r="AH62" s="43"/>
      <c r="AI62" s="148">
        <f t="shared" si="11"/>
        <v>0</v>
      </c>
      <c r="AJ62" s="44"/>
      <c r="AK62" s="147">
        <f t="shared" si="12"/>
        <v>0</v>
      </c>
    </row>
    <row r="63" spans="1:37" ht="25.5" x14ac:dyDescent="0.2">
      <c r="A63" s="237" t="s">
        <v>1645</v>
      </c>
      <c r="B63" s="210" t="s">
        <v>1539</v>
      </c>
      <c r="C63" s="211" t="s">
        <v>1437</v>
      </c>
      <c r="D63" s="201" t="s">
        <v>3277</v>
      </c>
      <c r="E63" s="201" t="s">
        <v>919</v>
      </c>
      <c r="F63" s="212">
        <v>1</v>
      </c>
      <c r="G63" s="213" t="s">
        <v>1436</v>
      </c>
      <c r="H63" s="201" t="s">
        <v>3401</v>
      </c>
      <c r="I63" s="202" t="s">
        <v>726</v>
      </c>
      <c r="J63" s="427">
        <v>1</v>
      </c>
      <c r="K63" s="417">
        <v>6.73</v>
      </c>
      <c r="L63" s="203">
        <v>6.73</v>
      </c>
      <c r="M63" s="203">
        <v>6.73</v>
      </c>
      <c r="N63" s="203">
        <v>6.73</v>
      </c>
      <c r="O63" s="215">
        <v>7.07</v>
      </c>
      <c r="P63" s="371">
        <f t="shared" si="1"/>
        <v>0</v>
      </c>
      <c r="Q63" s="372">
        <f t="shared" si="2"/>
        <v>0</v>
      </c>
      <c r="R63" s="43"/>
      <c r="S63" s="148">
        <f t="shared" si="3"/>
        <v>0</v>
      </c>
      <c r="T63" s="44"/>
      <c r="U63" s="147">
        <f t="shared" si="4"/>
        <v>0</v>
      </c>
      <c r="V63" s="43"/>
      <c r="W63" s="148">
        <f t="shared" si="5"/>
        <v>0</v>
      </c>
      <c r="X63" s="44"/>
      <c r="Y63" s="147">
        <f t="shared" si="6"/>
        <v>0</v>
      </c>
      <c r="Z63" s="43"/>
      <c r="AA63" s="148">
        <f t="shared" si="7"/>
        <v>0</v>
      </c>
      <c r="AB63" s="44"/>
      <c r="AC63" s="147">
        <f t="shared" si="8"/>
        <v>0</v>
      </c>
      <c r="AD63" s="43"/>
      <c r="AE63" s="148">
        <f t="shared" si="9"/>
        <v>0</v>
      </c>
      <c r="AF63" s="44"/>
      <c r="AG63" s="147">
        <f t="shared" si="10"/>
        <v>0</v>
      </c>
      <c r="AH63" s="43"/>
      <c r="AI63" s="148">
        <f t="shared" si="11"/>
        <v>0</v>
      </c>
      <c r="AJ63" s="44"/>
      <c r="AK63" s="147">
        <f t="shared" si="12"/>
        <v>0</v>
      </c>
    </row>
    <row r="64" spans="1:37" ht="25.5" x14ac:dyDescent="0.2">
      <c r="A64" s="237" t="s">
        <v>1646</v>
      </c>
      <c r="B64" s="210" t="s">
        <v>1539</v>
      </c>
      <c r="C64" s="211" t="s">
        <v>1439</v>
      </c>
      <c r="D64" s="201" t="s">
        <v>3277</v>
      </c>
      <c r="E64" s="201" t="s">
        <v>919</v>
      </c>
      <c r="F64" s="212">
        <v>1</v>
      </c>
      <c r="G64" s="213" t="s">
        <v>1438</v>
      </c>
      <c r="H64" s="201" t="s">
        <v>3401</v>
      </c>
      <c r="I64" s="202" t="s">
        <v>726</v>
      </c>
      <c r="J64" s="427">
        <v>1</v>
      </c>
      <c r="K64" s="417">
        <v>11.31</v>
      </c>
      <c r="L64" s="203">
        <v>11.31</v>
      </c>
      <c r="M64" s="203">
        <v>11.31</v>
      </c>
      <c r="N64" s="203">
        <v>11.31</v>
      </c>
      <c r="O64" s="215">
        <v>11.88</v>
      </c>
      <c r="P64" s="371">
        <f t="shared" si="1"/>
        <v>0</v>
      </c>
      <c r="Q64" s="372">
        <f t="shared" si="2"/>
        <v>0</v>
      </c>
      <c r="R64" s="43"/>
      <c r="S64" s="148">
        <f t="shared" si="3"/>
        <v>0</v>
      </c>
      <c r="T64" s="44"/>
      <c r="U64" s="147">
        <f t="shared" si="4"/>
        <v>0</v>
      </c>
      <c r="V64" s="43"/>
      <c r="W64" s="148">
        <f t="shared" si="5"/>
        <v>0</v>
      </c>
      <c r="X64" s="44"/>
      <c r="Y64" s="147">
        <f t="shared" si="6"/>
        <v>0</v>
      </c>
      <c r="Z64" s="43"/>
      <c r="AA64" s="148">
        <f t="shared" si="7"/>
        <v>0</v>
      </c>
      <c r="AB64" s="44"/>
      <c r="AC64" s="147">
        <f t="shared" si="8"/>
        <v>0</v>
      </c>
      <c r="AD64" s="43"/>
      <c r="AE64" s="148">
        <f t="shared" si="9"/>
        <v>0</v>
      </c>
      <c r="AF64" s="44"/>
      <c r="AG64" s="147">
        <f t="shared" si="10"/>
        <v>0</v>
      </c>
      <c r="AH64" s="43"/>
      <c r="AI64" s="148">
        <f t="shared" si="11"/>
        <v>0</v>
      </c>
      <c r="AJ64" s="44"/>
      <c r="AK64" s="147">
        <f t="shared" si="12"/>
        <v>0</v>
      </c>
    </row>
    <row r="65" spans="1:37" ht="25.5" x14ac:dyDescent="0.2">
      <c r="A65" s="237" t="s">
        <v>1556</v>
      </c>
      <c r="B65" s="210" t="s">
        <v>1533</v>
      </c>
      <c r="C65" s="211" t="s">
        <v>1260</v>
      </c>
      <c r="D65" s="201" t="s">
        <v>3277</v>
      </c>
      <c r="E65" s="201" t="s">
        <v>1244</v>
      </c>
      <c r="F65" s="212" t="s">
        <v>2857</v>
      </c>
      <c r="G65" s="213" t="s">
        <v>1259</v>
      </c>
      <c r="H65" s="201" t="s">
        <v>3401</v>
      </c>
      <c r="I65" s="202" t="s">
        <v>726</v>
      </c>
      <c r="J65" s="427">
        <v>1</v>
      </c>
      <c r="K65" s="417">
        <v>39.590000000000003</v>
      </c>
      <c r="L65" s="203">
        <v>39.590000000000003</v>
      </c>
      <c r="M65" s="203">
        <v>39.590000000000003</v>
      </c>
      <c r="N65" s="203">
        <v>39.590000000000003</v>
      </c>
      <c r="O65" s="215">
        <v>41.57</v>
      </c>
      <c r="P65" s="371">
        <f t="shared" si="1"/>
        <v>0</v>
      </c>
      <c r="Q65" s="372">
        <f t="shared" si="2"/>
        <v>0</v>
      </c>
      <c r="R65" s="43"/>
      <c r="S65" s="148">
        <f t="shared" si="3"/>
        <v>0</v>
      </c>
      <c r="T65" s="44"/>
      <c r="U65" s="147">
        <f t="shared" si="4"/>
        <v>0</v>
      </c>
      <c r="V65" s="43"/>
      <c r="W65" s="148">
        <f t="shared" si="5"/>
        <v>0</v>
      </c>
      <c r="X65" s="44"/>
      <c r="Y65" s="147">
        <f t="shared" si="6"/>
        <v>0</v>
      </c>
      <c r="Z65" s="43"/>
      <c r="AA65" s="148">
        <f t="shared" si="7"/>
        <v>0</v>
      </c>
      <c r="AB65" s="44"/>
      <c r="AC65" s="147">
        <f t="shared" si="8"/>
        <v>0</v>
      </c>
      <c r="AD65" s="43"/>
      <c r="AE65" s="148">
        <f t="shared" si="9"/>
        <v>0</v>
      </c>
      <c r="AF65" s="44"/>
      <c r="AG65" s="147">
        <f t="shared" si="10"/>
        <v>0</v>
      </c>
      <c r="AH65" s="43"/>
      <c r="AI65" s="148">
        <f t="shared" si="11"/>
        <v>0</v>
      </c>
      <c r="AJ65" s="44"/>
      <c r="AK65" s="147">
        <f t="shared" si="12"/>
        <v>0</v>
      </c>
    </row>
    <row r="66" spans="1:37" ht="25.5" x14ac:dyDescent="0.2">
      <c r="A66" s="238" t="s">
        <v>1556</v>
      </c>
      <c r="B66" s="216" t="s">
        <v>1533</v>
      </c>
      <c r="C66" s="217" t="s">
        <v>3602</v>
      </c>
      <c r="D66" s="74" t="s">
        <v>3277</v>
      </c>
      <c r="E66" s="74" t="s">
        <v>1244</v>
      </c>
      <c r="F66" s="218">
        <v>2</v>
      </c>
      <c r="G66" s="76" t="s">
        <v>3240</v>
      </c>
      <c r="H66" s="74" t="s">
        <v>3400</v>
      </c>
      <c r="I66" s="24" t="s">
        <v>3132</v>
      </c>
      <c r="J66" s="430">
        <v>2</v>
      </c>
      <c r="K66" s="144">
        <v>99.6</v>
      </c>
      <c r="L66" s="77">
        <v>99.6</v>
      </c>
      <c r="M66" s="77">
        <v>99.6</v>
      </c>
      <c r="N66" s="144">
        <v>104.58</v>
      </c>
      <c r="O66" s="219">
        <v>109.81</v>
      </c>
      <c r="P66" s="371">
        <f t="shared" si="1"/>
        <v>0</v>
      </c>
      <c r="Q66" s="372">
        <f t="shared" si="2"/>
        <v>0</v>
      </c>
      <c r="R66" s="43"/>
      <c r="S66" s="148">
        <f t="shared" si="3"/>
        <v>0</v>
      </c>
      <c r="T66" s="44"/>
      <c r="U66" s="147">
        <f t="shared" si="4"/>
        <v>0</v>
      </c>
      <c r="V66" s="43"/>
      <c r="W66" s="148">
        <f t="shared" si="5"/>
        <v>0</v>
      </c>
      <c r="X66" s="44"/>
      <c r="Y66" s="147">
        <f t="shared" si="6"/>
        <v>0</v>
      </c>
      <c r="Z66" s="43"/>
      <c r="AA66" s="148">
        <f t="shared" si="7"/>
        <v>0</v>
      </c>
      <c r="AB66" s="44"/>
      <c r="AC66" s="147">
        <f t="shared" si="8"/>
        <v>0</v>
      </c>
      <c r="AD66" s="43"/>
      <c r="AE66" s="148">
        <f t="shared" si="9"/>
        <v>0</v>
      </c>
      <c r="AF66" s="44"/>
      <c r="AG66" s="147">
        <f t="shared" si="10"/>
        <v>0</v>
      </c>
      <c r="AH66" s="43"/>
      <c r="AI66" s="148">
        <f t="shared" si="11"/>
        <v>0</v>
      </c>
      <c r="AJ66" s="44"/>
      <c r="AK66" s="147">
        <f t="shared" si="12"/>
        <v>0</v>
      </c>
    </row>
    <row r="67" spans="1:37" ht="25.5" x14ac:dyDescent="0.2">
      <c r="A67" s="239" t="s">
        <v>1556</v>
      </c>
      <c r="B67" s="221" t="s">
        <v>1533</v>
      </c>
      <c r="C67" s="222" t="s">
        <v>1260</v>
      </c>
      <c r="D67" s="38" t="s">
        <v>3277</v>
      </c>
      <c r="E67" s="38" t="s">
        <v>1936</v>
      </c>
      <c r="F67" s="109">
        <v>2</v>
      </c>
      <c r="G67" s="78" t="s">
        <v>1259</v>
      </c>
      <c r="H67" s="38" t="s">
        <v>3404</v>
      </c>
      <c r="I67" s="79" t="s">
        <v>2338</v>
      </c>
      <c r="J67" s="429">
        <v>3</v>
      </c>
      <c r="K67" s="122">
        <v>118</v>
      </c>
      <c r="L67" s="80">
        <v>118</v>
      </c>
      <c r="M67" s="80">
        <v>118</v>
      </c>
      <c r="N67" s="80">
        <v>118</v>
      </c>
      <c r="O67" s="223">
        <v>118</v>
      </c>
      <c r="P67" s="371">
        <f t="shared" si="1"/>
        <v>0</v>
      </c>
      <c r="Q67" s="372">
        <f t="shared" si="2"/>
        <v>0</v>
      </c>
      <c r="R67" s="43"/>
      <c r="S67" s="148">
        <f t="shared" si="3"/>
        <v>0</v>
      </c>
      <c r="T67" s="44"/>
      <c r="U67" s="147">
        <f t="shared" si="4"/>
        <v>0</v>
      </c>
      <c r="V67" s="43"/>
      <c r="W67" s="148">
        <f t="shared" si="5"/>
        <v>0</v>
      </c>
      <c r="X67" s="44"/>
      <c r="Y67" s="147">
        <f t="shared" si="6"/>
        <v>0</v>
      </c>
      <c r="Z67" s="43"/>
      <c r="AA67" s="148">
        <f t="shared" si="7"/>
        <v>0</v>
      </c>
      <c r="AB67" s="44"/>
      <c r="AC67" s="147">
        <f t="shared" si="8"/>
        <v>0</v>
      </c>
      <c r="AD67" s="43"/>
      <c r="AE67" s="148">
        <f t="shared" si="9"/>
        <v>0</v>
      </c>
      <c r="AF67" s="44"/>
      <c r="AG67" s="147">
        <f t="shared" si="10"/>
        <v>0</v>
      </c>
      <c r="AH67" s="43"/>
      <c r="AI67" s="148">
        <f t="shared" si="11"/>
        <v>0</v>
      </c>
      <c r="AJ67" s="44"/>
      <c r="AK67" s="147">
        <f t="shared" si="12"/>
        <v>0</v>
      </c>
    </row>
    <row r="68" spans="1:37" ht="25.5" x14ac:dyDescent="0.2">
      <c r="A68" s="237" t="s">
        <v>1647</v>
      </c>
      <c r="B68" s="210" t="s">
        <v>1539</v>
      </c>
      <c r="C68" s="211" t="s">
        <v>1441</v>
      </c>
      <c r="D68" s="201" t="s">
        <v>3277</v>
      </c>
      <c r="E68" s="201" t="s">
        <v>919</v>
      </c>
      <c r="F68" s="212">
        <v>1</v>
      </c>
      <c r="G68" s="213" t="s">
        <v>1440</v>
      </c>
      <c r="H68" s="201" t="s">
        <v>3401</v>
      </c>
      <c r="I68" s="202" t="s">
        <v>726</v>
      </c>
      <c r="J68" s="427">
        <v>1</v>
      </c>
      <c r="K68" s="417">
        <v>11.49</v>
      </c>
      <c r="L68" s="203">
        <v>11.49</v>
      </c>
      <c r="M68" s="203">
        <v>11.49</v>
      </c>
      <c r="N68" s="203">
        <v>11.49</v>
      </c>
      <c r="O68" s="215">
        <v>12.06</v>
      </c>
      <c r="P68" s="371">
        <f t="shared" si="1"/>
        <v>0</v>
      </c>
      <c r="Q68" s="372">
        <f t="shared" si="2"/>
        <v>0</v>
      </c>
      <c r="R68" s="43"/>
      <c r="S68" s="148">
        <f t="shared" si="3"/>
        <v>0</v>
      </c>
      <c r="T68" s="44"/>
      <c r="U68" s="147">
        <f t="shared" si="4"/>
        <v>0</v>
      </c>
      <c r="V68" s="43"/>
      <c r="W68" s="148">
        <f t="shared" si="5"/>
        <v>0</v>
      </c>
      <c r="X68" s="44"/>
      <c r="Y68" s="147">
        <f t="shared" si="6"/>
        <v>0</v>
      </c>
      <c r="Z68" s="43"/>
      <c r="AA68" s="148">
        <f t="shared" si="7"/>
        <v>0</v>
      </c>
      <c r="AB68" s="44"/>
      <c r="AC68" s="147">
        <f t="shared" si="8"/>
        <v>0</v>
      </c>
      <c r="AD68" s="43"/>
      <c r="AE68" s="148">
        <f t="shared" si="9"/>
        <v>0</v>
      </c>
      <c r="AF68" s="44"/>
      <c r="AG68" s="147">
        <f t="shared" si="10"/>
        <v>0</v>
      </c>
      <c r="AH68" s="43"/>
      <c r="AI68" s="148">
        <f t="shared" si="11"/>
        <v>0</v>
      </c>
      <c r="AJ68" s="44"/>
      <c r="AK68" s="147">
        <f t="shared" si="12"/>
        <v>0</v>
      </c>
    </row>
    <row r="69" spans="1:37" ht="25.5" x14ac:dyDescent="0.2">
      <c r="A69" s="237" t="s">
        <v>1648</v>
      </c>
      <c r="B69" s="210" t="s">
        <v>1539</v>
      </c>
      <c r="C69" s="211" t="s">
        <v>1443</v>
      </c>
      <c r="D69" s="201" t="s">
        <v>3277</v>
      </c>
      <c r="E69" s="201" t="s">
        <v>919</v>
      </c>
      <c r="F69" s="212">
        <v>1</v>
      </c>
      <c r="G69" s="213" t="s">
        <v>1442</v>
      </c>
      <c r="H69" s="201" t="s">
        <v>3401</v>
      </c>
      <c r="I69" s="202" t="s">
        <v>726</v>
      </c>
      <c r="J69" s="427">
        <v>1</v>
      </c>
      <c r="K69" s="417">
        <v>11.74</v>
      </c>
      <c r="L69" s="203">
        <v>11.74</v>
      </c>
      <c r="M69" s="203">
        <v>11.74</v>
      </c>
      <c r="N69" s="203">
        <v>11.74</v>
      </c>
      <c r="O69" s="215">
        <v>12.33</v>
      </c>
      <c r="P69" s="371">
        <f t="shared" si="1"/>
        <v>0</v>
      </c>
      <c r="Q69" s="372">
        <f t="shared" si="2"/>
        <v>0</v>
      </c>
      <c r="R69" s="43"/>
      <c r="S69" s="148">
        <f t="shared" si="3"/>
        <v>0</v>
      </c>
      <c r="T69" s="44"/>
      <c r="U69" s="147">
        <f t="shared" si="4"/>
        <v>0</v>
      </c>
      <c r="V69" s="43"/>
      <c r="W69" s="148">
        <f t="shared" si="5"/>
        <v>0</v>
      </c>
      <c r="X69" s="44"/>
      <c r="Y69" s="147">
        <f t="shared" si="6"/>
        <v>0</v>
      </c>
      <c r="Z69" s="43"/>
      <c r="AA69" s="148">
        <f t="shared" si="7"/>
        <v>0</v>
      </c>
      <c r="AB69" s="44"/>
      <c r="AC69" s="147">
        <f t="shared" si="8"/>
        <v>0</v>
      </c>
      <c r="AD69" s="43"/>
      <c r="AE69" s="148">
        <f t="shared" si="9"/>
        <v>0</v>
      </c>
      <c r="AF69" s="44"/>
      <c r="AG69" s="147">
        <f t="shared" si="10"/>
        <v>0</v>
      </c>
      <c r="AH69" s="43"/>
      <c r="AI69" s="148">
        <f t="shared" si="11"/>
        <v>0</v>
      </c>
      <c r="AJ69" s="44"/>
      <c r="AK69" s="147">
        <f t="shared" si="12"/>
        <v>0</v>
      </c>
    </row>
    <row r="70" spans="1:37" ht="25.5" x14ac:dyDescent="0.2">
      <c r="A70" s="237" t="s">
        <v>1649</v>
      </c>
      <c r="B70" s="210" t="s">
        <v>1539</v>
      </c>
      <c r="C70" s="211" t="s">
        <v>1445</v>
      </c>
      <c r="D70" s="201" t="s">
        <v>3277</v>
      </c>
      <c r="E70" s="201" t="s">
        <v>919</v>
      </c>
      <c r="F70" s="212">
        <v>1</v>
      </c>
      <c r="G70" s="213" t="s">
        <v>1444</v>
      </c>
      <c r="H70" s="201" t="s">
        <v>3401</v>
      </c>
      <c r="I70" s="202" t="s">
        <v>726</v>
      </c>
      <c r="J70" s="427">
        <v>1</v>
      </c>
      <c r="K70" s="417">
        <v>14.79</v>
      </c>
      <c r="L70" s="203">
        <v>14.79</v>
      </c>
      <c r="M70" s="203">
        <v>14.79</v>
      </c>
      <c r="N70" s="203">
        <v>14.79</v>
      </c>
      <c r="O70" s="215">
        <v>15.53</v>
      </c>
      <c r="P70" s="371">
        <f t="shared" ref="P70:P133" si="13">SUM(R70,T70,V70,X70,Z70,AB70,AD70,AF70,AH70,AJ70)</f>
        <v>0</v>
      </c>
      <c r="Q70" s="372">
        <f t="shared" ref="Q70:Q133" si="14">SUM(P70*O70)</f>
        <v>0</v>
      </c>
      <c r="R70" s="43"/>
      <c r="S70" s="148">
        <f t="shared" ref="S70:S133" si="15">SUM(R70*O70)</f>
        <v>0</v>
      </c>
      <c r="T70" s="44"/>
      <c r="U70" s="147">
        <f t="shared" ref="U70:U133" si="16">SUM(T70*O70)</f>
        <v>0</v>
      </c>
      <c r="V70" s="43"/>
      <c r="W70" s="148">
        <f t="shared" ref="W70:W133" si="17">SUM(V70*O70)</f>
        <v>0</v>
      </c>
      <c r="X70" s="44"/>
      <c r="Y70" s="147">
        <f t="shared" ref="Y70:Y133" si="18">SUM(X70*O70)</f>
        <v>0</v>
      </c>
      <c r="Z70" s="43"/>
      <c r="AA70" s="148">
        <f t="shared" ref="AA70:AA133" si="19">SUM(Z70*O70)</f>
        <v>0</v>
      </c>
      <c r="AB70" s="44"/>
      <c r="AC70" s="147">
        <f t="shared" ref="AC70:AC133" si="20">SUM(AB70*O70)</f>
        <v>0</v>
      </c>
      <c r="AD70" s="43"/>
      <c r="AE70" s="148">
        <f t="shared" ref="AE70:AE133" si="21">SUM(AD70*O70)</f>
        <v>0</v>
      </c>
      <c r="AF70" s="44"/>
      <c r="AG70" s="147">
        <f t="shared" ref="AG70:AG133" si="22">SUM(AF70*O70)</f>
        <v>0</v>
      </c>
      <c r="AH70" s="43"/>
      <c r="AI70" s="148">
        <f t="shared" ref="AI70:AI133" si="23">SUM(AH70*O70)</f>
        <v>0</v>
      </c>
      <c r="AJ70" s="44"/>
      <c r="AK70" s="147">
        <f t="shared" ref="AK70:AK133" si="24">SUM(AJ70*O70)</f>
        <v>0</v>
      </c>
    </row>
    <row r="71" spans="1:37" ht="25.5" x14ac:dyDescent="0.2">
      <c r="A71" s="237" t="s">
        <v>1650</v>
      </c>
      <c r="B71" s="210" t="s">
        <v>1539</v>
      </c>
      <c r="C71" s="211" t="s">
        <v>1447</v>
      </c>
      <c r="D71" s="201" t="s">
        <v>3277</v>
      </c>
      <c r="E71" s="201" t="s">
        <v>919</v>
      </c>
      <c r="F71" s="212">
        <v>1</v>
      </c>
      <c r="G71" s="213" t="s">
        <v>1446</v>
      </c>
      <c r="H71" s="201" t="s">
        <v>3401</v>
      </c>
      <c r="I71" s="202" t="s">
        <v>726</v>
      </c>
      <c r="J71" s="427">
        <v>1</v>
      </c>
      <c r="K71" s="417">
        <v>15.87</v>
      </c>
      <c r="L71" s="203">
        <v>15.87</v>
      </c>
      <c r="M71" s="203">
        <v>15.87</v>
      </c>
      <c r="N71" s="203">
        <v>15.87</v>
      </c>
      <c r="O71" s="215">
        <v>16.66</v>
      </c>
      <c r="P71" s="371">
        <f t="shared" si="13"/>
        <v>0</v>
      </c>
      <c r="Q71" s="372">
        <f t="shared" si="14"/>
        <v>0</v>
      </c>
      <c r="R71" s="43"/>
      <c r="S71" s="148">
        <f t="shared" si="15"/>
        <v>0</v>
      </c>
      <c r="T71" s="44"/>
      <c r="U71" s="147">
        <f t="shared" si="16"/>
        <v>0</v>
      </c>
      <c r="V71" s="43"/>
      <c r="W71" s="148">
        <f t="shared" si="17"/>
        <v>0</v>
      </c>
      <c r="X71" s="44"/>
      <c r="Y71" s="147">
        <f t="shared" si="18"/>
        <v>0</v>
      </c>
      <c r="Z71" s="43"/>
      <c r="AA71" s="148">
        <f t="shared" si="19"/>
        <v>0</v>
      </c>
      <c r="AB71" s="44"/>
      <c r="AC71" s="147">
        <f t="shared" si="20"/>
        <v>0</v>
      </c>
      <c r="AD71" s="43"/>
      <c r="AE71" s="148">
        <f t="shared" si="21"/>
        <v>0</v>
      </c>
      <c r="AF71" s="44"/>
      <c r="AG71" s="147">
        <f t="shared" si="22"/>
        <v>0</v>
      </c>
      <c r="AH71" s="43"/>
      <c r="AI71" s="148">
        <f t="shared" si="23"/>
        <v>0</v>
      </c>
      <c r="AJ71" s="44"/>
      <c r="AK71" s="147">
        <f t="shared" si="24"/>
        <v>0</v>
      </c>
    </row>
    <row r="72" spans="1:37" ht="25.5" x14ac:dyDescent="0.2">
      <c r="A72" s="237" t="s">
        <v>1651</v>
      </c>
      <c r="B72" s="210" t="s">
        <v>1539</v>
      </c>
      <c r="C72" s="211" t="s">
        <v>1449</v>
      </c>
      <c r="D72" s="201" t="s">
        <v>3277</v>
      </c>
      <c r="E72" s="201" t="s">
        <v>919</v>
      </c>
      <c r="F72" s="212">
        <v>1</v>
      </c>
      <c r="G72" s="213" t="s">
        <v>1448</v>
      </c>
      <c r="H72" s="201" t="s">
        <v>3401</v>
      </c>
      <c r="I72" s="202" t="s">
        <v>726</v>
      </c>
      <c r="J72" s="427">
        <v>1</v>
      </c>
      <c r="K72" s="417">
        <v>19.25</v>
      </c>
      <c r="L72" s="203">
        <v>19.25</v>
      </c>
      <c r="M72" s="203">
        <v>19.25</v>
      </c>
      <c r="N72" s="203">
        <v>19.25</v>
      </c>
      <c r="O72" s="215">
        <v>20.21</v>
      </c>
      <c r="P72" s="371">
        <f t="shared" si="13"/>
        <v>0</v>
      </c>
      <c r="Q72" s="372">
        <f t="shared" si="14"/>
        <v>0</v>
      </c>
      <c r="R72" s="43"/>
      <c r="S72" s="148">
        <f t="shared" si="15"/>
        <v>0</v>
      </c>
      <c r="T72" s="44"/>
      <c r="U72" s="147">
        <f t="shared" si="16"/>
        <v>0</v>
      </c>
      <c r="V72" s="43"/>
      <c r="W72" s="148">
        <f t="shared" si="17"/>
        <v>0</v>
      </c>
      <c r="X72" s="44"/>
      <c r="Y72" s="147">
        <f t="shared" si="18"/>
        <v>0</v>
      </c>
      <c r="Z72" s="43"/>
      <c r="AA72" s="148">
        <f t="shared" si="19"/>
        <v>0</v>
      </c>
      <c r="AB72" s="44"/>
      <c r="AC72" s="147">
        <f t="shared" si="20"/>
        <v>0</v>
      </c>
      <c r="AD72" s="43"/>
      <c r="AE72" s="148">
        <f t="shared" si="21"/>
        <v>0</v>
      </c>
      <c r="AF72" s="44"/>
      <c r="AG72" s="147">
        <f t="shared" si="22"/>
        <v>0</v>
      </c>
      <c r="AH72" s="43"/>
      <c r="AI72" s="148">
        <f t="shared" si="23"/>
        <v>0</v>
      </c>
      <c r="AJ72" s="44"/>
      <c r="AK72" s="147">
        <f t="shared" si="24"/>
        <v>0</v>
      </c>
    </row>
    <row r="73" spans="1:37" ht="25.5" x14ac:dyDescent="0.2">
      <c r="A73" s="237" t="s">
        <v>1652</v>
      </c>
      <c r="B73" s="210" t="s">
        <v>1539</v>
      </c>
      <c r="C73" s="211" t="s">
        <v>1451</v>
      </c>
      <c r="D73" s="201" t="s">
        <v>3277</v>
      </c>
      <c r="E73" s="201" t="s">
        <v>919</v>
      </c>
      <c r="F73" s="212">
        <v>1</v>
      </c>
      <c r="G73" s="213" t="s">
        <v>1450</v>
      </c>
      <c r="H73" s="201" t="s">
        <v>3401</v>
      </c>
      <c r="I73" s="202" t="s">
        <v>726</v>
      </c>
      <c r="J73" s="427">
        <v>1</v>
      </c>
      <c r="K73" s="417">
        <v>22.82</v>
      </c>
      <c r="L73" s="203">
        <v>22.82</v>
      </c>
      <c r="M73" s="203">
        <v>22.82</v>
      </c>
      <c r="N73" s="203">
        <v>22.82</v>
      </c>
      <c r="O73" s="215">
        <v>23.96</v>
      </c>
      <c r="P73" s="371">
        <f t="shared" si="13"/>
        <v>0</v>
      </c>
      <c r="Q73" s="372">
        <f t="shared" si="14"/>
        <v>0</v>
      </c>
      <c r="R73" s="43"/>
      <c r="S73" s="148">
        <f t="shared" si="15"/>
        <v>0</v>
      </c>
      <c r="T73" s="44"/>
      <c r="U73" s="147">
        <f t="shared" si="16"/>
        <v>0</v>
      </c>
      <c r="V73" s="43"/>
      <c r="W73" s="148">
        <f t="shared" si="17"/>
        <v>0</v>
      </c>
      <c r="X73" s="44"/>
      <c r="Y73" s="147">
        <f t="shared" si="18"/>
        <v>0</v>
      </c>
      <c r="Z73" s="43"/>
      <c r="AA73" s="148">
        <f t="shared" si="19"/>
        <v>0</v>
      </c>
      <c r="AB73" s="44"/>
      <c r="AC73" s="147">
        <f t="shared" si="20"/>
        <v>0</v>
      </c>
      <c r="AD73" s="43"/>
      <c r="AE73" s="148">
        <f t="shared" si="21"/>
        <v>0</v>
      </c>
      <c r="AF73" s="44"/>
      <c r="AG73" s="147">
        <f t="shared" si="22"/>
        <v>0</v>
      </c>
      <c r="AH73" s="43"/>
      <c r="AI73" s="148">
        <f t="shared" si="23"/>
        <v>0</v>
      </c>
      <c r="AJ73" s="44"/>
      <c r="AK73" s="147">
        <f t="shared" si="24"/>
        <v>0</v>
      </c>
    </row>
    <row r="74" spans="1:37" ht="25.5" x14ac:dyDescent="0.2">
      <c r="A74" s="237" t="s">
        <v>1653</v>
      </c>
      <c r="B74" s="210" t="s">
        <v>1539</v>
      </c>
      <c r="C74" s="211" t="s">
        <v>1453</v>
      </c>
      <c r="D74" s="201" t="s">
        <v>3277</v>
      </c>
      <c r="E74" s="201" t="s">
        <v>919</v>
      </c>
      <c r="F74" s="212">
        <v>1</v>
      </c>
      <c r="G74" s="213" t="s">
        <v>1452</v>
      </c>
      <c r="H74" s="201" t="s">
        <v>3401</v>
      </c>
      <c r="I74" s="202" t="s">
        <v>726</v>
      </c>
      <c r="J74" s="427">
        <v>1</v>
      </c>
      <c r="K74" s="417">
        <v>24.15</v>
      </c>
      <c r="L74" s="203">
        <v>24.15</v>
      </c>
      <c r="M74" s="203">
        <v>24.15</v>
      </c>
      <c r="N74" s="203">
        <v>24.15</v>
      </c>
      <c r="O74" s="215">
        <v>25.36</v>
      </c>
      <c r="P74" s="371">
        <f t="shared" si="13"/>
        <v>0</v>
      </c>
      <c r="Q74" s="372">
        <f t="shared" si="14"/>
        <v>0</v>
      </c>
      <c r="R74" s="43"/>
      <c r="S74" s="148">
        <f t="shared" si="15"/>
        <v>0</v>
      </c>
      <c r="T74" s="44"/>
      <c r="U74" s="147">
        <f t="shared" si="16"/>
        <v>0</v>
      </c>
      <c r="V74" s="43"/>
      <c r="W74" s="148">
        <f t="shared" si="17"/>
        <v>0</v>
      </c>
      <c r="X74" s="44"/>
      <c r="Y74" s="147">
        <f t="shared" si="18"/>
        <v>0</v>
      </c>
      <c r="Z74" s="43"/>
      <c r="AA74" s="148">
        <f t="shared" si="19"/>
        <v>0</v>
      </c>
      <c r="AB74" s="44"/>
      <c r="AC74" s="147">
        <f t="shared" si="20"/>
        <v>0</v>
      </c>
      <c r="AD74" s="43"/>
      <c r="AE74" s="148">
        <f t="shared" si="21"/>
        <v>0</v>
      </c>
      <c r="AF74" s="44"/>
      <c r="AG74" s="147">
        <f t="shared" si="22"/>
        <v>0</v>
      </c>
      <c r="AH74" s="43"/>
      <c r="AI74" s="148">
        <f t="shared" si="23"/>
        <v>0</v>
      </c>
      <c r="AJ74" s="44"/>
      <c r="AK74" s="147">
        <f t="shared" si="24"/>
        <v>0</v>
      </c>
    </row>
    <row r="75" spans="1:37" ht="25.5" x14ac:dyDescent="0.2">
      <c r="A75" s="237" t="s">
        <v>1654</v>
      </c>
      <c r="B75" s="210" t="s">
        <v>1539</v>
      </c>
      <c r="C75" s="211" t="s">
        <v>1455</v>
      </c>
      <c r="D75" s="201" t="s">
        <v>3277</v>
      </c>
      <c r="E75" s="201" t="s">
        <v>919</v>
      </c>
      <c r="F75" s="212">
        <v>1</v>
      </c>
      <c r="G75" s="213" t="s">
        <v>1454</v>
      </c>
      <c r="H75" s="201" t="s">
        <v>3401</v>
      </c>
      <c r="I75" s="202" t="s">
        <v>726</v>
      </c>
      <c r="J75" s="427">
        <v>1</v>
      </c>
      <c r="K75" s="417">
        <v>25.75</v>
      </c>
      <c r="L75" s="203">
        <v>25.75</v>
      </c>
      <c r="M75" s="203">
        <v>25.75</v>
      </c>
      <c r="N75" s="203">
        <v>25.75</v>
      </c>
      <c r="O75" s="215">
        <v>27.04</v>
      </c>
      <c r="P75" s="371">
        <f t="shared" si="13"/>
        <v>0</v>
      </c>
      <c r="Q75" s="372">
        <f t="shared" si="14"/>
        <v>0</v>
      </c>
      <c r="R75" s="43"/>
      <c r="S75" s="148">
        <f t="shared" si="15"/>
        <v>0</v>
      </c>
      <c r="T75" s="44"/>
      <c r="U75" s="147">
        <f t="shared" si="16"/>
        <v>0</v>
      </c>
      <c r="V75" s="43"/>
      <c r="W75" s="148">
        <f t="shared" si="17"/>
        <v>0</v>
      </c>
      <c r="X75" s="44"/>
      <c r="Y75" s="147">
        <f t="shared" si="18"/>
        <v>0</v>
      </c>
      <c r="Z75" s="43"/>
      <c r="AA75" s="148">
        <f t="shared" si="19"/>
        <v>0</v>
      </c>
      <c r="AB75" s="44"/>
      <c r="AC75" s="147">
        <f t="shared" si="20"/>
        <v>0</v>
      </c>
      <c r="AD75" s="43"/>
      <c r="AE75" s="148">
        <f t="shared" si="21"/>
        <v>0</v>
      </c>
      <c r="AF75" s="44"/>
      <c r="AG75" s="147">
        <f t="shared" si="22"/>
        <v>0</v>
      </c>
      <c r="AH75" s="43"/>
      <c r="AI75" s="148">
        <f t="shared" si="23"/>
        <v>0</v>
      </c>
      <c r="AJ75" s="44"/>
      <c r="AK75" s="147">
        <f t="shared" si="24"/>
        <v>0</v>
      </c>
    </row>
    <row r="76" spans="1:37" ht="25.5" x14ac:dyDescent="0.2">
      <c r="A76" s="237" t="s">
        <v>1655</v>
      </c>
      <c r="B76" s="210" t="s">
        <v>1539</v>
      </c>
      <c r="C76" s="211" t="s">
        <v>1457</v>
      </c>
      <c r="D76" s="201" t="s">
        <v>3277</v>
      </c>
      <c r="E76" s="201" t="s">
        <v>919</v>
      </c>
      <c r="F76" s="212">
        <v>1</v>
      </c>
      <c r="G76" s="213" t="s">
        <v>1456</v>
      </c>
      <c r="H76" s="201" t="s">
        <v>3401</v>
      </c>
      <c r="I76" s="202" t="s">
        <v>726</v>
      </c>
      <c r="J76" s="427">
        <v>1</v>
      </c>
      <c r="K76" s="417">
        <v>36.11</v>
      </c>
      <c r="L76" s="203">
        <v>36.11</v>
      </c>
      <c r="M76" s="203">
        <v>36.11</v>
      </c>
      <c r="N76" s="203">
        <v>36.11</v>
      </c>
      <c r="O76" s="215">
        <v>37.92</v>
      </c>
      <c r="P76" s="371">
        <f t="shared" si="13"/>
        <v>0</v>
      </c>
      <c r="Q76" s="372">
        <f t="shared" si="14"/>
        <v>0</v>
      </c>
      <c r="R76" s="43"/>
      <c r="S76" s="148">
        <f t="shared" si="15"/>
        <v>0</v>
      </c>
      <c r="T76" s="44"/>
      <c r="U76" s="147">
        <f t="shared" si="16"/>
        <v>0</v>
      </c>
      <c r="V76" s="43"/>
      <c r="W76" s="148">
        <f t="shared" si="17"/>
        <v>0</v>
      </c>
      <c r="X76" s="44"/>
      <c r="Y76" s="147">
        <f t="shared" si="18"/>
        <v>0</v>
      </c>
      <c r="Z76" s="43"/>
      <c r="AA76" s="148">
        <f t="shared" si="19"/>
        <v>0</v>
      </c>
      <c r="AB76" s="44"/>
      <c r="AC76" s="147">
        <f t="shared" si="20"/>
        <v>0</v>
      </c>
      <c r="AD76" s="43"/>
      <c r="AE76" s="148">
        <f t="shared" si="21"/>
        <v>0</v>
      </c>
      <c r="AF76" s="44"/>
      <c r="AG76" s="147">
        <f t="shared" si="22"/>
        <v>0</v>
      </c>
      <c r="AH76" s="43"/>
      <c r="AI76" s="148">
        <f t="shared" si="23"/>
        <v>0</v>
      </c>
      <c r="AJ76" s="44"/>
      <c r="AK76" s="147">
        <f t="shared" si="24"/>
        <v>0</v>
      </c>
    </row>
    <row r="77" spans="1:37" ht="25.5" x14ac:dyDescent="0.2">
      <c r="A77" s="237" t="s">
        <v>1557</v>
      </c>
      <c r="B77" s="210" t="s">
        <v>1533</v>
      </c>
      <c r="C77" s="211" t="s">
        <v>1262</v>
      </c>
      <c r="D77" s="201" t="s">
        <v>3277</v>
      </c>
      <c r="E77" s="201" t="s">
        <v>1244</v>
      </c>
      <c r="F77" s="212" t="s">
        <v>2857</v>
      </c>
      <c r="G77" s="213" t="s">
        <v>1261</v>
      </c>
      <c r="H77" s="201" t="s">
        <v>3401</v>
      </c>
      <c r="I77" s="202" t="s">
        <v>726</v>
      </c>
      <c r="J77" s="427">
        <v>1</v>
      </c>
      <c r="K77" s="417">
        <v>28</v>
      </c>
      <c r="L77" s="203">
        <v>28</v>
      </c>
      <c r="M77" s="203">
        <v>28</v>
      </c>
      <c r="N77" s="203">
        <v>28</v>
      </c>
      <c r="O77" s="215">
        <v>29.4</v>
      </c>
      <c r="P77" s="371">
        <f t="shared" si="13"/>
        <v>0</v>
      </c>
      <c r="Q77" s="372">
        <f t="shared" si="14"/>
        <v>0</v>
      </c>
      <c r="R77" s="43"/>
      <c r="S77" s="148">
        <f t="shared" si="15"/>
        <v>0</v>
      </c>
      <c r="T77" s="44"/>
      <c r="U77" s="147">
        <f t="shared" si="16"/>
        <v>0</v>
      </c>
      <c r="V77" s="43"/>
      <c r="W77" s="148">
        <f t="shared" si="17"/>
        <v>0</v>
      </c>
      <c r="X77" s="44"/>
      <c r="Y77" s="147">
        <f t="shared" si="18"/>
        <v>0</v>
      </c>
      <c r="Z77" s="43"/>
      <c r="AA77" s="148">
        <f t="shared" si="19"/>
        <v>0</v>
      </c>
      <c r="AB77" s="44"/>
      <c r="AC77" s="147">
        <f t="shared" si="20"/>
        <v>0</v>
      </c>
      <c r="AD77" s="43"/>
      <c r="AE77" s="148">
        <f t="shared" si="21"/>
        <v>0</v>
      </c>
      <c r="AF77" s="44"/>
      <c r="AG77" s="147">
        <f t="shared" si="22"/>
        <v>0</v>
      </c>
      <c r="AH77" s="43"/>
      <c r="AI77" s="148">
        <f t="shared" si="23"/>
        <v>0</v>
      </c>
      <c r="AJ77" s="44"/>
      <c r="AK77" s="147">
        <f t="shared" si="24"/>
        <v>0</v>
      </c>
    </row>
    <row r="78" spans="1:37" ht="25.5" x14ac:dyDescent="0.2">
      <c r="A78" s="239" t="s">
        <v>1557</v>
      </c>
      <c r="B78" s="221" t="s">
        <v>1533</v>
      </c>
      <c r="C78" s="222" t="s">
        <v>1262</v>
      </c>
      <c r="D78" s="38" t="s">
        <v>3277</v>
      </c>
      <c r="E78" s="38" t="s">
        <v>1936</v>
      </c>
      <c r="F78" s="109">
        <v>2</v>
      </c>
      <c r="G78" s="78" t="s">
        <v>1261</v>
      </c>
      <c r="H78" s="38" t="s">
        <v>3404</v>
      </c>
      <c r="I78" s="79" t="s">
        <v>2338</v>
      </c>
      <c r="J78" s="429">
        <v>2</v>
      </c>
      <c r="K78" s="122">
        <v>131</v>
      </c>
      <c r="L78" s="80">
        <v>131</v>
      </c>
      <c r="M78" s="80">
        <v>131</v>
      </c>
      <c r="N78" s="80">
        <v>131</v>
      </c>
      <c r="O78" s="223">
        <v>131</v>
      </c>
      <c r="P78" s="371">
        <f t="shared" si="13"/>
        <v>0</v>
      </c>
      <c r="Q78" s="372">
        <f t="shared" si="14"/>
        <v>0</v>
      </c>
      <c r="R78" s="43"/>
      <c r="S78" s="148">
        <f t="shared" si="15"/>
        <v>0</v>
      </c>
      <c r="T78" s="44"/>
      <c r="U78" s="147">
        <f t="shared" si="16"/>
        <v>0</v>
      </c>
      <c r="V78" s="43"/>
      <c r="W78" s="148">
        <f t="shared" si="17"/>
        <v>0</v>
      </c>
      <c r="X78" s="44"/>
      <c r="Y78" s="147">
        <f t="shared" si="18"/>
        <v>0</v>
      </c>
      <c r="Z78" s="43"/>
      <c r="AA78" s="148">
        <f t="shared" si="19"/>
        <v>0</v>
      </c>
      <c r="AB78" s="44"/>
      <c r="AC78" s="147">
        <f t="shared" si="20"/>
        <v>0</v>
      </c>
      <c r="AD78" s="43"/>
      <c r="AE78" s="148">
        <f t="shared" si="21"/>
        <v>0</v>
      </c>
      <c r="AF78" s="44"/>
      <c r="AG78" s="147">
        <f t="shared" si="22"/>
        <v>0</v>
      </c>
      <c r="AH78" s="43"/>
      <c r="AI78" s="148">
        <f t="shared" si="23"/>
        <v>0</v>
      </c>
      <c r="AJ78" s="44"/>
      <c r="AK78" s="147">
        <f t="shared" si="24"/>
        <v>0</v>
      </c>
    </row>
    <row r="79" spans="1:37" ht="25.5" x14ac:dyDescent="0.2">
      <c r="A79" s="238" t="s">
        <v>1557</v>
      </c>
      <c r="B79" s="216" t="s">
        <v>1533</v>
      </c>
      <c r="C79" s="217" t="s">
        <v>3599</v>
      </c>
      <c r="D79" s="74" t="s">
        <v>3277</v>
      </c>
      <c r="E79" s="74" t="s">
        <v>1244</v>
      </c>
      <c r="F79" s="218">
        <v>2</v>
      </c>
      <c r="G79" s="76" t="s">
        <v>3241</v>
      </c>
      <c r="H79" s="74" t="s">
        <v>3400</v>
      </c>
      <c r="I79" s="24" t="s">
        <v>3132</v>
      </c>
      <c r="J79" s="430">
        <v>3</v>
      </c>
      <c r="K79" s="144">
        <v>111.4</v>
      </c>
      <c r="L79" s="77">
        <v>111.4</v>
      </c>
      <c r="M79" s="144">
        <v>137.02000000000001</v>
      </c>
      <c r="N79" s="77">
        <v>137.02000000000001</v>
      </c>
      <c r="O79" s="220">
        <v>137.02000000000001</v>
      </c>
      <c r="P79" s="371">
        <f t="shared" si="13"/>
        <v>0</v>
      </c>
      <c r="Q79" s="372">
        <f t="shared" si="14"/>
        <v>0</v>
      </c>
      <c r="R79" s="43"/>
      <c r="S79" s="148">
        <f t="shared" si="15"/>
        <v>0</v>
      </c>
      <c r="T79" s="44"/>
      <c r="U79" s="147">
        <f t="shared" si="16"/>
        <v>0</v>
      </c>
      <c r="V79" s="43"/>
      <c r="W79" s="148">
        <f t="shared" si="17"/>
        <v>0</v>
      </c>
      <c r="X79" s="44"/>
      <c r="Y79" s="147">
        <f t="shared" si="18"/>
        <v>0</v>
      </c>
      <c r="Z79" s="43"/>
      <c r="AA79" s="148">
        <f t="shared" si="19"/>
        <v>0</v>
      </c>
      <c r="AB79" s="44"/>
      <c r="AC79" s="147">
        <f t="shared" si="20"/>
        <v>0</v>
      </c>
      <c r="AD79" s="43"/>
      <c r="AE79" s="148">
        <f t="shared" si="21"/>
        <v>0</v>
      </c>
      <c r="AF79" s="44"/>
      <c r="AG79" s="147">
        <f t="shared" si="22"/>
        <v>0</v>
      </c>
      <c r="AH79" s="43"/>
      <c r="AI79" s="148">
        <f t="shared" si="23"/>
        <v>0</v>
      </c>
      <c r="AJ79" s="44"/>
      <c r="AK79" s="147">
        <f t="shared" si="24"/>
        <v>0</v>
      </c>
    </row>
    <row r="80" spans="1:37" ht="25.5" x14ac:dyDescent="0.2">
      <c r="A80" s="237" t="s">
        <v>1656</v>
      </c>
      <c r="B80" s="210" t="s">
        <v>1539</v>
      </c>
      <c r="C80" s="211" t="s">
        <v>1459</v>
      </c>
      <c r="D80" s="201" t="s">
        <v>3277</v>
      </c>
      <c r="E80" s="201" t="s">
        <v>919</v>
      </c>
      <c r="F80" s="212">
        <v>1</v>
      </c>
      <c r="G80" s="213" t="s">
        <v>1458</v>
      </c>
      <c r="H80" s="201" t="s">
        <v>3401</v>
      </c>
      <c r="I80" s="202" t="s">
        <v>726</v>
      </c>
      <c r="J80" s="427">
        <v>1</v>
      </c>
      <c r="K80" s="417">
        <v>45.17</v>
      </c>
      <c r="L80" s="203">
        <v>45.17</v>
      </c>
      <c r="M80" s="203">
        <v>45.17</v>
      </c>
      <c r="N80" s="203">
        <v>45.17</v>
      </c>
      <c r="O80" s="215">
        <v>47.43</v>
      </c>
      <c r="P80" s="371">
        <f t="shared" si="13"/>
        <v>0</v>
      </c>
      <c r="Q80" s="372">
        <f t="shared" si="14"/>
        <v>0</v>
      </c>
      <c r="R80" s="43"/>
      <c r="S80" s="148">
        <f t="shared" si="15"/>
        <v>0</v>
      </c>
      <c r="T80" s="44"/>
      <c r="U80" s="147">
        <f t="shared" si="16"/>
        <v>0</v>
      </c>
      <c r="V80" s="43"/>
      <c r="W80" s="148">
        <f t="shared" si="17"/>
        <v>0</v>
      </c>
      <c r="X80" s="44"/>
      <c r="Y80" s="147">
        <f t="shared" si="18"/>
        <v>0</v>
      </c>
      <c r="Z80" s="43"/>
      <c r="AA80" s="148">
        <f t="shared" si="19"/>
        <v>0</v>
      </c>
      <c r="AB80" s="44"/>
      <c r="AC80" s="147">
        <f t="shared" si="20"/>
        <v>0</v>
      </c>
      <c r="AD80" s="43"/>
      <c r="AE80" s="148">
        <f t="shared" si="21"/>
        <v>0</v>
      </c>
      <c r="AF80" s="44"/>
      <c r="AG80" s="147">
        <f t="shared" si="22"/>
        <v>0</v>
      </c>
      <c r="AH80" s="43"/>
      <c r="AI80" s="148">
        <f t="shared" si="23"/>
        <v>0</v>
      </c>
      <c r="AJ80" s="44"/>
      <c r="AK80" s="147">
        <f t="shared" si="24"/>
        <v>0</v>
      </c>
    </row>
    <row r="81" spans="1:37" ht="25.5" x14ac:dyDescent="0.2">
      <c r="A81" s="237" t="s">
        <v>1657</v>
      </c>
      <c r="B81" s="210" t="s">
        <v>1539</v>
      </c>
      <c r="C81" s="211" t="s">
        <v>1461</v>
      </c>
      <c r="D81" s="201" t="s">
        <v>3277</v>
      </c>
      <c r="E81" s="201" t="s">
        <v>919</v>
      </c>
      <c r="F81" s="212">
        <v>1</v>
      </c>
      <c r="G81" s="213" t="s">
        <v>1460</v>
      </c>
      <c r="H81" s="201" t="s">
        <v>3401</v>
      </c>
      <c r="I81" s="202" t="s">
        <v>726</v>
      </c>
      <c r="J81" s="427">
        <v>1</v>
      </c>
      <c r="K81" s="417">
        <v>14.39</v>
      </c>
      <c r="L81" s="203">
        <v>14.39</v>
      </c>
      <c r="M81" s="203">
        <v>14.39</v>
      </c>
      <c r="N81" s="203">
        <v>14.39</v>
      </c>
      <c r="O81" s="224">
        <v>12.87</v>
      </c>
      <c r="P81" s="371">
        <f t="shared" si="13"/>
        <v>0</v>
      </c>
      <c r="Q81" s="372">
        <f t="shared" si="14"/>
        <v>0</v>
      </c>
      <c r="R81" s="43"/>
      <c r="S81" s="148">
        <f t="shared" si="15"/>
        <v>0</v>
      </c>
      <c r="T81" s="44"/>
      <c r="U81" s="147">
        <f t="shared" si="16"/>
        <v>0</v>
      </c>
      <c r="V81" s="43"/>
      <c r="W81" s="148">
        <f t="shared" si="17"/>
        <v>0</v>
      </c>
      <c r="X81" s="44"/>
      <c r="Y81" s="147">
        <f t="shared" si="18"/>
        <v>0</v>
      </c>
      <c r="Z81" s="43"/>
      <c r="AA81" s="148">
        <f t="shared" si="19"/>
        <v>0</v>
      </c>
      <c r="AB81" s="44"/>
      <c r="AC81" s="147">
        <f t="shared" si="20"/>
        <v>0</v>
      </c>
      <c r="AD81" s="43"/>
      <c r="AE81" s="148">
        <f t="shared" si="21"/>
        <v>0</v>
      </c>
      <c r="AF81" s="44"/>
      <c r="AG81" s="147">
        <f t="shared" si="22"/>
        <v>0</v>
      </c>
      <c r="AH81" s="43"/>
      <c r="AI81" s="148">
        <f t="shared" si="23"/>
        <v>0</v>
      </c>
      <c r="AJ81" s="44"/>
      <c r="AK81" s="147">
        <f t="shared" si="24"/>
        <v>0</v>
      </c>
    </row>
    <row r="82" spans="1:37" ht="25.5" x14ac:dyDescent="0.2">
      <c r="A82" s="237" t="s">
        <v>1658</v>
      </c>
      <c r="B82" s="210" t="s">
        <v>1539</v>
      </c>
      <c r="C82" s="211" t="s">
        <v>1463</v>
      </c>
      <c r="D82" s="201" t="s">
        <v>3277</v>
      </c>
      <c r="E82" s="201" t="s">
        <v>919</v>
      </c>
      <c r="F82" s="212">
        <v>1</v>
      </c>
      <c r="G82" s="213" t="s">
        <v>1462</v>
      </c>
      <c r="H82" s="201" t="s">
        <v>3401</v>
      </c>
      <c r="I82" s="202" t="s">
        <v>726</v>
      </c>
      <c r="J82" s="427">
        <v>1</v>
      </c>
      <c r="K82" s="417">
        <v>15.37</v>
      </c>
      <c r="L82" s="203">
        <v>15.37</v>
      </c>
      <c r="M82" s="203">
        <v>15.37</v>
      </c>
      <c r="N82" s="203">
        <v>15.37</v>
      </c>
      <c r="O82" s="215">
        <v>16.14</v>
      </c>
      <c r="P82" s="371">
        <f t="shared" si="13"/>
        <v>0</v>
      </c>
      <c r="Q82" s="372">
        <f t="shared" si="14"/>
        <v>0</v>
      </c>
      <c r="R82" s="43"/>
      <c r="S82" s="148">
        <f t="shared" si="15"/>
        <v>0</v>
      </c>
      <c r="T82" s="44"/>
      <c r="U82" s="147">
        <f t="shared" si="16"/>
        <v>0</v>
      </c>
      <c r="V82" s="43"/>
      <c r="W82" s="148">
        <f t="shared" si="17"/>
        <v>0</v>
      </c>
      <c r="X82" s="44"/>
      <c r="Y82" s="147">
        <f t="shared" si="18"/>
        <v>0</v>
      </c>
      <c r="Z82" s="43"/>
      <c r="AA82" s="148">
        <f t="shared" si="19"/>
        <v>0</v>
      </c>
      <c r="AB82" s="44"/>
      <c r="AC82" s="147">
        <f t="shared" si="20"/>
        <v>0</v>
      </c>
      <c r="AD82" s="43"/>
      <c r="AE82" s="148">
        <f t="shared" si="21"/>
        <v>0</v>
      </c>
      <c r="AF82" s="44"/>
      <c r="AG82" s="147">
        <f t="shared" si="22"/>
        <v>0</v>
      </c>
      <c r="AH82" s="43"/>
      <c r="AI82" s="148">
        <f t="shared" si="23"/>
        <v>0</v>
      </c>
      <c r="AJ82" s="44"/>
      <c r="AK82" s="147">
        <f t="shared" si="24"/>
        <v>0</v>
      </c>
    </row>
    <row r="83" spans="1:37" ht="25.5" x14ac:dyDescent="0.2">
      <c r="A83" s="237" t="s">
        <v>1659</v>
      </c>
      <c r="B83" s="210" t="s">
        <v>1539</v>
      </c>
      <c r="C83" s="211" t="s">
        <v>1465</v>
      </c>
      <c r="D83" s="201" t="s">
        <v>3277</v>
      </c>
      <c r="E83" s="201" t="s">
        <v>919</v>
      </c>
      <c r="F83" s="212">
        <v>1</v>
      </c>
      <c r="G83" s="213" t="s">
        <v>1464</v>
      </c>
      <c r="H83" s="201" t="s">
        <v>3401</v>
      </c>
      <c r="I83" s="202" t="s">
        <v>726</v>
      </c>
      <c r="J83" s="427">
        <v>1</v>
      </c>
      <c r="K83" s="417">
        <v>20.97</v>
      </c>
      <c r="L83" s="203">
        <v>20.97</v>
      </c>
      <c r="M83" s="203">
        <v>20.97</v>
      </c>
      <c r="N83" s="203">
        <v>20.97</v>
      </c>
      <c r="O83" s="224">
        <v>19.75</v>
      </c>
      <c r="P83" s="371">
        <f t="shared" si="13"/>
        <v>0</v>
      </c>
      <c r="Q83" s="372">
        <f t="shared" si="14"/>
        <v>0</v>
      </c>
      <c r="R83" s="43"/>
      <c r="S83" s="148">
        <f t="shared" si="15"/>
        <v>0</v>
      </c>
      <c r="T83" s="44"/>
      <c r="U83" s="147">
        <f t="shared" si="16"/>
        <v>0</v>
      </c>
      <c r="V83" s="43"/>
      <c r="W83" s="148">
        <f t="shared" si="17"/>
        <v>0</v>
      </c>
      <c r="X83" s="44"/>
      <c r="Y83" s="147">
        <f t="shared" si="18"/>
        <v>0</v>
      </c>
      <c r="Z83" s="43"/>
      <c r="AA83" s="148">
        <f t="shared" si="19"/>
        <v>0</v>
      </c>
      <c r="AB83" s="44"/>
      <c r="AC83" s="147">
        <f t="shared" si="20"/>
        <v>0</v>
      </c>
      <c r="AD83" s="43"/>
      <c r="AE83" s="148">
        <f t="shared" si="21"/>
        <v>0</v>
      </c>
      <c r="AF83" s="44"/>
      <c r="AG83" s="147">
        <f t="shared" si="22"/>
        <v>0</v>
      </c>
      <c r="AH83" s="43"/>
      <c r="AI83" s="148">
        <f t="shared" si="23"/>
        <v>0</v>
      </c>
      <c r="AJ83" s="44"/>
      <c r="AK83" s="147">
        <f t="shared" si="24"/>
        <v>0</v>
      </c>
    </row>
    <row r="84" spans="1:37" ht="25.5" x14ac:dyDescent="0.2">
      <c r="A84" s="237" t="s">
        <v>1660</v>
      </c>
      <c r="B84" s="210" t="s">
        <v>1539</v>
      </c>
      <c r="C84" s="211" t="s">
        <v>1467</v>
      </c>
      <c r="D84" s="201" t="s">
        <v>3277</v>
      </c>
      <c r="E84" s="201" t="s">
        <v>919</v>
      </c>
      <c r="F84" s="212">
        <v>1</v>
      </c>
      <c r="G84" s="213" t="s">
        <v>1466</v>
      </c>
      <c r="H84" s="201" t="s">
        <v>3401</v>
      </c>
      <c r="I84" s="202" t="s">
        <v>726</v>
      </c>
      <c r="J84" s="427">
        <v>1</v>
      </c>
      <c r="K84" s="417">
        <v>24.65</v>
      </c>
      <c r="L84" s="203">
        <v>24.65</v>
      </c>
      <c r="M84" s="203">
        <v>24.65</v>
      </c>
      <c r="N84" s="203">
        <v>24.65</v>
      </c>
      <c r="O84" s="215">
        <v>25.88</v>
      </c>
      <c r="P84" s="371">
        <f t="shared" si="13"/>
        <v>0</v>
      </c>
      <c r="Q84" s="372">
        <f t="shared" si="14"/>
        <v>0</v>
      </c>
      <c r="R84" s="43"/>
      <c r="S84" s="148">
        <f t="shared" si="15"/>
        <v>0</v>
      </c>
      <c r="T84" s="44"/>
      <c r="U84" s="147">
        <f t="shared" si="16"/>
        <v>0</v>
      </c>
      <c r="V84" s="43"/>
      <c r="W84" s="148">
        <f t="shared" si="17"/>
        <v>0</v>
      </c>
      <c r="X84" s="44"/>
      <c r="Y84" s="147">
        <f t="shared" si="18"/>
        <v>0</v>
      </c>
      <c r="Z84" s="43"/>
      <c r="AA84" s="148">
        <f t="shared" si="19"/>
        <v>0</v>
      </c>
      <c r="AB84" s="44"/>
      <c r="AC84" s="147">
        <f t="shared" si="20"/>
        <v>0</v>
      </c>
      <c r="AD84" s="43"/>
      <c r="AE84" s="148">
        <f t="shared" si="21"/>
        <v>0</v>
      </c>
      <c r="AF84" s="44"/>
      <c r="AG84" s="147">
        <f t="shared" si="22"/>
        <v>0</v>
      </c>
      <c r="AH84" s="43"/>
      <c r="AI84" s="148">
        <f t="shared" si="23"/>
        <v>0</v>
      </c>
      <c r="AJ84" s="44"/>
      <c r="AK84" s="147">
        <f t="shared" si="24"/>
        <v>0</v>
      </c>
    </row>
    <row r="85" spans="1:37" ht="25.5" x14ac:dyDescent="0.2">
      <c r="A85" s="237" t="s">
        <v>1661</v>
      </c>
      <c r="B85" s="210" t="s">
        <v>1539</v>
      </c>
      <c r="C85" s="211" t="s">
        <v>1469</v>
      </c>
      <c r="D85" s="201" t="s">
        <v>3277</v>
      </c>
      <c r="E85" s="201" t="s">
        <v>919</v>
      </c>
      <c r="F85" s="212">
        <v>1</v>
      </c>
      <c r="G85" s="213" t="s">
        <v>1468</v>
      </c>
      <c r="H85" s="201" t="s">
        <v>3401</v>
      </c>
      <c r="I85" s="202" t="s">
        <v>726</v>
      </c>
      <c r="J85" s="427">
        <v>1</v>
      </c>
      <c r="K85" s="417">
        <v>29.88</v>
      </c>
      <c r="L85" s="203">
        <v>29.88</v>
      </c>
      <c r="M85" s="203">
        <v>29.88</v>
      </c>
      <c r="N85" s="203">
        <v>29.88</v>
      </c>
      <c r="O85" s="215">
        <v>31.28</v>
      </c>
      <c r="P85" s="371">
        <f t="shared" si="13"/>
        <v>0</v>
      </c>
      <c r="Q85" s="372">
        <f t="shared" si="14"/>
        <v>0</v>
      </c>
      <c r="R85" s="43"/>
      <c r="S85" s="148">
        <f t="shared" si="15"/>
        <v>0</v>
      </c>
      <c r="T85" s="44"/>
      <c r="U85" s="147">
        <f t="shared" si="16"/>
        <v>0</v>
      </c>
      <c r="V85" s="43"/>
      <c r="W85" s="148">
        <f t="shared" si="17"/>
        <v>0</v>
      </c>
      <c r="X85" s="44"/>
      <c r="Y85" s="147">
        <f t="shared" si="18"/>
        <v>0</v>
      </c>
      <c r="Z85" s="43"/>
      <c r="AA85" s="148">
        <f t="shared" si="19"/>
        <v>0</v>
      </c>
      <c r="AB85" s="44"/>
      <c r="AC85" s="147">
        <f t="shared" si="20"/>
        <v>0</v>
      </c>
      <c r="AD85" s="43"/>
      <c r="AE85" s="148">
        <f t="shared" si="21"/>
        <v>0</v>
      </c>
      <c r="AF85" s="44"/>
      <c r="AG85" s="147">
        <f t="shared" si="22"/>
        <v>0</v>
      </c>
      <c r="AH85" s="43"/>
      <c r="AI85" s="148">
        <f t="shared" si="23"/>
        <v>0</v>
      </c>
      <c r="AJ85" s="44"/>
      <c r="AK85" s="147">
        <f t="shared" si="24"/>
        <v>0</v>
      </c>
    </row>
    <row r="86" spans="1:37" ht="25.5" x14ac:dyDescent="0.2">
      <c r="A86" s="237" t="s">
        <v>1558</v>
      </c>
      <c r="B86" s="210" t="s">
        <v>1533</v>
      </c>
      <c r="C86" s="211" t="s">
        <v>1264</v>
      </c>
      <c r="D86" s="201" t="s">
        <v>3277</v>
      </c>
      <c r="E86" s="201" t="s">
        <v>919</v>
      </c>
      <c r="F86" s="212" t="s">
        <v>2860</v>
      </c>
      <c r="G86" s="201" t="s">
        <v>1263</v>
      </c>
      <c r="H86" s="201" t="s">
        <v>3401</v>
      </c>
      <c r="I86" s="202" t="s">
        <v>726</v>
      </c>
      <c r="J86" s="427">
        <v>1</v>
      </c>
      <c r="K86" s="417">
        <v>53.43</v>
      </c>
      <c r="L86" s="203">
        <v>53.43</v>
      </c>
      <c r="M86" s="203">
        <v>53.43</v>
      </c>
      <c r="N86" s="203">
        <v>53.43</v>
      </c>
      <c r="O86" s="215">
        <v>56.1</v>
      </c>
      <c r="P86" s="371">
        <f t="shared" si="13"/>
        <v>0</v>
      </c>
      <c r="Q86" s="372">
        <f t="shared" si="14"/>
        <v>0</v>
      </c>
      <c r="R86" s="43"/>
      <c r="S86" s="148">
        <f t="shared" si="15"/>
        <v>0</v>
      </c>
      <c r="T86" s="44"/>
      <c r="U86" s="147">
        <f t="shared" si="16"/>
        <v>0</v>
      </c>
      <c r="V86" s="43"/>
      <c r="W86" s="148">
        <f t="shared" si="17"/>
        <v>0</v>
      </c>
      <c r="X86" s="44"/>
      <c r="Y86" s="147">
        <f t="shared" si="18"/>
        <v>0</v>
      </c>
      <c r="Z86" s="43"/>
      <c r="AA86" s="148">
        <f t="shared" si="19"/>
        <v>0</v>
      </c>
      <c r="AB86" s="44"/>
      <c r="AC86" s="147">
        <f t="shared" si="20"/>
        <v>0</v>
      </c>
      <c r="AD86" s="43"/>
      <c r="AE86" s="148">
        <f t="shared" si="21"/>
        <v>0</v>
      </c>
      <c r="AF86" s="44"/>
      <c r="AG86" s="147">
        <f t="shared" si="22"/>
        <v>0</v>
      </c>
      <c r="AH86" s="43"/>
      <c r="AI86" s="148">
        <f t="shared" si="23"/>
        <v>0</v>
      </c>
      <c r="AJ86" s="44"/>
      <c r="AK86" s="147">
        <f t="shared" si="24"/>
        <v>0</v>
      </c>
    </row>
    <row r="87" spans="1:37" ht="25.5" x14ac:dyDescent="0.2">
      <c r="A87" s="238" t="s">
        <v>1558</v>
      </c>
      <c r="B87" s="216" t="s">
        <v>1533</v>
      </c>
      <c r="C87" s="217" t="s">
        <v>1264</v>
      </c>
      <c r="D87" s="74" t="s">
        <v>3277</v>
      </c>
      <c r="E87" s="74" t="s">
        <v>919</v>
      </c>
      <c r="F87" s="218">
        <v>2</v>
      </c>
      <c r="G87" s="74" t="s">
        <v>3242</v>
      </c>
      <c r="H87" s="74" t="s">
        <v>3400</v>
      </c>
      <c r="I87" s="24" t="s">
        <v>3132</v>
      </c>
      <c r="J87" s="430">
        <v>2</v>
      </c>
      <c r="K87" s="418">
        <v>95.5</v>
      </c>
      <c r="L87" s="77">
        <v>95.5</v>
      </c>
      <c r="M87" s="77">
        <v>95.5</v>
      </c>
      <c r="N87" s="77">
        <v>95.5</v>
      </c>
      <c r="O87" s="220">
        <v>95.5</v>
      </c>
      <c r="P87" s="371">
        <f t="shared" si="13"/>
        <v>0</v>
      </c>
      <c r="Q87" s="372">
        <f t="shared" si="14"/>
        <v>0</v>
      </c>
      <c r="R87" s="43"/>
      <c r="S87" s="148">
        <f t="shared" si="15"/>
        <v>0</v>
      </c>
      <c r="T87" s="44"/>
      <c r="U87" s="147">
        <f t="shared" si="16"/>
        <v>0</v>
      </c>
      <c r="V87" s="43"/>
      <c r="W87" s="148">
        <f t="shared" si="17"/>
        <v>0</v>
      </c>
      <c r="X87" s="44"/>
      <c r="Y87" s="147">
        <f t="shared" si="18"/>
        <v>0</v>
      </c>
      <c r="Z87" s="43"/>
      <c r="AA87" s="148">
        <f t="shared" si="19"/>
        <v>0</v>
      </c>
      <c r="AB87" s="44"/>
      <c r="AC87" s="147">
        <f t="shared" si="20"/>
        <v>0</v>
      </c>
      <c r="AD87" s="43"/>
      <c r="AE87" s="148">
        <f t="shared" si="21"/>
        <v>0</v>
      </c>
      <c r="AF87" s="44"/>
      <c r="AG87" s="147">
        <f t="shared" si="22"/>
        <v>0</v>
      </c>
      <c r="AH87" s="43"/>
      <c r="AI87" s="148">
        <f t="shared" si="23"/>
        <v>0</v>
      </c>
      <c r="AJ87" s="44"/>
      <c r="AK87" s="147">
        <f t="shared" si="24"/>
        <v>0</v>
      </c>
    </row>
    <row r="88" spans="1:37" ht="25.5" x14ac:dyDescent="0.2">
      <c r="A88" s="239" t="s">
        <v>1558</v>
      </c>
      <c r="B88" s="221" t="s">
        <v>1533</v>
      </c>
      <c r="C88" s="222" t="s">
        <v>1264</v>
      </c>
      <c r="D88" s="38" t="s">
        <v>3277</v>
      </c>
      <c r="E88" s="38" t="s">
        <v>1936</v>
      </c>
      <c r="F88" s="109">
        <v>2</v>
      </c>
      <c r="G88" s="221" t="s">
        <v>1263</v>
      </c>
      <c r="H88" s="38" t="s">
        <v>3404</v>
      </c>
      <c r="I88" s="79" t="s">
        <v>2338</v>
      </c>
      <c r="J88" s="429">
        <v>3</v>
      </c>
      <c r="K88" s="146">
        <v>103.95</v>
      </c>
      <c r="L88" s="80">
        <v>103.95</v>
      </c>
      <c r="M88" s="80">
        <v>103.95</v>
      </c>
      <c r="N88" s="146">
        <v>109.14</v>
      </c>
      <c r="O88" s="223">
        <v>109.14</v>
      </c>
      <c r="P88" s="371">
        <f t="shared" si="13"/>
        <v>0</v>
      </c>
      <c r="Q88" s="372">
        <f t="shared" si="14"/>
        <v>0</v>
      </c>
      <c r="R88" s="43"/>
      <c r="S88" s="148">
        <f t="shared" si="15"/>
        <v>0</v>
      </c>
      <c r="T88" s="44"/>
      <c r="U88" s="147">
        <f t="shared" si="16"/>
        <v>0</v>
      </c>
      <c r="V88" s="43"/>
      <c r="W88" s="148">
        <f t="shared" si="17"/>
        <v>0</v>
      </c>
      <c r="X88" s="44"/>
      <c r="Y88" s="147">
        <f t="shared" si="18"/>
        <v>0</v>
      </c>
      <c r="Z88" s="43"/>
      <c r="AA88" s="148">
        <f t="shared" si="19"/>
        <v>0</v>
      </c>
      <c r="AB88" s="44"/>
      <c r="AC88" s="147">
        <f t="shared" si="20"/>
        <v>0</v>
      </c>
      <c r="AD88" s="43"/>
      <c r="AE88" s="148">
        <f t="shared" si="21"/>
        <v>0</v>
      </c>
      <c r="AF88" s="44"/>
      <c r="AG88" s="147">
        <f t="shared" si="22"/>
        <v>0</v>
      </c>
      <c r="AH88" s="43"/>
      <c r="AI88" s="148">
        <f t="shared" si="23"/>
        <v>0</v>
      </c>
      <c r="AJ88" s="44"/>
      <c r="AK88" s="147">
        <f t="shared" si="24"/>
        <v>0</v>
      </c>
    </row>
    <row r="89" spans="1:37" ht="25.5" x14ac:dyDescent="0.2">
      <c r="A89" s="237" t="s">
        <v>1662</v>
      </c>
      <c r="B89" s="210" t="s">
        <v>1539</v>
      </c>
      <c r="C89" s="211" t="s">
        <v>1471</v>
      </c>
      <c r="D89" s="201" t="s">
        <v>3277</v>
      </c>
      <c r="E89" s="201" t="s">
        <v>919</v>
      </c>
      <c r="F89" s="212">
        <v>1</v>
      </c>
      <c r="G89" s="213" t="s">
        <v>1470</v>
      </c>
      <c r="H89" s="201" t="s">
        <v>3401</v>
      </c>
      <c r="I89" s="202" t="s">
        <v>726</v>
      </c>
      <c r="J89" s="427">
        <v>1</v>
      </c>
      <c r="K89" s="417">
        <v>32.36</v>
      </c>
      <c r="L89" s="203">
        <v>32.36</v>
      </c>
      <c r="M89" s="203">
        <v>32.36</v>
      </c>
      <c r="N89" s="203">
        <v>32.36</v>
      </c>
      <c r="O89" s="215">
        <v>33.979999999999997</v>
      </c>
      <c r="P89" s="371">
        <f t="shared" si="13"/>
        <v>0</v>
      </c>
      <c r="Q89" s="372">
        <f t="shared" si="14"/>
        <v>0</v>
      </c>
      <c r="R89" s="43"/>
      <c r="S89" s="148">
        <f t="shared" si="15"/>
        <v>0</v>
      </c>
      <c r="T89" s="44"/>
      <c r="U89" s="147">
        <f t="shared" si="16"/>
        <v>0</v>
      </c>
      <c r="V89" s="43"/>
      <c r="W89" s="148">
        <f t="shared" si="17"/>
        <v>0</v>
      </c>
      <c r="X89" s="44"/>
      <c r="Y89" s="147">
        <f t="shared" si="18"/>
        <v>0</v>
      </c>
      <c r="Z89" s="43"/>
      <c r="AA89" s="148">
        <f t="shared" si="19"/>
        <v>0</v>
      </c>
      <c r="AB89" s="44"/>
      <c r="AC89" s="147">
        <f t="shared" si="20"/>
        <v>0</v>
      </c>
      <c r="AD89" s="43"/>
      <c r="AE89" s="148">
        <f t="shared" si="21"/>
        <v>0</v>
      </c>
      <c r="AF89" s="44"/>
      <c r="AG89" s="147">
        <f t="shared" si="22"/>
        <v>0</v>
      </c>
      <c r="AH89" s="43"/>
      <c r="AI89" s="148">
        <f t="shared" si="23"/>
        <v>0</v>
      </c>
      <c r="AJ89" s="44"/>
      <c r="AK89" s="147">
        <f t="shared" si="24"/>
        <v>0</v>
      </c>
    </row>
    <row r="90" spans="1:37" ht="25.5" x14ac:dyDescent="0.2">
      <c r="A90" s="237" t="s">
        <v>1663</v>
      </c>
      <c r="B90" s="210" t="s">
        <v>1539</v>
      </c>
      <c r="C90" s="211" t="s">
        <v>1473</v>
      </c>
      <c r="D90" s="201" t="s">
        <v>3277</v>
      </c>
      <c r="E90" s="201" t="s">
        <v>919</v>
      </c>
      <c r="F90" s="212">
        <v>1</v>
      </c>
      <c r="G90" s="213" t="s">
        <v>1472</v>
      </c>
      <c r="H90" s="201" t="s">
        <v>3401</v>
      </c>
      <c r="I90" s="202" t="s">
        <v>726</v>
      </c>
      <c r="J90" s="427">
        <v>1</v>
      </c>
      <c r="K90" s="417">
        <v>34.74</v>
      </c>
      <c r="L90" s="203">
        <v>34.74</v>
      </c>
      <c r="M90" s="203">
        <v>34.74</v>
      </c>
      <c r="N90" s="203">
        <v>34.74</v>
      </c>
      <c r="O90" s="215">
        <v>36.479999999999997</v>
      </c>
      <c r="P90" s="371">
        <f t="shared" si="13"/>
        <v>0</v>
      </c>
      <c r="Q90" s="372">
        <f t="shared" si="14"/>
        <v>0</v>
      </c>
      <c r="R90" s="43"/>
      <c r="S90" s="148">
        <f t="shared" si="15"/>
        <v>0</v>
      </c>
      <c r="T90" s="44"/>
      <c r="U90" s="147">
        <f t="shared" si="16"/>
        <v>0</v>
      </c>
      <c r="V90" s="43"/>
      <c r="W90" s="148">
        <f t="shared" si="17"/>
        <v>0</v>
      </c>
      <c r="X90" s="44"/>
      <c r="Y90" s="147">
        <f t="shared" si="18"/>
        <v>0</v>
      </c>
      <c r="Z90" s="43"/>
      <c r="AA90" s="148">
        <f t="shared" si="19"/>
        <v>0</v>
      </c>
      <c r="AB90" s="44"/>
      <c r="AC90" s="147">
        <f t="shared" si="20"/>
        <v>0</v>
      </c>
      <c r="AD90" s="43"/>
      <c r="AE90" s="148">
        <f t="shared" si="21"/>
        <v>0</v>
      </c>
      <c r="AF90" s="44"/>
      <c r="AG90" s="147">
        <f t="shared" si="22"/>
        <v>0</v>
      </c>
      <c r="AH90" s="43"/>
      <c r="AI90" s="148">
        <f t="shared" si="23"/>
        <v>0</v>
      </c>
      <c r="AJ90" s="44"/>
      <c r="AK90" s="147">
        <f t="shared" si="24"/>
        <v>0</v>
      </c>
    </row>
    <row r="91" spans="1:37" ht="25.5" x14ac:dyDescent="0.2">
      <c r="A91" s="237" t="s">
        <v>1664</v>
      </c>
      <c r="B91" s="210" t="s">
        <v>1539</v>
      </c>
      <c r="C91" s="211" t="s">
        <v>1475</v>
      </c>
      <c r="D91" s="201" t="s">
        <v>3277</v>
      </c>
      <c r="E91" s="201" t="s">
        <v>919</v>
      </c>
      <c r="F91" s="212">
        <v>1</v>
      </c>
      <c r="G91" s="213" t="s">
        <v>1474</v>
      </c>
      <c r="H91" s="201" t="s">
        <v>3401</v>
      </c>
      <c r="I91" s="202" t="s">
        <v>726</v>
      </c>
      <c r="J91" s="427">
        <v>1</v>
      </c>
      <c r="K91" s="417">
        <v>48.88</v>
      </c>
      <c r="L91" s="203">
        <v>48.88</v>
      </c>
      <c r="M91" s="203">
        <v>48.88</v>
      </c>
      <c r="N91" s="203">
        <v>48.88</v>
      </c>
      <c r="O91" s="215">
        <v>49.71</v>
      </c>
      <c r="P91" s="371">
        <f t="shared" si="13"/>
        <v>0</v>
      </c>
      <c r="Q91" s="372">
        <f t="shared" si="14"/>
        <v>0</v>
      </c>
      <c r="R91" s="43"/>
      <c r="S91" s="148">
        <f t="shared" si="15"/>
        <v>0</v>
      </c>
      <c r="T91" s="44"/>
      <c r="U91" s="147">
        <f t="shared" si="16"/>
        <v>0</v>
      </c>
      <c r="V91" s="43"/>
      <c r="W91" s="148">
        <f t="shared" si="17"/>
        <v>0</v>
      </c>
      <c r="X91" s="44"/>
      <c r="Y91" s="147">
        <f t="shared" si="18"/>
        <v>0</v>
      </c>
      <c r="Z91" s="43"/>
      <c r="AA91" s="148">
        <f t="shared" si="19"/>
        <v>0</v>
      </c>
      <c r="AB91" s="44"/>
      <c r="AC91" s="147">
        <f t="shared" si="20"/>
        <v>0</v>
      </c>
      <c r="AD91" s="43"/>
      <c r="AE91" s="148">
        <f t="shared" si="21"/>
        <v>0</v>
      </c>
      <c r="AF91" s="44"/>
      <c r="AG91" s="147">
        <f t="shared" si="22"/>
        <v>0</v>
      </c>
      <c r="AH91" s="43"/>
      <c r="AI91" s="148">
        <f t="shared" si="23"/>
        <v>0</v>
      </c>
      <c r="AJ91" s="44"/>
      <c r="AK91" s="147">
        <f t="shared" si="24"/>
        <v>0</v>
      </c>
    </row>
    <row r="92" spans="1:37" ht="25.5" x14ac:dyDescent="0.2">
      <c r="A92" s="237" t="s">
        <v>1665</v>
      </c>
      <c r="B92" s="210" t="s">
        <v>1539</v>
      </c>
      <c r="C92" s="211" t="s">
        <v>1477</v>
      </c>
      <c r="D92" s="201" t="s">
        <v>3277</v>
      </c>
      <c r="E92" s="201" t="s">
        <v>919</v>
      </c>
      <c r="F92" s="212">
        <v>1</v>
      </c>
      <c r="G92" s="213" t="s">
        <v>1476</v>
      </c>
      <c r="H92" s="201" t="s">
        <v>3401</v>
      </c>
      <c r="I92" s="202" t="s">
        <v>726</v>
      </c>
      <c r="J92" s="427">
        <v>1</v>
      </c>
      <c r="K92" s="417">
        <v>5.98</v>
      </c>
      <c r="L92" s="203">
        <v>5.98</v>
      </c>
      <c r="M92" s="203">
        <v>5.98</v>
      </c>
      <c r="N92" s="203">
        <v>5.98</v>
      </c>
      <c r="O92" s="215">
        <v>6.28</v>
      </c>
      <c r="P92" s="371">
        <f t="shared" si="13"/>
        <v>0</v>
      </c>
      <c r="Q92" s="372">
        <f t="shared" si="14"/>
        <v>0</v>
      </c>
      <c r="R92" s="43"/>
      <c r="S92" s="148">
        <f t="shared" si="15"/>
        <v>0</v>
      </c>
      <c r="T92" s="44"/>
      <c r="U92" s="147">
        <f t="shared" si="16"/>
        <v>0</v>
      </c>
      <c r="V92" s="43"/>
      <c r="W92" s="148">
        <f t="shared" si="17"/>
        <v>0</v>
      </c>
      <c r="X92" s="44"/>
      <c r="Y92" s="147">
        <f t="shared" si="18"/>
        <v>0</v>
      </c>
      <c r="Z92" s="43"/>
      <c r="AA92" s="148">
        <f t="shared" si="19"/>
        <v>0</v>
      </c>
      <c r="AB92" s="44"/>
      <c r="AC92" s="147">
        <f t="shared" si="20"/>
        <v>0</v>
      </c>
      <c r="AD92" s="43"/>
      <c r="AE92" s="148">
        <f t="shared" si="21"/>
        <v>0</v>
      </c>
      <c r="AF92" s="44"/>
      <c r="AG92" s="147">
        <f t="shared" si="22"/>
        <v>0</v>
      </c>
      <c r="AH92" s="43"/>
      <c r="AI92" s="148">
        <f t="shared" si="23"/>
        <v>0</v>
      </c>
      <c r="AJ92" s="44"/>
      <c r="AK92" s="147">
        <f t="shared" si="24"/>
        <v>0</v>
      </c>
    </row>
    <row r="93" spans="1:37" ht="25.5" x14ac:dyDescent="0.2">
      <c r="A93" s="237" t="s">
        <v>1666</v>
      </c>
      <c r="B93" s="210" t="s">
        <v>1539</v>
      </c>
      <c r="C93" s="211" t="s">
        <v>1479</v>
      </c>
      <c r="D93" s="201" t="s">
        <v>3277</v>
      </c>
      <c r="E93" s="201" t="s">
        <v>919</v>
      </c>
      <c r="F93" s="212">
        <v>1</v>
      </c>
      <c r="G93" s="213" t="s">
        <v>1478</v>
      </c>
      <c r="H93" s="201" t="s">
        <v>3401</v>
      </c>
      <c r="I93" s="202" t="s">
        <v>726</v>
      </c>
      <c r="J93" s="427">
        <v>1</v>
      </c>
      <c r="K93" s="417">
        <v>6.73</v>
      </c>
      <c r="L93" s="203">
        <v>6.73</v>
      </c>
      <c r="M93" s="203">
        <v>6.73</v>
      </c>
      <c r="N93" s="203">
        <v>6.73</v>
      </c>
      <c r="O93" s="215">
        <v>7.07</v>
      </c>
      <c r="P93" s="371">
        <f t="shared" si="13"/>
        <v>0</v>
      </c>
      <c r="Q93" s="372">
        <f t="shared" si="14"/>
        <v>0</v>
      </c>
      <c r="R93" s="43"/>
      <c r="S93" s="148">
        <f t="shared" si="15"/>
        <v>0</v>
      </c>
      <c r="T93" s="44"/>
      <c r="U93" s="147">
        <f t="shared" si="16"/>
        <v>0</v>
      </c>
      <c r="V93" s="43"/>
      <c r="W93" s="148">
        <f t="shared" si="17"/>
        <v>0</v>
      </c>
      <c r="X93" s="44"/>
      <c r="Y93" s="147">
        <f t="shared" si="18"/>
        <v>0</v>
      </c>
      <c r="Z93" s="43"/>
      <c r="AA93" s="148">
        <f t="shared" si="19"/>
        <v>0</v>
      </c>
      <c r="AB93" s="44"/>
      <c r="AC93" s="147">
        <f t="shared" si="20"/>
        <v>0</v>
      </c>
      <c r="AD93" s="43"/>
      <c r="AE93" s="148">
        <f t="shared" si="21"/>
        <v>0</v>
      </c>
      <c r="AF93" s="44"/>
      <c r="AG93" s="147">
        <f t="shared" si="22"/>
        <v>0</v>
      </c>
      <c r="AH93" s="43"/>
      <c r="AI93" s="148">
        <f t="shared" si="23"/>
        <v>0</v>
      </c>
      <c r="AJ93" s="44"/>
      <c r="AK93" s="147">
        <f t="shared" si="24"/>
        <v>0</v>
      </c>
    </row>
    <row r="94" spans="1:37" ht="25.5" x14ac:dyDescent="0.2">
      <c r="A94" s="237" t="s">
        <v>1667</v>
      </c>
      <c r="B94" s="210" t="s">
        <v>1539</v>
      </c>
      <c r="C94" s="211" t="s">
        <v>1481</v>
      </c>
      <c r="D94" s="201" t="s">
        <v>3277</v>
      </c>
      <c r="E94" s="201" t="s">
        <v>919</v>
      </c>
      <c r="F94" s="212">
        <v>1</v>
      </c>
      <c r="G94" s="213" t="s">
        <v>1480</v>
      </c>
      <c r="H94" s="201" t="s">
        <v>3401</v>
      </c>
      <c r="I94" s="202" t="s">
        <v>726</v>
      </c>
      <c r="J94" s="427">
        <v>1</v>
      </c>
      <c r="K94" s="417">
        <v>11.31</v>
      </c>
      <c r="L94" s="203">
        <v>11.31</v>
      </c>
      <c r="M94" s="203">
        <v>11.31</v>
      </c>
      <c r="N94" s="203">
        <v>11.31</v>
      </c>
      <c r="O94" s="215">
        <v>11.88</v>
      </c>
      <c r="P94" s="371">
        <f t="shared" si="13"/>
        <v>0</v>
      </c>
      <c r="Q94" s="372">
        <f t="shared" si="14"/>
        <v>0</v>
      </c>
      <c r="R94" s="43"/>
      <c r="S94" s="148">
        <f t="shared" si="15"/>
        <v>0</v>
      </c>
      <c r="T94" s="44"/>
      <c r="U94" s="147">
        <f t="shared" si="16"/>
        <v>0</v>
      </c>
      <c r="V94" s="43"/>
      <c r="W94" s="148">
        <f t="shared" si="17"/>
        <v>0</v>
      </c>
      <c r="X94" s="44"/>
      <c r="Y94" s="147">
        <f t="shared" si="18"/>
        <v>0</v>
      </c>
      <c r="Z94" s="43"/>
      <c r="AA94" s="148">
        <f t="shared" si="19"/>
        <v>0</v>
      </c>
      <c r="AB94" s="44"/>
      <c r="AC94" s="147">
        <f t="shared" si="20"/>
        <v>0</v>
      </c>
      <c r="AD94" s="43"/>
      <c r="AE94" s="148">
        <f t="shared" si="21"/>
        <v>0</v>
      </c>
      <c r="AF94" s="44"/>
      <c r="AG94" s="147">
        <f t="shared" si="22"/>
        <v>0</v>
      </c>
      <c r="AH94" s="43"/>
      <c r="AI94" s="148">
        <f t="shared" si="23"/>
        <v>0</v>
      </c>
      <c r="AJ94" s="44"/>
      <c r="AK94" s="147">
        <f t="shared" si="24"/>
        <v>0</v>
      </c>
    </row>
    <row r="95" spans="1:37" ht="25.5" x14ac:dyDescent="0.2">
      <c r="A95" s="237" t="s">
        <v>1668</v>
      </c>
      <c r="B95" s="210" t="s">
        <v>1539</v>
      </c>
      <c r="C95" s="211" t="s">
        <v>1483</v>
      </c>
      <c r="D95" s="201" t="s">
        <v>3277</v>
      </c>
      <c r="E95" s="201" t="s">
        <v>919</v>
      </c>
      <c r="F95" s="212">
        <v>1</v>
      </c>
      <c r="G95" s="213" t="s">
        <v>1482</v>
      </c>
      <c r="H95" s="201" t="s">
        <v>3401</v>
      </c>
      <c r="I95" s="202" t="s">
        <v>726</v>
      </c>
      <c r="J95" s="427">
        <v>1</v>
      </c>
      <c r="K95" s="417">
        <v>11.74</v>
      </c>
      <c r="L95" s="203">
        <v>11.74</v>
      </c>
      <c r="M95" s="203">
        <v>11.74</v>
      </c>
      <c r="N95" s="203">
        <v>11.74</v>
      </c>
      <c r="O95" s="215">
        <v>12.33</v>
      </c>
      <c r="P95" s="371">
        <f t="shared" si="13"/>
        <v>0</v>
      </c>
      <c r="Q95" s="372">
        <f t="shared" si="14"/>
        <v>0</v>
      </c>
      <c r="R95" s="43"/>
      <c r="S95" s="148">
        <f t="shared" si="15"/>
        <v>0</v>
      </c>
      <c r="T95" s="44"/>
      <c r="U95" s="147">
        <f t="shared" si="16"/>
        <v>0</v>
      </c>
      <c r="V95" s="43"/>
      <c r="W95" s="148">
        <f t="shared" si="17"/>
        <v>0</v>
      </c>
      <c r="X95" s="44"/>
      <c r="Y95" s="147">
        <f t="shared" si="18"/>
        <v>0</v>
      </c>
      <c r="Z95" s="43"/>
      <c r="AA95" s="148">
        <f t="shared" si="19"/>
        <v>0</v>
      </c>
      <c r="AB95" s="44"/>
      <c r="AC95" s="147">
        <f t="shared" si="20"/>
        <v>0</v>
      </c>
      <c r="AD95" s="43"/>
      <c r="AE95" s="148">
        <f t="shared" si="21"/>
        <v>0</v>
      </c>
      <c r="AF95" s="44"/>
      <c r="AG95" s="147">
        <f t="shared" si="22"/>
        <v>0</v>
      </c>
      <c r="AH95" s="43"/>
      <c r="AI95" s="148">
        <f t="shared" si="23"/>
        <v>0</v>
      </c>
      <c r="AJ95" s="44"/>
      <c r="AK95" s="147">
        <f t="shared" si="24"/>
        <v>0</v>
      </c>
    </row>
    <row r="96" spans="1:37" ht="25.5" x14ac:dyDescent="0.2">
      <c r="A96" s="237" t="s">
        <v>1559</v>
      </c>
      <c r="B96" s="210" t="s">
        <v>1533</v>
      </c>
      <c r="C96" s="211" t="s">
        <v>1266</v>
      </c>
      <c r="D96" s="201" t="s">
        <v>3277</v>
      </c>
      <c r="E96" s="201" t="s">
        <v>919</v>
      </c>
      <c r="F96" s="212" t="s">
        <v>2860</v>
      </c>
      <c r="G96" s="213" t="s">
        <v>1265</v>
      </c>
      <c r="H96" s="201" t="s">
        <v>3401</v>
      </c>
      <c r="I96" s="202" t="s">
        <v>726</v>
      </c>
      <c r="J96" s="427">
        <v>1</v>
      </c>
      <c r="K96" s="417">
        <v>51.84</v>
      </c>
      <c r="L96" s="203">
        <v>51.84</v>
      </c>
      <c r="M96" s="203">
        <v>51.84</v>
      </c>
      <c r="N96" s="203">
        <v>51.84</v>
      </c>
      <c r="O96" s="215">
        <v>54.43</v>
      </c>
      <c r="P96" s="371">
        <f t="shared" si="13"/>
        <v>0</v>
      </c>
      <c r="Q96" s="372">
        <f t="shared" si="14"/>
        <v>0</v>
      </c>
      <c r="R96" s="43"/>
      <c r="S96" s="148">
        <f t="shared" si="15"/>
        <v>0</v>
      </c>
      <c r="T96" s="44"/>
      <c r="U96" s="147">
        <f t="shared" si="16"/>
        <v>0</v>
      </c>
      <c r="V96" s="43"/>
      <c r="W96" s="148">
        <f t="shared" si="17"/>
        <v>0</v>
      </c>
      <c r="X96" s="44"/>
      <c r="Y96" s="147">
        <f t="shared" si="18"/>
        <v>0</v>
      </c>
      <c r="Z96" s="43"/>
      <c r="AA96" s="148">
        <f t="shared" si="19"/>
        <v>0</v>
      </c>
      <c r="AB96" s="44"/>
      <c r="AC96" s="147">
        <f t="shared" si="20"/>
        <v>0</v>
      </c>
      <c r="AD96" s="43"/>
      <c r="AE96" s="148">
        <f t="shared" si="21"/>
        <v>0</v>
      </c>
      <c r="AF96" s="44"/>
      <c r="AG96" s="147">
        <f t="shared" si="22"/>
        <v>0</v>
      </c>
      <c r="AH96" s="43"/>
      <c r="AI96" s="148">
        <f t="shared" si="23"/>
        <v>0</v>
      </c>
      <c r="AJ96" s="44"/>
      <c r="AK96" s="147">
        <f t="shared" si="24"/>
        <v>0</v>
      </c>
    </row>
    <row r="97" spans="1:37" ht="25.5" x14ac:dyDescent="0.2">
      <c r="A97" s="239" t="s">
        <v>1559</v>
      </c>
      <c r="B97" s="221" t="s">
        <v>1533</v>
      </c>
      <c r="C97" s="222" t="s">
        <v>1266</v>
      </c>
      <c r="D97" s="38" t="s">
        <v>3277</v>
      </c>
      <c r="E97" s="38" t="s">
        <v>1936</v>
      </c>
      <c r="F97" s="109">
        <v>2</v>
      </c>
      <c r="G97" s="78" t="s">
        <v>1265</v>
      </c>
      <c r="H97" s="38" t="s">
        <v>3404</v>
      </c>
      <c r="I97" s="79" t="s">
        <v>2338</v>
      </c>
      <c r="J97" s="429">
        <v>2</v>
      </c>
      <c r="K97" s="122">
        <v>153.18</v>
      </c>
      <c r="L97" s="80">
        <v>153.18</v>
      </c>
      <c r="M97" s="80">
        <v>153.18</v>
      </c>
      <c r="N97" s="80">
        <v>153.18</v>
      </c>
      <c r="O97" s="223">
        <v>153.18</v>
      </c>
      <c r="P97" s="371">
        <f t="shared" si="13"/>
        <v>0</v>
      </c>
      <c r="Q97" s="372">
        <f t="shared" si="14"/>
        <v>0</v>
      </c>
      <c r="R97" s="43"/>
      <c r="S97" s="148">
        <f t="shared" si="15"/>
        <v>0</v>
      </c>
      <c r="T97" s="44"/>
      <c r="U97" s="147">
        <f t="shared" si="16"/>
        <v>0</v>
      </c>
      <c r="V97" s="43"/>
      <c r="W97" s="148">
        <f t="shared" si="17"/>
        <v>0</v>
      </c>
      <c r="X97" s="44"/>
      <c r="Y97" s="147">
        <f t="shared" si="18"/>
        <v>0</v>
      </c>
      <c r="Z97" s="43"/>
      <c r="AA97" s="148">
        <f t="shared" si="19"/>
        <v>0</v>
      </c>
      <c r="AB97" s="44"/>
      <c r="AC97" s="147">
        <f t="shared" si="20"/>
        <v>0</v>
      </c>
      <c r="AD97" s="43"/>
      <c r="AE97" s="148">
        <f t="shared" si="21"/>
        <v>0</v>
      </c>
      <c r="AF97" s="44"/>
      <c r="AG97" s="147">
        <f t="shared" si="22"/>
        <v>0</v>
      </c>
      <c r="AH97" s="43"/>
      <c r="AI97" s="148">
        <f t="shared" si="23"/>
        <v>0</v>
      </c>
      <c r="AJ97" s="44"/>
      <c r="AK97" s="147">
        <f t="shared" si="24"/>
        <v>0</v>
      </c>
    </row>
    <row r="98" spans="1:37" ht="25.5" x14ac:dyDescent="0.2">
      <c r="A98" s="238" t="s">
        <v>1559</v>
      </c>
      <c r="B98" s="216" t="s">
        <v>1533</v>
      </c>
      <c r="C98" s="217" t="s">
        <v>1266</v>
      </c>
      <c r="D98" s="74" t="s">
        <v>3277</v>
      </c>
      <c r="E98" s="74" t="s">
        <v>919</v>
      </c>
      <c r="F98" s="218">
        <v>2</v>
      </c>
      <c r="G98" s="76" t="s">
        <v>3243</v>
      </c>
      <c r="H98" s="74" t="s">
        <v>3400</v>
      </c>
      <c r="I98" s="24" t="s">
        <v>3132</v>
      </c>
      <c r="J98" s="430">
        <v>3</v>
      </c>
      <c r="K98" s="418">
        <v>125.1</v>
      </c>
      <c r="L98" s="77">
        <v>125.1</v>
      </c>
      <c r="M98" s="144">
        <v>173.89</v>
      </c>
      <c r="N98" s="77">
        <v>173.89</v>
      </c>
      <c r="O98" s="219">
        <v>179.11</v>
      </c>
      <c r="P98" s="371">
        <f t="shared" si="13"/>
        <v>0</v>
      </c>
      <c r="Q98" s="372">
        <f t="shared" si="14"/>
        <v>0</v>
      </c>
      <c r="R98" s="43"/>
      <c r="S98" s="148">
        <f t="shared" si="15"/>
        <v>0</v>
      </c>
      <c r="T98" s="44"/>
      <c r="U98" s="147">
        <f t="shared" si="16"/>
        <v>0</v>
      </c>
      <c r="V98" s="43"/>
      <c r="W98" s="148">
        <f t="shared" si="17"/>
        <v>0</v>
      </c>
      <c r="X98" s="44"/>
      <c r="Y98" s="147">
        <f t="shared" si="18"/>
        <v>0</v>
      </c>
      <c r="Z98" s="43"/>
      <c r="AA98" s="148">
        <f t="shared" si="19"/>
        <v>0</v>
      </c>
      <c r="AB98" s="44"/>
      <c r="AC98" s="147">
        <f t="shared" si="20"/>
        <v>0</v>
      </c>
      <c r="AD98" s="43"/>
      <c r="AE98" s="148">
        <f t="shared" si="21"/>
        <v>0</v>
      </c>
      <c r="AF98" s="44"/>
      <c r="AG98" s="147">
        <f t="shared" si="22"/>
        <v>0</v>
      </c>
      <c r="AH98" s="43"/>
      <c r="AI98" s="148">
        <f t="shared" si="23"/>
        <v>0</v>
      </c>
      <c r="AJ98" s="44"/>
      <c r="AK98" s="147">
        <f t="shared" si="24"/>
        <v>0</v>
      </c>
    </row>
    <row r="99" spans="1:37" ht="25.5" x14ac:dyDescent="0.2">
      <c r="A99" s="237" t="s">
        <v>1669</v>
      </c>
      <c r="B99" s="210" t="s">
        <v>1539</v>
      </c>
      <c r="C99" s="211" t="s">
        <v>1485</v>
      </c>
      <c r="D99" s="201" t="s">
        <v>3277</v>
      </c>
      <c r="E99" s="201" t="s">
        <v>919</v>
      </c>
      <c r="F99" s="212">
        <v>1</v>
      </c>
      <c r="G99" s="213" t="s">
        <v>1484</v>
      </c>
      <c r="H99" s="201" t="s">
        <v>3401</v>
      </c>
      <c r="I99" s="202" t="s">
        <v>726</v>
      </c>
      <c r="J99" s="427">
        <v>1</v>
      </c>
      <c r="K99" s="417">
        <v>15.87</v>
      </c>
      <c r="L99" s="203">
        <v>15.87</v>
      </c>
      <c r="M99" s="203">
        <v>15.87</v>
      </c>
      <c r="N99" s="203">
        <v>15.87</v>
      </c>
      <c r="O99" s="215">
        <v>16.66</v>
      </c>
      <c r="P99" s="371">
        <f t="shared" si="13"/>
        <v>0</v>
      </c>
      <c r="Q99" s="372">
        <f t="shared" si="14"/>
        <v>0</v>
      </c>
      <c r="R99" s="43"/>
      <c r="S99" s="148">
        <f t="shared" si="15"/>
        <v>0</v>
      </c>
      <c r="T99" s="44"/>
      <c r="U99" s="147">
        <f t="shared" si="16"/>
        <v>0</v>
      </c>
      <c r="V99" s="43"/>
      <c r="W99" s="148">
        <f t="shared" si="17"/>
        <v>0</v>
      </c>
      <c r="X99" s="44"/>
      <c r="Y99" s="147">
        <f t="shared" si="18"/>
        <v>0</v>
      </c>
      <c r="Z99" s="43"/>
      <c r="AA99" s="148">
        <f t="shared" si="19"/>
        <v>0</v>
      </c>
      <c r="AB99" s="44"/>
      <c r="AC99" s="147">
        <f t="shared" si="20"/>
        <v>0</v>
      </c>
      <c r="AD99" s="43"/>
      <c r="AE99" s="148">
        <f t="shared" si="21"/>
        <v>0</v>
      </c>
      <c r="AF99" s="44"/>
      <c r="AG99" s="147">
        <f t="shared" si="22"/>
        <v>0</v>
      </c>
      <c r="AH99" s="43"/>
      <c r="AI99" s="148">
        <f t="shared" si="23"/>
        <v>0</v>
      </c>
      <c r="AJ99" s="44"/>
      <c r="AK99" s="147">
        <f t="shared" si="24"/>
        <v>0</v>
      </c>
    </row>
    <row r="100" spans="1:37" ht="25.5" x14ac:dyDescent="0.2">
      <c r="A100" s="237" t="s">
        <v>1670</v>
      </c>
      <c r="B100" s="210" t="s">
        <v>1539</v>
      </c>
      <c r="C100" s="211" t="s">
        <v>1487</v>
      </c>
      <c r="D100" s="201" t="s">
        <v>3277</v>
      </c>
      <c r="E100" s="201" t="s">
        <v>919</v>
      </c>
      <c r="F100" s="212">
        <v>1</v>
      </c>
      <c r="G100" s="213" t="s">
        <v>1486</v>
      </c>
      <c r="H100" s="201" t="s">
        <v>3401</v>
      </c>
      <c r="I100" s="202" t="s">
        <v>726</v>
      </c>
      <c r="J100" s="427">
        <v>1</v>
      </c>
      <c r="K100" s="417">
        <v>19.25</v>
      </c>
      <c r="L100" s="203">
        <v>19.25</v>
      </c>
      <c r="M100" s="203">
        <v>19.25</v>
      </c>
      <c r="N100" s="203">
        <v>19.25</v>
      </c>
      <c r="O100" s="215">
        <v>20.21</v>
      </c>
      <c r="P100" s="371">
        <f t="shared" si="13"/>
        <v>0</v>
      </c>
      <c r="Q100" s="372">
        <f t="shared" si="14"/>
        <v>0</v>
      </c>
      <c r="R100" s="43"/>
      <c r="S100" s="148">
        <f t="shared" si="15"/>
        <v>0</v>
      </c>
      <c r="T100" s="44"/>
      <c r="U100" s="147">
        <f t="shared" si="16"/>
        <v>0</v>
      </c>
      <c r="V100" s="43"/>
      <c r="W100" s="148">
        <f t="shared" si="17"/>
        <v>0</v>
      </c>
      <c r="X100" s="44"/>
      <c r="Y100" s="147">
        <f t="shared" si="18"/>
        <v>0</v>
      </c>
      <c r="Z100" s="43"/>
      <c r="AA100" s="148">
        <f t="shared" si="19"/>
        <v>0</v>
      </c>
      <c r="AB100" s="44"/>
      <c r="AC100" s="147">
        <f t="shared" si="20"/>
        <v>0</v>
      </c>
      <c r="AD100" s="43"/>
      <c r="AE100" s="148">
        <f t="shared" si="21"/>
        <v>0</v>
      </c>
      <c r="AF100" s="44"/>
      <c r="AG100" s="147">
        <f t="shared" si="22"/>
        <v>0</v>
      </c>
      <c r="AH100" s="43"/>
      <c r="AI100" s="148">
        <f t="shared" si="23"/>
        <v>0</v>
      </c>
      <c r="AJ100" s="44"/>
      <c r="AK100" s="147">
        <f t="shared" si="24"/>
        <v>0</v>
      </c>
    </row>
    <row r="101" spans="1:37" ht="25.5" x14ac:dyDescent="0.2">
      <c r="A101" s="237" t="s">
        <v>1671</v>
      </c>
      <c r="B101" s="210" t="s">
        <v>1539</v>
      </c>
      <c r="C101" s="211" t="s">
        <v>1489</v>
      </c>
      <c r="D101" s="201" t="s">
        <v>3277</v>
      </c>
      <c r="E101" s="201" t="s">
        <v>919</v>
      </c>
      <c r="F101" s="212">
        <v>1</v>
      </c>
      <c r="G101" s="213" t="s">
        <v>1488</v>
      </c>
      <c r="H101" s="201" t="s">
        <v>3401</v>
      </c>
      <c r="I101" s="202" t="s">
        <v>726</v>
      </c>
      <c r="J101" s="427">
        <v>1</v>
      </c>
      <c r="K101" s="417">
        <v>22.82</v>
      </c>
      <c r="L101" s="203">
        <v>22.82</v>
      </c>
      <c r="M101" s="203">
        <v>22.82</v>
      </c>
      <c r="N101" s="203">
        <v>22.82</v>
      </c>
      <c r="O101" s="215">
        <v>23.96</v>
      </c>
      <c r="P101" s="371">
        <f t="shared" si="13"/>
        <v>0</v>
      </c>
      <c r="Q101" s="372">
        <f t="shared" si="14"/>
        <v>0</v>
      </c>
      <c r="R101" s="43"/>
      <c r="S101" s="148">
        <f t="shared" si="15"/>
        <v>0</v>
      </c>
      <c r="T101" s="44"/>
      <c r="U101" s="147">
        <f t="shared" si="16"/>
        <v>0</v>
      </c>
      <c r="V101" s="43"/>
      <c r="W101" s="148">
        <f t="shared" si="17"/>
        <v>0</v>
      </c>
      <c r="X101" s="44"/>
      <c r="Y101" s="147">
        <f t="shared" si="18"/>
        <v>0</v>
      </c>
      <c r="Z101" s="43"/>
      <c r="AA101" s="148">
        <f t="shared" si="19"/>
        <v>0</v>
      </c>
      <c r="AB101" s="44"/>
      <c r="AC101" s="147">
        <f t="shared" si="20"/>
        <v>0</v>
      </c>
      <c r="AD101" s="43"/>
      <c r="AE101" s="148">
        <f t="shared" si="21"/>
        <v>0</v>
      </c>
      <c r="AF101" s="44"/>
      <c r="AG101" s="147">
        <f t="shared" si="22"/>
        <v>0</v>
      </c>
      <c r="AH101" s="43"/>
      <c r="AI101" s="148">
        <f t="shared" si="23"/>
        <v>0</v>
      </c>
      <c r="AJ101" s="44"/>
      <c r="AK101" s="147">
        <f t="shared" si="24"/>
        <v>0</v>
      </c>
    </row>
    <row r="102" spans="1:37" ht="25.5" x14ac:dyDescent="0.2">
      <c r="A102" s="237" t="s">
        <v>1543</v>
      </c>
      <c r="B102" s="210" t="s">
        <v>1231</v>
      </c>
      <c r="C102" s="211" t="s">
        <v>1235</v>
      </c>
      <c r="D102" s="201" t="s">
        <v>3277</v>
      </c>
      <c r="E102" s="201" t="s">
        <v>11</v>
      </c>
      <c r="F102" s="212" t="s">
        <v>2857</v>
      </c>
      <c r="G102" s="213" t="s">
        <v>1234</v>
      </c>
      <c r="H102" s="201" t="s">
        <v>3401</v>
      </c>
      <c r="I102" s="202" t="s">
        <v>726</v>
      </c>
      <c r="J102" s="427">
        <v>1</v>
      </c>
      <c r="K102" s="417">
        <v>1916.03</v>
      </c>
      <c r="L102" s="203">
        <v>1916.03</v>
      </c>
      <c r="M102" s="203">
        <v>1916.03</v>
      </c>
      <c r="N102" s="203">
        <v>1916.03</v>
      </c>
      <c r="O102" s="215">
        <v>1963.93</v>
      </c>
      <c r="P102" s="371">
        <f t="shared" si="13"/>
        <v>0</v>
      </c>
      <c r="Q102" s="372">
        <f t="shared" si="14"/>
        <v>0</v>
      </c>
      <c r="R102" s="43"/>
      <c r="S102" s="148">
        <f t="shared" si="15"/>
        <v>0</v>
      </c>
      <c r="T102" s="44"/>
      <c r="U102" s="147">
        <f t="shared" si="16"/>
        <v>0</v>
      </c>
      <c r="V102" s="43"/>
      <c r="W102" s="148">
        <f t="shared" si="17"/>
        <v>0</v>
      </c>
      <c r="X102" s="44"/>
      <c r="Y102" s="147">
        <f t="shared" si="18"/>
        <v>0</v>
      </c>
      <c r="Z102" s="43"/>
      <c r="AA102" s="148">
        <f t="shared" si="19"/>
        <v>0</v>
      </c>
      <c r="AB102" s="44"/>
      <c r="AC102" s="147">
        <f t="shared" si="20"/>
        <v>0</v>
      </c>
      <c r="AD102" s="43"/>
      <c r="AE102" s="148">
        <f t="shared" si="21"/>
        <v>0</v>
      </c>
      <c r="AF102" s="44"/>
      <c r="AG102" s="147">
        <f t="shared" si="22"/>
        <v>0</v>
      </c>
      <c r="AH102" s="43"/>
      <c r="AI102" s="148">
        <f t="shared" si="23"/>
        <v>0</v>
      </c>
      <c r="AJ102" s="44"/>
      <c r="AK102" s="147">
        <f t="shared" si="24"/>
        <v>0</v>
      </c>
    </row>
    <row r="103" spans="1:37" x14ac:dyDescent="0.2">
      <c r="A103" s="239" t="s">
        <v>1543</v>
      </c>
      <c r="B103" s="221" t="s">
        <v>1231</v>
      </c>
      <c r="C103" s="222" t="s">
        <v>1235</v>
      </c>
      <c r="D103" s="38" t="s">
        <v>3277</v>
      </c>
      <c r="E103" s="38" t="s">
        <v>11</v>
      </c>
      <c r="F103" s="109">
        <v>1</v>
      </c>
      <c r="G103" s="38" t="s">
        <v>2337</v>
      </c>
      <c r="H103" s="38" t="s">
        <v>3404</v>
      </c>
      <c r="I103" s="79" t="s">
        <v>2338</v>
      </c>
      <c r="J103" s="429">
        <v>2</v>
      </c>
      <c r="K103" s="122">
        <v>2405</v>
      </c>
      <c r="L103" s="80">
        <v>2405</v>
      </c>
      <c r="M103" s="80">
        <v>2405</v>
      </c>
      <c r="N103" s="80">
        <v>2405</v>
      </c>
      <c r="O103" s="223">
        <v>2405</v>
      </c>
      <c r="P103" s="371">
        <f t="shared" si="13"/>
        <v>0</v>
      </c>
      <c r="Q103" s="372">
        <f t="shared" si="14"/>
        <v>0</v>
      </c>
      <c r="R103" s="43"/>
      <c r="S103" s="148">
        <f t="shared" si="15"/>
        <v>0</v>
      </c>
      <c r="T103" s="44"/>
      <c r="U103" s="147">
        <f t="shared" si="16"/>
        <v>0</v>
      </c>
      <c r="V103" s="43"/>
      <c r="W103" s="148">
        <f t="shared" si="17"/>
        <v>0</v>
      </c>
      <c r="X103" s="44"/>
      <c r="Y103" s="147">
        <f t="shared" si="18"/>
        <v>0</v>
      </c>
      <c r="Z103" s="43"/>
      <c r="AA103" s="148">
        <f t="shared" si="19"/>
        <v>0</v>
      </c>
      <c r="AB103" s="44"/>
      <c r="AC103" s="147">
        <f t="shared" si="20"/>
        <v>0</v>
      </c>
      <c r="AD103" s="43"/>
      <c r="AE103" s="148">
        <f t="shared" si="21"/>
        <v>0</v>
      </c>
      <c r="AF103" s="44"/>
      <c r="AG103" s="147">
        <f t="shared" si="22"/>
        <v>0</v>
      </c>
      <c r="AH103" s="43"/>
      <c r="AI103" s="148">
        <f t="shared" si="23"/>
        <v>0</v>
      </c>
      <c r="AJ103" s="44"/>
      <c r="AK103" s="147">
        <f t="shared" si="24"/>
        <v>0</v>
      </c>
    </row>
    <row r="104" spans="1:37" ht="25.5" x14ac:dyDescent="0.2">
      <c r="A104" s="238" t="s">
        <v>1543</v>
      </c>
      <c r="B104" s="216" t="s">
        <v>1231</v>
      </c>
      <c r="C104" s="217" t="s">
        <v>1235</v>
      </c>
      <c r="D104" s="74" t="s">
        <v>3277</v>
      </c>
      <c r="E104" s="74" t="s">
        <v>11</v>
      </c>
      <c r="F104" s="218">
        <v>1</v>
      </c>
      <c r="G104" s="76" t="s">
        <v>3231</v>
      </c>
      <c r="H104" s="74" t="s">
        <v>3400</v>
      </c>
      <c r="I104" s="24" t="s">
        <v>3132</v>
      </c>
      <c r="J104" s="430">
        <v>3</v>
      </c>
      <c r="K104" s="144">
        <v>2444.2800000000002</v>
      </c>
      <c r="L104" s="77">
        <v>2444.2800000000002</v>
      </c>
      <c r="M104" s="144">
        <v>2566.4899999999998</v>
      </c>
      <c r="N104" s="77">
        <v>2566.4899999999998</v>
      </c>
      <c r="O104" s="220">
        <v>2566.4899999999998</v>
      </c>
      <c r="P104" s="371">
        <f t="shared" si="13"/>
        <v>0</v>
      </c>
      <c r="Q104" s="372">
        <f t="shared" si="14"/>
        <v>0</v>
      </c>
      <c r="R104" s="43"/>
      <c r="S104" s="148">
        <f t="shared" si="15"/>
        <v>0</v>
      </c>
      <c r="T104" s="44"/>
      <c r="U104" s="147">
        <f t="shared" si="16"/>
        <v>0</v>
      </c>
      <c r="V104" s="43"/>
      <c r="W104" s="148">
        <f t="shared" si="17"/>
        <v>0</v>
      </c>
      <c r="X104" s="44"/>
      <c r="Y104" s="147">
        <f t="shared" si="18"/>
        <v>0</v>
      </c>
      <c r="Z104" s="43"/>
      <c r="AA104" s="148">
        <f t="shared" si="19"/>
        <v>0</v>
      </c>
      <c r="AB104" s="44"/>
      <c r="AC104" s="147">
        <f t="shared" si="20"/>
        <v>0</v>
      </c>
      <c r="AD104" s="43"/>
      <c r="AE104" s="148">
        <f t="shared" si="21"/>
        <v>0</v>
      </c>
      <c r="AF104" s="44"/>
      <c r="AG104" s="147">
        <f t="shared" si="22"/>
        <v>0</v>
      </c>
      <c r="AH104" s="43"/>
      <c r="AI104" s="148">
        <f t="shared" si="23"/>
        <v>0</v>
      </c>
      <c r="AJ104" s="44"/>
      <c r="AK104" s="147">
        <f t="shared" si="24"/>
        <v>0</v>
      </c>
    </row>
    <row r="105" spans="1:37" ht="25.5" x14ac:dyDescent="0.2">
      <c r="A105" s="237" t="s">
        <v>1560</v>
      </c>
      <c r="B105" s="210" t="s">
        <v>1533</v>
      </c>
      <c r="C105" s="211" t="s">
        <v>1268</v>
      </c>
      <c r="D105" s="201" t="s">
        <v>3277</v>
      </c>
      <c r="E105" s="201" t="s">
        <v>919</v>
      </c>
      <c r="F105" s="212" t="s">
        <v>2860</v>
      </c>
      <c r="G105" s="213" t="s">
        <v>1267</v>
      </c>
      <c r="H105" s="201" t="s">
        <v>3401</v>
      </c>
      <c r="I105" s="202" t="s">
        <v>726</v>
      </c>
      <c r="J105" s="427">
        <v>1</v>
      </c>
      <c r="K105" s="417">
        <v>59.34</v>
      </c>
      <c r="L105" s="203">
        <v>59.34</v>
      </c>
      <c r="M105" s="203">
        <v>59.34</v>
      </c>
      <c r="N105" s="203">
        <v>59.34</v>
      </c>
      <c r="O105" s="215">
        <v>62.31</v>
      </c>
      <c r="P105" s="371">
        <f t="shared" si="13"/>
        <v>0</v>
      </c>
      <c r="Q105" s="372">
        <f t="shared" si="14"/>
        <v>0</v>
      </c>
      <c r="R105" s="43"/>
      <c r="S105" s="148">
        <f t="shared" si="15"/>
        <v>0</v>
      </c>
      <c r="T105" s="44"/>
      <c r="U105" s="147">
        <f t="shared" si="16"/>
        <v>0</v>
      </c>
      <c r="V105" s="43"/>
      <c r="W105" s="148">
        <f t="shared" si="17"/>
        <v>0</v>
      </c>
      <c r="X105" s="44"/>
      <c r="Y105" s="147">
        <f t="shared" si="18"/>
        <v>0</v>
      </c>
      <c r="Z105" s="43"/>
      <c r="AA105" s="148">
        <f t="shared" si="19"/>
        <v>0</v>
      </c>
      <c r="AB105" s="44"/>
      <c r="AC105" s="147">
        <f t="shared" si="20"/>
        <v>0</v>
      </c>
      <c r="AD105" s="43"/>
      <c r="AE105" s="148">
        <f t="shared" si="21"/>
        <v>0</v>
      </c>
      <c r="AF105" s="44"/>
      <c r="AG105" s="147">
        <f t="shared" si="22"/>
        <v>0</v>
      </c>
      <c r="AH105" s="43"/>
      <c r="AI105" s="148">
        <f t="shared" si="23"/>
        <v>0</v>
      </c>
      <c r="AJ105" s="44"/>
      <c r="AK105" s="147">
        <f t="shared" si="24"/>
        <v>0</v>
      </c>
    </row>
    <row r="106" spans="1:37" ht="25.5" x14ac:dyDescent="0.2">
      <c r="A106" s="238" t="s">
        <v>1560</v>
      </c>
      <c r="B106" s="216" t="s">
        <v>1533</v>
      </c>
      <c r="C106" s="217" t="s">
        <v>1268</v>
      </c>
      <c r="D106" s="74" t="s">
        <v>3277</v>
      </c>
      <c r="E106" s="74" t="s">
        <v>919</v>
      </c>
      <c r="F106" s="218">
        <v>2</v>
      </c>
      <c r="G106" s="76" t="s">
        <v>3244</v>
      </c>
      <c r="H106" s="74" t="s">
        <v>3400</v>
      </c>
      <c r="I106" s="24" t="s">
        <v>3132</v>
      </c>
      <c r="J106" s="430">
        <v>2</v>
      </c>
      <c r="K106" s="418">
        <v>155.05000000000001</v>
      </c>
      <c r="L106" s="77">
        <v>155.05000000000001</v>
      </c>
      <c r="M106" s="144">
        <v>162.80000000000001</v>
      </c>
      <c r="N106" s="77">
        <v>162.80000000000001</v>
      </c>
      <c r="O106" s="220">
        <v>162.80000000000001</v>
      </c>
      <c r="P106" s="371">
        <f t="shared" si="13"/>
        <v>0</v>
      </c>
      <c r="Q106" s="372">
        <f t="shared" si="14"/>
        <v>0</v>
      </c>
      <c r="R106" s="43"/>
      <c r="S106" s="148">
        <f t="shared" si="15"/>
        <v>0</v>
      </c>
      <c r="T106" s="44"/>
      <c r="U106" s="147">
        <f t="shared" si="16"/>
        <v>0</v>
      </c>
      <c r="V106" s="43"/>
      <c r="W106" s="148">
        <f t="shared" si="17"/>
        <v>0</v>
      </c>
      <c r="X106" s="44"/>
      <c r="Y106" s="147">
        <f t="shared" si="18"/>
        <v>0</v>
      </c>
      <c r="Z106" s="43"/>
      <c r="AA106" s="148">
        <f t="shared" si="19"/>
        <v>0</v>
      </c>
      <c r="AB106" s="44"/>
      <c r="AC106" s="147">
        <f t="shared" si="20"/>
        <v>0</v>
      </c>
      <c r="AD106" s="43"/>
      <c r="AE106" s="148">
        <f t="shared" si="21"/>
        <v>0</v>
      </c>
      <c r="AF106" s="44"/>
      <c r="AG106" s="147">
        <f t="shared" si="22"/>
        <v>0</v>
      </c>
      <c r="AH106" s="43"/>
      <c r="AI106" s="148">
        <f t="shared" si="23"/>
        <v>0</v>
      </c>
      <c r="AJ106" s="44"/>
      <c r="AK106" s="147">
        <f t="shared" si="24"/>
        <v>0</v>
      </c>
    </row>
    <row r="107" spans="1:37" ht="25.5" x14ac:dyDescent="0.2">
      <c r="A107" s="239" t="s">
        <v>1560</v>
      </c>
      <c r="B107" s="221" t="s">
        <v>1533</v>
      </c>
      <c r="C107" s="222" t="s">
        <v>1268</v>
      </c>
      <c r="D107" s="38" t="s">
        <v>3277</v>
      </c>
      <c r="E107" s="38" t="s">
        <v>1936</v>
      </c>
      <c r="F107" s="109">
        <v>2</v>
      </c>
      <c r="G107" s="78" t="s">
        <v>1267</v>
      </c>
      <c r="H107" s="38" t="s">
        <v>3404</v>
      </c>
      <c r="I107" s="79" t="s">
        <v>2338</v>
      </c>
      <c r="J107" s="429">
        <v>3</v>
      </c>
      <c r="K107" s="122">
        <v>186.75</v>
      </c>
      <c r="L107" s="80">
        <v>186.75</v>
      </c>
      <c r="M107" s="80">
        <v>186.75</v>
      </c>
      <c r="N107" s="80">
        <v>186.75</v>
      </c>
      <c r="O107" s="223">
        <v>186.75</v>
      </c>
      <c r="P107" s="371">
        <f t="shared" si="13"/>
        <v>0</v>
      </c>
      <c r="Q107" s="372">
        <f t="shared" si="14"/>
        <v>0</v>
      </c>
      <c r="R107" s="43"/>
      <c r="S107" s="148">
        <f t="shared" si="15"/>
        <v>0</v>
      </c>
      <c r="T107" s="44"/>
      <c r="U107" s="147">
        <f t="shared" si="16"/>
        <v>0</v>
      </c>
      <c r="V107" s="43"/>
      <c r="W107" s="148">
        <f t="shared" si="17"/>
        <v>0</v>
      </c>
      <c r="X107" s="44"/>
      <c r="Y107" s="147">
        <f t="shared" si="18"/>
        <v>0</v>
      </c>
      <c r="Z107" s="43"/>
      <c r="AA107" s="148">
        <f t="shared" si="19"/>
        <v>0</v>
      </c>
      <c r="AB107" s="44"/>
      <c r="AC107" s="147">
        <f t="shared" si="20"/>
        <v>0</v>
      </c>
      <c r="AD107" s="43"/>
      <c r="AE107" s="148">
        <f t="shared" si="21"/>
        <v>0</v>
      </c>
      <c r="AF107" s="44"/>
      <c r="AG107" s="147">
        <f t="shared" si="22"/>
        <v>0</v>
      </c>
      <c r="AH107" s="43"/>
      <c r="AI107" s="148">
        <f t="shared" si="23"/>
        <v>0</v>
      </c>
      <c r="AJ107" s="44"/>
      <c r="AK107" s="147">
        <f t="shared" si="24"/>
        <v>0</v>
      </c>
    </row>
    <row r="108" spans="1:37" ht="25.5" x14ac:dyDescent="0.2">
      <c r="A108" s="238" t="s">
        <v>1672</v>
      </c>
      <c r="B108" s="216" t="s">
        <v>170</v>
      </c>
      <c r="C108" s="217" t="s">
        <v>3631</v>
      </c>
      <c r="D108" s="74" t="s">
        <v>901</v>
      </c>
      <c r="E108" s="74" t="s">
        <v>11</v>
      </c>
      <c r="F108" s="218">
        <v>1</v>
      </c>
      <c r="G108" s="76" t="s">
        <v>3630</v>
      </c>
      <c r="H108" s="74" t="s">
        <v>3400</v>
      </c>
      <c r="I108" s="24" t="s">
        <v>3132</v>
      </c>
      <c r="J108" s="430">
        <v>1</v>
      </c>
      <c r="K108" s="418">
        <v>3.19</v>
      </c>
      <c r="L108" s="77">
        <v>3.19</v>
      </c>
      <c r="M108" s="77">
        <v>3.19</v>
      </c>
      <c r="N108" s="77">
        <v>3.19</v>
      </c>
      <c r="O108" s="225">
        <v>3.13</v>
      </c>
      <c r="P108" s="371">
        <f t="shared" si="13"/>
        <v>0</v>
      </c>
      <c r="Q108" s="372">
        <f t="shared" si="14"/>
        <v>0</v>
      </c>
      <c r="R108" s="43"/>
      <c r="S108" s="148">
        <f t="shared" si="15"/>
        <v>0</v>
      </c>
      <c r="T108" s="44"/>
      <c r="U108" s="147">
        <f t="shared" si="16"/>
        <v>0</v>
      </c>
      <c r="V108" s="43"/>
      <c r="W108" s="148">
        <f t="shared" si="17"/>
        <v>0</v>
      </c>
      <c r="X108" s="44"/>
      <c r="Y108" s="147">
        <f t="shared" si="18"/>
        <v>0</v>
      </c>
      <c r="Z108" s="43"/>
      <c r="AA108" s="148">
        <f t="shared" si="19"/>
        <v>0</v>
      </c>
      <c r="AB108" s="44"/>
      <c r="AC108" s="147">
        <f t="shared" si="20"/>
        <v>0</v>
      </c>
      <c r="AD108" s="43"/>
      <c r="AE108" s="148">
        <f t="shared" si="21"/>
        <v>0</v>
      </c>
      <c r="AF108" s="44"/>
      <c r="AG108" s="147">
        <f t="shared" si="22"/>
        <v>0</v>
      </c>
      <c r="AH108" s="43"/>
      <c r="AI108" s="148">
        <f t="shared" si="23"/>
        <v>0</v>
      </c>
      <c r="AJ108" s="44"/>
      <c r="AK108" s="147">
        <f t="shared" si="24"/>
        <v>0</v>
      </c>
    </row>
    <row r="109" spans="1:37" ht="25.5" x14ac:dyDescent="0.2">
      <c r="A109" s="238" t="s">
        <v>1673</v>
      </c>
      <c r="B109" s="216" t="s">
        <v>170</v>
      </c>
      <c r="C109" s="217" t="s">
        <v>3632</v>
      </c>
      <c r="D109" s="74" t="s">
        <v>901</v>
      </c>
      <c r="E109" s="74" t="s">
        <v>11</v>
      </c>
      <c r="F109" s="218">
        <v>1</v>
      </c>
      <c r="G109" s="76" t="s">
        <v>906</v>
      </c>
      <c r="H109" s="74" t="s">
        <v>3400</v>
      </c>
      <c r="I109" s="24" t="s">
        <v>3132</v>
      </c>
      <c r="J109" s="430">
        <v>1</v>
      </c>
      <c r="K109" s="418">
        <v>3.19</v>
      </c>
      <c r="L109" s="77">
        <v>3.19</v>
      </c>
      <c r="M109" s="145">
        <v>2.0299999999999998</v>
      </c>
      <c r="N109" s="77">
        <v>2.0299999999999998</v>
      </c>
      <c r="O109" s="219">
        <v>2.09</v>
      </c>
      <c r="P109" s="371">
        <f t="shared" si="13"/>
        <v>0</v>
      </c>
      <c r="Q109" s="372">
        <f t="shared" si="14"/>
        <v>0</v>
      </c>
      <c r="R109" s="43"/>
      <c r="S109" s="148">
        <f t="shared" si="15"/>
        <v>0</v>
      </c>
      <c r="T109" s="44"/>
      <c r="U109" s="147">
        <f t="shared" si="16"/>
        <v>0</v>
      </c>
      <c r="V109" s="43"/>
      <c r="W109" s="148">
        <f t="shared" si="17"/>
        <v>0</v>
      </c>
      <c r="X109" s="44"/>
      <c r="Y109" s="147">
        <f t="shared" si="18"/>
        <v>0</v>
      </c>
      <c r="Z109" s="43"/>
      <c r="AA109" s="148">
        <f t="shared" si="19"/>
        <v>0</v>
      </c>
      <c r="AB109" s="44"/>
      <c r="AC109" s="147">
        <f t="shared" si="20"/>
        <v>0</v>
      </c>
      <c r="AD109" s="43"/>
      <c r="AE109" s="148">
        <f t="shared" si="21"/>
        <v>0</v>
      </c>
      <c r="AF109" s="44"/>
      <c r="AG109" s="147">
        <f t="shared" si="22"/>
        <v>0</v>
      </c>
      <c r="AH109" s="43"/>
      <c r="AI109" s="148">
        <f t="shared" si="23"/>
        <v>0</v>
      </c>
      <c r="AJ109" s="44"/>
      <c r="AK109" s="147">
        <f t="shared" si="24"/>
        <v>0</v>
      </c>
    </row>
    <row r="110" spans="1:37" ht="25.5" x14ac:dyDescent="0.2">
      <c r="A110" s="238" t="s">
        <v>1674</v>
      </c>
      <c r="B110" s="216" t="s">
        <v>170</v>
      </c>
      <c r="C110" s="217" t="s">
        <v>3634</v>
      </c>
      <c r="D110" s="74" t="s">
        <v>901</v>
      </c>
      <c r="E110" s="74" t="s">
        <v>11</v>
      </c>
      <c r="F110" s="218">
        <v>1</v>
      </c>
      <c r="G110" s="76" t="s">
        <v>3633</v>
      </c>
      <c r="H110" s="74" t="s">
        <v>3400</v>
      </c>
      <c r="I110" s="24" t="s">
        <v>3132</v>
      </c>
      <c r="J110" s="430">
        <v>1</v>
      </c>
      <c r="K110" s="418">
        <v>4.25</v>
      </c>
      <c r="L110" s="77">
        <v>4.25</v>
      </c>
      <c r="M110" s="77">
        <v>4.25</v>
      </c>
      <c r="N110" s="77">
        <v>4.25</v>
      </c>
      <c r="O110" s="225">
        <v>4.04</v>
      </c>
      <c r="P110" s="371">
        <f t="shared" si="13"/>
        <v>0</v>
      </c>
      <c r="Q110" s="372">
        <f t="shared" si="14"/>
        <v>0</v>
      </c>
      <c r="R110" s="43"/>
      <c r="S110" s="148">
        <f t="shared" si="15"/>
        <v>0</v>
      </c>
      <c r="T110" s="44"/>
      <c r="U110" s="147">
        <f t="shared" si="16"/>
        <v>0</v>
      </c>
      <c r="V110" s="43"/>
      <c r="W110" s="148">
        <f t="shared" si="17"/>
        <v>0</v>
      </c>
      <c r="X110" s="44"/>
      <c r="Y110" s="147">
        <f t="shared" si="18"/>
        <v>0</v>
      </c>
      <c r="Z110" s="43"/>
      <c r="AA110" s="148">
        <f t="shared" si="19"/>
        <v>0</v>
      </c>
      <c r="AB110" s="44"/>
      <c r="AC110" s="147">
        <f t="shared" si="20"/>
        <v>0</v>
      </c>
      <c r="AD110" s="43"/>
      <c r="AE110" s="148">
        <f t="shared" si="21"/>
        <v>0</v>
      </c>
      <c r="AF110" s="44"/>
      <c r="AG110" s="147">
        <f t="shared" si="22"/>
        <v>0</v>
      </c>
      <c r="AH110" s="43"/>
      <c r="AI110" s="148">
        <f t="shared" si="23"/>
        <v>0</v>
      </c>
      <c r="AJ110" s="44"/>
      <c r="AK110" s="147">
        <f t="shared" si="24"/>
        <v>0</v>
      </c>
    </row>
    <row r="111" spans="1:37" ht="25.5" x14ac:dyDescent="0.2">
      <c r="A111" s="238" t="s">
        <v>1675</v>
      </c>
      <c r="B111" s="216" t="s">
        <v>170</v>
      </c>
      <c r="C111" s="217" t="s">
        <v>3635</v>
      </c>
      <c r="D111" s="74" t="s">
        <v>901</v>
      </c>
      <c r="E111" s="74" t="s">
        <v>11</v>
      </c>
      <c r="F111" s="218">
        <v>1</v>
      </c>
      <c r="G111" s="76" t="s">
        <v>907</v>
      </c>
      <c r="H111" s="74" t="s">
        <v>3400</v>
      </c>
      <c r="I111" s="24" t="s">
        <v>3132</v>
      </c>
      <c r="J111" s="430">
        <v>1</v>
      </c>
      <c r="K111" s="418">
        <v>4.9000000000000004</v>
      </c>
      <c r="L111" s="77">
        <v>4.9000000000000004</v>
      </c>
      <c r="M111" s="145">
        <v>3.38</v>
      </c>
      <c r="N111" s="77">
        <v>3.38</v>
      </c>
      <c r="O111" s="219">
        <v>3.48</v>
      </c>
      <c r="P111" s="371">
        <f t="shared" si="13"/>
        <v>0</v>
      </c>
      <c r="Q111" s="372">
        <f t="shared" si="14"/>
        <v>0</v>
      </c>
      <c r="R111" s="43"/>
      <c r="S111" s="148">
        <f t="shared" si="15"/>
        <v>0</v>
      </c>
      <c r="T111" s="44"/>
      <c r="U111" s="147">
        <f t="shared" si="16"/>
        <v>0</v>
      </c>
      <c r="V111" s="43"/>
      <c r="W111" s="148">
        <f t="shared" si="17"/>
        <v>0</v>
      </c>
      <c r="X111" s="44"/>
      <c r="Y111" s="147">
        <f t="shared" si="18"/>
        <v>0</v>
      </c>
      <c r="Z111" s="43"/>
      <c r="AA111" s="148">
        <f t="shared" si="19"/>
        <v>0</v>
      </c>
      <c r="AB111" s="44"/>
      <c r="AC111" s="147">
        <f t="shared" si="20"/>
        <v>0</v>
      </c>
      <c r="AD111" s="43"/>
      <c r="AE111" s="148">
        <f t="shared" si="21"/>
        <v>0</v>
      </c>
      <c r="AF111" s="44"/>
      <c r="AG111" s="147">
        <f t="shared" si="22"/>
        <v>0</v>
      </c>
      <c r="AH111" s="43"/>
      <c r="AI111" s="148">
        <f t="shared" si="23"/>
        <v>0</v>
      </c>
      <c r="AJ111" s="44"/>
      <c r="AK111" s="147">
        <f t="shared" si="24"/>
        <v>0</v>
      </c>
    </row>
    <row r="112" spans="1:37" ht="25.5" x14ac:dyDescent="0.2">
      <c r="A112" s="238" t="s">
        <v>1676</v>
      </c>
      <c r="B112" s="216" t="s">
        <v>170</v>
      </c>
      <c r="C112" s="217" t="s">
        <v>3637</v>
      </c>
      <c r="D112" s="74" t="s">
        <v>901</v>
      </c>
      <c r="E112" s="74" t="s">
        <v>11</v>
      </c>
      <c r="F112" s="218">
        <v>1</v>
      </c>
      <c r="G112" s="76" t="s">
        <v>3636</v>
      </c>
      <c r="H112" s="74" t="s">
        <v>3400</v>
      </c>
      <c r="I112" s="24" t="s">
        <v>3132</v>
      </c>
      <c r="J112" s="430">
        <v>1</v>
      </c>
      <c r="K112" s="418">
        <v>6.55</v>
      </c>
      <c r="L112" s="77">
        <v>6.55</v>
      </c>
      <c r="M112" s="77">
        <v>6.55</v>
      </c>
      <c r="N112" s="77">
        <v>6.55</v>
      </c>
      <c r="O112" s="220">
        <v>6.55</v>
      </c>
      <c r="P112" s="371">
        <f t="shared" si="13"/>
        <v>0</v>
      </c>
      <c r="Q112" s="372">
        <f t="shared" si="14"/>
        <v>0</v>
      </c>
      <c r="R112" s="43"/>
      <c r="S112" s="148">
        <f t="shared" si="15"/>
        <v>0</v>
      </c>
      <c r="T112" s="44"/>
      <c r="U112" s="147">
        <f t="shared" si="16"/>
        <v>0</v>
      </c>
      <c r="V112" s="43"/>
      <c r="W112" s="148">
        <f t="shared" si="17"/>
        <v>0</v>
      </c>
      <c r="X112" s="44"/>
      <c r="Y112" s="147">
        <f t="shared" si="18"/>
        <v>0</v>
      </c>
      <c r="Z112" s="43"/>
      <c r="AA112" s="148">
        <f t="shared" si="19"/>
        <v>0</v>
      </c>
      <c r="AB112" s="44"/>
      <c r="AC112" s="147">
        <f t="shared" si="20"/>
        <v>0</v>
      </c>
      <c r="AD112" s="43"/>
      <c r="AE112" s="148">
        <f t="shared" si="21"/>
        <v>0</v>
      </c>
      <c r="AF112" s="44"/>
      <c r="AG112" s="147">
        <f t="shared" si="22"/>
        <v>0</v>
      </c>
      <c r="AH112" s="43"/>
      <c r="AI112" s="148">
        <f t="shared" si="23"/>
        <v>0</v>
      </c>
      <c r="AJ112" s="44"/>
      <c r="AK112" s="147">
        <f t="shared" si="24"/>
        <v>0</v>
      </c>
    </row>
    <row r="113" spans="1:37" ht="25.5" x14ac:dyDescent="0.2">
      <c r="A113" s="238" t="s">
        <v>1677</v>
      </c>
      <c r="B113" s="216" t="s">
        <v>170</v>
      </c>
      <c r="C113" s="217" t="s">
        <v>3639</v>
      </c>
      <c r="D113" s="74" t="s">
        <v>901</v>
      </c>
      <c r="E113" s="74" t="s">
        <v>11</v>
      </c>
      <c r="F113" s="218">
        <v>1</v>
      </c>
      <c r="G113" s="76" t="s">
        <v>3638</v>
      </c>
      <c r="H113" s="74" t="s">
        <v>3400</v>
      </c>
      <c r="I113" s="24" t="s">
        <v>3132</v>
      </c>
      <c r="J113" s="430">
        <v>1</v>
      </c>
      <c r="K113" s="418">
        <v>6.55</v>
      </c>
      <c r="L113" s="77">
        <v>6.55</v>
      </c>
      <c r="M113" s="77">
        <v>6.55</v>
      </c>
      <c r="N113" s="77">
        <v>6.55</v>
      </c>
      <c r="O113" s="225">
        <v>6.42</v>
      </c>
      <c r="P113" s="371">
        <f t="shared" si="13"/>
        <v>0</v>
      </c>
      <c r="Q113" s="372">
        <f t="shared" si="14"/>
        <v>0</v>
      </c>
      <c r="R113" s="43"/>
      <c r="S113" s="148">
        <f t="shared" si="15"/>
        <v>0</v>
      </c>
      <c r="T113" s="44"/>
      <c r="U113" s="147">
        <f t="shared" si="16"/>
        <v>0</v>
      </c>
      <c r="V113" s="43"/>
      <c r="W113" s="148">
        <f t="shared" si="17"/>
        <v>0</v>
      </c>
      <c r="X113" s="44"/>
      <c r="Y113" s="147">
        <f t="shared" si="18"/>
        <v>0</v>
      </c>
      <c r="Z113" s="43"/>
      <c r="AA113" s="148">
        <f t="shared" si="19"/>
        <v>0</v>
      </c>
      <c r="AB113" s="44"/>
      <c r="AC113" s="147">
        <f t="shared" si="20"/>
        <v>0</v>
      </c>
      <c r="AD113" s="43"/>
      <c r="AE113" s="148">
        <f t="shared" si="21"/>
        <v>0</v>
      </c>
      <c r="AF113" s="44"/>
      <c r="AG113" s="147">
        <f t="shared" si="22"/>
        <v>0</v>
      </c>
      <c r="AH113" s="43"/>
      <c r="AI113" s="148">
        <f t="shared" si="23"/>
        <v>0</v>
      </c>
      <c r="AJ113" s="44"/>
      <c r="AK113" s="147">
        <f t="shared" si="24"/>
        <v>0</v>
      </c>
    </row>
    <row r="114" spans="1:37" ht="25.5" x14ac:dyDescent="0.2">
      <c r="A114" s="238" t="s">
        <v>1678</v>
      </c>
      <c r="B114" s="216" t="s">
        <v>170</v>
      </c>
      <c r="C114" s="217" t="s">
        <v>3643</v>
      </c>
      <c r="D114" s="74" t="s">
        <v>901</v>
      </c>
      <c r="E114" s="74" t="s">
        <v>11</v>
      </c>
      <c r="F114" s="218">
        <v>1</v>
      </c>
      <c r="G114" s="76" t="s">
        <v>3640</v>
      </c>
      <c r="H114" s="74" t="s">
        <v>3400</v>
      </c>
      <c r="I114" s="24" t="s">
        <v>3132</v>
      </c>
      <c r="J114" s="430">
        <v>1</v>
      </c>
      <c r="K114" s="418">
        <v>5.35</v>
      </c>
      <c r="L114" s="77">
        <v>5.35</v>
      </c>
      <c r="M114" s="77">
        <v>5.35</v>
      </c>
      <c r="N114" s="77">
        <v>5.35</v>
      </c>
      <c r="O114" s="220">
        <v>5.35</v>
      </c>
      <c r="P114" s="371">
        <f t="shared" si="13"/>
        <v>0</v>
      </c>
      <c r="Q114" s="372">
        <f t="shared" si="14"/>
        <v>0</v>
      </c>
      <c r="R114" s="43"/>
      <c r="S114" s="148">
        <f t="shared" si="15"/>
        <v>0</v>
      </c>
      <c r="T114" s="44"/>
      <c r="U114" s="147">
        <f t="shared" si="16"/>
        <v>0</v>
      </c>
      <c r="V114" s="43"/>
      <c r="W114" s="148">
        <f t="shared" si="17"/>
        <v>0</v>
      </c>
      <c r="X114" s="44"/>
      <c r="Y114" s="147">
        <f t="shared" si="18"/>
        <v>0</v>
      </c>
      <c r="Z114" s="43"/>
      <c r="AA114" s="148">
        <f t="shared" si="19"/>
        <v>0</v>
      </c>
      <c r="AB114" s="44"/>
      <c r="AC114" s="147">
        <f t="shared" si="20"/>
        <v>0</v>
      </c>
      <c r="AD114" s="43"/>
      <c r="AE114" s="148">
        <f t="shared" si="21"/>
        <v>0</v>
      </c>
      <c r="AF114" s="44"/>
      <c r="AG114" s="147">
        <f t="shared" si="22"/>
        <v>0</v>
      </c>
      <c r="AH114" s="43"/>
      <c r="AI114" s="148">
        <f t="shared" si="23"/>
        <v>0</v>
      </c>
      <c r="AJ114" s="44"/>
      <c r="AK114" s="147">
        <f t="shared" si="24"/>
        <v>0</v>
      </c>
    </row>
    <row r="115" spans="1:37" ht="25.5" x14ac:dyDescent="0.2">
      <c r="A115" s="238" t="s">
        <v>1679</v>
      </c>
      <c r="B115" s="216" t="s">
        <v>170</v>
      </c>
      <c r="C115" s="217" t="s">
        <v>3642</v>
      </c>
      <c r="D115" s="74" t="s">
        <v>901</v>
      </c>
      <c r="E115" s="74" t="s">
        <v>11</v>
      </c>
      <c r="F115" s="218">
        <v>1</v>
      </c>
      <c r="G115" s="76" t="s">
        <v>3641</v>
      </c>
      <c r="H115" s="74" t="s">
        <v>3400</v>
      </c>
      <c r="I115" s="24" t="s">
        <v>3132</v>
      </c>
      <c r="J115" s="430">
        <v>1</v>
      </c>
      <c r="K115" s="418">
        <v>5.35</v>
      </c>
      <c r="L115" s="77">
        <v>5.35</v>
      </c>
      <c r="M115" s="77">
        <v>5.35</v>
      </c>
      <c r="N115" s="77">
        <v>5.35</v>
      </c>
      <c r="O115" s="225">
        <v>5.08</v>
      </c>
      <c r="P115" s="371">
        <f t="shared" si="13"/>
        <v>0</v>
      </c>
      <c r="Q115" s="372">
        <f t="shared" si="14"/>
        <v>0</v>
      </c>
      <c r="R115" s="43"/>
      <c r="S115" s="148">
        <f t="shared" si="15"/>
        <v>0</v>
      </c>
      <c r="T115" s="44"/>
      <c r="U115" s="147">
        <f t="shared" si="16"/>
        <v>0</v>
      </c>
      <c r="V115" s="43"/>
      <c r="W115" s="148">
        <f t="shared" si="17"/>
        <v>0</v>
      </c>
      <c r="X115" s="44"/>
      <c r="Y115" s="147">
        <f t="shared" si="18"/>
        <v>0</v>
      </c>
      <c r="Z115" s="43"/>
      <c r="AA115" s="148">
        <f t="shared" si="19"/>
        <v>0</v>
      </c>
      <c r="AB115" s="44"/>
      <c r="AC115" s="147">
        <f t="shared" si="20"/>
        <v>0</v>
      </c>
      <c r="AD115" s="43"/>
      <c r="AE115" s="148">
        <f t="shared" si="21"/>
        <v>0</v>
      </c>
      <c r="AF115" s="44"/>
      <c r="AG115" s="147">
        <f t="shared" si="22"/>
        <v>0</v>
      </c>
      <c r="AH115" s="43"/>
      <c r="AI115" s="148">
        <f t="shared" si="23"/>
        <v>0</v>
      </c>
      <c r="AJ115" s="44"/>
      <c r="AK115" s="147">
        <f t="shared" si="24"/>
        <v>0</v>
      </c>
    </row>
    <row r="116" spans="1:37" ht="25.5" x14ac:dyDescent="0.2">
      <c r="A116" s="238" t="s">
        <v>1680</v>
      </c>
      <c r="B116" s="216" t="s">
        <v>170</v>
      </c>
      <c r="C116" s="217" t="s">
        <v>3645</v>
      </c>
      <c r="D116" s="74" t="s">
        <v>901</v>
      </c>
      <c r="E116" s="74" t="s">
        <v>11</v>
      </c>
      <c r="F116" s="218">
        <v>1</v>
      </c>
      <c r="G116" s="76" t="s">
        <v>3644</v>
      </c>
      <c r="H116" s="74" t="s">
        <v>3400</v>
      </c>
      <c r="I116" s="24" t="s">
        <v>3132</v>
      </c>
      <c r="J116" s="430">
        <v>1</v>
      </c>
      <c r="K116" s="418">
        <v>7.25</v>
      </c>
      <c r="L116" s="77">
        <v>7.25</v>
      </c>
      <c r="M116" s="77">
        <v>7.25</v>
      </c>
      <c r="N116" s="77">
        <v>7.25</v>
      </c>
      <c r="O116" s="225">
        <v>6.89</v>
      </c>
      <c r="P116" s="371">
        <f t="shared" si="13"/>
        <v>0</v>
      </c>
      <c r="Q116" s="372">
        <f t="shared" si="14"/>
        <v>0</v>
      </c>
      <c r="R116" s="43"/>
      <c r="S116" s="148">
        <f t="shared" si="15"/>
        <v>0</v>
      </c>
      <c r="T116" s="44"/>
      <c r="U116" s="147">
        <f t="shared" si="16"/>
        <v>0</v>
      </c>
      <c r="V116" s="43"/>
      <c r="W116" s="148">
        <f t="shared" si="17"/>
        <v>0</v>
      </c>
      <c r="X116" s="44"/>
      <c r="Y116" s="147">
        <f t="shared" si="18"/>
        <v>0</v>
      </c>
      <c r="Z116" s="43"/>
      <c r="AA116" s="148">
        <f t="shared" si="19"/>
        <v>0</v>
      </c>
      <c r="AB116" s="44"/>
      <c r="AC116" s="147">
        <f t="shared" si="20"/>
        <v>0</v>
      </c>
      <c r="AD116" s="43"/>
      <c r="AE116" s="148">
        <f t="shared" si="21"/>
        <v>0</v>
      </c>
      <c r="AF116" s="44"/>
      <c r="AG116" s="147">
        <f t="shared" si="22"/>
        <v>0</v>
      </c>
      <c r="AH116" s="43"/>
      <c r="AI116" s="148">
        <f t="shared" si="23"/>
        <v>0</v>
      </c>
      <c r="AJ116" s="44"/>
      <c r="AK116" s="147">
        <f t="shared" si="24"/>
        <v>0</v>
      </c>
    </row>
    <row r="117" spans="1:37" ht="25.5" x14ac:dyDescent="0.2">
      <c r="A117" s="237" t="s">
        <v>1561</v>
      </c>
      <c r="B117" s="210" t="s">
        <v>1533</v>
      </c>
      <c r="C117" s="211" t="s">
        <v>1270</v>
      </c>
      <c r="D117" s="201" t="s">
        <v>3277</v>
      </c>
      <c r="E117" s="201" t="s">
        <v>919</v>
      </c>
      <c r="F117" s="212" t="s">
        <v>2860</v>
      </c>
      <c r="G117" s="213" t="s">
        <v>1269</v>
      </c>
      <c r="H117" s="201" t="s">
        <v>3401</v>
      </c>
      <c r="I117" s="202" t="s">
        <v>726</v>
      </c>
      <c r="J117" s="427">
        <v>1</v>
      </c>
      <c r="K117" s="417">
        <v>61.24</v>
      </c>
      <c r="L117" s="203">
        <v>61.24</v>
      </c>
      <c r="M117" s="204">
        <v>64.3</v>
      </c>
      <c r="N117" s="203">
        <v>64.3</v>
      </c>
      <c r="O117" s="215">
        <v>67.52</v>
      </c>
      <c r="P117" s="371">
        <f t="shared" si="13"/>
        <v>0</v>
      </c>
      <c r="Q117" s="372">
        <f t="shared" si="14"/>
        <v>0</v>
      </c>
      <c r="R117" s="43"/>
      <c r="S117" s="148">
        <f t="shared" si="15"/>
        <v>0</v>
      </c>
      <c r="T117" s="44"/>
      <c r="U117" s="147">
        <f t="shared" si="16"/>
        <v>0</v>
      </c>
      <c r="V117" s="43"/>
      <c r="W117" s="148">
        <f t="shared" si="17"/>
        <v>0</v>
      </c>
      <c r="X117" s="44"/>
      <c r="Y117" s="147">
        <f t="shared" si="18"/>
        <v>0</v>
      </c>
      <c r="Z117" s="43"/>
      <c r="AA117" s="148">
        <f t="shared" si="19"/>
        <v>0</v>
      </c>
      <c r="AB117" s="44"/>
      <c r="AC117" s="147">
        <f t="shared" si="20"/>
        <v>0</v>
      </c>
      <c r="AD117" s="43"/>
      <c r="AE117" s="148">
        <f t="shared" si="21"/>
        <v>0</v>
      </c>
      <c r="AF117" s="44"/>
      <c r="AG117" s="147">
        <f t="shared" si="22"/>
        <v>0</v>
      </c>
      <c r="AH117" s="43"/>
      <c r="AI117" s="148">
        <f t="shared" si="23"/>
        <v>0</v>
      </c>
      <c r="AJ117" s="44"/>
      <c r="AK117" s="147">
        <f t="shared" si="24"/>
        <v>0</v>
      </c>
    </row>
    <row r="118" spans="1:37" ht="25.5" x14ac:dyDescent="0.2">
      <c r="A118" s="239" t="s">
        <v>1561</v>
      </c>
      <c r="B118" s="221" t="s">
        <v>1533</v>
      </c>
      <c r="C118" s="222" t="s">
        <v>1270</v>
      </c>
      <c r="D118" s="38" t="s">
        <v>3277</v>
      </c>
      <c r="E118" s="38" t="s">
        <v>1936</v>
      </c>
      <c r="F118" s="109">
        <v>2</v>
      </c>
      <c r="G118" s="78" t="s">
        <v>1269</v>
      </c>
      <c r="H118" s="38" t="s">
        <v>3404</v>
      </c>
      <c r="I118" s="79" t="s">
        <v>2338</v>
      </c>
      <c r="J118" s="429">
        <v>2</v>
      </c>
      <c r="K118" s="122">
        <v>162.25</v>
      </c>
      <c r="L118" s="80">
        <v>162.25</v>
      </c>
      <c r="M118" s="80">
        <v>162.25</v>
      </c>
      <c r="N118" s="146">
        <v>170.25</v>
      </c>
      <c r="O118" s="223">
        <v>170.25</v>
      </c>
      <c r="P118" s="371">
        <f t="shared" si="13"/>
        <v>0</v>
      </c>
      <c r="Q118" s="372">
        <f t="shared" si="14"/>
        <v>0</v>
      </c>
      <c r="R118" s="43"/>
      <c r="S118" s="148">
        <f t="shared" si="15"/>
        <v>0</v>
      </c>
      <c r="T118" s="44"/>
      <c r="U118" s="147">
        <f t="shared" si="16"/>
        <v>0</v>
      </c>
      <c r="V118" s="43"/>
      <c r="W118" s="148">
        <f t="shared" si="17"/>
        <v>0</v>
      </c>
      <c r="X118" s="44"/>
      <c r="Y118" s="147">
        <f t="shared" si="18"/>
        <v>0</v>
      </c>
      <c r="Z118" s="43"/>
      <c r="AA118" s="148">
        <f t="shared" si="19"/>
        <v>0</v>
      </c>
      <c r="AB118" s="44"/>
      <c r="AC118" s="147">
        <f t="shared" si="20"/>
        <v>0</v>
      </c>
      <c r="AD118" s="43"/>
      <c r="AE118" s="148">
        <f t="shared" si="21"/>
        <v>0</v>
      </c>
      <c r="AF118" s="44"/>
      <c r="AG118" s="147">
        <f t="shared" si="22"/>
        <v>0</v>
      </c>
      <c r="AH118" s="43"/>
      <c r="AI118" s="148">
        <f t="shared" si="23"/>
        <v>0</v>
      </c>
      <c r="AJ118" s="44"/>
      <c r="AK118" s="147">
        <f t="shared" si="24"/>
        <v>0</v>
      </c>
    </row>
    <row r="119" spans="1:37" ht="25.5" x14ac:dyDescent="0.2">
      <c r="A119" s="238" t="s">
        <v>1561</v>
      </c>
      <c r="B119" s="216" t="s">
        <v>1533</v>
      </c>
      <c r="C119" s="217" t="s">
        <v>1270</v>
      </c>
      <c r="D119" s="74" t="s">
        <v>3277</v>
      </c>
      <c r="E119" s="74" t="s">
        <v>919</v>
      </c>
      <c r="F119" s="218">
        <v>2</v>
      </c>
      <c r="G119" s="76" t="s">
        <v>3245</v>
      </c>
      <c r="H119" s="74" t="s">
        <v>3400</v>
      </c>
      <c r="I119" s="24" t="s">
        <v>3132</v>
      </c>
      <c r="J119" s="430">
        <v>3</v>
      </c>
      <c r="K119" s="418">
        <v>129.25</v>
      </c>
      <c r="L119" s="77">
        <v>129.25</v>
      </c>
      <c r="M119" s="144">
        <v>184.83</v>
      </c>
      <c r="N119" s="77">
        <v>184.83</v>
      </c>
      <c r="O119" s="219">
        <v>190.37</v>
      </c>
      <c r="P119" s="371">
        <f t="shared" si="13"/>
        <v>0</v>
      </c>
      <c r="Q119" s="372">
        <f t="shared" si="14"/>
        <v>0</v>
      </c>
      <c r="R119" s="43"/>
      <c r="S119" s="148">
        <f t="shared" si="15"/>
        <v>0</v>
      </c>
      <c r="T119" s="44"/>
      <c r="U119" s="147">
        <f t="shared" si="16"/>
        <v>0</v>
      </c>
      <c r="V119" s="43"/>
      <c r="W119" s="148">
        <f t="shared" si="17"/>
        <v>0</v>
      </c>
      <c r="X119" s="44"/>
      <c r="Y119" s="147">
        <f t="shared" si="18"/>
        <v>0</v>
      </c>
      <c r="Z119" s="43"/>
      <c r="AA119" s="148">
        <f t="shared" si="19"/>
        <v>0</v>
      </c>
      <c r="AB119" s="44"/>
      <c r="AC119" s="147">
        <f t="shared" si="20"/>
        <v>0</v>
      </c>
      <c r="AD119" s="43"/>
      <c r="AE119" s="148">
        <f t="shared" si="21"/>
        <v>0</v>
      </c>
      <c r="AF119" s="44"/>
      <c r="AG119" s="147">
        <f t="shared" si="22"/>
        <v>0</v>
      </c>
      <c r="AH119" s="43"/>
      <c r="AI119" s="148">
        <f t="shared" si="23"/>
        <v>0</v>
      </c>
      <c r="AJ119" s="44"/>
      <c r="AK119" s="147">
        <f t="shared" si="24"/>
        <v>0</v>
      </c>
    </row>
    <row r="120" spans="1:37" ht="25.5" x14ac:dyDescent="0.2">
      <c r="A120" s="238" t="s">
        <v>1681</v>
      </c>
      <c r="B120" s="216" t="s">
        <v>170</v>
      </c>
      <c r="C120" s="217" t="s">
        <v>3647</v>
      </c>
      <c r="D120" s="74" t="s">
        <v>901</v>
      </c>
      <c r="E120" s="74" t="s">
        <v>11</v>
      </c>
      <c r="F120" s="218">
        <v>1</v>
      </c>
      <c r="G120" s="76" t="s">
        <v>3646</v>
      </c>
      <c r="H120" s="74" t="s">
        <v>3400</v>
      </c>
      <c r="I120" s="24" t="s">
        <v>3132</v>
      </c>
      <c r="J120" s="430">
        <v>1</v>
      </c>
      <c r="K120" s="418">
        <v>5.59</v>
      </c>
      <c r="L120" s="77">
        <v>5.59</v>
      </c>
      <c r="M120" s="77">
        <v>5.59</v>
      </c>
      <c r="N120" s="77">
        <v>5.59</v>
      </c>
      <c r="O120" s="219">
        <v>5.76</v>
      </c>
      <c r="P120" s="371">
        <f t="shared" si="13"/>
        <v>0</v>
      </c>
      <c r="Q120" s="372">
        <f t="shared" si="14"/>
        <v>0</v>
      </c>
      <c r="R120" s="43"/>
      <c r="S120" s="148">
        <f t="shared" si="15"/>
        <v>0</v>
      </c>
      <c r="T120" s="44"/>
      <c r="U120" s="147">
        <f t="shared" si="16"/>
        <v>0</v>
      </c>
      <c r="V120" s="43"/>
      <c r="W120" s="148">
        <f t="shared" si="17"/>
        <v>0</v>
      </c>
      <c r="X120" s="44"/>
      <c r="Y120" s="147">
        <f t="shared" si="18"/>
        <v>0</v>
      </c>
      <c r="Z120" s="43"/>
      <c r="AA120" s="148">
        <f t="shared" si="19"/>
        <v>0</v>
      </c>
      <c r="AB120" s="44"/>
      <c r="AC120" s="147">
        <f t="shared" si="20"/>
        <v>0</v>
      </c>
      <c r="AD120" s="43"/>
      <c r="AE120" s="148">
        <f t="shared" si="21"/>
        <v>0</v>
      </c>
      <c r="AF120" s="44"/>
      <c r="AG120" s="147">
        <f t="shared" si="22"/>
        <v>0</v>
      </c>
      <c r="AH120" s="43"/>
      <c r="AI120" s="148">
        <f t="shared" si="23"/>
        <v>0</v>
      </c>
      <c r="AJ120" s="44"/>
      <c r="AK120" s="147">
        <f t="shared" si="24"/>
        <v>0</v>
      </c>
    </row>
    <row r="121" spans="1:37" ht="25.5" x14ac:dyDescent="0.2">
      <c r="A121" s="238" t="s">
        <v>1682</v>
      </c>
      <c r="B121" s="216" t="s">
        <v>170</v>
      </c>
      <c r="C121" s="217" t="s">
        <v>3649</v>
      </c>
      <c r="D121" s="74" t="s">
        <v>901</v>
      </c>
      <c r="E121" s="74" t="s">
        <v>11</v>
      </c>
      <c r="F121" s="218">
        <v>1</v>
      </c>
      <c r="G121" s="76" t="s">
        <v>3648</v>
      </c>
      <c r="H121" s="74" t="s">
        <v>3400</v>
      </c>
      <c r="I121" s="24" t="s">
        <v>3132</v>
      </c>
      <c r="J121" s="430">
        <v>1</v>
      </c>
      <c r="K121" s="418">
        <v>6.55</v>
      </c>
      <c r="L121" s="77">
        <v>6.55</v>
      </c>
      <c r="M121" s="77">
        <v>6.55</v>
      </c>
      <c r="N121" s="77">
        <v>6.55</v>
      </c>
      <c r="O121" s="220">
        <v>6.55</v>
      </c>
      <c r="P121" s="371">
        <f t="shared" si="13"/>
        <v>0</v>
      </c>
      <c r="Q121" s="372">
        <f t="shared" si="14"/>
        <v>0</v>
      </c>
      <c r="R121" s="43"/>
      <c r="S121" s="148">
        <f t="shared" si="15"/>
        <v>0</v>
      </c>
      <c r="T121" s="44"/>
      <c r="U121" s="147">
        <f t="shared" si="16"/>
        <v>0</v>
      </c>
      <c r="V121" s="43"/>
      <c r="W121" s="148">
        <f t="shared" si="17"/>
        <v>0</v>
      </c>
      <c r="X121" s="44"/>
      <c r="Y121" s="147">
        <f t="shared" si="18"/>
        <v>0</v>
      </c>
      <c r="Z121" s="43"/>
      <c r="AA121" s="148">
        <f t="shared" si="19"/>
        <v>0</v>
      </c>
      <c r="AB121" s="44"/>
      <c r="AC121" s="147">
        <f t="shared" si="20"/>
        <v>0</v>
      </c>
      <c r="AD121" s="43"/>
      <c r="AE121" s="148">
        <f t="shared" si="21"/>
        <v>0</v>
      </c>
      <c r="AF121" s="44"/>
      <c r="AG121" s="147">
        <f t="shared" si="22"/>
        <v>0</v>
      </c>
      <c r="AH121" s="43"/>
      <c r="AI121" s="148">
        <f t="shared" si="23"/>
        <v>0</v>
      </c>
      <c r="AJ121" s="44"/>
      <c r="AK121" s="147">
        <f t="shared" si="24"/>
        <v>0</v>
      </c>
    </row>
    <row r="122" spans="1:37" ht="25.5" x14ac:dyDescent="0.2">
      <c r="A122" s="238" t="s">
        <v>1683</v>
      </c>
      <c r="B122" s="216" t="s">
        <v>170</v>
      </c>
      <c r="C122" s="217" t="s">
        <v>3650</v>
      </c>
      <c r="D122" s="74" t="s">
        <v>901</v>
      </c>
      <c r="E122" s="74" t="s">
        <v>11</v>
      </c>
      <c r="F122" s="218">
        <v>1</v>
      </c>
      <c r="G122" s="76" t="s">
        <v>909</v>
      </c>
      <c r="H122" s="74" t="s">
        <v>3400</v>
      </c>
      <c r="I122" s="24" t="s">
        <v>3132</v>
      </c>
      <c r="J122" s="430">
        <v>1</v>
      </c>
      <c r="K122" s="418">
        <v>2.9</v>
      </c>
      <c r="L122" s="77">
        <v>2.9</v>
      </c>
      <c r="M122" s="145">
        <v>2.0099999999999998</v>
      </c>
      <c r="N122" s="77">
        <v>2.0099999999999998</v>
      </c>
      <c r="O122" s="220">
        <v>2.0099999999999998</v>
      </c>
      <c r="P122" s="371">
        <f t="shared" si="13"/>
        <v>0</v>
      </c>
      <c r="Q122" s="372">
        <f t="shared" si="14"/>
        <v>0</v>
      </c>
      <c r="R122" s="43"/>
      <c r="S122" s="148">
        <f t="shared" si="15"/>
        <v>0</v>
      </c>
      <c r="T122" s="44"/>
      <c r="U122" s="147">
        <f t="shared" si="16"/>
        <v>0</v>
      </c>
      <c r="V122" s="43"/>
      <c r="W122" s="148">
        <f t="shared" si="17"/>
        <v>0</v>
      </c>
      <c r="X122" s="44"/>
      <c r="Y122" s="147">
        <f t="shared" si="18"/>
        <v>0</v>
      </c>
      <c r="Z122" s="43"/>
      <c r="AA122" s="148">
        <f t="shared" si="19"/>
        <v>0</v>
      </c>
      <c r="AB122" s="44"/>
      <c r="AC122" s="147">
        <f t="shared" si="20"/>
        <v>0</v>
      </c>
      <c r="AD122" s="43"/>
      <c r="AE122" s="148">
        <f t="shared" si="21"/>
        <v>0</v>
      </c>
      <c r="AF122" s="44"/>
      <c r="AG122" s="147">
        <f t="shared" si="22"/>
        <v>0</v>
      </c>
      <c r="AH122" s="43"/>
      <c r="AI122" s="148">
        <f t="shared" si="23"/>
        <v>0</v>
      </c>
      <c r="AJ122" s="44"/>
      <c r="AK122" s="147">
        <f t="shared" si="24"/>
        <v>0</v>
      </c>
    </row>
    <row r="123" spans="1:37" ht="25.5" x14ac:dyDescent="0.2">
      <c r="A123" s="238" t="s">
        <v>1684</v>
      </c>
      <c r="B123" s="216" t="s">
        <v>170</v>
      </c>
      <c r="C123" s="217" t="s">
        <v>3651</v>
      </c>
      <c r="D123" s="74" t="s">
        <v>901</v>
      </c>
      <c r="E123" s="74" t="s">
        <v>11</v>
      </c>
      <c r="F123" s="218">
        <v>1</v>
      </c>
      <c r="G123" s="76" t="s">
        <v>908</v>
      </c>
      <c r="H123" s="74" t="s">
        <v>3400</v>
      </c>
      <c r="I123" s="24" t="s">
        <v>3132</v>
      </c>
      <c r="J123" s="430">
        <v>1</v>
      </c>
      <c r="K123" s="418">
        <v>2.9</v>
      </c>
      <c r="L123" s="77">
        <v>2.9</v>
      </c>
      <c r="M123" s="145">
        <v>2.0099999999999998</v>
      </c>
      <c r="N123" s="77">
        <v>2.0099999999999998</v>
      </c>
      <c r="O123" s="219">
        <v>2.0699999999999998</v>
      </c>
      <c r="P123" s="371">
        <f t="shared" si="13"/>
        <v>0</v>
      </c>
      <c r="Q123" s="372">
        <f t="shared" si="14"/>
        <v>0</v>
      </c>
      <c r="R123" s="43"/>
      <c r="S123" s="148">
        <f t="shared" si="15"/>
        <v>0</v>
      </c>
      <c r="T123" s="44"/>
      <c r="U123" s="147">
        <f t="shared" si="16"/>
        <v>0</v>
      </c>
      <c r="V123" s="43"/>
      <c r="W123" s="148">
        <f t="shared" si="17"/>
        <v>0</v>
      </c>
      <c r="X123" s="44"/>
      <c r="Y123" s="147">
        <f t="shared" si="18"/>
        <v>0</v>
      </c>
      <c r="Z123" s="43"/>
      <c r="AA123" s="148">
        <f t="shared" si="19"/>
        <v>0</v>
      </c>
      <c r="AB123" s="44"/>
      <c r="AC123" s="147">
        <f t="shared" si="20"/>
        <v>0</v>
      </c>
      <c r="AD123" s="43"/>
      <c r="AE123" s="148">
        <f t="shared" si="21"/>
        <v>0</v>
      </c>
      <c r="AF123" s="44"/>
      <c r="AG123" s="147">
        <f t="shared" si="22"/>
        <v>0</v>
      </c>
      <c r="AH123" s="43"/>
      <c r="AI123" s="148">
        <f t="shared" si="23"/>
        <v>0</v>
      </c>
      <c r="AJ123" s="44"/>
      <c r="AK123" s="147">
        <f t="shared" si="24"/>
        <v>0</v>
      </c>
    </row>
    <row r="124" spans="1:37" ht="25.5" x14ac:dyDescent="0.2">
      <c r="A124" s="238" t="s">
        <v>1685</v>
      </c>
      <c r="B124" s="216" t="s">
        <v>170</v>
      </c>
      <c r="C124" s="217" t="s">
        <v>3652</v>
      </c>
      <c r="D124" s="74" t="s">
        <v>901</v>
      </c>
      <c r="E124" s="74" t="s">
        <v>11</v>
      </c>
      <c r="F124" s="218">
        <v>1</v>
      </c>
      <c r="G124" s="76" t="s">
        <v>911</v>
      </c>
      <c r="H124" s="74" t="s">
        <v>3400</v>
      </c>
      <c r="I124" s="24" t="s">
        <v>3132</v>
      </c>
      <c r="J124" s="430">
        <v>1</v>
      </c>
      <c r="K124" s="418">
        <v>4.9000000000000004</v>
      </c>
      <c r="L124" s="77">
        <v>4.9000000000000004</v>
      </c>
      <c r="M124" s="145">
        <v>2.99</v>
      </c>
      <c r="N124" s="77">
        <v>2.99</v>
      </c>
      <c r="O124" s="219">
        <v>3.14</v>
      </c>
      <c r="P124" s="371">
        <f t="shared" si="13"/>
        <v>0</v>
      </c>
      <c r="Q124" s="372">
        <f t="shared" si="14"/>
        <v>0</v>
      </c>
      <c r="R124" s="43"/>
      <c r="S124" s="148">
        <f t="shared" si="15"/>
        <v>0</v>
      </c>
      <c r="T124" s="44"/>
      <c r="U124" s="147">
        <f t="shared" si="16"/>
        <v>0</v>
      </c>
      <c r="V124" s="43"/>
      <c r="W124" s="148">
        <f t="shared" si="17"/>
        <v>0</v>
      </c>
      <c r="X124" s="44"/>
      <c r="Y124" s="147">
        <f t="shared" si="18"/>
        <v>0</v>
      </c>
      <c r="Z124" s="43"/>
      <c r="AA124" s="148">
        <f t="shared" si="19"/>
        <v>0</v>
      </c>
      <c r="AB124" s="44"/>
      <c r="AC124" s="147">
        <f t="shared" si="20"/>
        <v>0</v>
      </c>
      <c r="AD124" s="43"/>
      <c r="AE124" s="148">
        <f t="shared" si="21"/>
        <v>0</v>
      </c>
      <c r="AF124" s="44"/>
      <c r="AG124" s="147">
        <f t="shared" si="22"/>
        <v>0</v>
      </c>
      <c r="AH124" s="43"/>
      <c r="AI124" s="148">
        <f t="shared" si="23"/>
        <v>0</v>
      </c>
      <c r="AJ124" s="44"/>
      <c r="AK124" s="147">
        <f t="shared" si="24"/>
        <v>0</v>
      </c>
    </row>
    <row r="125" spans="1:37" ht="25.5" x14ac:dyDescent="0.2">
      <c r="A125" s="238" t="s">
        <v>1686</v>
      </c>
      <c r="B125" s="216" t="s">
        <v>170</v>
      </c>
      <c r="C125" s="217" t="s">
        <v>3654</v>
      </c>
      <c r="D125" s="74" t="s">
        <v>901</v>
      </c>
      <c r="E125" s="74" t="s">
        <v>11</v>
      </c>
      <c r="F125" s="218">
        <v>1</v>
      </c>
      <c r="G125" s="76" t="s">
        <v>3653</v>
      </c>
      <c r="H125" s="74" t="s">
        <v>3400</v>
      </c>
      <c r="I125" s="24" t="s">
        <v>3132</v>
      </c>
      <c r="J125" s="430">
        <v>1</v>
      </c>
      <c r="K125" s="418">
        <v>11.25</v>
      </c>
      <c r="L125" s="77">
        <v>11.25</v>
      </c>
      <c r="M125" s="77">
        <v>11.25</v>
      </c>
      <c r="N125" s="77">
        <v>11.25</v>
      </c>
      <c r="O125" s="220">
        <v>11.25</v>
      </c>
      <c r="P125" s="371">
        <f t="shared" si="13"/>
        <v>0</v>
      </c>
      <c r="Q125" s="372">
        <f t="shared" si="14"/>
        <v>0</v>
      </c>
      <c r="R125" s="43"/>
      <c r="S125" s="148">
        <f t="shared" si="15"/>
        <v>0</v>
      </c>
      <c r="T125" s="44"/>
      <c r="U125" s="147">
        <f t="shared" si="16"/>
        <v>0</v>
      </c>
      <c r="V125" s="43"/>
      <c r="W125" s="148">
        <f t="shared" si="17"/>
        <v>0</v>
      </c>
      <c r="X125" s="44"/>
      <c r="Y125" s="147">
        <f t="shared" si="18"/>
        <v>0</v>
      </c>
      <c r="Z125" s="43"/>
      <c r="AA125" s="148">
        <f t="shared" si="19"/>
        <v>0</v>
      </c>
      <c r="AB125" s="44"/>
      <c r="AC125" s="147">
        <f t="shared" si="20"/>
        <v>0</v>
      </c>
      <c r="AD125" s="43"/>
      <c r="AE125" s="148">
        <f t="shared" si="21"/>
        <v>0</v>
      </c>
      <c r="AF125" s="44"/>
      <c r="AG125" s="147">
        <f t="shared" si="22"/>
        <v>0</v>
      </c>
      <c r="AH125" s="43"/>
      <c r="AI125" s="148">
        <f t="shared" si="23"/>
        <v>0</v>
      </c>
      <c r="AJ125" s="44"/>
      <c r="AK125" s="147">
        <f t="shared" si="24"/>
        <v>0</v>
      </c>
    </row>
    <row r="126" spans="1:37" ht="25.5" x14ac:dyDescent="0.2">
      <c r="A126" s="238" t="s">
        <v>1687</v>
      </c>
      <c r="B126" s="216" t="s">
        <v>170</v>
      </c>
      <c r="C126" s="217" t="s">
        <v>3656</v>
      </c>
      <c r="D126" s="74" t="s">
        <v>901</v>
      </c>
      <c r="E126" s="74" t="s">
        <v>11</v>
      </c>
      <c r="F126" s="218">
        <v>1</v>
      </c>
      <c r="G126" s="76" t="s">
        <v>3655</v>
      </c>
      <c r="H126" s="74" t="s">
        <v>3400</v>
      </c>
      <c r="I126" s="24" t="s">
        <v>3132</v>
      </c>
      <c r="J126" s="430">
        <v>1</v>
      </c>
      <c r="K126" s="418">
        <v>5.35</v>
      </c>
      <c r="L126" s="77">
        <v>5.35</v>
      </c>
      <c r="M126" s="77">
        <v>5.35</v>
      </c>
      <c r="N126" s="77">
        <v>5.35</v>
      </c>
      <c r="O126" s="225">
        <v>5.08</v>
      </c>
      <c r="P126" s="371">
        <f t="shared" si="13"/>
        <v>0</v>
      </c>
      <c r="Q126" s="372">
        <f t="shared" si="14"/>
        <v>0</v>
      </c>
      <c r="R126" s="43"/>
      <c r="S126" s="148">
        <f t="shared" si="15"/>
        <v>0</v>
      </c>
      <c r="T126" s="44"/>
      <c r="U126" s="147">
        <f t="shared" si="16"/>
        <v>0</v>
      </c>
      <c r="V126" s="43"/>
      <c r="W126" s="148">
        <f t="shared" si="17"/>
        <v>0</v>
      </c>
      <c r="X126" s="44"/>
      <c r="Y126" s="147">
        <f t="shared" si="18"/>
        <v>0</v>
      </c>
      <c r="Z126" s="43"/>
      <c r="AA126" s="148">
        <f t="shared" si="19"/>
        <v>0</v>
      </c>
      <c r="AB126" s="44"/>
      <c r="AC126" s="147">
        <f t="shared" si="20"/>
        <v>0</v>
      </c>
      <c r="AD126" s="43"/>
      <c r="AE126" s="148">
        <f t="shared" si="21"/>
        <v>0</v>
      </c>
      <c r="AF126" s="44"/>
      <c r="AG126" s="147">
        <f t="shared" si="22"/>
        <v>0</v>
      </c>
      <c r="AH126" s="43"/>
      <c r="AI126" s="148">
        <f t="shared" si="23"/>
        <v>0</v>
      </c>
      <c r="AJ126" s="44"/>
      <c r="AK126" s="147">
        <f t="shared" si="24"/>
        <v>0</v>
      </c>
    </row>
    <row r="127" spans="1:37" ht="25.5" x14ac:dyDescent="0.2">
      <c r="A127" s="238" t="s">
        <v>1688</v>
      </c>
      <c r="B127" s="216" t="s">
        <v>170</v>
      </c>
      <c r="C127" s="217" t="s">
        <v>3658</v>
      </c>
      <c r="D127" s="74" t="s">
        <v>901</v>
      </c>
      <c r="E127" s="74" t="s">
        <v>11</v>
      </c>
      <c r="F127" s="218">
        <v>1</v>
      </c>
      <c r="G127" s="76" t="s">
        <v>3657</v>
      </c>
      <c r="H127" s="74" t="s">
        <v>3400</v>
      </c>
      <c r="I127" s="24" t="s">
        <v>3132</v>
      </c>
      <c r="J127" s="430">
        <v>1</v>
      </c>
      <c r="K127" s="418">
        <v>6.25</v>
      </c>
      <c r="L127" s="77">
        <v>6.25</v>
      </c>
      <c r="M127" s="77">
        <v>6.25</v>
      </c>
      <c r="N127" s="77">
        <v>6.25</v>
      </c>
      <c r="O127" s="220">
        <v>6.25</v>
      </c>
      <c r="P127" s="371">
        <f t="shared" si="13"/>
        <v>0</v>
      </c>
      <c r="Q127" s="372">
        <f t="shared" si="14"/>
        <v>0</v>
      </c>
      <c r="R127" s="43"/>
      <c r="S127" s="148">
        <f t="shared" si="15"/>
        <v>0</v>
      </c>
      <c r="T127" s="44"/>
      <c r="U127" s="147">
        <f t="shared" si="16"/>
        <v>0</v>
      </c>
      <c r="V127" s="43"/>
      <c r="W127" s="148">
        <f t="shared" si="17"/>
        <v>0</v>
      </c>
      <c r="X127" s="44"/>
      <c r="Y127" s="147">
        <f t="shared" si="18"/>
        <v>0</v>
      </c>
      <c r="Z127" s="43"/>
      <c r="AA127" s="148">
        <f t="shared" si="19"/>
        <v>0</v>
      </c>
      <c r="AB127" s="44"/>
      <c r="AC127" s="147">
        <f t="shared" si="20"/>
        <v>0</v>
      </c>
      <c r="AD127" s="43"/>
      <c r="AE127" s="148">
        <f t="shared" si="21"/>
        <v>0</v>
      </c>
      <c r="AF127" s="44"/>
      <c r="AG127" s="147">
        <f t="shared" si="22"/>
        <v>0</v>
      </c>
      <c r="AH127" s="43"/>
      <c r="AI127" s="148">
        <f t="shared" si="23"/>
        <v>0</v>
      </c>
      <c r="AJ127" s="44"/>
      <c r="AK127" s="147">
        <f t="shared" si="24"/>
        <v>0</v>
      </c>
    </row>
    <row r="128" spans="1:37" ht="25.5" x14ac:dyDescent="0.2">
      <c r="A128" s="238" t="s">
        <v>1689</v>
      </c>
      <c r="B128" s="216" t="s">
        <v>170</v>
      </c>
      <c r="C128" s="217" t="s">
        <v>1490</v>
      </c>
      <c r="D128" s="74" t="s">
        <v>901</v>
      </c>
      <c r="E128" s="74" t="s">
        <v>11</v>
      </c>
      <c r="F128" s="218">
        <v>6</v>
      </c>
      <c r="G128" s="76" t="s">
        <v>3659</v>
      </c>
      <c r="H128" s="74" t="s">
        <v>3400</v>
      </c>
      <c r="I128" s="24" t="s">
        <v>3132</v>
      </c>
      <c r="J128" s="430">
        <v>1</v>
      </c>
      <c r="K128" s="418">
        <v>6.75</v>
      </c>
      <c r="L128" s="77">
        <v>6.75</v>
      </c>
      <c r="M128" s="77">
        <v>6.75</v>
      </c>
      <c r="N128" s="77">
        <v>6.75</v>
      </c>
      <c r="O128" s="220">
        <v>6.75</v>
      </c>
      <c r="P128" s="371">
        <f t="shared" si="13"/>
        <v>0</v>
      </c>
      <c r="Q128" s="372">
        <f t="shared" si="14"/>
        <v>0</v>
      </c>
      <c r="R128" s="43"/>
      <c r="S128" s="148">
        <f t="shared" si="15"/>
        <v>0</v>
      </c>
      <c r="T128" s="44"/>
      <c r="U128" s="147">
        <f t="shared" si="16"/>
        <v>0</v>
      </c>
      <c r="V128" s="43"/>
      <c r="W128" s="148">
        <f t="shared" si="17"/>
        <v>0</v>
      </c>
      <c r="X128" s="44"/>
      <c r="Y128" s="147">
        <f t="shared" si="18"/>
        <v>0</v>
      </c>
      <c r="Z128" s="43"/>
      <c r="AA128" s="148">
        <f t="shared" si="19"/>
        <v>0</v>
      </c>
      <c r="AB128" s="44"/>
      <c r="AC128" s="147">
        <f t="shared" si="20"/>
        <v>0</v>
      </c>
      <c r="AD128" s="43"/>
      <c r="AE128" s="148">
        <f t="shared" si="21"/>
        <v>0</v>
      </c>
      <c r="AF128" s="44"/>
      <c r="AG128" s="147">
        <f t="shared" si="22"/>
        <v>0</v>
      </c>
      <c r="AH128" s="43"/>
      <c r="AI128" s="148">
        <f t="shared" si="23"/>
        <v>0</v>
      </c>
      <c r="AJ128" s="44"/>
      <c r="AK128" s="147">
        <f t="shared" si="24"/>
        <v>0</v>
      </c>
    </row>
    <row r="129" spans="1:37" ht="25.5" x14ac:dyDescent="0.2">
      <c r="A129" s="237" t="s">
        <v>1562</v>
      </c>
      <c r="B129" s="210" t="s">
        <v>1533</v>
      </c>
      <c r="C129" s="211" t="s">
        <v>1272</v>
      </c>
      <c r="D129" s="201" t="s">
        <v>3277</v>
      </c>
      <c r="E129" s="201" t="s">
        <v>919</v>
      </c>
      <c r="F129" s="212" t="s">
        <v>2860</v>
      </c>
      <c r="G129" s="213" t="s">
        <v>1271</v>
      </c>
      <c r="H129" s="201" t="s">
        <v>3401</v>
      </c>
      <c r="I129" s="202" t="s">
        <v>726</v>
      </c>
      <c r="J129" s="427">
        <v>1</v>
      </c>
      <c r="K129" s="417">
        <v>21.87</v>
      </c>
      <c r="L129" s="203">
        <v>21.87</v>
      </c>
      <c r="M129" s="204">
        <v>22.96</v>
      </c>
      <c r="N129" s="203">
        <v>22.96</v>
      </c>
      <c r="O129" s="215">
        <v>24.11</v>
      </c>
      <c r="P129" s="371">
        <f t="shared" si="13"/>
        <v>0</v>
      </c>
      <c r="Q129" s="372">
        <f t="shared" si="14"/>
        <v>0</v>
      </c>
      <c r="R129" s="43"/>
      <c r="S129" s="148">
        <f t="shared" si="15"/>
        <v>0</v>
      </c>
      <c r="T129" s="44"/>
      <c r="U129" s="147">
        <f t="shared" si="16"/>
        <v>0</v>
      </c>
      <c r="V129" s="43"/>
      <c r="W129" s="148">
        <f t="shared" si="17"/>
        <v>0</v>
      </c>
      <c r="X129" s="44"/>
      <c r="Y129" s="147">
        <f t="shared" si="18"/>
        <v>0</v>
      </c>
      <c r="Z129" s="43"/>
      <c r="AA129" s="148">
        <f t="shared" si="19"/>
        <v>0</v>
      </c>
      <c r="AB129" s="44"/>
      <c r="AC129" s="147">
        <f t="shared" si="20"/>
        <v>0</v>
      </c>
      <c r="AD129" s="43"/>
      <c r="AE129" s="148">
        <f t="shared" si="21"/>
        <v>0</v>
      </c>
      <c r="AF129" s="44"/>
      <c r="AG129" s="147">
        <f t="shared" si="22"/>
        <v>0</v>
      </c>
      <c r="AH129" s="43"/>
      <c r="AI129" s="148">
        <f t="shared" si="23"/>
        <v>0</v>
      </c>
      <c r="AJ129" s="44"/>
      <c r="AK129" s="147">
        <f t="shared" si="24"/>
        <v>0</v>
      </c>
    </row>
    <row r="130" spans="1:37" ht="25.5" x14ac:dyDescent="0.2">
      <c r="A130" s="238" t="s">
        <v>1562</v>
      </c>
      <c r="B130" s="216" t="s">
        <v>1533</v>
      </c>
      <c r="C130" s="217" t="s">
        <v>1272</v>
      </c>
      <c r="D130" s="74" t="s">
        <v>3277</v>
      </c>
      <c r="E130" s="74" t="s">
        <v>919</v>
      </c>
      <c r="F130" s="218">
        <v>2</v>
      </c>
      <c r="G130" s="76" t="s">
        <v>3246</v>
      </c>
      <c r="H130" s="74" t="s">
        <v>3400</v>
      </c>
      <c r="I130" s="24" t="s">
        <v>3132</v>
      </c>
      <c r="J130" s="430">
        <v>2</v>
      </c>
      <c r="K130" s="418">
        <v>65.150000000000006</v>
      </c>
      <c r="L130" s="77">
        <v>65.150000000000006</v>
      </c>
      <c r="M130" s="144">
        <v>68.41</v>
      </c>
      <c r="N130" s="77">
        <v>68.41</v>
      </c>
      <c r="O130" s="220">
        <v>68.41</v>
      </c>
      <c r="P130" s="371">
        <f t="shared" si="13"/>
        <v>0</v>
      </c>
      <c r="Q130" s="372">
        <f t="shared" si="14"/>
        <v>0</v>
      </c>
      <c r="R130" s="43"/>
      <c r="S130" s="148">
        <f t="shared" si="15"/>
        <v>0</v>
      </c>
      <c r="T130" s="44"/>
      <c r="U130" s="147">
        <f t="shared" si="16"/>
        <v>0</v>
      </c>
      <c r="V130" s="43"/>
      <c r="W130" s="148">
        <f t="shared" si="17"/>
        <v>0</v>
      </c>
      <c r="X130" s="44"/>
      <c r="Y130" s="147">
        <f t="shared" si="18"/>
        <v>0</v>
      </c>
      <c r="Z130" s="43"/>
      <c r="AA130" s="148">
        <f t="shared" si="19"/>
        <v>0</v>
      </c>
      <c r="AB130" s="44"/>
      <c r="AC130" s="147">
        <f t="shared" si="20"/>
        <v>0</v>
      </c>
      <c r="AD130" s="43"/>
      <c r="AE130" s="148">
        <f t="shared" si="21"/>
        <v>0</v>
      </c>
      <c r="AF130" s="44"/>
      <c r="AG130" s="147">
        <f t="shared" si="22"/>
        <v>0</v>
      </c>
      <c r="AH130" s="43"/>
      <c r="AI130" s="148">
        <f t="shared" si="23"/>
        <v>0</v>
      </c>
      <c r="AJ130" s="44"/>
      <c r="AK130" s="147">
        <f t="shared" si="24"/>
        <v>0</v>
      </c>
    </row>
    <row r="131" spans="1:37" ht="25.5" x14ac:dyDescent="0.2">
      <c r="A131" s="239" t="s">
        <v>1562</v>
      </c>
      <c r="B131" s="221" t="s">
        <v>1533</v>
      </c>
      <c r="C131" s="222" t="s">
        <v>1272</v>
      </c>
      <c r="D131" s="38" t="s">
        <v>3277</v>
      </c>
      <c r="E131" s="38" t="s">
        <v>1936</v>
      </c>
      <c r="F131" s="109">
        <v>2</v>
      </c>
      <c r="G131" s="78" t="s">
        <v>1271</v>
      </c>
      <c r="H131" s="38" t="s">
        <v>3404</v>
      </c>
      <c r="I131" s="79" t="s">
        <v>2338</v>
      </c>
      <c r="J131" s="429">
        <v>3</v>
      </c>
      <c r="K131" s="122">
        <v>84</v>
      </c>
      <c r="L131" s="80">
        <v>84</v>
      </c>
      <c r="M131" s="80">
        <v>84</v>
      </c>
      <c r="N131" s="80">
        <v>84</v>
      </c>
      <c r="O131" s="223">
        <v>84</v>
      </c>
      <c r="P131" s="371">
        <f t="shared" si="13"/>
        <v>0</v>
      </c>
      <c r="Q131" s="372">
        <f t="shared" si="14"/>
        <v>0</v>
      </c>
      <c r="R131" s="43"/>
      <c r="S131" s="148">
        <f t="shared" si="15"/>
        <v>0</v>
      </c>
      <c r="T131" s="44"/>
      <c r="U131" s="147">
        <f t="shared" si="16"/>
        <v>0</v>
      </c>
      <c r="V131" s="43"/>
      <c r="W131" s="148">
        <f t="shared" si="17"/>
        <v>0</v>
      </c>
      <c r="X131" s="44"/>
      <c r="Y131" s="147">
        <f t="shared" si="18"/>
        <v>0</v>
      </c>
      <c r="Z131" s="43"/>
      <c r="AA131" s="148">
        <f t="shared" si="19"/>
        <v>0</v>
      </c>
      <c r="AB131" s="44"/>
      <c r="AC131" s="147">
        <f t="shared" si="20"/>
        <v>0</v>
      </c>
      <c r="AD131" s="43"/>
      <c r="AE131" s="148">
        <f t="shared" si="21"/>
        <v>0</v>
      </c>
      <c r="AF131" s="44"/>
      <c r="AG131" s="147">
        <f t="shared" si="22"/>
        <v>0</v>
      </c>
      <c r="AH131" s="43"/>
      <c r="AI131" s="148">
        <f t="shared" si="23"/>
        <v>0</v>
      </c>
      <c r="AJ131" s="44"/>
      <c r="AK131" s="147">
        <f t="shared" si="24"/>
        <v>0</v>
      </c>
    </row>
    <row r="132" spans="1:37" ht="25.5" x14ac:dyDescent="0.2">
      <c r="A132" s="238" t="s">
        <v>1690</v>
      </c>
      <c r="B132" s="216" t="s">
        <v>170</v>
      </c>
      <c r="C132" s="217" t="s">
        <v>3660</v>
      </c>
      <c r="D132" s="74" t="s">
        <v>901</v>
      </c>
      <c r="E132" s="74" t="s">
        <v>11</v>
      </c>
      <c r="F132" s="218">
        <v>1</v>
      </c>
      <c r="G132" s="76" t="s">
        <v>3667</v>
      </c>
      <c r="H132" s="74" t="s">
        <v>3400</v>
      </c>
      <c r="I132" s="24" t="s">
        <v>3132</v>
      </c>
      <c r="J132" s="430">
        <v>1</v>
      </c>
      <c r="K132" s="418">
        <v>6.55</v>
      </c>
      <c r="L132" s="77">
        <v>6.55</v>
      </c>
      <c r="M132" s="77">
        <v>6.55</v>
      </c>
      <c r="N132" s="77">
        <v>6.55</v>
      </c>
      <c r="O132" s="220">
        <v>6.55</v>
      </c>
      <c r="P132" s="371">
        <f t="shared" si="13"/>
        <v>0</v>
      </c>
      <c r="Q132" s="372">
        <f t="shared" si="14"/>
        <v>0</v>
      </c>
      <c r="R132" s="43"/>
      <c r="S132" s="148">
        <f t="shared" si="15"/>
        <v>0</v>
      </c>
      <c r="T132" s="44"/>
      <c r="U132" s="147">
        <f t="shared" si="16"/>
        <v>0</v>
      </c>
      <c r="V132" s="43"/>
      <c r="W132" s="148">
        <f t="shared" si="17"/>
        <v>0</v>
      </c>
      <c r="X132" s="44"/>
      <c r="Y132" s="147">
        <f t="shared" si="18"/>
        <v>0</v>
      </c>
      <c r="Z132" s="43"/>
      <c r="AA132" s="148">
        <f t="shared" si="19"/>
        <v>0</v>
      </c>
      <c r="AB132" s="44"/>
      <c r="AC132" s="147">
        <f t="shared" si="20"/>
        <v>0</v>
      </c>
      <c r="AD132" s="43"/>
      <c r="AE132" s="148">
        <f t="shared" si="21"/>
        <v>0</v>
      </c>
      <c r="AF132" s="44"/>
      <c r="AG132" s="147">
        <f t="shared" si="22"/>
        <v>0</v>
      </c>
      <c r="AH132" s="43"/>
      <c r="AI132" s="148">
        <f t="shared" si="23"/>
        <v>0</v>
      </c>
      <c r="AJ132" s="44"/>
      <c r="AK132" s="147">
        <f t="shared" si="24"/>
        <v>0</v>
      </c>
    </row>
    <row r="133" spans="1:37" ht="25.5" x14ac:dyDescent="0.2">
      <c r="A133" s="238" t="s">
        <v>1691</v>
      </c>
      <c r="B133" s="216" t="s">
        <v>170</v>
      </c>
      <c r="C133" s="217" t="s">
        <v>3661</v>
      </c>
      <c r="D133" s="74" t="s">
        <v>901</v>
      </c>
      <c r="E133" s="74" t="s">
        <v>11</v>
      </c>
      <c r="F133" s="218">
        <v>1</v>
      </c>
      <c r="G133" s="76" t="s">
        <v>3668</v>
      </c>
      <c r="H133" s="74" t="s">
        <v>3400</v>
      </c>
      <c r="I133" s="24" t="s">
        <v>3132</v>
      </c>
      <c r="J133" s="430">
        <v>1</v>
      </c>
      <c r="K133" s="418">
        <v>10.95</v>
      </c>
      <c r="L133" s="77">
        <v>10.95</v>
      </c>
      <c r="M133" s="145">
        <v>6.55</v>
      </c>
      <c r="N133" s="77">
        <v>6.55</v>
      </c>
      <c r="O133" s="220">
        <v>6.55</v>
      </c>
      <c r="P133" s="371">
        <f t="shared" si="13"/>
        <v>0</v>
      </c>
      <c r="Q133" s="372">
        <f t="shared" si="14"/>
        <v>0</v>
      </c>
      <c r="R133" s="43"/>
      <c r="S133" s="148">
        <f t="shared" si="15"/>
        <v>0</v>
      </c>
      <c r="T133" s="44"/>
      <c r="U133" s="147">
        <f t="shared" si="16"/>
        <v>0</v>
      </c>
      <c r="V133" s="43"/>
      <c r="W133" s="148">
        <f t="shared" si="17"/>
        <v>0</v>
      </c>
      <c r="X133" s="44"/>
      <c r="Y133" s="147">
        <f t="shared" si="18"/>
        <v>0</v>
      </c>
      <c r="Z133" s="43"/>
      <c r="AA133" s="148">
        <f t="shared" si="19"/>
        <v>0</v>
      </c>
      <c r="AB133" s="44"/>
      <c r="AC133" s="147">
        <f t="shared" si="20"/>
        <v>0</v>
      </c>
      <c r="AD133" s="43"/>
      <c r="AE133" s="148">
        <f t="shared" si="21"/>
        <v>0</v>
      </c>
      <c r="AF133" s="44"/>
      <c r="AG133" s="147">
        <f t="shared" si="22"/>
        <v>0</v>
      </c>
      <c r="AH133" s="43"/>
      <c r="AI133" s="148">
        <f t="shared" si="23"/>
        <v>0</v>
      </c>
      <c r="AJ133" s="44"/>
      <c r="AK133" s="147">
        <f t="shared" si="24"/>
        <v>0</v>
      </c>
    </row>
    <row r="134" spans="1:37" ht="25.5" x14ac:dyDescent="0.2">
      <c r="A134" s="238" t="s">
        <v>1692</v>
      </c>
      <c r="B134" s="216" t="s">
        <v>170</v>
      </c>
      <c r="C134" s="217" t="s">
        <v>3662</v>
      </c>
      <c r="D134" s="74" t="s">
        <v>901</v>
      </c>
      <c r="E134" s="74" t="s">
        <v>11</v>
      </c>
      <c r="F134" s="218">
        <v>1</v>
      </c>
      <c r="G134" s="76" t="s">
        <v>3669</v>
      </c>
      <c r="H134" s="74" t="s">
        <v>3400</v>
      </c>
      <c r="I134" s="24" t="s">
        <v>3132</v>
      </c>
      <c r="J134" s="430">
        <v>1</v>
      </c>
      <c r="K134" s="418">
        <v>10.25</v>
      </c>
      <c r="L134" s="77">
        <v>10.25</v>
      </c>
      <c r="M134" s="77">
        <v>10.25</v>
      </c>
      <c r="N134" s="77">
        <v>10.25</v>
      </c>
      <c r="O134" s="225">
        <v>9.74</v>
      </c>
      <c r="P134" s="371">
        <f t="shared" ref="P134:P197" si="25">SUM(R134,T134,V134,X134,Z134,AB134,AD134,AF134,AH134,AJ134)</f>
        <v>0</v>
      </c>
      <c r="Q134" s="372">
        <f t="shared" ref="Q134:Q197" si="26">SUM(P134*O134)</f>
        <v>0</v>
      </c>
      <c r="R134" s="43"/>
      <c r="S134" s="148">
        <f t="shared" ref="S134:S197" si="27">SUM(R134*O134)</f>
        <v>0</v>
      </c>
      <c r="T134" s="44"/>
      <c r="U134" s="147">
        <f t="shared" ref="U134:U197" si="28">SUM(T134*O134)</f>
        <v>0</v>
      </c>
      <c r="V134" s="43"/>
      <c r="W134" s="148">
        <f t="shared" ref="W134:W197" si="29">SUM(V134*O134)</f>
        <v>0</v>
      </c>
      <c r="X134" s="44"/>
      <c r="Y134" s="147">
        <f t="shared" ref="Y134:Y197" si="30">SUM(X134*O134)</f>
        <v>0</v>
      </c>
      <c r="Z134" s="43"/>
      <c r="AA134" s="148">
        <f t="shared" ref="AA134:AA197" si="31">SUM(Z134*O134)</f>
        <v>0</v>
      </c>
      <c r="AB134" s="44"/>
      <c r="AC134" s="147">
        <f t="shared" ref="AC134:AC197" si="32">SUM(AB134*O134)</f>
        <v>0</v>
      </c>
      <c r="AD134" s="43"/>
      <c r="AE134" s="148">
        <f t="shared" ref="AE134:AE197" si="33">SUM(AD134*O134)</f>
        <v>0</v>
      </c>
      <c r="AF134" s="44"/>
      <c r="AG134" s="147">
        <f t="shared" ref="AG134:AG197" si="34">SUM(AF134*O134)</f>
        <v>0</v>
      </c>
      <c r="AH134" s="43"/>
      <c r="AI134" s="148">
        <f t="shared" ref="AI134:AI197" si="35">SUM(AH134*O134)</f>
        <v>0</v>
      </c>
      <c r="AJ134" s="44"/>
      <c r="AK134" s="147">
        <f t="shared" ref="AK134:AK197" si="36">SUM(AJ134*O134)</f>
        <v>0</v>
      </c>
    </row>
    <row r="135" spans="1:37" ht="25.5" x14ac:dyDescent="0.2">
      <c r="A135" s="238" t="s">
        <v>1693</v>
      </c>
      <c r="B135" s="216" t="s">
        <v>170</v>
      </c>
      <c r="C135" s="217" t="s">
        <v>3663</v>
      </c>
      <c r="D135" s="74" t="s">
        <v>901</v>
      </c>
      <c r="E135" s="74" t="s">
        <v>11</v>
      </c>
      <c r="F135" s="218">
        <v>1</v>
      </c>
      <c r="G135" s="76" t="s">
        <v>3670</v>
      </c>
      <c r="H135" s="74" t="s">
        <v>3400</v>
      </c>
      <c r="I135" s="24" t="s">
        <v>3132</v>
      </c>
      <c r="J135" s="430">
        <v>1</v>
      </c>
      <c r="K135" s="418">
        <v>24.85</v>
      </c>
      <c r="L135" s="77">
        <v>24.85</v>
      </c>
      <c r="M135" s="77">
        <v>24.85</v>
      </c>
      <c r="N135" s="77">
        <v>24.85</v>
      </c>
      <c r="O135" s="220">
        <v>24.85</v>
      </c>
      <c r="P135" s="371">
        <f t="shared" si="25"/>
        <v>0</v>
      </c>
      <c r="Q135" s="372">
        <f t="shared" si="26"/>
        <v>0</v>
      </c>
      <c r="R135" s="43"/>
      <c r="S135" s="148">
        <f t="shared" si="27"/>
        <v>0</v>
      </c>
      <c r="T135" s="44"/>
      <c r="U135" s="147">
        <f t="shared" si="28"/>
        <v>0</v>
      </c>
      <c r="V135" s="43"/>
      <c r="W135" s="148">
        <f t="shared" si="29"/>
        <v>0</v>
      </c>
      <c r="X135" s="44"/>
      <c r="Y135" s="147">
        <f t="shared" si="30"/>
        <v>0</v>
      </c>
      <c r="Z135" s="43"/>
      <c r="AA135" s="148">
        <f t="shared" si="31"/>
        <v>0</v>
      </c>
      <c r="AB135" s="44"/>
      <c r="AC135" s="147">
        <f t="shared" si="32"/>
        <v>0</v>
      </c>
      <c r="AD135" s="43"/>
      <c r="AE135" s="148">
        <f t="shared" si="33"/>
        <v>0</v>
      </c>
      <c r="AF135" s="44"/>
      <c r="AG135" s="147">
        <f t="shared" si="34"/>
        <v>0</v>
      </c>
      <c r="AH135" s="43"/>
      <c r="AI135" s="148">
        <f t="shared" si="35"/>
        <v>0</v>
      </c>
      <c r="AJ135" s="44"/>
      <c r="AK135" s="147">
        <f t="shared" si="36"/>
        <v>0</v>
      </c>
    </row>
    <row r="136" spans="1:37" ht="25.5" x14ac:dyDescent="0.2">
      <c r="A136" s="238" t="s">
        <v>1694</v>
      </c>
      <c r="B136" s="216" t="s">
        <v>170</v>
      </c>
      <c r="C136" s="217" t="s">
        <v>3664</v>
      </c>
      <c r="D136" s="74" t="s">
        <v>901</v>
      </c>
      <c r="E136" s="74" t="s">
        <v>11</v>
      </c>
      <c r="F136" s="218">
        <v>1</v>
      </c>
      <c r="G136" s="76" t="s">
        <v>3671</v>
      </c>
      <c r="H136" s="74" t="s">
        <v>3400</v>
      </c>
      <c r="I136" s="24" t="s">
        <v>3132</v>
      </c>
      <c r="J136" s="430">
        <v>1</v>
      </c>
      <c r="K136" s="418">
        <v>13.95</v>
      </c>
      <c r="L136" s="77">
        <v>13.95</v>
      </c>
      <c r="M136" s="77">
        <v>13.95</v>
      </c>
      <c r="N136" s="77">
        <v>13.95</v>
      </c>
      <c r="O136" s="225">
        <v>13.25</v>
      </c>
      <c r="P136" s="371">
        <f t="shared" si="25"/>
        <v>0</v>
      </c>
      <c r="Q136" s="372">
        <f t="shared" si="26"/>
        <v>0</v>
      </c>
      <c r="R136" s="43"/>
      <c r="S136" s="148">
        <f t="shared" si="27"/>
        <v>0</v>
      </c>
      <c r="T136" s="44"/>
      <c r="U136" s="147">
        <f t="shared" si="28"/>
        <v>0</v>
      </c>
      <c r="V136" s="43"/>
      <c r="W136" s="148">
        <f t="shared" si="29"/>
        <v>0</v>
      </c>
      <c r="X136" s="44"/>
      <c r="Y136" s="147">
        <f t="shared" si="30"/>
        <v>0</v>
      </c>
      <c r="Z136" s="43"/>
      <c r="AA136" s="148">
        <f t="shared" si="31"/>
        <v>0</v>
      </c>
      <c r="AB136" s="44"/>
      <c r="AC136" s="147">
        <f t="shared" si="32"/>
        <v>0</v>
      </c>
      <c r="AD136" s="43"/>
      <c r="AE136" s="148">
        <f t="shared" si="33"/>
        <v>0</v>
      </c>
      <c r="AF136" s="44"/>
      <c r="AG136" s="147">
        <f t="shared" si="34"/>
        <v>0</v>
      </c>
      <c r="AH136" s="43"/>
      <c r="AI136" s="148">
        <f t="shared" si="35"/>
        <v>0</v>
      </c>
      <c r="AJ136" s="44"/>
      <c r="AK136" s="147">
        <f t="shared" si="36"/>
        <v>0</v>
      </c>
    </row>
    <row r="137" spans="1:37" ht="25.5" x14ac:dyDescent="0.2">
      <c r="A137" s="238" t="s">
        <v>1695</v>
      </c>
      <c r="B137" s="216" t="s">
        <v>170</v>
      </c>
      <c r="C137" s="217" t="s">
        <v>3665</v>
      </c>
      <c r="D137" s="74" t="s">
        <v>901</v>
      </c>
      <c r="E137" s="74" t="s">
        <v>11</v>
      </c>
      <c r="F137" s="218">
        <v>1</v>
      </c>
      <c r="G137" s="76" t="s">
        <v>3672</v>
      </c>
      <c r="H137" s="74" t="s">
        <v>3400</v>
      </c>
      <c r="I137" s="24" t="s">
        <v>3132</v>
      </c>
      <c r="J137" s="430">
        <v>1</v>
      </c>
      <c r="K137" s="418">
        <v>6.9</v>
      </c>
      <c r="L137" s="77">
        <v>6.9</v>
      </c>
      <c r="M137" s="77">
        <v>6.9</v>
      </c>
      <c r="N137" s="77">
        <v>6.9</v>
      </c>
      <c r="O137" s="220">
        <v>6.9</v>
      </c>
      <c r="P137" s="371">
        <f t="shared" si="25"/>
        <v>0</v>
      </c>
      <c r="Q137" s="372">
        <f t="shared" si="26"/>
        <v>0</v>
      </c>
      <c r="R137" s="43"/>
      <c r="S137" s="148">
        <f t="shared" si="27"/>
        <v>0</v>
      </c>
      <c r="T137" s="44"/>
      <c r="U137" s="147">
        <f t="shared" si="28"/>
        <v>0</v>
      </c>
      <c r="V137" s="43"/>
      <c r="W137" s="148">
        <f t="shared" si="29"/>
        <v>0</v>
      </c>
      <c r="X137" s="44"/>
      <c r="Y137" s="147">
        <f t="shared" si="30"/>
        <v>0</v>
      </c>
      <c r="Z137" s="43"/>
      <c r="AA137" s="148">
        <f t="shared" si="31"/>
        <v>0</v>
      </c>
      <c r="AB137" s="44"/>
      <c r="AC137" s="147">
        <f t="shared" si="32"/>
        <v>0</v>
      </c>
      <c r="AD137" s="43"/>
      <c r="AE137" s="148">
        <f t="shared" si="33"/>
        <v>0</v>
      </c>
      <c r="AF137" s="44"/>
      <c r="AG137" s="147">
        <f t="shared" si="34"/>
        <v>0</v>
      </c>
      <c r="AH137" s="43"/>
      <c r="AI137" s="148">
        <f t="shared" si="35"/>
        <v>0</v>
      </c>
      <c r="AJ137" s="44"/>
      <c r="AK137" s="147">
        <f t="shared" si="36"/>
        <v>0</v>
      </c>
    </row>
    <row r="138" spans="1:37" ht="25.5" x14ac:dyDescent="0.2">
      <c r="A138" s="238" t="s">
        <v>1696</v>
      </c>
      <c r="B138" s="216" t="s">
        <v>170</v>
      </c>
      <c r="C138" s="217" t="s">
        <v>3666</v>
      </c>
      <c r="D138" s="74" t="s">
        <v>901</v>
      </c>
      <c r="E138" s="74" t="s">
        <v>11</v>
      </c>
      <c r="F138" s="218">
        <v>1</v>
      </c>
      <c r="G138" s="76" t="s">
        <v>3673</v>
      </c>
      <c r="H138" s="74" t="s">
        <v>3400</v>
      </c>
      <c r="I138" s="24" t="s">
        <v>3132</v>
      </c>
      <c r="J138" s="430">
        <v>1</v>
      </c>
      <c r="K138" s="418">
        <v>21.9</v>
      </c>
      <c r="L138" s="77">
        <v>21.9</v>
      </c>
      <c r="M138" s="77">
        <v>21.9</v>
      </c>
      <c r="N138" s="77">
        <v>21.9</v>
      </c>
      <c r="O138" s="220">
        <v>21.9</v>
      </c>
      <c r="P138" s="371">
        <f t="shared" si="25"/>
        <v>0</v>
      </c>
      <c r="Q138" s="372">
        <f t="shared" si="26"/>
        <v>0</v>
      </c>
      <c r="R138" s="43"/>
      <c r="S138" s="148">
        <f t="shared" si="27"/>
        <v>0</v>
      </c>
      <c r="T138" s="44"/>
      <c r="U138" s="147">
        <f t="shared" si="28"/>
        <v>0</v>
      </c>
      <c r="V138" s="43"/>
      <c r="W138" s="148">
        <f t="shared" si="29"/>
        <v>0</v>
      </c>
      <c r="X138" s="44"/>
      <c r="Y138" s="147">
        <f t="shared" si="30"/>
        <v>0</v>
      </c>
      <c r="Z138" s="43"/>
      <c r="AA138" s="148">
        <f t="shared" si="31"/>
        <v>0</v>
      </c>
      <c r="AB138" s="44"/>
      <c r="AC138" s="147">
        <f t="shared" si="32"/>
        <v>0</v>
      </c>
      <c r="AD138" s="43"/>
      <c r="AE138" s="148">
        <f t="shared" si="33"/>
        <v>0</v>
      </c>
      <c r="AF138" s="44"/>
      <c r="AG138" s="147">
        <f t="shared" si="34"/>
        <v>0</v>
      </c>
      <c r="AH138" s="43"/>
      <c r="AI138" s="148">
        <f t="shared" si="35"/>
        <v>0</v>
      </c>
      <c r="AJ138" s="44"/>
      <c r="AK138" s="147">
        <f t="shared" si="36"/>
        <v>0</v>
      </c>
    </row>
    <row r="139" spans="1:37" ht="25.5" x14ac:dyDescent="0.2">
      <c r="A139" s="237" t="s">
        <v>1563</v>
      </c>
      <c r="B139" s="210" t="s">
        <v>1533</v>
      </c>
      <c r="C139" s="211" t="s">
        <v>1274</v>
      </c>
      <c r="D139" s="201" t="s">
        <v>3277</v>
      </c>
      <c r="E139" s="201" t="s">
        <v>919</v>
      </c>
      <c r="F139" s="212" t="s">
        <v>2860</v>
      </c>
      <c r="G139" s="213" t="s">
        <v>1273</v>
      </c>
      <c r="H139" s="201" t="s">
        <v>3401</v>
      </c>
      <c r="I139" s="202" t="s">
        <v>726</v>
      </c>
      <c r="J139" s="427">
        <v>1</v>
      </c>
      <c r="K139" s="417">
        <v>28.31</v>
      </c>
      <c r="L139" s="203">
        <v>28.31</v>
      </c>
      <c r="M139" s="204">
        <v>29.73</v>
      </c>
      <c r="N139" s="203">
        <v>29.73</v>
      </c>
      <c r="O139" s="215">
        <v>31.22</v>
      </c>
      <c r="P139" s="371">
        <f t="shared" si="25"/>
        <v>0</v>
      </c>
      <c r="Q139" s="372">
        <f t="shared" si="26"/>
        <v>0</v>
      </c>
      <c r="R139" s="43"/>
      <c r="S139" s="148">
        <f t="shared" si="27"/>
        <v>0</v>
      </c>
      <c r="T139" s="44"/>
      <c r="U139" s="147">
        <f t="shared" si="28"/>
        <v>0</v>
      </c>
      <c r="V139" s="43"/>
      <c r="W139" s="148">
        <f t="shared" si="29"/>
        <v>0</v>
      </c>
      <c r="X139" s="44"/>
      <c r="Y139" s="147">
        <f t="shared" si="30"/>
        <v>0</v>
      </c>
      <c r="Z139" s="43"/>
      <c r="AA139" s="148">
        <f t="shared" si="31"/>
        <v>0</v>
      </c>
      <c r="AB139" s="44"/>
      <c r="AC139" s="147">
        <f t="shared" si="32"/>
        <v>0</v>
      </c>
      <c r="AD139" s="43"/>
      <c r="AE139" s="148">
        <f t="shared" si="33"/>
        <v>0</v>
      </c>
      <c r="AF139" s="44"/>
      <c r="AG139" s="147">
        <f t="shared" si="34"/>
        <v>0</v>
      </c>
      <c r="AH139" s="43"/>
      <c r="AI139" s="148">
        <f t="shared" si="35"/>
        <v>0</v>
      </c>
      <c r="AJ139" s="44"/>
      <c r="AK139" s="147">
        <f t="shared" si="36"/>
        <v>0</v>
      </c>
    </row>
    <row r="140" spans="1:37" ht="25.5" x14ac:dyDescent="0.2">
      <c r="A140" s="238" t="s">
        <v>1563</v>
      </c>
      <c r="B140" s="216" t="s">
        <v>1533</v>
      </c>
      <c r="C140" s="217" t="s">
        <v>1274</v>
      </c>
      <c r="D140" s="74" t="s">
        <v>3277</v>
      </c>
      <c r="E140" s="74" t="s">
        <v>919</v>
      </c>
      <c r="F140" s="218">
        <v>2</v>
      </c>
      <c r="G140" s="76" t="s">
        <v>3247</v>
      </c>
      <c r="H140" s="74" t="s">
        <v>3400</v>
      </c>
      <c r="I140" s="24" t="s">
        <v>3132</v>
      </c>
      <c r="J140" s="430">
        <v>2</v>
      </c>
      <c r="K140" s="144">
        <v>100.08</v>
      </c>
      <c r="L140" s="77">
        <v>100.08</v>
      </c>
      <c r="M140" s="144">
        <v>105.08</v>
      </c>
      <c r="N140" s="77">
        <v>105.08</v>
      </c>
      <c r="O140" s="220">
        <v>105.08</v>
      </c>
      <c r="P140" s="371">
        <f t="shared" si="25"/>
        <v>0</v>
      </c>
      <c r="Q140" s="372">
        <f t="shared" si="26"/>
        <v>0</v>
      </c>
      <c r="R140" s="43"/>
      <c r="S140" s="148">
        <f t="shared" si="27"/>
        <v>0</v>
      </c>
      <c r="T140" s="44"/>
      <c r="U140" s="147">
        <f t="shared" si="28"/>
        <v>0</v>
      </c>
      <c r="V140" s="43"/>
      <c r="W140" s="148">
        <f t="shared" si="29"/>
        <v>0</v>
      </c>
      <c r="X140" s="44"/>
      <c r="Y140" s="147">
        <f t="shared" si="30"/>
        <v>0</v>
      </c>
      <c r="Z140" s="43"/>
      <c r="AA140" s="148">
        <f t="shared" si="31"/>
        <v>0</v>
      </c>
      <c r="AB140" s="44"/>
      <c r="AC140" s="147">
        <f t="shared" si="32"/>
        <v>0</v>
      </c>
      <c r="AD140" s="43"/>
      <c r="AE140" s="148">
        <f t="shared" si="33"/>
        <v>0</v>
      </c>
      <c r="AF140" s="44"/>
      <c r="AG140" s="147">
        <f t="shared" si="34"/>
        <v>0</v>
      </c>
      <c r="AH140" s="43"/>
      <c r="AI140" s="148">
        <f t="shared" si="35"/>
        <v>0</v>
      </c>
      <c r="AJ140" s="44"/>
      <c r="AK140" s="147">
        <f t="shared" si="36"/>
        <v>0</v>
      </c>
    </row>
    <row r="141" spans="1:37" ht="25.5" x14ac:dyDescent="0.2">
      <c r="A141" s="239" t="s">
        <v>1563</v>
      </c>
      <c r="B141" s="221" t="s">
        <v>1533</v>
      </c>
      <c r="C141" s="222" t="s">
        <v>1274</v>
      </c>
      <c r="D141" s="38" t="s">
        <v>3277</v>
      </c>
      <c r="E141" s="38" t="s">
        <v>1936</v>
      </c>
      <c r="F141" s="109">
        <v>2</v>
      </c>
      <c r="G141" s="78" t="s">
        <v>1273</v>
      </c>
      <c r="H141" s="38" t="s">
        <v>3404</v>
      </c>
      <c r="I141" s="79" t="s">
        <v>2338</v>
      </c>
      <c r="J141" s="429">
        <v>3</v>
      </c>
      <c r="K141" s="122">
        <v>106.25</v>
      </c>
      <c r="L141" s="80">
        <v>106.25</v>
      </c>
      <c r="M141" s="80">
        <v>106.25</v>
      </c>
      <c r="N141" s="80">
        <v>106.25</v>
      </c>
      <c r="O141" s="223">
        <v>106.25</v>
      </c>
      <c r="P141" s="371">
        <f t="shared" si="25"/>
        <v>0</v>
      </c>
      <c r="Q141" s="372">
        <f t="shared" si="26"/>
        <v>0</v>
      </c>
      <c r="R141" s="43"/>
      <c r="S141" s="148">
        <f t="shared" si="27"/>
        <v>0</v>
      </c>
      <c r="T141" s="44"/>
      <c r="U141" s="147">
        <f t="shared" si="28"/>
        <v>0</v>
      </c>
      <c r="V141" s="43"/>
      <c r="W141" s="148">
        <f t="shared" si="29"/>
        <v>0</v>
      </c>
      <c r="X141" s="44"/>
      <c r="Y141" s="147">
        <f t="shared" si="30"/>
        <v>0</v>
      </c>
      <c r="Z141" s="43"/>
      <c r="AA141" s="148">
        <f t="shared" si="31"/>
        <v>0</v>
      </c>
      <c r="AB141" s="44"/>
      <c r="AC141" s="147">
        <f t="shared" si="32"/>
        <v>0</v>
      </c>
      <c r="AD141" s="43"/>
      <c r="AE141" s="148">
        <f t="shared" si="33"/>
        <v>0</v>
      </c>
      <c r="AF141" s="44"/>
      <c r="AG141" s="147">
        <f t="shared" si="34"/>
        <v>0</v>
      </c>
      <c r="AH141" s="43"/>
      <c r="AI141" s="148">
        <f t="shared" si="35"/>
        <v>0</v>
      </c>
      <c r="AJ141" s="44"/>
      <c r="AK141" s="147">
        <f t="shared" si="36"/>
        <v>0</v>
      </c>
    </row>
    <row r="142" spans="1:37" ht="25.5" x14ac:dyDescent="0.2">
      <c r="A142" s="237" t="s">
        <v>1564</v>
      </c>
      <c r="B142" s="210" t="s">
        <v>1533</v>
      </c>
      <c r="C142" s="211" t="s">
        <v>1276</v>
      </c>
      <c r="D142" s="201" t="s">
        <v>3277</v>
      </c>
      <c r="E142" s="201" t="s">
        <v>919</v>
      </c>
      <c r="F142" s="212" t="s">
        <v>2860</v>
      </c>
      <c r="G142" s="213" t="s">
        <v>1275</v>
      </c>
      <c r="H142" s="201" t="s">
        <v>3401</v>
      </c>
      <c r="I142" s="202" t="s">
        <v>726</v>
      </c>
      <c r="J142" s="427">
        <v>1</v>
      </c>
      <c r="K142" s="417">
        <v>24.44</v>
      </c>
      <c r="L142" s="203">
        <v>24.44</v>
      </c>
      <c r="M142" s="204">
        <v>25.66</v>
      </c>
      <c r="N142" s="203">
        <v>25.66</v>
      </c>
      <c r="O142" s="215">
        <v>26.94</v>
      </c>
      <c r="P142" s="371">
        <f t="shared" si="25"/>
        <v>0</v>
      </c>
      <c r="Q142" s="372">
        <f t="shared" si="26"/>
        <v>0</v>
      </c>
      <c r="R142" s="43"/>
      <c r="S142" s="148">
        <f t="shared" si="27"/>
        <v>0</v>
      </c>
      <c r="T142" s="44"/>
      <c r="U142" s="147">
        <f t="shared" si="28"/>
        <v>0</v>
      </c>
      <c r="V142" s="43"/>
      <c r="W142" s="148">
        <f t="shared" si="29"/>
        <v>0</v>
      </c>
      <c r="X142" s="44"/>
      <c r="Y142" s="147">
        <f t="shared" si="30"/>
        <v>0</v>
      </c>
      <c r="Z142" s="43"/>
      <c r="AA142" s="148">
        <f t="shared" si="31"/>
        <v>0</v>
      </c>
      <c r="AB142" s="44"/>
      <c r="AC142" s="147">
        <f t="shared" si="32"/>
        <v>0</v>
      </c>
      <c r="AD142" s="43"/>
      <c r="AE142" s="148">
        <f t="shared" si="33"/>
        <v>0</v>
      </c>
      <c r="AF142" s="44"/>
      <c r="AG142" s="147">
        <f t="shared" si="34"/>
        <v>0</v>
      </c>
      <c r="AH142" s="43"/>
      <c r="AI142" s="148">
        <f t="shared" si="35"/>
        <v>0</v>
      </c>
      <c r="AJ142" s="44"/>
      <c r="AK142" s="147">
        <f t="shared" si="36"/>
        <v>0</v>
      </c>
    </row>
    <row r="143" spans="1:37" ht="25.5" x14ac:dyDescent="0.2">
      <c r="A143" s="238" t="s">
        <v>1564</v>
      </c>
      <c r="B143" s="216" t="s">
        <v>1533</v>
      </c>
      <c r="C143" s="217" t="s">
        <v>3600</v>
      </c>
      <c r="D143" s="74" t="s">
        <v>3277</v>
      </c>
      <c r="E143" s="74" t="s">
        <v>919</v>
      </c>
      <c r="F143" s="218">
        <v>2</v>
      </c>
      <c r="G143" s="76" t="s">
        <v>3248</v>
      </c>
      <c r="H143" s="74" t="s">
        <v>3400</v>
      </c>
      <c r="I143" s="24" t="s">
        <v>3132</v>
      </c>
      <c r="J143" s="430">
        <v>3</v>
      </c>
      <c r="K143" s="418">
        <v>52.15</v>
      </c>
      <c r="L143" s="77">
        <v>52.15</v>
      </c>
      <c r="M143" s="144">
        <v>69.36</v>
      </c>
      <c r="N143" s="77">
        <v>69.36</v>
      </c>
      <c r="O143" s="220">
        <v>69.36</v>
      </c>
      <c r="P143" s="371">
        <f t="shared" si="25"/>
        <v>0</v>
      </c>
      <c r="Q143" s="372">
        <f t="shared" si="26"/>
        <v>0</v>
      </c>
      <c r="R143" s="43"/>
      <c r="S143" s="148">
        <f t="shared" si="27"/>
        <v>0</v>
      </c>
      <c r="T143" s="44"/>
      <c r="U143" s="147">
        <f t="shared" si="28"/>
        <v>0</v>
      </c>
      <c r="V143" s="43"/>
      <c r="W143" s="148">
        <f t="shared" si="29"/>
        <v>0</v>
      </c>
      <c r="X143" s="44"/>
      <c r="Y143" s="147">
        <f t="shared" si="30"/>
        <v>0</v>
      </c>
      <c r="Z143" s="43"/>
      <c r="AA143" s="148">
        <f t="shared" si="31"/>
        <v>0</v>
      </c>
      <c r="AB143" s="44"/>
      <c r="AC143" s="147">
        <f t="shared" si="32"/>
        <v>0</v>
      </c>
      <c r="AD143" s="43"/>
      <c r="AE143" s="148">
        <f t="shared" si="33"/>
        <v>0</v>
      </c>
      <c r="AF143" s="44"/>
      <c r="AG143" s="147">
        <f t="shared" si="34"/>
        <v>0</v>
      </c>
      <c r="AH143" s="43"/>
      <c r="AI143" s="148">
        <f t="shared" si="35"/>
        <v>0</v>
      </c>
      <c r="AJ143" s="44"/>
      <c r="AK143" s="147">
        <f t="shared" si="36"/>
        <v>0</v>
      </c>
    </row>
    <row r="144" spans="1:37" ht="25.5" x14ac:dyDescent="0.2">
      <c r="A144" s="239" t="s">
        <v>1564</v>
      </c>
      <c r="B144" s="221" t="s">
        <v>1533</v>
      </c>
      <c r="C144" s="222" t="s">
        <v>1276</v>
      </c>
      <c r="D144" s="38" t="s">
        <v>3277</v>
      </c>
      <c r="E144" s="38" t="s">
        <v>1936</v>
      </c>
      <c r="F144" s="109">
        <v>2</v>
      </c>
      <c r="G144" s="78" t="s">
        <v>1275</v>
      </c>
      <c r="H144" s="38" t="s">
        <v>3404</v>
      </c>
      <c r="I144" s="79" t="s">
        <v>2338</v>
      </c>
      <c r="J144" s="429">
        <v>2</v>
      </c>
      <c r="K144" s="122">
        <v>72.5</v>
      </c>
      <c r="L144" s="80">
        <v>72.5</v>
      </c>
      <c r="M144" s="80">
        <v>72.5</v>
      </c>
      <c r="N144" s="80">
        <v>72.5</v>
      </c>
      <c r="O144" s="223">
        <v>72.5</v>
      </c>
      <c r="P144" s="371">
        <f t="shared" si="25"/>
        <v>0</v>
      </c>
      <c r="Q144" s="372">
        <f t="shared" si="26"/>
        <v>0</v>
      </c>
      <c r="R144" s="43"/>
      <c r="S144" s="148">
        <f t="shared" si="27"/>
        <v>0</v>
      </c>
      <c r="T144" s="44"/>
      <c r="U144" s="147">
        <f t="shared" si="28"/>
        <v>0</v>
      </c>
      <c r="V144" s="43"/>
      <c r="W144" s="148">
        <f t="shared" si="29"/>
        <v>0</v>
      </c>
      <c r="X144" s="44"/>
      <c r="Y144" s="147">
        <f t="shared" si="30"/>
        <v>0</v>
      </c>
      <c r="Z144" s="43"/>
      <c r="AA144" s="148">
        <f t="shared" si="31"/>
        <v>0</v>
      </c>
      <c r="AB144" s="44"/>
      <c r="AC144" s="147">
        <f t="shared" si="32"/>
        <v>0</v>
      </c>
      <c r="AD144" s="43"/>
      <c r="AE144" s="148">
        <f t="shared" si="33"/>
        <v>0</v>
      </c>
      <c r="AF144" s="44"/>
      <c r="AG144" s="147">
        <f t="shared" si="34"/>
        <v>0</v>
      </c>
      <c r="AH144" s="43"/>
      <c r="AI144" s="148">
        <f t="shared" si="35"/>
        <v>0</v>
      </c>
      <c r="AJ144" s="44"/>
      <c r="AK144" s="147">
        <f t="shared" si="36"/>
        <v>0</v>
      </c>
    </row>
    <row r="145" spans="1:37" x14ac:dyDescent="0.2">
      <c r="A145" s="237" t="s">
        <v>1697</v>
      </c>
      <c r="B145" s="210" t="s">
        <v>1540</v>
      </c>
      <c r="C145" s="211" t="s">
        <v>1492</v>
      </c>
      <c r="D145" s="201" t="s">
        <v>3277</v>
      </c>
      <c r="E145" s="201" t="s">
        <v>919</v>
      </c>
      <c r="F145" s="212">
        <v>1</v>
      </c>
      <c r="G145" s="213" t="s">
        <v>1491</v>
      </c>
      <c r="H145" s="201" t="s">
        <v>3401</v>
      </c>
      <c r="I145" s="202" t="s">
        <v>726</v>
      </c>
      <c r="J145" s="427">
        <v>1</v>
      </c>
      <c r="K145" s="417">
        <v>27.02</v>
      </c>
      <c r="L145" s="203">
        <v>27.02</v>
      </c>
      <c r="M145" s="203">
        <v>27.02</v>
      </c>
      <c r="N145" s="203">
        <v>27.02</v>
      </c>
      <c r="O145" s="215">
        <v>28.37</v>
      </c>
      <c r="P145" s="371">
        <f t="shared" si="25"/>
        <v>0</v>
      </c>
      <c r="Q145" s="372">
        <f t="shared" si="26"/>
        <v>0</v>
      </c>
      <c r="R145" s="43"/>
      <c r="S145" s="148">
        <f t="shared" si="27"/>
        <v>0</v>
      </c>
      <c r="T145" s="44"/>
      <c r="U145" s="147">
        <f t="shared" si="28"/>
        <v>0</v>
      </c>
      <c r="V145" s="43"/>
      <c r="W145" s="148">
        <f t="shared" si="29"/>
        <v>0</v>
      </c>
      <c r="X145" s="44"/>
      <c r="Y145" s="147">
        <f t="shared" si="30"/>
        <v>0</v>
      </c>
      <c r="Z145" s="43"/>
      <c r="AA145" s="148">
        <f t="shared" si="31"/>
        <v>0</v>
      </c>
      <c r="AB145" s="44"/>
      <c r="AC145" s="147">
        <f t="shared" si="32"/>
        <v>0</v>
      </c>
      <c r="AD145" s="43"/>
      <c r="AE145" s="148">
        <f t="shared" si="33"/>
        <v>0</v>
      </c>
      <c r="AF145" s="44"/>
      <c r="AG145" s="147">
        <f t="shared" si="34"/>
        <v>0</v>
      </c>
      <c r="AH145" s="43"/>
      <c r="AI145" s="148">
        <f t="shared" si="35"/>
        <v>0</v>
      </c>
      <c r="AJ145" s="44"/>
      <c r="AK145" s="147">
        <f t="shared" si="36"/>
        <v>0</v>
      </c>
    </row>
    <row r="146" spans="1:37" ht="25.5" x14ac:dyDescent="0.2">
      <c r="A146" s="238" t="s">
        <v>1697</v>
      </c>
      <c r="B146" s="216" t="s">
        <v>1540</v>
      </c>
      <c r="C146" s="217" t="s">
        <v>1492</v>
      </c>
      <c r="D146" s="74" t="s">
        <v>3277</v>
      </c>
      <c r="E146" s="74" t="s">
        <v>919</v>
      </c>
      <c r="F146" s="218">
        <v>1</v>
      </c>
      <c r="G146" s="76" t="s">
        <v>3674</v>
      </c>
      <c r="H146" s="74" t="s">
        <v>3400</v>
      </c>
      <c r="I146" s="24" t="s">
        <v>3132</v>
      </c>
      <c r="J146" s="430">
        <v>2</v>
      </c>
      <c r="K146" s="418">
        <v>42.9</v>
      </c>
      <c r="L146" s="77">
        <v>42.9</v>
      </c>
      <c r="M146" s="77">
        <v>42.9</v>
      </c>
      <c r="N146" s="77">
        <v>42.9</v>
      </c>
      <c r="O146" s="220">
        <v>42.9</v>
      </c>
      <c r="P146" s="371">
        <f t="shared" si="25"/>
        <v>0</v>
      </c>
      <c r="Q146" s="372">
        <f t="shared" si="26"/>
        <v>0</v>
      </c>
      <c r="R146" s="43"/>
      <c r="S146" s="148">
        <f t="shared" si="27"/>
        <v>0</v>
      </c>
      <c r="T146" s="44"/>
      <c r="U146" s="147">
        <f t="shared" si="28"/>
        <v>0</v>
      </c>
      <c r="V146" s="43"/>
      <c r="W146" s="148">
        <f t="shared" si="29"/>
        <v>0</v>
      </c>
      <c r="X146" s="44"/>
      <c r="Y146" s="147">
        <f t="shared" si="30"/>
        <v>0</v>
      </c>
      <c r="Z146" s="43"/>
      <c r="AA146" s="148">
        <f t="shared" si="31"/>
        <v>0</v>
      </c>
      <c r="AB146" s="44"/>
      <c r="AC146" s="147">
        <f t="shared" si="32"/>
        <v>0</v>
      </c>
      <c r="AD146" s="43"/>
      <c r="AE146" s="148">
        <f t="shared" si="33"/>
        <v>0</v>
      </c>
      <c r="AF146" s="44"/>
      <c r="AG146" s="147">
        <f t="shared" si="34"/>
        <v>0</v>
      </c>
      <c r="AH146" s="43"/>
      <c r="AI146" s="148">
        <f t="shared" si="35"/>
        <v>0</v>
      </c>
      <c r="AJ146" s="44"/>
      <c r="AK146" s="147">
        <f t="shared" si="36"/>
        <v>0</v>
      </c>
    </row>
    <row r="147" spans="1:37" x14ac:dyDescent="0.2">
      <c r="A147" s="237" t="s">
        <v>1698</v>
      </c>
      <c r="B147" s="210" t="s">
        <v>1540</v>
      </c>
      <c r="C147" s="211" t="s">
        <v>1494</v>
      </c>
      <c r="D147" s="201" t="s">
        <v>3277</v>
      </c>
      <c r="E147" s="201" t="s">
        <v>919</v>
      </c>
      <c r="F147" s="212">
        <v>1</v>
      </c>
      <c r="G147" s="213" t="s">
        <v>1493</v>
      </c>
      <c r="H147" s="201" t="s">
        <v>3401</v>
      </c>
      <c r="I147" s="202" t="s">
        <v>726</v>
      </c>
      <c r="J147" s="427">
        <v>1</v>
      </c>
      <c r="K147" s="417">
        <v>21.36</v>
      </c>
      <c r="L147" s="203">
        <v>21.36</v>
      </c>
      <c r="M147" s="203">
        <v>21.36</v>
      </c>
      <c r="N147" s="203">
        <v>21.36</v>
      </c>
      <c r="O147" s="215">
        <v>22.43</v>
      </c>
      <c r="P147" s="371">
        <f t="shared" si="25"/>
        <v>0</v>
      </c>
      <c r="Q147" s="372">
        <f t="shared" si="26"/>
        <v>0</v>
      </c>
      <c r="R147" s="43"/>
      <c r="S147" s="148">
        <f t="shared" si="27"/>
        <v>0</v>
      </c>
      <c r="T147" s="44"/>
      <c r="U147" s="147">
        <f t="shared" si="28"/>
        <v>0</v>
      </c>
      <c r="V147" s="43"/>
      <c r="W147" s="148">
        <f t="shared" si="29"/>
        <v>0</v>
      </c>
      <c r="X147" s="44"/>
      <c r="Y147" s="147">
        <f t="shared" si="30"/>
        <v>0</v>
      </c>
      <c r="Z147" s="43"/>
      <c r="AA147" s="148">
        <f t="shared" si="31"/>
        <v>0</v>
      </c>
      <c r="AB147" s="44"/>
      <c r="AC147" s="147">
        <f t="shared" si="32"/>
        <v>0</v>
      </c>
      <c r="AD147" s="43"/>
      <c r="AE147" s="148">
        <f t="shared" si="33"/>
        <v>0</v>
      </c>
      <c r="AF147" s="44"/>
      <c r="AG147" s="147">
        <f t="shared" si="34"/>
        <v>0</v>
      </c>
      <c r="AH147" s="43"/>
      <c r="AI147" s="148">
        <f t="shared" si="35"/>
        <v>0</v>
      </c>
      <c r="AJ147" s="44"/>
      <c r="AK147" s="147">
        <f t="shared" si="36"/>
        <v>0</v>
      </c>
    </row>
    <row r="148" spans="1:37" x14ac:dyDescent="0.2">
      <c r="A148" s="237" t="s">
        <v>1699</v>
      </c>
      <c r="B148" s="210" t="s">
        <v>1540</v>
      </c>
      <c r="C148" s="211" t="s">
        <v>1496</v>
      </c>
      <c r="D148" s="201" t="s">
        <v>3277</v>
      </c>
      <c r="E148" s="201" t="s">
        <v>919</v>
      </c>
      <c r="F148" s="212">
        <v>1</v>
      </c>
      <c r="G148" s="213" t="s">
        <v>1495</v>
      </c>
      <c r="H148" s="201" t="s">
        <v>3401</v>
      </c>
      <c r="I148" s="202" t="s">
        <v>726</v>
      </c>
      <c r="J148" s="427">
        <v>1</v>
      </c>
      <c r="K148" s="417">
        <v>29.34</v>
      </c>
      <c r="L148" s="203">
        <v>29.34</v>
      </c>
      <c r="M148" s="203">
        <v>29.34</v>
      </c>
      <c r="N148" s="203">
        <v>29.34</v>
      </c>
      <c r="O148" s="215">
        <v>30.81</v>
      </c>
      <c r="P148" s="371">
        <f t="shared" si="25"/>
        <v>0</v>
      </c>
      <c r="Q148" s="372">
        <f t="shared" si="26"/>
        <v>0</v>
      </c>
      <c r="R148" s="43"/>
      <c r="S148" s="148">
        <f t="shared" si="27"/>
        <v>0</v>
      </c>
      <c r="T148" s="44"/>
      <c r="U148" s="147">
        <f t="shared" si="28"/>
        <v>0</v>
      </c>
      <c r="V148" s="43"/>
      <c r="W148" s="148">
        <f t="shared" si="29"/>
        <v>0</v>
      </c>
      <c r="X148" s="44"/>
      <c r="Y148" s="147">
        <f t="shared" si="30"/>
        <v>0</v>
      </c>
      <c r="Z148" s="43"/>
      <c r="AA148" s="148">
        <f t="shared" si="31"/>
        <v>0</v>
      </c>
      <c r="AB148" s="44"/>
      <c r="AC148" s="147">
        <f t="shared" si="32"/>
        <v>0</v>
      </c>
      <c r="AD148" s="43"/>
      <c r="AE148" s="148">
        <f t="shared" si="33"/>
        <v>0</v>
      </c>
      <c r="AF148" s="44"/>
      <c r="AG148" s="147">
        <f t="shared" si="34"/>
        <v>0</v>
      </c>
      <c r="AH148" s="43"/>
      <c r="AI148" s="148">
        <f t="shared" si="35"/>
        <v>0</v>
      </c>
      <c r="AJ148" s="44"/>
      <c r="AK148" s="147">
        <f t="shared" si="36"/>
        <v>0</v>
      </c>
    </row>
    <row r="149" spans="1:37" ht="25.5" x14ac:dyDescent="0.2">
      <c r="A149" s="237" t="s">
        <v>1700</v>
      </c>
      <c r="B149" s="210" t="s">
        <v>1540</v>
      </c>
      <c r="C149" s="211" t="s">
        <v>1498</v>
      </c>
      <c r="D149" s="201" t="s">
        <v>3277</v>
      </c>
      <c r="E149" s="201" t="s">
        <v>919</v>
      </c>
      <c r="F149" s="212">
        <v>1</v>
      </c>
      <c r="G149" s="213" t="s">
        <v>1497</v>
      </c>
      <c r="H149" s="201" t="s">
        <v>3401</v>
      </c>
      <c r="I149" s="202" t="s">
        <v>726</v>
      </c>
      <c r="J149" s="427">
        <v>1</v>
      </c>
      <c r="K149" s="417">
        <v>16.63</v>
      </c>
      <c r="L149" s="203">
        <v>16.63</v>
      </c>
      <c r="M149" s="203">
        <v>16.63</v>
      </c>
      <c r="N149" s="203">
        <v>16.63</v>
      </c>
      <c r="O149" s="215">
        <v>17.46</v>
      </c>
      <c r="P149" s="371">
        <f t="shared" si="25"/>
        <v>0</v>
      </c>
      <c r="Q149" s="372">
        <f t="shared" si="26"/>
        <v>0</v>
      </c>
      <c r="R149" s="43"/>
      <c r="S149" s="148">
        <f t="shared" si="27"/>
        <v>0</v>
      </c>
      <c r="T149" s="44"/>
      <c r="U149" s="147">
        <f t="shared" si="28"/>
        <v>0</v>
      </c>
      <c r="V149" s="43"/>
      <c r="W149" s="148">
        <f t="shared" si="29"/>
        <v>0</v>
      </c>
      <c r="X149" s="44"/>
      <c r="Y149" s="147">
        <f t="shared" si="30"/>
        <v>0</v>
      </c>
      <c r="Z149" s="43"/>
      <c r="AA149" s="148">
        <f t="shared" si="31"/>
        <v>0</v>
      </c>
      <c r="AB149" s="44"/>
      <c r="AC149" s="147">
        <f t="shared" si="32"/>
        <v>0</v>
      </c>
      <c r="AD149" s="43"/>
      <c r="AE149" s="148">
        <f t="shared" si="33"/>
        <v>0</v>
      </c>
      <c r="AF149" s="44"/>
      <c r="AG149" s="147">
        <f t="shared" si="34"/>
        <v>0</v>
      </c>
      <c r="AH149" s="43"/>
      <c r="AI149" s="148">
        <f t="shared" si="35"/>
        <v>0</v>
      </c>
      <c r="AJ149" s="44"/>
      <c r="AK149" s="147">
        <f t="shared" si="36"/>
        <v>0</v>
      </c>
    </row>
    <row r="150" spans="1:37" ht="25.5" x14ac:dyDescent="0.2">
      <c r="A150" s="238" t="s">
        <v>1700</v>
      </c>
      <c r="B150" s="216" t="s">
        <v>1540</v>
      </c>
      <c r="C150" s="217" t="s">
        <v>1498</v>
      </c>
      <c r="D150" s="74" t="s">
        <v>3277</v>
      </c>
      <c r="E150" s="74" t="s">
        <v>919</v>
      </c>
      <c r="F150" s="218">
        <v>1</v>
      </c>
      <c r="G150" s="74" t="s">
        <v>3263</v>
      </c>
      <c r="H150" s="74" t="s">
        <v>3400</v>
      </c>
      <c r="I150" s="24" t="s">
        <v>3132</v>
      </c>
      <c r="J150" s="430">
        <v>2</v>
      </c>
      <c r="K150" s="418">
        <v>49.4</v>
      </c>
      <c r="L150" s="77">
        <v>49.4</v>
      </c>
      <c r="M150" s="144">
        <v>51.87</v>
      </c>
      <c r="N150" s="157">
        <v>42.9</v>
      </c>
      <c r="O150" s="220">
        <v>42.9</v>
      </c>
      <c r="P150" s="371">
        <f t="shared" si="25"/>
        <v>0</v>
      </c>
      <c r="Q150" s="372">
        <f t="shared" si="26"/>
        <v>0</v>
      </c>
      <c r="R150" s="43"/>
      <c r="S150" s="148">
        <f t="shared" si="27"/>
        <v>0</v>
      </c>
      <c r="T150" s="44"/>
      <c r="U150" s="147">
        <f t="shared" si="28"/>
        <v>0</v>
      </c>
      <c r="V150" s="43"/>
      <c r="W150" s="148">
        <f t="shared" si="29"/>
        <v>0</v>
      </c>
      <c r="X150" s="44"/>
      <c r="Y150" s="147">
        <f t="shared" si="30"/>
        <v>0</v>
      </c>
      <c r="Z150" s="43"/>
      <c r="AA150" s="148">
        <f t="shared" si="31"/>
        <v>0</v>
      </c>
      <c r="AB150" s="44"/>
      <c r="AC150" s="147">
        <f t="shared" si="32"/>
        <v>0</v>
      </c>
      <c r="AD150" s="43"/>
      <c r="AE150" s="148">
        <f t="shared" si="33"/>
        <v>0</v>
      </c>
      <c r="AF150" s="44"/>
      <c r="AG150" s="147">
        <f t="shared" si="34"/>
        <v>0</v>
      </c>
      <c r="AH150" s="43"/>
      <c r="AI150" s="148">
        <f t="shared" si="35"/>
        <v>0</v>
      </c>
      <c r="AJ150" s="44"/>
      <c r="AK150" s="147">
        <f t="shared" si="36"/>
        <v>0</v>
      </c>
    </row>
    <row r="151" spans="1:37" x14ac:dyDescent="0.2">
      <c r="A151" s="237" t="s">
        <v>1701</v>
      </c>
      <c r="B151" s="210" t="s">
        <v>1540</v>
      </c>
      <c r="C151" s="211" t="s">
        <v>1500</v>
      </c>
      <c r="D151" s="201" t="s">
        <v>3277</v>
      </c>
      <c r="E151" s="201" t="s">
        <v>919</v>
      </c>
      <c r="F151" s="212">
        <v>1</v>
      </c>
      <c r="G151" s="213" t="s">
        <v>1499</v>
      </c>
      <c r="H151" s="201" t="s">
        <v>3401</v>
      </c>
      <c r="I151" s="202" t="s">
        <v>726</v>
      </c>
      <c r="J151" s="427">
        <v>1</v>
      </c>
      <c r="K151" s="417">
        <v>33.270000000000003</v>
      </c>
      <c r="L151" s="203">
        <v>33.270000000000003</v>
      </c>
      <c r="M151" s="203">
        <v>33.270000000000003</v>
      </c>
      <c r="N151" s="203">
        <v>33.270000000000003</v>
      </c>
      <c r="O151" s="215">
        <v>34.93</v>
      </c>
      <c r="P151" s="371">
        <f t="shared" si="25"/>
        <v>0</v>
      </c>
      <c r="Q151" s="372">
        <f t="shared" si="26"/>
        <v>0</v>
      </c>
      <c r="R151" s="43"/>
      <c r="S151" s="148">
        <f t="shared" si="27"/>
        <v>0</v>
      </c>
      <c r="T151" s="44"/>
      <c r="U151" s="147">
        <f t="shared" si="28"/>
        <v>0</v>
      </c>
      <c r="V151" s="43"/>
      <c r="W151" s="148">
        <f t="shared" si="29"/>
        <v>0</v>
      </c>
      <c r="X151" s="44"/>
      <c r="Y151" s="147">
        <f t="shared" si="30"/>
        <v>0</v>
      </c>
      <c r="Z151" s="43"/>
      <c r="AA151" s="148">
        <f t="shared" si="31"/>
        <v>0</v>
      </c>
      <c r="AB151" s="44"/>
      <c r="AC151" s="147">
        <f t="shared" si="32"/>
        <v>0</v>
      </c>
      <c r="AD151" s="43"/>
      <c r="AE151" s="148">
        <f t="shared" si="33"/>
        <v>0</v>
      </c>
      <c r="AF151" s="44"/>
      <c r="AG151" s="147">
        <f t="shared" si="34"/>
        <v>0</v>
      </c>
      <c r="AH151" s="43"/>
      <c r="AI151" s="148">
        <f t="shared" si="35"/>
        <v>0</v>
      </c>
      <c r="AJ151" s="44"/>
      <c r="AK151" s="147">
        <f t="shared" si="36"/>
        <v>0</v>
      </c>
    </row>
    <row r="152" spans="1:37" x14ac:dyDescent="0.2">
      <c r="A152" s="237" t="s">
        <v>1565</v>
      </c>
      <c r="B152" s="210" t="s">
        <v>1534</v>
      </c>
      <c r="C152" s="211" t="s">
        <v>1278</v>
      </c>
      <c r="D152" s="201" t="s">
        <v>3277</v>
      </c>
      <c r="E152" s="201" t="s">
        <v>10</v>
      </c>
      <c r="F152" s="212">
        <v>1</v>
      </c>
      <c r="G152" s="213" t="s">
        <v>1277</v>
      </c>
      <c r="H152" s="201" t="s">
        <v>3401</v>
      </c>
      <c r="I152" s="202" t="s">
        <v>726</v>
      </c>
      <c r="J152" s="427">
        <v>1</v>
      </c>
      <c r="K152" s="417">
        <v>15.54</v>
      </c>
      <c r="L152" s="203">
        <v>15.54</v>
      </c>
      <c r="M152" s="203">
        <v>15.54</v>
      </c>
      <c r="N152" s="203">
        <v>15.54</v>
      </c>
      <c r="O152" s="215">
        <v>16.32</v>
      </c>
      <c r="P152" s="371">
        <f t="shared" si="25"/>
        <v>0</v>
      </c>
      <c r="Q152" s="372">
        <f t="shared" si="26"/>
        <v>0</v>
      </c>
      <c r="R152" s="43"/>
      <c r="S152" s="148">
        <f t="shared" si="27"/>
        <v>0</v>
      </c>
      <c r="T152" s="44"/>
      <c r="U152" s="147">
        <f t="shared" si="28"/>
        <v>0</v>
      </c>
      <c r="V152" s="43"/>
      <c r="W152" s="148">
        <f t="shared" si="29"/>
        <v>0</v>
      </c>
      <c r="X152" s="44"/>
      <c r="Y152" s="147">
        <f t="shared" si="30"/>
        <v>0</v>
      </c>
      <c r="Z152" s="43"/>
      <c r="AA152" s="148">
        <f t="shared" si="31"/>
        <v>0</v>
      </c>
      <c r="AB152" s="44"/>
      <c r="AC152" s="147">
        <f t="shared" si="32"/>
        <v>0</v>
      </c>
      <c r="AD152" s="43"/>
      <c r="AE152" s="148">
        <f t="shared" si="33"/>
        <v>0</v>
      </c>
      <c r="AF152" s="44"/>
      <c r="AG152" s="147">
        <f t="shared" si="34"/>
        <v>0</v>
      </c>
      <c r="AH152" s="43"/>
      <c r="AI152" s="148">
        <f t="shared" si="35"/>
        <v>0</v>
      </c>
      <c r="AJ152" s="44"/>
      <c r="AK152" s="147">
        <f t="shared" si="36"/>
        <v>0</v>
      </c>
    </row>
    <row r="153" spans="1:37" ht="25.5" x14ac:dyDescent="0.2">
      <c r="A153" s="238" t="s">
        <v>1565</v>
      </c>
      <c r="B153" s="216" t="s">
        <v>1534</v>
      </c>
      <c r="C153" s="217" t="s">
        <v>1278</v>
      </c>
      <c r="D153" s="74" t="s">
        <v>3277</v>
      </c>
      <c r="E153" s="74" t="s">
        <v>10</v>
      </c>
      <c r="F153" s="218">
        <v>1</v>
      </c>
      <c r="G153" s="74" t="s">
        <v>3249</v>
      </c>
      <c r="H153" s="74" t="s">
        <v>3400</v>
      </c>
      <c r="I153" s="24" t="s">
        <v>3132</v>
      </c>
      <c r="J153" s="430">
        <v>2</v>
      </c>
      <c r="K153" s="418">
        <v>48.9</v>
      </c>
      <c r="L153" s="77">
        <v>48.9</v>
      </c>
      <c r="M153" s="145">
        <v>30.05</v>
      </c>
      <c r="N153" s="157">
        <v>23.89</v>
      </c>
      <c r="O153" s="220">
        <v>23.89</v>
      </c>
      <c r="P153" s="371">
        <f t="shared" si="25"/>
        <v>0</v>
      </c>
      <c r="Q153" s="372">
        <f t="shared" si="26"/>
        <v>0</v>
      </c>
      <c r="R153" s="43"/>
      <c r="S153" s="148">
        <f t="shared" si="27"/>
        <v>0</v>
      </c>
      <c r="T153" s="44"/>
      <c r="U153" s="147">
        <f t="shared" si="28"/>
        <v>0</v>
      </c>
      <c r="V153" s="43"/>
      <c r="W153" s="148">
        <f t="shared" si="29"/>
        <v>0</v>
      </c>
      <c r="X153" s="44"/>
      <c r="Y153" s="147">
        <f t="shared" si="30"/>
        <v>0</v>
      </c>
      <c r="Z153" s="43"/>
      <c r="AA153" s="148">
        <f t="shared" si="31"/>
        <v>0</v>
      </c>
      <c r="AB153" s="44"/>
      <c r="AC153" s="147">
        <f t="shared" si="32"/>
        <v>0</v>
      </c>
      <c r="AD153" s="43"/>
      <c r="AE153" s="148">
        <f t="shared" si="33"/>
        <v>0</v>
      </c>
      <c r="AF153" s="44"/>
      <c r="AG153" s="147">
        <f t="shared" si="34"/>
        <v>0</v>
      </c>
      <c r="AH153" s="43"/>
      <c r="AI153" s="148">
        <f t="shared" si="35"/>
        <v>0</v>
      </c>
      <c r="AJ153" s="44"/>
      <c r="AK153" s="147">
        <f t="shared" si="36"/>
        <v>0</v>
      </c>
    </row>
    <row r="154" spans="1:37" ht="25.5" x14ac:dyDescent="0.2">
      <c r="A154" s="237" t="s">
        <v>1702</v>
      </c>
      <c r="B154" s="210" t="s">
        <v>1540</v>
      </c>
      <c r="C154" s="211" t="s">
        <v>1502</v>
      </c>
      <c r="D154" s="201" t="s">
        <v>3277</v>
      </c>
      <c r="E154" s="201" t="s">
        <v>919</v>
      </c>
      <c r="F154" s="212">
        <v>1</v>
      </c>
      <c r="G154" s="213" t="s">
        <v>1501</v>
      </c>
      <c r="H154" s="201" t="s">
        <v>3401</v>
      </c>
      <c r="I154" s="202" t="s">
        <v>726</v>
      </c>
      <c r="J154" s="427">
        <v>1</v>
      </c>
      <c r="K154" s="417">
        <v>34</v>
      </c>
      <c r="L154" s="203">
        <v>34</v>
      </c>
      <c r="M154" s="203">
        <v>34</v>
      </c>
      <c r="N154" s="203">
        <v>34</v>
      </c>
      <c r="O154" s="215">
        <v>35.700000000000003</v>
      </c>
      <c r="P154" s="371">
        <f t="shared" si="25"/>
        <v>0</v>
      </c>
      <c r="Q154" s="372">
        <f t="shared" si="26"/>
        <v>0</v>
      </c>
      <c r="R154" s="43"/>
      <c r="S154" s="148">
        <f t="shared" si="27"/>
        <v>0</v>
      </c>
      <c r="T154" s="44"/>
      <c r="U154" s="147">
        <f t="shared" si="28"/>
        <v>0</v>
      </c>
      <c r="V154" s="43"/>
      <c r="W154" s="148">
        <f t="shared" si="29"/>
        <v>0</v>
      </c>
      <c r="X154" s="44"/>
      <c r="Y154" s="147">
        <f t="shared" si="30"/>
        <v>0</v>
      </c>
      <c r="Z154" s="43"/>
      <c r="AA154" s="148">
        <f t="shared" si="31"/>
        <v>0</v>
      </c>
      <c r="AB154" s="44"/>
      <c r="AC154" s="147">
        <f t="shared" si="32"/>
        <v>0</v>
      </c>
      <c r="AD154" s="43"/>
      <c r="AE154" s="148">
        <f t="shared" si="33"/>
        <v>0</v>
      </c>
      <c r="AF154" s="44"/>
      <c r="AG154" s="147">
        <f t="shared" si="34"/>
        <v>0</v>
      </c>
      <c r="AH154" s="43"/>
      <c r="AI154" s="148">
        <f t="shared" si="35"/>
        <v>0</v>
      </c>
      <c r="AJ154" s="44"/>
      <c r="AK154" s="147">
        <f t="shared" si="36"/>
        <v>0</v>
      </c>
    </row>
    <row r="155" spans="1:37" ht="25.5" x14ac:dyDescent="0.2">
      <c r="A155" s="237" t="s">
        <v>1703</v>
      </c>
      <c r="B155" s="210" t="s">
        <v>1540</v>
      </c>
      <c r="C155" s="211" t="s">
        <v>1504</v>
      </c>
      <c r="D155" s="201" t="s">
        <v>3277</v>
      </c>
      <c r="E155" s="201" t="s">
        <v>919</v>
      </c>
      <c r="F155" s="212">
        <v>1</v>
      </c>
      <c r="G155" s="213" t="s">
        <v>1503</v>
      </c>
      <c r="H155" s="201" t="s">
        <v>3401</v>
      </c>
      <c r="I155" s="202" t="s">
        <v>726</v>
      </c>
      <c r="J155" s="427">
        <v>1</v>
      </c>
      <c r="K155" s="417">
        <v>50.78</v>
      </c>
      <c r="L155" s="203">
        <v>50.78</v>
      </c>
      <c r="M155" s="203">
        <v>50.78</v>
      </c>
      <c r="N155" s="203">
        <v>50.78</v>
      </c>
      <c r="O155" s="215">
        <v>53.32</v>
      </c>
      <c r="P155" s="371">
        <f t="shared" si="25"/>
        <v>0</v>
      </c>
      <c r="Q155" s="372">
        <f t="shared" si="26"/>
        <v>0</v>
      </c>
      <c r="R155" s="43"/>
      <c r="S155" s="148">
        <f t="shared" si="27"/>
        <v>0</v>
      </c>
      <c r="T155" s="44"/>
      <c r="U155" s="147">
        <f t="shared" si="28"/>
        <v>0</v>
      </c>
      <c r="V155" s="43"/>
      <c r="W155" s="148">
        <f t="shared" si="29"/>
        <v>0</v>
      </c>
      <c r="X155" s="44"/>
      <c r="Y155" s="147">
        <f t="shared" si="30"/>
        <v>0</v>
      </c>
      <c r="Z155" s="43"/>
      <c r="AA155" s="148">
        <f t="shared" si="31"/>
        <v>0</v>
      </c>
      <c r="AB155" s="44"/>
      <c r="AC155" s="147">
        <f t="shared" si="32"/>
        <v>0</v>
      </c>
      <c r="AD155" s="43"/>
      <c r="AE155" s="148">
        <f t="shared" si="33"/>
        <v>0</v>
      </c>
      <c r="AF155" s="44"/>
      <c r="AG155" s="147">
        <f t="shared" si="34"/>
        <v>0</v>
      </c>
      <c r="AH155" s="43"/>
      <c r="AI155" s="148">
        <f t="shared" si="35"/>
        <v>0</v>
      </c>
      <c r="AJ155" s="44"/>
      <c r="AK155" s="147">
        <f t="shared" si="36"/>
        <v>0</v>
      </c>
    </row>
    <row r="156" spans="1:37" ht="25.5" x14ac:dyDescent="0.2">
      <c r="A156" s="237" t="s">
        <v>1704</v>
      </c>
      <c r="B156" s="210" t="s">
        <v>1540</v>
      </c>
      <c r="C156" s="211" t="s">
        <v>1506</v>
      </c>
      <c r="D156" s="201" t="s">
        <v>3277</v>
      </c>
      <c r="E156" s="201" t="s">
        <v>919</v>
      </c>
      <c r="F156" s="212">
        <v>1</v>
      </c>
      <c r="G156" s="213" t="s">
        <v>1505</v>
      </c>
      <c r="H156" s="201" t="s">
        <v>3401</v>
      </c>
      <c r="I156" s="202" t="s">
        <v>726</v>
      </c>
      <c r="J156" s="427">
        <v>1</v>
      </c>
      <c r="K156" s="417">
        <v>36.9</v>
      </c>
      <c r="L156" s="203">
        <v>36.9</v>
      </c>
      <c r="M156" s="203">
        <v>36.9</v>
      </c>
      <c r="N156" s="203">
        <v>36.9</v>
      </c>
      <c r="O156" s="215">
        <v>38.75</v>
      </c>
      <c r="P156" s="371">
        <f t="shared" si="25"/>
        <v>0</v>
      </c>
      <c r="Q156" s="372">
        <f t="shared" si="26"/>
        <v>0</v>
      </c>
      <c r="R156" s="43"/>
      <c r="S156" s="148">
        <f t="shared" si="27"/>
        <v>0</v>
      </c>
      <c r="T156" s="44"/>
      <c r="U156" s="147">
        <f t="shared" si="28"/>
        <v>0</v>
      </c>
      <c r="V156" s="43"/>
      <c r="W156" s="148">
        <f t="shared" si="29"/>
        <v>0</v>
      </c>
      <c r="X156" s="44"/>
      <c r="Y156" s="147">
        <f t="shared" si="30"/>
        <v>0</v>
      </c>
      <c r="Z156" s="43"/>
      <c r="AA156" s="148">
        <f t="shared" si="31"/>
        <v>0</v>
      </c>
      <c r="AB156" s="44"/>
      <c r="AC156" s="147">
        <f t="shared" si="32"/>
        <v>0</v>
      </c>
      <c r="AD156" s="43"/>
      <c r="AE156" s="148">
        <f t="shared" si="33"/>
        <v>0</v>
      </c>
      <c r="AF156" s="44"/>
      <c r="AG156" s="147">
        <f t="shared" si="34"/>
        <v>0</v>
      </c>
      <c r="AH156" s="43"/>
      <c r="AI156" s="148">
        <f t="shared" si="35"/>
        <v>0</v>
      </c>
      <c r="AJ156" s="44"/>
      <c r="AK156" s="147">
        <f t="shared" si="36"/>
        <v>0</v>
      </c>
    </row>
    <row r="157" spans="1:37" x14ac:dyDescent="0.2">
      <c r="A157" s="237" t="s">
        <v>1705</v>
      </c>
      <c r="B157" s="210" t="s">
        <v>1540</v>
      </c>
      <c r="C157" s="211" t="s">
        <v>1508</v>
      </c>
      <c r="D157" s="201" t="s">
        <v>3277</v>
      </c>
      <c r="E157" s="201" t="s">
        <v>919</v>
      </c>
      <c r="F157" s="212">
        <v>1</v>
      </c>
      <c r="G157" s="213" t="s">
        <v>1507</v>
      </c>
      <c r="H157" s="201" t="s">
        <v>3401</v>
      </c>
      <c r="I157" s="202" t="s">
        <v>726</v>
      </c>
      <c r="J157" s="427">
        <v>1</v>
      </c>
      <c r="K157" s="417">
        <v>38.26</v>
      </c>
      <c r="L157" s="203">
        <v>38.26</v>
      </c>
      <c r="M157" s="203">
        <v>38.26</v>
      </c>
      <c r="N157" s="203">
        <v>38.26</v>
      </c>
      <c r="O157" s="215">
        <v>40.17</v>
      </c>
      <c r="P157" s="371">
        <f t="shared" si="25"/>
        <v>0</v>
      </c>
      <c r="Q157" s="372">
        <f t="shared" si="26"/>
        <v>0</v>
      </c>
      <c r="R157" s="43"/>
      <c r="S157" s="148">
        <f t="shared" si="27"/>
        <v>0</v>
      </c>
      <c r="T157" s="44"/>
      <c r="U157" s="147">
        <f t="shared" si="28"/>
        <v>0</v>
      </c>
      <c r="V157" s="43"/>
      <c r="W157" s="148">
        <f t="shared" si="29"/>
        <v>0</v>
      </c>
      <c r="X157" s="44"/>
      <c r="Y157" s="147">
        <f t="shared" si="30"/>
        <v>0</v>
      </c>
      <c r="Z157" s="43"/>
      <c r="AA157" s="148">
        <f t="shared" si="31"/>
        <v>0</v>
      </c>
      <c r="AB157" s="44"/>
      <c r="AC157" s="147">
        <f t="shared" si="32"/>
        <v>0</v>
      </c>
      <c r="AD157" s="43"/>
      <c r="AE157" s="148">
        <f t="shared" si="33"/>
        <v>0</v>
      </c>
      <c r="AF157" s="44"/>
      <c r="AG157" s="147">
        <f t="shared" si="34"/>
        <v>0</v>
      </c>
      <c r="AH157" s="43"/>
      <c r="AI157" s="148">
        <f t="shared" si="35"/>
        <v>0</v>
      </c>
      <c r="AJ157" s="44"/>
      <c r="AK157" s="147">
        <f t="shared" si="36"/>
        <v>0</v>
      </c>
    </row>
    <row r="158" spans="1:37" ht="25.5" x14ac:dyDescent="0.2">
      <c r="A158" s="237" t="s">
        <v>1706</v>
      </c>
      <c r="B158" s="210" t="s">
        <v>1540</v>
      </c>
      <c r="C158" s="211" t="s">
        <v>1510</v>
      </c>
      <c r="D158" s="201" t="s">
        <v>3277</v>
      </c>
      <c r="E158" s="201" t="s">
        <v>919</v>
      </c>
      <c r="F158" s="212">
        <v>1</v>
      </c>
      <c r="G158" s="213" t="s">
        <v>1509</v>
      </c>
      <c r="H158" s="201" t="s">
        <v>3401</v>
      </c>
      <c r="I158" s="202" t="s">
        <v>726</v>
      </c>
      <c r="J158" s="427">
        <v>1</v>
      </c>
      <c r="K158" s="417">
        <v>43.91</v>
      </c>
      <c r="L158" s="203">
        <v>43.91</v>
      </c>
      <c r="M158" s="203">
        <v>43.91</v>
      </c>
      <c r="N158" s="203">
        <v>43.91</v>
      </c>
      <c r="O158" s="215">
        <v>46.11</v>
      </c>
      <c r="P158" s="371">
        <f t="shared" si="25"/>
        <v>0</v>
      </c>
      <c r="Q158" s="372">
        <f t="shared" si="26"/>
        <v>0</v>
      </c>
      <c r="R158" s="43"/>
      <c r="S158" s="148">
        <f t="shared" si="27"/>
        <v>0</v>
      </c>
      <c r="T158" s="44"/>
      <c r="U158" s="147">
        <f t="shared" si="28"/>
        <v>0</v>
      </c>
      <c r="V158" s="43"/>
      <c r="W158" s="148">
        <f t="shared" si="29"/>
        <v>0</v>
      </c>
      <c r="X158" s="44"/>
      <c r="Y158" s="147">
        <f t="shared" si="30"/>
        <v>0</v>
      </c>
      <c r="Z158" s="43"/>
      <c r="AA158" s="148">
        <f t="shared" si="31"/>
        <v>0</v>
      </c>
      <c r="AB158" s="44"/>
      <c r="AC158" s="147">
        <f t="shared" si="32"/>
        <v>0</v>
      </c>
      <c r="AD158" s="43"/>
      <c r="AE158" s="148">
        <f t="shared" si="33"/>
        <v>0</v>
      </c>
      <c r="AF158" s="44"/>
      <c r="AG158" s="147">
        <f t="shared" si="34"/>
        <v>0</v>
      </c>
      <c r="AH158" s="43"/>
      <c r="AI158" s="148">
        <f t="shared" si="35"/>
        <v>0</v>
      </c>
      <c r="AJ158" s="44"/>
      <c r="AK158" s="147">
        <f t="shared" si="36"/>
        <v>0</v>
      </c>
    </row>
    <row r="159" spans="1:37" x14ac:dyDescent="0.2">
      <c r="A159" s="237" t="s">
        <v>1566</v>
      </c>
      <c r="B159" s="210" t="s">
        <v>1534</v>
      </c>
      <c r="C159" s="211" t="s">
        <v>1280</v>
      </c>
      <c r="D159" s="201" t="s">
        <v>3277</v>
      </c>
      <c r="E159" s="201" t="s">
        <v>10</v>
      </c>
      <c r="F159" s="212" t="s">
        <v>2862</v>
      </c>
      <c r="G159" s="213" t="s">
        <v>1279</v>
      </c>
      <c r="H159" s="201" t="s">
        <v>3401</v>
      </c>
      <c r="I159" s="202" t="s">
        <v>726</v>
      </c>
      <c r="J159" s="427">
        <v>2</v>
      </c>
      <c r="K159" s="417">
        <v>15.93</v>
      </c>
      <c r="L159" s="203">
        <v>15.93</v>
      </c>
      <c r="M159" s="203">
        <v>15.93</v>
      </c>
      <c r="N159" s="203">
        <v>15.93</v>
      </c>
      <c r="O159" s="215">
        <v>16.73</v>
      </c>
      <c r="P159" s="371">
        <f t="shared" si="25"/>
        <v>0</v>
      </c>
      <c r="Q159" s="372">
        <f t="shared" si="26"/>
        <v>0</v>
      </c>
      <c r="R159" s="43"/>
      <c r="S159" s="148">
        <f t="shared" si="27"/>
        <v>0</v>
      </c>
      <c r="T159" s="44"/>
      <c r="U159" s="147">
        <f t="shared" si="28"/>
        <v>0</v>
      </c>
      <c r="V159" s="43"/>
      <c r="W159" s="148">
        <f t="shared" si="29"/>
        <v>0</v>
      </c>
      <c r="X159" s="44"/>
      <c r="Y159" s="147">
        <f t="shared" si="30"/>
        <v>0</v>
      </c>
      <c r="Z159" s="43"/>
      <c r="AA159" s="148">
        <f t="shared" si="31"/>
        <v>0</v>
      </c>
      <c r="AB159" s="44"/>
      <c r="AC159" s="147">
        <f t="shared" si="32"/>
        <v>0</v>
      </c>
      <c r="AD159" s="43"/>
      <c r="AE159" s="148">
        <f t="shared" si="33"/>
        <v>0</v>
      </c>
      <c r="AF159" s="44"/>
      <c r="AG159" s="147">
        <f t="shared" si="34"/>
        <v>0</v>
      </c>
      <c r="AH159" s="43"/>
      <c r="AI159" s="148">
        <f t="shared" si="35"/>
        <v>0</v>
      </c>
      <c r="AJ159" s="44"/>
      <c r="AK159" s="147">
        <f t="shared" si="36"/>
        <v>0</v>
      </c>
    </row>
    <row r="160" spans="1:37" ht="25.5" x14ac:dyDescent="0.2">
      <c r="A160" s="238" t="s">
        <v>1566</v>
      </c>
      <c r="B160" s="216" t="s">
        <v>1534</v>
      </c>
      <c r="C160" s="217" t="s">
        <v>3675</v>
      </c>
      <c r="D160" s="74" t="s">
        <v>3277</v>
      </c>
      <c r="E160" s="74" t="s">
        <v>10</v>
      </c>
      <c r="F160" s="218">
        <v>100</v>
      </c>
      <c r="G160" s="74" t="s">
        <v>3250</v>
      </c>
      <c r="H160" s="74" t="s">
        <v>3400</v>
      </c>
      <c r="I160" s="24" t="s">
        <v>3132</v>
      </c>
      <c r="J160" s="430">
        <v>1</v>
      </c>
      <c r="K160" s="418">
        <v>48.9</v>
      </c>
      <c r="L160" s="77">
        <v>48.9</v>
      </c>
      <c r="M160" s="145">
        <v>30.49</v>
      </c>
      <c r="N160" s="77">
        <v>30.49</v>
      </c>
      <c r="O160" s="220">
        <v>30.49</v>
      </c>
      <c r="P160" s="371">
        <f t="shared" si="25"/>
        <v>0</v>
      </c>
      <c r="Q160" s="372">
        <f t="shared" si="26"/>
        <v>0</v>
      </c>
      <c r="R160" s="43"/>
      <c r="S160" s="148">
        <f t="shared" si="27"/>
        <v>0</v>
      </c>
      <c r="T160" s="44"/>
      <c r="U160" s="147">
        <f t="shared" si="28"/>
        <v>0</v>
      </c>
      <c r="V160" s="43"/>
      <c r="W160" s="148">
        <f t="shared" si="29"/>
        <v>0</v>
      </c>
      <c r="X160" s="44"/>
      <c r="Y160" s="147">
        <f t="shared" si="30"/>
        <v>0</v>
      </c>
      <c r="Z160" s="43"/>
      <c r="AA160" s="148">
        <f t="shared" si="31"/>
        <v>0</v>
      </c>
      <c r="AB160" s="44"/>
      <c r="AC160" s="147">
        <f t="shared" si="32"/>
        <v>0</v>
      </c>
      <c r="AD160" s="43"/>
      <c r="AE160" s="148">
        <f t="shared" si="33"/>
        <v>0</v>
      </c>
      <c r="AF160" s="44"/>
      <c r="AG160" s="147">
        <f t="shared" si="34"/>
        <v>0</v>
      </c>
      <c r="AH160" s="43"/>
      <c r="AI160" s="148">
        <f t="shared" si="35"/>
        <v>0</v>
      </c>
      <c r="AJ160" s="44"/>
      <c r="AK160" s="147">
        <f t="shared" si="36"/>
        <v>0</v>
      </c>
    </row>
    <row r="161" spans="1:37" ht="25.5" x14ac:dyDescent="0.2">
      <c r="A161" s="237" t="s">
        <v>1707</v>
      </c>
      <c r="B161" s="210" t="s">
        <v>1540</v>
      </c>
      <c r="C161" s="211" t="s">
        <v>1512</v>
      </c>
      <c r="D161" s="201" t="s">
        <v>3277</v>
      </c>
      <c r="E161" s="201" t="s">
        <v>919</v>
      </c>
      <c r="F161" s="212">
        <v>1</v>
      </c>
      <c r="G161" s="213" t="s">
        <v>1511</v>
      </c>
      <c r="H161" s="201" t="s">
        <v>3401</v>
      </c>
      <c r="I161" s="202" t="s">
        <v>726</v>
      </c>
      <c r="J161" s="427">
        <v>1</v>
      </c>
      <c r="K161" s="417">
        <v>28.03</v>
      </c>
      <c r="L161" s="203">
        <v>28.03</v>
      </c>
      <c r="M161" s="204">
        <v>29.43</v>
      </c>
      <c r="N161" s="203">
        <v>29.43</v>
      </c>
      <c r="O161" s="215">
        <v>30.9</v>
      </c>
      <c r="P161" s="371">
        <f t="shared" si="25"/>
        <v>0</v>
      </c>
      <c r="Q161" s="372">
        <f t="shared" si="26"/>
        <v>0</v>
      </c>
      <c r="R161" s="43"/>
      <c r="S161" s="148">
        <f t="shared" si="27"/>
        <v>0</v>
      </c>
      <c r="T161" s="44"/>
      <c r="U161" s="147">
        <f t="shared" si="28"/>
        <v>0</v>
      </c>
      <c r="V161" s="43"/>
      <c r="W161" s="148">
        <f t="shared" si="29"/>
        <v>0</v>
      </c>
      <c r="X161" s="44"/>
      <c r="Y161" s="147">
        <f t="shared" si="30"/>
        <v>0</v>
      </c>
      <c r="Z161" s="43"/>
      <c r="AA161" s="148">
        <f t="shared" si="31"/>
        <v>0</v>
      </c>
      <c r="AB161" s="44"/>
      <c r="AC161" s="147">
        <f t="shared" si="32"/>
        <v>0</v>
      </c>
      <c r="AD161" s="43"/>
      <c r="AE161" s="148">
        <f t="shared" si="33"/>
        <v>0</v>
      </c>
      <c r="AF161" s="44"/>
      <c r="AG161" s="147">
        <f t="shared" si="34"/>
        <v>0</v>
      </c>
      <c r="AH161" s="43"/>
      <c r="AI161" s="148">
        <f t="shared" si="35"/>
        <v>0</v>
      </c>
      <c r="AJ161" s="44"/>
      <c r="AK161" s="147">
        <f t="shared" si="36"/>
        <v>0</v>
      </c>
    </row>
    <row r="162" spans="1:37" ht="25.5" x14ac:dyDescent="0.2">
      <c r="A162" s="237" t="s">
        <v>1708</v>
      </c>
      <c r="B162" s="210" t="s">
        <v>1540</v>
      </c>
      <c r="C162" s="211" t="s">
        <v>1514</v>
      </c>
      <c r="D162" s="201" t="s">
        <v>3277</v>
      </c>
      <c r="E162" s="201" t="s">
        <v>919</v>
      </c>
      <c r="F162" s="212">
        <v>1</v>
      </c>
      <c r="G162" s="213" t="s">
        <v>1513</v>
      </c>
      <c r="H162" s="201" t="s">
        <v>3401</v>
      </c>
      <c r="I162" s="202" t="s">
        <v>726</v>
      </c>
      <c r="J162" s="427">
        <v>1</v>
      </c>
      <c r="K162" s="417">
        <v>17.13</v>
      </c>
      <c r="L162" s="203">
        <v>17.13</v>
      </c>
      <c r="M162" s="203">
        <v>17.13</v>
      </c>
      <c r="N162" s="203">
        <v>17.13</v>
      </c>
      <c r="O162" s="215">
        <v>17.989999999999998</v>
      </c>
      <c r="P162" s="371">
        <f t="shared" si="25"/>
        <v>0</v>
      </c>
      <c r="Q162" s="372">
        <f t="shared" si="26"/>
        <v>0</v>
      </c>
      <c r="R162" s="43"/>
      <c r="S162" s="148">
        <f t="shared" si="27"/>
        <v>0</v>
      </c>
      <c r="T162" s="44"/>
      <c r="U162" s="147">
        <f t="shared" si="28"/>
        <v>0</v>
      </c>
      <c r="V162" s="43"/>
      <c r="W162" s="148">
        <f t="shared" si="29"/>
        <v>0</v>
      </c>
      <c r="X162" s="44"/>
      <c r="Y162" s="147">
        <f t="shared" si="30"/>
        <v>0</v>
      </c>
      <c r="Z162" s="43"/>
      <c r="AA162" s="148">
        <f t="shared" si="31"/>
        <v>0</v>
      </c>
      <c r="AB162" s="44"/>
      <c r="AC162" s="147">
        <f t="shared" si="32"/>
        <v>0</v>
      </c>
      <c r="AD162" s="43"/>
      <c r="AE162" s="148">
        <f t="shared" si="33"/>
        <v>0</v>
      </c>
      <c r="AF162" s="44"/>
      <c r="AG162" s="147">
        <f t="shared" si="34"/>
        <v>0</v>
      </c>
      <c r="AH162" s="43"/>
      <c r="AI162" s="148">
        <f t="shared" si="35"/>
        <v>0</v>
      </c>
      <c r="AJ162" s="44"/>
      <c r="AK162" s="147">
        <f t="shared" si="36"/>
        <v>0</v>
      </c>
    </row>
    <row r="163" spans="1:37" ht="25.5" x14ac:dyDescent="0.2">
      <c r="A163" s="237" t="s">
        <v>1709</v>
      </c>
      <c r="B163" s="210" t="s">
        <v>1540</v>
      </c>
      <c r="C163" s="211" t="s">
        <v>1516</v>
      </c>
      <c r="D163" s="201" t="s">
        <v>3277</v>
      </c>
      <c r="E163" s="201" t="s">
        <v>919</v>
      </c>
      <c r="F163" s="212">
        <v>1</v>
      </c>
      <c r="G163" s="213" t="s">
        <v>1515</v>
      </c>
      <c r="H163" s="201" t="s">
        <v>3401</v>
      </c>
      <c r="I163" s="202" t="s">
        <v>726</v>
      </c>
      <c r="J163" s="427">
        <v>1</v>
      </c>
      <c r="K163" s="417">
        <v>15.93</v>
      </c>
      <c r="L163" s="203">
        <v>15.93</v>
      </c>
      <c r="M163" s="203">
        <v>15.93</v>
      </c>
      <c r="N163" s="203">
        <v>15.93</v>
      </c>
      <c r="O163" s="215">
        <v>16.73</v>
      </c>
      <c r="P163" s="371">
        <f t="shared" si="25"/>
        <v>0</v>
      </c>
      <c r="Q163" s="372">
        <f t="shared" si="26"/>
        <v>0</v>
      </c>
      <c r="R163" s="43"/>
      <c r="S163" s="148">
        <f t="shared" si="27"/>
        <v>0</v>
      </c>
      <c r="T163" s="44"/>
      <c r="U163" s="147">
        <f t="shared" si="28"/>
        <v>0</v>
      </c>
      <c r="V163" s="43"/>
      <c r="W163" s="148">
        <f t="shared" si="29"/>
        <v>0</v>
      </c>
      <c r="X163" s="44"/>
      <c r="Y163" s="147">
        <f t="shared" si="30"/>
        <v>0</v>
      </c>
      <c r="Z163" s="43"/>
      <c r="AA163" s="148">
        <f t="shared" si="31"/>
        <v>0</v>
      </c>
      <c r="AB163" s="44"/>
      <c r="AC163" s="147">
        <f t="shared" si="32"/>
        <v>0</v>
      </c>
      <c r="AD163" s="43"/>
      <c r="AE163" s="148">
        <f t="shared" si="33"/>
        <v>0</v>
      </c>
      <c r="AF163" s="44"/>
      <c r="AG163" s="147">
        <f t="shared" si="34"/>
        <v>0</v>
      </c>
      <c r="AH163" s="43"/>
      <c r="AI163" s="148">
        <f t="shared" si="35"/>
        <v>0</v>
      </c>
      <c r="AJ163" s="44"/>
      <c r="AK163" s="147">
        <f t="shared" si="36"/>
        <v>0</v>
      </c>
    </row>
    <row r="164" spans="1:37" ht="25.5" x14ac:dyDescent="0.2">
      <c r="A164" s="237" t="s">
        <v>1710</v>
      </c>
      <c r="B164" s="210" t="s">
        <v>1540</v>
      </c>
      <c r="C164" s="211" t="s">
        <v>1518</v>
      </c>
      <c r="D164" s="201" t="s">
        <v>3277</v>
      </c>
      <c r="E164" s="201" t="s">
        <v>919</v>
      </c>
      <c r="F164" s="212">
        <v>1</v>
      </c>
      <c r="G164" s="213" t="s">
        <v>1517</v>
      </c>
      <c r="H164" s="201" t="s">
        <v>3401</v>
      </c>
      <c r="I164" s="202" t="s">
        <v>726</v>
      </c>
      <c r="J164" s="427">
        <v>1</v>
      </c>
      <c r="K164" s="417">
        <v>11.71</v>
      </c>
      <c r="L164" s="203">
        <v>11.71</v>
      </c>
      <c r="M164" s="203">
        <v>11.71</v>
      </c>
      <c r="N164" s="203">
        <v>11.71</v>
      </c>
      <c r="O164" s="215">
        <v>12.3</v>
      </c>
      <c r="P164" s="371">
        <f t="shared" si="25"/>
        <v>0</v>
      </c>
      <c r="Q164" s="372">
        <f t="shared" si="26"/>
        <v>0</v>
      </c>
      <c r="R164" s="43"/>
      <c r="S164" s="148">
        <f t="shared" si="27"/>
        <v>0</v>
      </c>
      <c r="T164" s="44"/>
      <c r="U164" s="147">
        <f t="shared" si="28"/>
        <v>0</v>
      </c>
      <c r="V164" s="43"/>
      <c r="W164" s="148">
        <f t="shared" si="29"/>
        <v>0</v>
      </c>
      <c r="X164" s="44"/>
      <c r="Y164" s="147">
        <f t="shared" si="30"/>
        <v>0</v>
      </c>
      <c r="Z164" s="43"/>
      <c r="AA164" s="148">
        <f t="shared" si="31"/>
        <v>0</v>
      </c>
      <c r="AB164" s="44"/>
      <c r="AC164" s="147">
        <f t="shared" si="32"/>
        <v>0</v>
      </c>
      <c r="AD164" s="43"/>
      <c r="AE164" s="148">
        <f t="shared" si="33"/>
        <v>0</v>
      </c>
      <c r="AF164" s="44"/>
      <c r="AG164" s="147">
        <f t="shared" si="34"/>
        <v>0</v>
      </c>
      <c r="AH164" s="43"/>
      <c r="AI164" s="148">
        <f t="shared" si="35"/>
        <v>0</v>
      </c>
      <c r="AJ164" s="44"/>
      <c r="AK164" s="147">
        <f t="shared" si="36"/>
        <v>0</v>
      </c>
    </row>
    <row r="165" spans="1:37" ht="25.5" x14ac:dyDescent="0.2">
      <c r="A165" s="238" t="s">
        <v>1710</v>
      </c>
      <c r="B165" s="216" t="s">
        <v>1540</v>
      </c>
      <c r="C165" s="217" t="s">
        <v>1518</v>
      </c>
      <c r="D165" s="74" t="s">
        <v>3277</v>
      </c>
      <c r="E165" s="74" t="s">
        <v>919</v>
      </c>
      <c r="F165" s="218">
        <v>1</v>
      </c>
      <c r="G165" s="74" t="s">
        <v>3264</v>
      </c>
      <c r="H165" s="74" t="s">
        <v>3400</v>
      </c>
      <c r="I165" s="24" t="s">
        <v>3132</v>
      </c>
      <c r="J165" s="430">
        <v>2</v>
      </c>
      <c r="K165" s="418">
        <v>21.9</v>
      </c>
      <c r="L165" s="77">
        <v>21.9</v>
      </c>
      <c r="M165" s="77">
        <v>21.9</v>
      </c>
      <c r="N165" s="77">
        <v>21.9</v>
      </c>
      <c r="O165" s="220">
        <v>21.9</v>
      </c>
      <c r="P165" s="371">
        <f t="shared" si="25"/>
        <v>0</v>
      </c>
      <c r="Q165" s="372">
        <f t="shared" si="26"/>
        <v>0</v>
      </c>
      <c r="R165" s="43"/>
      <c r="S165" s="148">
        <f t="shared" si="27"/>
        <v>0</v>
      </c>
      <c r="T165" s="44"/>
      <c r="U165" s="147">
        <f t="shared" si="28"/>
        <v>0</v>
      </c>
      <c r="V165" s="43"/>
      <c r="W165" s="148">
        <f t="shared" si="29"/>
        <v>0</v>
      </c>
      <c r="X165" s="44"/>
      <c r="Y165" s="147">
        <f t="shared" si="30"/>
        <v>0</v>
      </c>
      <c r="Z165" s="43"/>
      <c r="AA165" s="148">
        <f t="shared" si="31"/>
        <v>0</v>
      </c>
      <c r="AB165" s="44"/>
      <c r="AC165" s="147">
        <f t="shared" si="32"/>
        <v>0</v>
      </c>
      <c r="AD165" s="43"/>
      <c r="AE165" s="148">
        <f t="shared" si="33"/>
        <v>0</v>
      </c>
      <c r="AF165" s="44"/>
      <c r="AG165" s="147">
        <f t="shared" si="34"/>
        <v>0</v>
      </c>
      <c r="AH165" s="43"/>
      <c r="AI165" s="148">
        <f t="shared" si="35"/>
        <v>0</v>
      </c>
      <c r="AJ165" s="44"/>
      <c r="AK165" s="147">
        <f t="shared" si="36"/>
        <v>0</v>
      </c>
    </row>
    <row r="166" spans="1:37" ht="25.5" x14ac:dyDescent="0.2">
      <c r="A166" s="237" t="s">
        <v>1711</v>
      </c>
      <c r="B166" s="210" t="s">
        <v>1540</v>
      </c>
      <c r="C166" s="211" t="s">
        <v>1520</v>
      </c>
      <c r="D166" s="201" t="s">
        <v>3277</v>
      </c>
      <c r="E166" s="201" t="s">
        <v>919</v>
      </c>
      <c r="F166" s="212">
        <v>1</v>
      </c>
      <c r="G166" s="213" t="s">
        <v>1519</v>
      </c>
      <c r="H166" s="201" t="s">
        <v>3401</v>
      </c>
      <c r="I166" s="202" t="s">
        <v>726</v>
      </c>
      <c r="J166" s="427">
        <v>1</v>
      </c>
      <c r="K166" s="417">
        <v>13.15</v>
      </c>
      <c r="L166" s="203">
        <v>13.15</v>
      </c>
      <c r="M166" s="203">
        <v>13.15</v>
      </c>
      <c r="N166" s="203">
        <v>13.15</v>
      </c>
      <c r="O166" s="215">
        <v>13.81</v>
      </c>
      <c r="P166" s="371">
        <f t="shared" si="25"/>
        <v>0</v>
      </c>
      <c r="Q166" s="372">
        <f t="shared" si="26"/>
        <v>0</v>
      </c>
      <c r="R166" s="43"/>
      <c r="S166" s="148">
        <f t="shared" si="27"/>
        <v>0</v>
      </c>
      <c r="T166" s="44"/>
      <c r="U166" s="147">
        <f t="shared" si="28"/>
        <v>0</v>
      </c>
      <c r="V166" s="43"/>
      <c r="W166" s="148">
        <f t="shared" si="29"/>
        <v>0</v>
      </c>
      <c r="X166" s="44"/>
      <c r="Y166" s="147">
        <f t="shared" si="30"/>
        <v>0</v>
      </c>
      <c r="Z166" s="43"/>
      <c r="AA166" s="148">
        <f t="shared" si="31"/>
        <v>0</v>
      </c>
      <c r="AB166" s="44"/>
      <c r="AC166" s="147">
        <f t="shared" si="32"/>
        <v>0</v>
      </c>
      <c r="AD166" s="43"/>
      <c r="AE166" s="148">
        <f t="shared" si="33"/>
        <v>0</v>
      </c>
      <c r="AF166" s="44"/>
      <c r="AG166" s="147">
        <f t="shared" si="34"/>
        <v>0</v>
      </c>
      <c r="AH166" s="43"/>
      <c r="AI166" s="148">
        <f t="shared" si="35"/>
        <v>0</v>
      </c>
      <c r="AJ166" s="44"/>
      <c r="AK166" s="147">
        <f t="shared" si="36"/>
        <v>0</v>
      </c>
    </row>
    <row r="167" spans="1:37" ht="25.5" x14ac:dyDescent="0.2">
      <c r="A167" s="237" t="s">
        <v>1712</v>
      </c>
      <c r="B167" s="210" t="s">
        <v>1540</v>
      </c>
      <c r="C167" s="211" t="s">
        <v>1522</v>
      </c>
      <c r="D167" s="201" t="s">
        <v>3277</v>
      </c>
      <c r="E167" s="201" t="s">
        <v>919</v>
      </c>
      <c r="F167" s="212">
        <v>1</v>
      </c>
      <c r="G167" s="201" t="s">
        <v>1521</v>
      </c>
      <c r="H167" s="201" t="s">
        <v>3401</v>
      </c>
      <c r="I167" s="202" t="s">
        <v>726</v>
      </c>
      <c r="J167" s="427">
        <v>1</v>
      </c>
      <c r="K167" s="417">
        <v>9.25</v>
      </c>
      <c r="L167" s="203">
        <v>9.25</v>
      </c>
      <c r="M167" s="203">
        <v>9.25</v>
      </c>
      <c r="N167" s="203">
        <v>9.25</v>
      </c>
      <c r="O167" s="215">
        <v>9.7100000000000009</v>
      </c>
      <c r="P167" s="371">
        <f t="shared" si="25"/>
        <v>0</v>
      </c>
      <c r="Q167" s="372">
        <f t="shared" si="26"/>
        <v>0</v>
      </c>
      <c r="R167" s="43"/>
      <c r="S167" s="148">
        <f t="shared" si="27"/>
        <v>0</v>
      </c>
      <c r="T167" s="44"/>
      <c r="U167" s="147">
        <f t="shared" si="28"/>
        <v>0</v>
      </c>
      <c r="V167" s="43"/>
      <c r="W167" s="148">
        <f t="shared" si="29"/>
        <v>0</v>
      </c>
      <c r="X167" s="44"/>
      <c r="Y167" s="147">
        <f t="shared" si="30"/>
        <v>0</v>
      </c>
      <c r="Z167" s="43"/>
      <c r="AA167" s="148">
        <f t="shared" si="31"/>
        <v>0</v>
      </c>
      <c r="AB167" s="44"/>
      <c r="AC167" s="147">
        <f t="shared" si="32"/>
        <v>0</v>
      </c>
      <c r="AD167" s="43"/>
      <c r="AE167" s="148">
        <f t="shared" si="33"/>
        <v>0</v>
      </c>
      <c r="AF167" s="44"/>
      <c r="AG167" s="147">
        <f t="shared" si="34"/>
        <v>0</v>
      </c>
      <c r="AH167" s="43"/>
      <c r="AI167" s="148">
        <f t="shared" si="35"/>
        <v>0</v>
      </c>
      <c r="AJ167" s="44"/>
      <c r="AK167" s="147">
        <f t="shared" si="36"/>
        <v>0</v>
      </c>
    </row>
    <row r="168" spans="1:37" ht="25.5" x14ac:dyDescent="0.2">
      <c r="A168" s="237" t="s">
        <v>1713</v>
      </c>
      <c r="B168" s="210" t="s">
        <v>1540</v>
      </c>
      <c r="C168" s="211" t="s">
        <v>1524</v>
      </c>
      <c r="D168" s="201" t="s">
        <v>3277</v>
      </c>
      <c r="E168" s="201" t="s">
        <v>919</v>
      </c>
      <c r="F168" s="212">
        <v>1</v>
      </c>
      <c r="G168" s="213" t="s">
        <v>1523</v>
      </c>
      <c r="H168" s="201" t="s">
        <v>3401</v>
      </c>
      <c r="I168" s="202" t="s">
        <v>726</v>
      </c>
      <c r="J168" s="427">
        <v>1</v>
      </c>
      <c r="K168" s="417">
        <v>12.35</v>
      </c>
      <c r="L168" s="203">
        <v>12.35</v>
      </c>
      <c r="M168" s="204">
        <v>12.97</v>
      </c>
      <c r="N168" s="203">
        <v>12.97</v>
      </c>
      <c r="O168" s="215">
        <v>13.62</v>
      </c>
      <c r="P168" s="371">
        <f t="shared" si="25"/>
        <v>0</v>
      </c>
      <c r="Q168" s="372">
        <f t="shared" si="26"/>
        <v>0</v>
      </c>
      <c r="R168" s="43"/>
      <c r="S168" s="148">
        <f t="shared" si="27"/>
        <v>0</v>
      </c>
      <c r="T168" s="44"/>
      <c r="U168" s="147">
        <f t="shared" si="28"/>
        <v>0</v>
      </c>
      <c r="V168" s="43"/>
      <c r="W168" s="148">
        <f t="shared" si="29"/>
        <v>0</v>
      </c>
      <c r="X168" s="44"/>
      <c r="Y168" s="147">
        <f t="shared" si="30"/>
        <v>0</v>
      </c>
      <c r="Z168" s="43"/>
      <c r="AA168" s="148">
        <f t="shared" si="31"/>
        <v>0</v>
      </c>
      <c r="AB168" s="44"/>
      <c r="AC168" s="147">
        <f t="shared" si="32"/>
        <v>0</v>
      </c>
      <c r="AD168" s="43"/>
      <c r="AE168" s="148">
        <f t="shared" si="33"/>
        <v>0</v>
      </c>
      <c r="AF168" s="44"/>
      <c r="AG168" s="147">
        <f t="shared" si="34"/>
        <v>0</v>
      </c>
      <c r="AH168" s="43"/>
      <c r="AI168" s="148">
        <f t="shared" si="35"/>
        <v>0</v>
      </c>
      <c r="AJ168" s="44"/>
      <c r="AK168" s="147">
        <f t="shared" si="36"/>
        <v>0</v>
      </c>
    </row>
    <row r="169" spans="1:37" ht="25.5" x14ac:dyDescent="0.2">
      <c r="A169" s="237" t="s">
        <v>1714</v>
      </c>
      <c r="B169" s="210" t="s">
        <v>1540</v>
      </c>
      <c r="C169" s="211" t="s">
        <v>1526</v>
      </c>
      <c r="D169" s="201" t="s">
        <v>3277</v>
      </c>
      <c r="E169" s="201" t="s">
        <v>919</v>
      </c>
      <c r="F169" s="212">
        <v>1</v>
      </c>
      <c r="G169" s="201" t="s">
        <v>1525</v>
      </c>
      <c r="H169" s="201" t="s">
        <v>3401</v>
      </c>
      <c r="I169" s="202" t="s">
        <v>726</v>
      </c>
      <c r="J169" s="427">
        <v>1</v>
      </c>
      <c r="K169" s="417">
        <v>29.92</v>
      </c>
      <c r="L169" s="203">
        <v>29.92</v>
      </c>
      <c r="M169" s="204">
        <v>31.42</v>
      </c>
      <c r="N169" s="203">
        <v>31.42</v>
      </c>
      <c r="O169" s="215">
        <v>32.99</v>
      </c>
      <c r="P169" s="371">
        <f t="shared" si="25"/>
        <v>0</v>
      </c>
      <c r="Q169" s="372">
        <f t="shared" si="26"/>
        <v>0</v>
      </c>
      <c r="R169" s="43"/>
      <c r="S169" s="148">
        <f t="shared" si="27"/>
        <v>0</v>
      </c>
      <c r="T169" s="44"/>
      <c r="U169" s="147">
        <f t="shared" si="28"/>
        <v>0</v>
      </c>
      <c r="V169" s="43"/>
      <c r="W169" s="148">
        <f t="shared" si="29"/>
        <v>0</v>
      </c>
      <c r="X169" s="44"/>
      <c r="Y169" s="147">
        <f t="shared" si="30"/>
        <v>0</v>
      </c>
      <c r="Z169" s="43"/>
      <c r="AA169" s="148">
        <f t="shared" si="31"/>
        <v>0</v>
      </c>
      <c r="AB169" s="44"/>
      <c r="AC169" s="147">
        <f t="shared" si="32"/>
        <v>0</v>
      </c>
      <c r="AD169" s="43"/>
      <c r="AE169" s="148">
        <f t="shared" si="33"/>
        <v>0</v>
      </c>
      <c r="AF169" s="44"/>
      <c r="AG169" s="147">
        <f t="shared" si="34"/>
        <v>0</v>
      </c>
      <c r="AH169" s="43"/>
      <c r="AI169" s="148">
        <f t="shared" si="35"/>
        <v>0</v>
      </c>
      <c r="AJ169" s="44"/>
      <c r="AK169" s="147">
        <f t="shared" si="36"/>
        <v>0</v>
      </c>
    </row>
    <row r="170" spans="1:37" ht="25.5" x14ac:dyDescent="0.2">
      <c r="A170" s="238" t="s">
        <v>1714</v>
      </c>
      <c r="B170" s="216" t="s">
        <v>1540</v>
      </c>
      <c r="C170" s="217" t="s">
        <v>1526</v>
      </c>
      <c r="D170" s="74" t="s">
        <v>3277</v>
      </c>
      <c r="E170" s="74" t="s">
        <v>919</v>
      </c>
      <c r="F170" s="218">
        <v>1</v>
      </c>
      <c r="G170" s="74" t="s">
        <v>3265</v>
      </c>
      <c r="H170" s="74" t="s">
        <v>3400</v>
      </c>
      <c r="I170" s="24" t="s">
        <v>3132</v>
      </c>
      <c r="J170" s="430">
        <v>2</v>
      </c>
      <c r="K170" s="418">
        <v>46.15</v>
      </c>
      <c r="L170" s="77">
        <v>46.15</v>
      </c>
      <c r="M170" s="77">
        <v>46.15</v>
      </c>
      <c r="N170" s="77">
        <v>46.15</v>
      </c>
      <c r="O170" s="220">
        <v>46.15</v>
      </c>
      <c r="P170" s="371">
        <f t="shared" si="25"/>
        <v>0</v>
      </c>
      <c r="Q170" s="372">
        <f t="shared" si="26"/>
        <v>0</v>
      </c>
      <c r="R170" s="43"/>
      <c r="S170" s="148">
        <f t="shared" si="27"/>
        <v>0</v>
      </c>
      <c r="T170" s="44"/>
      <c r="U170" s="147">
        <f t="shared" si="28"/>
        <v>0</v>
      </c>
      <c r="V170" s="43"/>
      <c r="W170" s="148">
        <f t="shared" si="29"/>
        <v>0</v>
      </c>
      <c r="X170" s="44"/>
      <c r="Y170" s="147">
        <f t="shared" si="30"/>
        <v>0</v>
      </c>
      <c r="Z170" s="43"/>
      <c r="AA170" s="148">
        <f t="shared" si="31"/>
        <v>0</v>
      </c>
      <c r="AB170" s="44"/>
      <c r="AC170" s="147">
        <f t="shared" si="32"/>
        <v>0</v>
      </c>
      <c r="AD170" s="43"/>
      <c r="AE170" s="148">
        <f t="shared" si="33"/>
        <v>0</v>
      </c>
      <c r="AF170" s="44"/>
      <c r="AG170" s="147">
        <f t="shared" si="34"/>
        <v>0</v>
      </c>
      <c r="AH170" s="43"/>
      <c r="AI170" s="148">
        <f t="shared" si="35"/>
        <v>0</v>
      </c>
      <c r="AJ170" s="44"/>
      <c r="AK170" s="147">
        <f t="shared" si="36"/>
        <v>0</v>
      </c>
    </row>
    <row r="171" spans="1:37" ht="38.25" x14ac:dyDescent="0.2">
      <c r="A171" s="237" t="s">
        <v>1715</v>
      </c>
      <c r="B171" s="210" t="s">
        <v>1540</v>
      </c>
      <c r="C171" s="211" t="s">
        <v>1528</v>
      </c>
      <c r="D171" s="201" t="s">
        <v>3277</v>
      </c>
      <c r="E171" s="201" t="s">
        <v>919</v>
      </c>
      <c r="F171" s="212">
        <v>1</v>
      </c>
      <c r="G171" s="201" t="s">
        <v>1527</v>
      </c>
      <c r="H171" s="201" t="s">
        <v>3401</v>
      </c>
      <c r="I171" s="202" t="s">
        <v>726</v>
      </c>
      <c r="J171" s="427">
        <v>1</v>
      </c>
      <c r="K171" s="417">
        <v>33.880000000000003</v>
      </c>
      <c r="L171" s="203">
        <v>33.880000000000003</v>
      </c>
      <c r="M171" s="203">
        <v>33.880000000000003</v>
      </c>
      <c r="N171" s="203">
        <v>33.880000000000003</v>
      </c>
      <c r="O171" s="215">
        <v>35.57</v>
      </c>
      <c r="P171" s="371">
        <f t="shared" si="25"/>
        <v>0</v>
      </c>
      <c r="Q171" s="372">
        <f t="shared" si="26"/>
        <v>0</v>
      </c>
      <c r="R171" s="43"/>
      <c r="S171" s="148">
        <f t="shared" si="27"/>
        <v>0</v>
      </c>
      <c r="T171" s="44"/>
      <c r="U171" s="147">
        <f t="shared" si="28"/>
        <v>0</v>
      </c>
      <c r="V171" s="43"/>
      <c r="W171" s="148">
        <f t="shared" si="29"/>
        <v>0</v>
      </c>
      <c r="X171" s="44"/>
      <c r="Y171" s="147">
        <f t="shared" si="30"/>
        <v>0</v>
      </c>
      <c r="Z171" s="43"/>
      <c r="AA171" s="148">
        <f t="shared" si="31"/>
        <v>0</v>
      </c>
      <c r="AB171" s="44"/>
      <c r="AC171" s="147">
        <f t="shared" si="32"/>
        <v>0</v>
      </c>
      <c r="AD171" s="43"/>
      <c r="AE171" s="148">
        <f t="shared" si="33"/>
        <v>0</v>
      </c>
      <c r="AF171" s="44"/>
      <c r="AG171" s="147">
        <f t="shared" si="34"/>
        <v>0</v>
      </c>
      <c r="AH171" s="43"/>
      <c r="AI171" s="148">
        <f t="shared" si="35"/>
        <v>0</v>
      </c>
      <c r="AJ171" s="44"/>
      <c r="AK171" s="147">
        <f t="shared" si="36"/>
        <v>0</v>
      </c>
    </row>
    <row r="172" spans="1:37" ht="25.5" x14ac:dyDescent="0.2">
      <c r="A172" s="237" t="s">
        <v>1716</v>
      </c>
      <c r="B172" s="210" t="s">
        <v>1540</v>
      </c>
      <c r="C172" s="211" t="s">
        <v>1530</v>
      </c>
      <c r="D172" s="201" t="s">
        <v>3277</v>
      </c>
      <c r="E172" s="201" t="s">
        <v>919</v>
      </c>
      <c r="F172" s="212">
        <v>1</v>
      </c>
      <c r="G172" s="213" t="s">
        <v>1529</v>
      </c>
      <c r="H172" s="201" t="s">
        <v>3401</v>
      </c>
      <c r="I172" s="202" t="s">
        <v>726</v>
      </c>
      <c r="J172" s="427">
        <v>1</v>
      </c>
      <c r="K172" s="417">
        <v>31.14</v>
      </c>
      <c r="L172" s="203">
        <v>31.14</v>
      </c>
      <c r="M172" s="203">
        <v>31.14</v>
      </c>
      <c r="N172" s="203">
        <v>31.14</v>
      </c>
      <c r="O172" s="215">
        <v>32.700000000000003</v>
      </c>
      <c r="P172" s="371">
        <f t="shared" si="25"/>
        <v>0</v>
      </c>
      <c r="Q172" s="372">
        <f t="shared" si="26"/>
        <v>0</v>
      </c>
      <c r="R172" s="43"/>
      <c r="S172" s="148">
        <f t="shared" si="27"/>
        <v>0</v>
      </c>
      <c r="T172" s="44"/>
      <c r="U172" s="147">
        <f t="shared" si="28"/>
        <v>0</v>
      </c>
      <c r="V172" s="43"/>
      <c r="W172" s="148">
        <f t="shared" si="29"/>
        <v>0</v>
      </c>
      <c r="X172" s="44"/>
      <c r="Y172" s="147">
        <f t="shared" si="30"/>
        <v>0</v>
      </c>
      <c r="Z172" s="43"/>
      <c r="AA172" s="148">
        <f t="shared" si="31"/>
        <v>0</v>
      </c>
      <c r="AB172" s="44"/>
      <c r="AC172" s="147">
        <f t="shared" si="32"/>
        <v>0</v>
      </c>
      <c r="AD172" s="43"/>
      <c r="AE172" s="148">
        <f t="shared" si="33"/>
        <v>0</v>
      </c>
      <c r="AF172" s="44"/>
      <c r="AG172" s="147">
        <f t="shared" si="34"/>
        <v>0</v>
      </c>
      <c r="AH172" s="43"/>
      <c r="AI172" s="148">
        <f t="shared" si="35"/>
        <v>0</v>
      </c>
      <c r="AJ172" s="44"/>
      <c r="AK172" s="147">
        <f t="shared" si="36"/>
        <v>0</v>
      </c>
    </row>
    <row r="173" spans="1:37" ht="25.5" x14ac:dyDescent="0.2">
      <c r="A173" s="237" t="s">
        <v>1717</v>
      </c>
      <c r="B173" s="210" t="s">
        <v>1540</v>
      </c>
      <c r="C173" s="211" t="s">
        <v>1532</v>
      </c>
      <c r="D173" s="201" t="s">
        <v>3277</v>
      </c>
      <c r="E173" s="201" t="s">
        <v>919</v>
      </c>
      <c r="F173" s="212">
        <v>1</v>
      </c>
      <c r="G173" s="213" t="s">
        <v>1531</v>
      </c>
      <c r="H173" s="201" t="s">
        <v>3401</v>
      </c>
      <c r="I173" s="202" t="s">
        <v>726</v>
      </c>
      <c r="J173" s="427">
        <v>1</v>
      </c>
      <c r="K173" s="417">
        <v>23.56</v>
      </c>
      <c r="L173" s="203">
        <v>23.56</v>
      </c>
      <c r="M173" s="203">
        <v>23.56</v>
      </c>
      <c r="N173" s="203">
        <v>23.56</v>
      </c>
      <c r="O173" s="215">
        <v>24.74</v>
      </c>
      <c r="P173" s="371">
        <f t="shared" si="25"/>
        <v>0</v>
      </c>
      <c r="Q173" s="372">
        <f t="shared" si="26"/>
        <v>0</v>
      </c>
      <c r="R173" s="43"/>
      <c r="S173" s="148">
        <f t="shared" si="27"/>
        <v>0</v>
      </c>
      <c r="T173" s="44"/>
      <c r="U173" s="147">
        <f t="shared" si="28"/>
        <v>0</v>
      </c>
      <c r="V173" s="43"/>
      <c r="W173" s="148">
        <f t="shared" si="29"/>
        <v>0</v>
      </c>
      <c r="X173" s="44"/>
      <c r="Y173" s="147">
        <f t="shared" si="30"/>
        <v>0</v>
      </c>
      <c r="Z173" s="43"/>
      <c r="AA173" s="148">
        <f t="shared" si="31"/>
        <v>0</v>
      </c>
      <c r="AB173" s="44"/>
      <c r="AC173" s="147">
        <f t="shared" si="32"/>
        <v>0</v>
      </c>
      <c r="AD173" s="43"/>
      <c r="AE173" s="148">
        <f t="shared" si="33"/>
        <v>0</v>
      </c>
      <c r="AF173" s="44"/>
      <c r="AG173" s="147">
        <f t="shared" si="34"/>
        <v>0</v>
      </c>
      <c r="AH173" s="43"/>
      <c r="AI173" s="148">
        <f t="shared" si="35"/>
        <v>0</v>
      </c>
      <c r="AJ173" s="44"/>
      <c r="AK173" s="147">
        <f t="shared" si="36"/>
        <v>0</v>
      </c>
    </row>
    <row r="174" spans="1:37" x14ac:dyDescent="0.2">
      <c r="A174" s="237" t="s">
        <v>1542</v>
      </c>
      <c r="B174" s="210" t="s">
        <v>1231</v>
      </c>
      <c r="C174" s="211" t="s">
        <v>1237</v>
      </c>
      <c r="D174" s="201" t="s">
        <v>3277</v>
      </c>
      <c r="E174" s="201" t="s">
        <v>11</v>
      </c>
      <c r="F174" s="212" t="s">
        <v>2857</v>
      </c>
      <c r="G174" s="213" t="s">
        <v>1236</v>
      </c>
      <c r="H174" s="201" t="s">
        <v>3401</v>
      </c>
      <c r="I174" s="202" t="s">
        <v>726</v>
      </c>
      <c r="J174" s="427">
        <v>1</v>
      </c>
      <c r="K174" s="417">
        <v>1700</v>
      </c>
      <c r="L174" s="203">
        <v>1700</v>
      </c>
      <c r="M174" s="203">
        <v>1700</v>
      </c>
      <c r="N174" s="203">
        <v>1700</v>
      </c>
      <c r="O174" s="215">
        <v>1785</v>
      </c>
      <c r="P174" s="371">
        <f t="shared" si="25"/>
        <v>0</v>
      </c>
      <c r="Q174" s="372">
        <f t="shared" si="26"/>
        <v>0</v>
      </c>
      <c r="R174" s="43"/>
      <c r="S174" s="148">
        <f t="shared" si="27"/>
        <v>0</v>
      </c>
      <c r="T174" s="44"/>
      <c r="U174" s="147">
        <f t="shared" si="28"/>
        <v>0</v>
      </c>
      <c r="V174" s="43"/>
      <c r="W174" s="148">
        <f t="shared" si="29"/>
        <v>0</v>
      </c>
      <c r="X174" s="44"/>
      <c r="Y174" s="147">
        <f t="shared" si="30"/>
        <v>0</v>
      </c>
      <c r="Z174" s="43"/>
      <c r="AA174" s="148">
        <f t="shared" si="31"/>
        <v>0</v>
      </c>
      <c r="AB174" s="44"/>
      <c r="AC174" s="147">
        <f t="shared" si="32"/>
        <v>0</v>
      </c>
      <c r="AD174" s="43"/>
      <c r="AE174" s="148">
        <f t="shared" si="33"/>
        <v>0</v>
      </c>
      <c r="AF174" s="44"/>
      <c r="AG174" s="147">
        <f t="shared" si="34"/>
        <v>0</v>
      </c>
      <c r="AH174" s="43"/>
      <c r="AI174" s="148">
        <f t="shared" si="35"/>
        <v>0</v>
      </c>
      <c r="AJ174" s="44"/>
      <c r="AK174" s="147">
        <f t="shared" si="36"/>
        <v>0</v>
      </c>
    </row>
    <row r="175" spans="1:37" x14ac:dyDescent="0.2">
      <c r="A175" s="239" t="s">
        <v>1542</v>
      </c>
      <c r="B175" s="221" t="s">
        <v>1231</v>
      </c>
      <c r="C175" s="222" t="s">
        <v>1237</v>
      </c>
      <c r="D175" s="38" t="s">
        <v>3277</v>
      </c>
      <c r="E175" s="38" t="s">
        <v>11</v>
      </c>
      <c r="F175" s="109">
        <v>1</v>
      </c>
      <c r="G175" s="78" t="s">
        <v>1236</v>
      </c>
      <c r="H175" s="38" t="s">
        <v>3404</v>
      </c>
      <c r="I175" s="79" t="s">
        <v>2338</v>
      </c>
      <c r="J175" s="429">
        <v>2</v>
      </c>
      <c r="K175" s="122">
        <v>2445</v>
      </c>
      <c r="L175" s="80">
        <v>2445</v>
      </c>
      <c r="M175" s="80">
        <v>2445</v>
      </c>
      <c r="N175" s="80">
        <v>2445</v>
      </c>
      <c r="O175" s="223">
        <v>2445</v>
      </c>
      <c r="P175" s="371">
        <f t="shared" si="25"/>
        <v>0</v>
      </c>
      <c r="Q175" s="372">
        <f t="shared" si="26"/>
        <v>0</v>
      </c>
      <c r="R175" s="43"/>
      <c r="S175" s="148">
        <f t="shared" si="27"/>
        <v>0</v>
      </c>
      <c r="T175" s="44"/>
      <c r="U175" s="147">
        <f t="shared" si="28"/>
        <v>0</v>
      </c>
      <c r="V175" s="43"/>
      <c r="W175" s="148">
        <f t="shared" si="29"/>
        <v>0</v>
      </c>
      <c r="X175" s="44"/>
      <c r="Y175" s="147">
        <f t="shared" si="30"/>
        <v>0</v>
      </c>
      <c r="Z175" s="43"/>
      <c r="AA175" s="148">
        <f t="shared" si="31"/>
        <v>0</v>
      </c>
      <c r="AB175" s="44"/>
      <c r="AC175" s="147">
        <f t="shared" si="32"/>
        <v>0</v>
      </c>
      <c r="AD175" s="43"/>
      <c r="AE175" s="148">
        <f t="shared" si="33"/>
        <v>0</v>
      </c>
      <c r="AF175" s="44"/>
      <c r="AG175" s="147">
        <f t="shared" si="34"/>
        <v>0</v>
      </c>
      <c r="AH175" s="43"/>
      <c r="AI175" s="148">
        <f t="shared" si="35"/>
        <v>0</v>
      </c>
      <c r="AJ175" s="44"/>
      <c r="AK175" s="147">
        <f t="shared" si="36"/>
        <v>0</v>
      </c>
    </row>
    <row r="176" spans="1:37" ht="25.5" x14ac:dyDescent="0.2">
      <c r="A176" s="238" t="s">
        <v>1542</v>
      </c>
      <c r="B176" s="216" t="s">
        <v>1231</v>
      </c>
      <c r="C176" s="217" t="s">
        <v>1237</v>
      </c>
      <c r="D176" s="74" t="s">
        <v>3277</v>
      </c>
      <c r="E176" s="74" t="s">
        <v>11</v>
      </c>
      <c r="F176" s="218">
        <v>1</v>
      </c>
      <c r="G176" s="76" t="s">
        <v>3232</v>
      </c>
      <c r="H176" s="74" t="s">
        <v>3400</v>
      </c>
      <c r="I176" s="24" t="s">
        <v>3132</v>
      </c>
      <c r="J176" s="430">
        <v>3</v>
      </c>
      <c r="K176" s="144">
        <v>2378.4299999999998</v>
      </c>
      <c r="L176" s="77">
        <v>2378.4299999999998</v>
      </c>
      <c r="M176" s="144">
        <v>2497.35</v>
      </c>
      <c r="N176" s="77">
        <v>2497.35</v>
      </c>
      <c r="O176" s="219">
        <v>2622.22</v>
      </c>
      <c r="P176" s="371">
        <f t="shared" si="25"/>
        <v>0</v>
      </c>
      <c r="Q176" s="372">
        <f t="shared" si="26"/>
        <v>0</v>
      </c>
      <c r="R176" s="43"/>
      <c r="S176" s="148">
        <f t="shared" si="27"/>
        <v>0</v>
      </c>
      <c r="T176" s="44"/>
      <c r="U176" s="147">
        <f t="shared" si="28"/>
        <v>0</v>
      </c>
      <c r="V176" s="43"/>
      <c r="W176" s="148">
        <f t="shared" si="29"/>
        <v>0</v>
      </c>
      <c r="X176" s="44"/>
      <c r="Y176" s="147">
        <f t="shared" si="30"/>
        <v>0</v>
      </c>
      <c r="Z176" s="43"/>
      <c r="AA176" s="148">
        <f t="shared" si="31"/>
        <v>0</v>
      </c>
      <c r="AB176" s="44"/>
      <c r="AC176" s="147">
        <f t="shared" si="32"/>
        <v>0</v>
      </c>
      <c r="AD176" s="43"/>
      <c r="AE176" s="148">
        <f t="shared" si="33"/>
        <v>0</v>
      </c>
      <c r="AF176" s="44"/>
      <c r="AG176" s="147">
        <f t="shared" si="34"/>
        <v>0</v>
      </c>
      <c r="AH176" s="43"/>
      <c r="AI176" s="148">
        <f t="shared" si="35"/>
        <v>0</v>
      </c>
      <c r="AJ176" s="44"/>
      <c r="AK176" s="147">
        <f t="shared" si="36"/>
        <v>0</v>
      </c>
    </row>
    <row r="177" spans="1:37" ht="25.5" x14ac:dyDescent="0.2">
      <c r="A177" s="238" t="s">
        <v>1567</v>
      </c>
      <c r="B177" s="216" t="s">
        <v>1534</v>
      </c>
      <c r="C177" s="217" t="s">
        <v>1281</v>
      </c>
      <c r="D177" s="74" t="s">
        <v>3277</v>
      </c>
      <c r="E177" s="74" t="s">
        <v>919</v>
      </c>
      <c r="F177" s="218">
        <v>1</v>
      </c>
      <c r="G177" s="74" t="s">
        <v>3251</v>
      </c>
      <c r="H177" s="74" t="s">
        <v>3400</v>
      </c>
      <c r="I177" s="24" t="s">
        <v>3132</v>
      </c>
      <c r="J177" s="430">
        <v>1</v>
      </c>
      <c r="K177" s="418">
        <v>48.9</v>
      </c>
      <c r="L177" s="77">
        <v>48.9</v>
      </c>
      <c r="M177" s="145">
        <v>29.11</v>
      </c>
      <c r="N177" s="77">
        <v>29.11</v>
      </c>
      <c r="O177" s="220">
        <v>29.11</v>
      </c>
      <c r="P177" s="371">
        <f t="shared" si="25"/>
        <v>0</v>
      </c>
      <c r="Q177" s="372">
        <f t="shared" si="26"/>
        <v>0</v>
      </c>
      <c r="R177" s="43"/>
      <c r="S177" s="148">
        <f t="shared" si="27"/>
        <v>0</v>
      </c>
      <c r="T177" s="44"/>
      <c r="U177" s="147">
        <f t="shared" si="28"/>
        <v>0</v>
      </c>
      <c r="V177" s="43"/>
      <c r="W177" s="148">
        <f t="shared" si="29"/>
        <v>0</v>
      </c>
      <c r="X177" s="44"/>
      <c r="Y177" s="147">
        <f t="shared" si="30"/>
        <v>0</v>
      </c>
      <c r="Z177" s="43"/>
      <c r="AA177" s="148">
        <f t="shared" si="31"/>
        <v>0</v>
      </c>
      <c r="AB177" s="44"/>
      <c r="AC177" s="147">
        <f t="shared" si="32"/>
        <v>0</v>
      </c>
      <c r="AD177" s="43"/>
      <c r="AE177" s="148">
        <f t="shared" si="33"/>
        <v>0</v>
      </c>
      <c r="AF177" s="44"/>
      <c r="AG177" s="147">
        <f t="shared" si="34"/>
        <v>0</v>
      </c>
      <c r="AH177" s="43"/>
      <c r="AI177" s="148">
        <f t="shared" si="35"/>
        <v>0</v>
      </c>
      <c r="AJ177" s="44"/>
      <c r="AK177" s="147">
        <f t="shared" si="36"/>
        <v>0</v>
      </c>
    </row>
    <row r="178" spans="1:37" x14ac:dyDescent="0.2">
      <c r="A178" s="237" t="s">
        <v>1568</v>
      </c>
      <c r="B178" s="210" t="s">
        <v>1534</v>
      </c>
      <c r="C178" s="211" t="s">
        <v>1283</v>
      </c>
      <c r="D178" s="201" t="s">
        <v>3277</v>
      </c>
      <c r="E178" s="201" t="s">
        <v>919</v>
      </c>
      <c r="F178" s="212">
        <v>1</v>
      </c>
      <c r="G178" s="201" t="s">
        <v>1282</v>
      </c>
      <c r="H178" s="201" t="s">
        <v>3401</v>
      </c>
      <c r="I178" s="202" t="s">
        <v>726</v>
      </c>
      <c r="J178" s="427">
        <v>1</v>
      </c>
      <c r="K178" s="417">
        <v>30.68</v>
      </c>
      <c r="L178" s="203">
        <v>30.68</v>
      </c>
      <c r="M178" s="203">
        <v>30.68</v>
      </c>
      <c r="N178" s="203">
        <v>30.68</v>
      </c>
      <c r="O178" s="215">
        <v>32.21</v>
      </c>
      <c r="P178" s="371">
        <f t="shared" si="25"/>
        <v>0</v>
      </c>
      <c r="Q178" s="372">
        <f t="shared" si="26"/>
        <v>0</v>
      </c>
      <c r="R178" s="43"/>
      <c r="S178" s="148">
        <f t="shared" si="27"/>
        <v>0</v>
      </c>
      <c r="T178" s="44"/>
      <c r="U178" s="147">
        <f t="shared" si="28"/>
        <v>0</v>
      </c>
      <c r="V178" s="43"/>
      <c r="W178" s="148">
        <f t="shared" si="29"/>
        <v>0</v>
      </c>
      <c r="X178" s="44"/>
      <c r="Y178" s="147">
        <f t="shared" si="30"/>
        <v>0</v>
      </c>
      <c r="Z178" s="43"/>
      <c r="AA178" s="148">
        <f t="shared" si="31"/>
        <v>0</v>
      </c>
      <c r="AB178" s="44"/>
      <c r="AC178" s="147">
        <f t="shared" si="32"/>
        <v>0</v>
      </c>
      <c r="AD178" s="43"/>
      <c r="AE178" s="148">
        <f t="shared" si="33"/>
        <v>0</v>
      </c>
      <c r="AF178" s="44"/>
      <c r="AG178" s="147">
        <f t="shared" si="34"/>
        <v>0</v>
      </c>
      <c r="AH178" s="43"/>
      <c r="AI178" s="148">
        <f t="shared" si="35"/>
        <v>0</v>
      </c>
      <c r="AJ178" s="44"/>
      <c r="AK178" s="147">
        <f t="shared" si="36"/>
        <v>0</v>
      </c>
    </row>
    <row r="179" spans="1:37" ht="25.5" x14ac:dyDescent="0.2">
      <c r="A179" s="237" t="s">
        <v>1569</v>
      </c>
      <c r="B179" s="210" t="s">
        <v>1534</v>
      </c>
      <c r="C179" s="211" t="s">
        <v>1285</v>
      </c>
      <c r="D179" s="201" t="s">
        <v>3277</v>
      </c>
      <c r="E179" s="201" t="s">
        <v>919</v>
      </c>
      <c r="F179" s="212">
        <v>1</v>
      </c>
      <c r="G179" s="213" t="s">
        <v>1284</v>
      </c>
      <c r="H179" s="201" t="s">
        <v>3401</v>
      </c>
      <c r="I179" s="202" t="s">
        <v>726</v>
      </c>
      <c r="J179" s="427">
        <v>1</v>
      </c>
      <c r="K179" s="417">
        <v>1.61</v>
      </c>
      <c r="L179" s="203">
        <v>1.61</v>
      </c>
      <c r="M179" s="203">
        <v>1.61</v>
      </c>
      <c r="N179" s="203">
        <v>1.61</v>
      </c>
      <c r="O179" s="215">
        <v>1.69</v>
      </c>
      <c r="P179" s="371">
        <f t="shared" si="25"/>
        <v>0</v>
      </c>
      <c r="Q179" s="372">
        <f t="shared" si="26"/>
        <v>0</v>
      </c>
      <c r="R179" s="43"/>
      <c r="S179" s="148">
        <f t="shared" si="27"/>
        <v>0</v>
      </c>
      <c r="T179" s="44"/>
      <c r="U179" s="147">
        <f t="shared" si="28"/>
        <v>0</v>
      </c>
      <c r="V179" s="43"/>
      <c r="W179" s="148">
        <f t="shared" si="29"/>
        <v>0</v>
      </c>
      <c r="X179" s="44"/>
      <c r="Y179" s="147">
        <f t="shared" si="30"/>
        <v>0</v>
      </c>
      <c r="Z179" s="43"/>
      <c r="AA179" s="148">
        <f t="shared" si="31"/>
        <v>0</v>
      </c>
      <c r="AB179" s="44"/>
      <c r="AC179" s="147">
        <f t="shared" si="32"/>
        <v>0</v>
      </c>
      <c r="AD179" s="43"/>
      <c r="AE179" s="148">
        <f t="shared" si="33"/>
        <v>0</v>
      </c>
      <c r="AF179" s="44"/>
      <c r="AG179" s="147">
        <f t="shared" si="34"/>
        <v>0</v>
      </c>
      <c r="AH179" s="43"/>
      <c r="AI179" s="148">
        <f t="shared" si="35"/>
        <v>0</v>
      </c>
      <c r="AJ179" s="44"/>
      <c r="AK179" s="147">
        <f t="shared" si="36"/>
        <v>0</v>
      </c>
    </row>
    <row r="180" spans="1:37" ht="25.5" x14ac:dyDescent="0.2">
      <c r="A180" s="238" t="s">
        <v>1569</v>
      </c>
      <c r="B180" s="216" t="s">
        <v>1534</v>
      </c>
      <c r="C180" s="217" t="s">
        <v>1285</v>
      </c>
      <c r="D180" s="74" t="s">
        <v>3277</v>
      </c>
      <c r="E180" s="74" t="s">
        <v>919</v>
      </c>
      <c r="F180" s="218">
        <v>1</v>
      </c>
      <c r="G180" s="76" t="s">
        <v>3676</v>
      </c>
      <c r="H180" s="74" t="s">
        <v>3400</v>
      </c>
      <c r="I180" s="24" t="s">
        <v>3132</v>
      </c>
      <c r="J180" s="430">
        <v>2</v>
      </c>
      <c r="K180" s="418">
        <v>13.9</v>
      </c>
      <c r="L180" s="77">
        <v>13.9</v>
      </c>
      <c r="M180" s="77">
        <v>13.9</v>
      </c>
      <c r="N180" s="77">
        <v>13.9</v>
      </c>
      <c r="O180" s="220">
        <v>13.9</v>
      </c>
      <c r="P180" s="371">
        <f t="shared" si="25"/>
        <v>0</v>
      </c>
      <c r="Q180" s="372">
        <f t="shared" si="26"/>
        <v>0</v>
      </c>
      <c r="R180" s="43"/>
      <c r="S180" s="148">
        <f t="shared" si="27"/>
        <v>0</v>
      </c>
      <c r="T180" s="44"/>
      <c r="U180" s="147">
        <f t="shared" si="28"/>
        <v>0</v>
      </c>
      <c r="V180" s="43"/>
      <c r="W180" s="148">
        <f t="shared" si="29"/>
        <v>0</v>
      </c>
      <c r="X180" s="44"/>
      <c r="Y180" s="147">
        <f t="shared" si="30"/>
        <v>0</v>
      </c>
      <c r="Z180" s="43"/>
      <c r="AA180" s="148">
        <f t="shared" si="31"/>
        <v>0</v>
      </c>
      <c r="AB180" s="44"/>
      <c r="AC180" s="147">
        <f t="shared" si="32"/>
        <v>0</v>
      </c>
      <c r="AD180" s="43"/>
      <c r="AE180" s="148">
        <f t="shared" si="33"/>
        <v>0</v>
      </c>
      <c r="AF180" s="44"/>
      <c r="AG180" s="147">
        <f t="shared" si="34"/>
        <v>0</v>
      </c>
      <c r="AH180" s="43"/>
      <c r="AI180" s="148">
        <f t="shared" si="35"/>
        <v>0</v>
      </c>
      <c r="AJ180" s="44"/>
      <c r="AK180" s="147">
        <f t="shared" si="36"/>
        <v>0</v>
      </c>
    </row>
    <row r="181" spans="1:37" ht="25.5" x14ac:dyDescent="0.2">
      <c r="A181" s="237" t="s">
        <v>1570</v>
      </c>
      <c r="B181" s="210" t="s">
        <v>1534</v>
      </c>
      <c r="C181" s="211" t="s">
        <v>1287</v>
      </c>
      <c r="D181" s="201" t="s">
        <v>3277</v>
      </c>
      <c r="E181" s="201" t="s">
        <v>919</v>
      </c>
      <c r="F181" s="212">
        <v>1</v>
      </c>
      <c r="G181" s="201" t="s">
        <v>1286</v>
      </c>
      <c r="H181" s="201" t="s">
        <v>3401</v>
      </c>
      <c r="I181" s="202" t="s">
        <v>726</v>
      </c>
      <c r="J181" s="427">
        <v>1</v>
      </c>
      <c r="K181" s="417">
        <v>2.06</v>
      </c>
      <c r="L181" s="203">
        <v>2.06</v>
      </c>
      <c r="M181" s="203">
        <v>2.06</v>
      </c>
      <c r="N181" s="203">
        <v>2.06</v>
      </c>
      <c r="O181" s="215">
        <v>2.16</v>
      </c>
      <c r="P181" s="371">
        <f t="shared" si="25"/>
        <v>0</v>
      </c>
      <c r="Q181" s="372">
        <f t="shared" si="26"/>
        <v>0</v>
      </c>
      <c r="R181" s="43"/>
      <c r="S181" s="148">
        <f t="shared" si="27"/>
        <v>0</v>
      </c>
      <c r="T181" s="44"/>
      <c r="U181" s="147">
        <f t="shared" si="28"/>
        <v>0</v>
      </c>
      <c r="V181" s="43"/>
      <c r="W181" s="148">
        <f t="shared" si="29"/>
        <v>0</v>
      </c>
      <c r="X181" s="44"/>
      <c r="Y181" s="147">
        <f t="shared" si="30"/>
        <v>0</v>
      </c>
      <c r="Z181" s="43"/>
      <c r="AA181" s="148">
        <f t="shared" si="31"/>
        <v>0</v>
      </c>
      <c r="AB181" s="44"/>
      <c r="AC181" s="147">
        <f t="shared" si="32"/>
        <v>0</v>
      </c>
      <c r="AD181" s="43"/>
      <c r="AE181" s="148">
        <f t="shared" si="33"/>
        <v>0</v>
      </c>
      <c r="AF181" s="44"/>
      <c r="AG181" s="147">
        <f t="shared" si="34"/>
        <v>0</v>
      </c>
      <c r="AH181" s="43"/>
      <c r="AI181" s="148">
        <f t="shared" si="35"/>
        <v>0</v>
      </c>
      <c r="AJ181" s="44"/>
      <c r="AK181" s="147">
        <f t="shared" si="36"/>
        <v>0</v>
      </c>
    </row>
    <row r="182" spans="1:37" x14ac:dyDescent="0.2">
      <c r="A182" s="237" t="s">
        <v>1571</v>
      </c>
      <c r="B182" s="210" t="s">
        <v>1534</v>
      </c>
      <c r="C182" s="211" t="s">
        <v>1289</v>
      </c>
      <c r="D182" s="201" t="s">
        <v>3277</v>
      </c>
      <c r="E182" s="201" t="s">
        <v>10</v>
      </c>
      <c r="F182" s="212" t="s">
        <v>2861</v>
      </c>
      <c r="G182" s="201" t="s">
        <v>1288</v>
      </c>
      <c r="H182" s="201" t="s">
        <v>3401</v>
      </c>
      <c r="I182" s="202" t="s">
        <v>726</v>
      </c>
      <c r="J182" s="427">
        <v>1</v>
      </c>
      <c r="K182" s="417">
        <v>9.42</v>
      </c>
      <c r="L182" s="203">
        <v>9.42</v>
      </c>
      <c r="M182" s="203">
        <v>9.42</v>
      </c>
      <c r="N182" s="203">
        <v>9.42</v>
      </c>
      <c r="O182" s="215">
        <v>9.89</v>
      </c>
      <c r="P182" s="371">
        <f t="shared" si="25"/>
        <v>0</v>
      </c>
      <c r="Q182" s="372">
        <f t="shared" si="26"/>
        <v>0</v>
      </c>
      <c r="R182" s="43"/>
      <c r="S182" s="148">
        <f t="shared" si="27"/>
        <v>0</v>
      </c>
      <c r="T182" s="44"/>
      <c r="U182" s="147">
        <f t="shared" si="28"/>
        <v>0</v>
      </c>
      <c r="V182" s="43"/>
      <c r="W182" s="148">
        <f t="shared" si="29"/>
        <v>0</v>
      </c>
      <c r="X182" s="44"/>
      <c r="Y182" s="147">
        <f t="shared" si="30"/>
        <v>0</v>
      </c>
      <c r="Z182" s="43"/>
      <c r="AA182" s="148">
        <f t="shared" si="31"/>
        <v>0</v>
      </c>
      <c r="AB182" s="44"/>
      <c r="AC182" s="147">
        <f t="shared" si="32"/>
        <v>0</v>
      </c>
      <c r="AD182" s="43"/>
      <c r="AE182" s="148">
        <f t="shared" si="33"/>
        <v>0</v>
      </c>
      <c r="AF182" s="44"/>
      <c r="AG182" s="147">
        <f t="shared" si="34"/>
        <v>0</v>
      </c>
      <c r="AH182" s="43"/>
      <c r="AI182" s="148">
        <f t="shared" si="35"/>
        <v>0</v>
      </c>
      <c r="AJ182" s="44"/>
      <c r="AK182" s="147">
        <f t="shared" si="36"/>
        <v>0</v>
      </c>
    </row>
    <row r="183" spans="1:37" ht="25.5" x14ac:dyDescent="0.2">
      <c r="A183" s="237" t="s">
        <v>1572</v>
      </c>
      <c r="B183" s="210" t="s">
        <v>1534</v>
      </c>
      <c r="C183" s="211" t="s">
        <v>1291</v>
      </c>
      <c r="D183" s="201" t="s">
        <v>3277</v>
      </c>
      <c r="E183" s="201" t="s">
        <v>919</v>
      </c>
      <c r="F183" s="212">
        <v>1</v>
      </c>
      <c r="G183" s="213" t="s">
        <v>1290</v>
      </c>
      <c r="H183" s="201" t="s">
        <v>3401</v>
      </c>
      <c r="I183" s="202" t="s">
        <v>726</v>
      </c>
      <c r="J183" s="427">
        <v>1</v>
      </c>
      <c r="K183" s="417">
        <v>15.23</v>
      </c>
      <c r="L183" s="203">
        <v>15.23</v>
      </c>
      <c r="M183" s="203">
        <v>15.23</v>
      </c>
      <c r="N183" s="203">
        <v>15.23</v>
      </c>
      <c r="O183" s="215">
        <v>15.99</v>
      </c>
      <c r="P183" s="371">
        <f t="shared" si="25"/>
        <v>0</v>
      </c>
      <c r="Q183" s="372">
        <f t="shared" si="26"/>
        <v>0</v>
      </c>
      <c r="R183" s="43"/>
      <c r="S183" s="148">
        <f t="shared" si="27"/>
        <v>0</v>
      </c>
      <c r="T183" s="44"/>
      <c r="U183" s="147">
        <f t="shared" si="28"/>
        <v>0</v>
      </c>
      <c r="V183" s="43"/>
      <c r="W183" s="148">
        <f t="shared" si="29"/>
        <v>0</v>
      </c>
      <c r="X183" s="44"/>
      <c r="Y183" s="147">
        <f t="shared" si="30"/>
        <v>0</v>
      </c>
      <c r="Z183" s="43"/>
      <c r="AA183" s="148">
        <f t="shared" si="31"/>
        <v>0</v>
      </c>
      <c r="AB183" s="44"/>
      <c r="AC183" s="147">
        <f t="shared" si="32"/>
        <v>0</v>
      </c>
      <c r="AD183" s="43"/>
      <c r="AE183" s="148">
        <f t="shared" si="33"/>
        <v>0</v>
      </c>
      <c r="AF183" s="44"/>
      <c r="AG183" s="147">
        <f t="shared" si="34"/>
        <v>0</v>
      </c>
      <c r="AH183" s="43"/>
      <c r="AI183" s="148">
        <f t="shared" si="35"/>
        <v>0</v>
      </c>
      <c r="AJ183" s="44"/>
      <c r="AK183" s="147">
        <f t="shared" si="36"/>
        <v>0</v>
      </c>
    </row>
    <row r="184" spans="1:37" ht="25.5" x14ac:dyDescent="0.2">
      <c r="A184" s="238" t="s">
        <v>1572</v>
      </c>
      <c r="B184" s="216" t="s">
        <v>1534</v>
      </c>
      <c r="C184" s="217" t="s">
        <v>1291</v>
      </c>
      <c r="D184" s="74" t="s">
        <v>3277</v>
      </c>
      <c r="E184" s="74" t="s">
        <v>919</v>
      </c>
      <c r="F184" s="218">
        <v>1</v>
      </c>
      <c r="G184" s="74" t="s">
        <v>3252</v>
      </c>
      <c r="H184" s="74" t="s">
        <v>3400</v>
      </c>
      <c r="I184" s="24" t="s">
        <v>3132</v>
      </c>
      <c r="J184" s="430">
        <v>2</v>
      </c>
      <c r="K184" s="418">
        <v>48.9</v>
      </c>
      <c r="L184" s="77">
        <v>48.9</v>
      </c>
      <c r="M184" s="145">
        <v>27.79</v>
      </c>
      <c r="N184" s="77">
        <v>27.79</v>
      </c>
      <c r="O184" s="220">
        <v>27.79</v>
      </c>
      <c r="P184" s="371">
        <f t="shared" si="25"/>
        <v>0</v>
      </c>
      <c r="Q184" s="372">
        <f t="shared" si="26"/>
        <v>0</v>
      </c>
      <c r="R184" s="43"/>
      <c r="S184" s="148">
        <f t="shared" si="27"/>
        <v>0</v>
      </c>
      <c r="T184" s="44"/>
      <c r="U184" s="147">
        <f t="shared" si="28"/>
        <v>0</v>
      </c>
      <c r="V184" s="43"/>
      <c r="W184" s="148">
        <f t="shared" si="29"/>
        <v>0</v>
      </c>
      <c r="X184" s="44"/>
      <c r="Y184" s="147">
        <f t="shared" si="30"/>
        <v>0</v>
      </c>
      <c r="Z184" s="43"/>
      <c r="AA184" s="148">
        <f t="shared" si="31"/>
        <v>0</v>
      </c>
      <c r="AB184" s="44"/>
      <c r="AC184" s="147">
        <f t="shared" si="32"/>
        <v>0</v>
      </c>
      <c r="AD184" s="43"/>
      <c r="AE184" s="148">
        <f t="shared" si="33"/>
        <v>0</v>
      </c>
      <c r="AF184" s="44"/>
      <c r="AG184" s="147">
        <f t="shared" si="34"/>
        <v>0</v>
      </c>
      <c r="AH184" s="43"/>
      <c r="AI184" s="148">
        <f t="shared" si="35"/>
        <v>0</v>
      </c>
      <c r="AJ184" s="44"/>
      <c r="AK184" s="147">
        <f t="shared" si="36"/>
        <v>0</v>
      </c>
    </row>
    <row r="185" spans="1:37" x14ac:dyDescent="0.2">
      <c r="A185" s="237" t="s">
        <v>1544</v>
      </c>
      <c r="B185" s="210" t="s">
        <v>1231</v>
      </c>
      <c r="C185" s="211" t="s">
        <v>1239</v>
      </c>
      <c r="D185" s="201" t="s">
        <v>3277</v>
      </c>
      <c r="E185" s="201" t="s">
        <v>11</v>
      </c>
      <c r="F185" s="212" t="s">
        <v>2857</v>
      </c>
      <c r="G185" s="213" t="s">
        <v>2858</v>
      </c>
      <c r="H185" s="201" t="s">
        <v>3401</v>
      </c>
      <c r="I185" s="202" t="s">
        <v>726</v>
      </c>
      <c r="J185" s="427">
        <v>1</v>
      </c>
      <c r="K185" s="417">
        <v>740.56</v>
      </c>
      <c r="L185" s="203">
        <v>740.56</v>
      </c>
      <c r="M185" s="203">
        <v>740.56</v>
      </c>
      <c r="N185" s="203">
        <v>740.56</v>
      </c>
      <c r="O185" s="215">
        <v>759.07</v>
      </c>
      <c r="P185" s="371">
        <f t="shared" si="25"/>
        <v>0</v>
      </c>
      <c r="Q185" s="372">
        <f t="shared" si="26"/>
        <v>0</v>
      </c>
      <c r="R185" s="43"/>
      <c r="S185" s="148">
        <f t="shared" si="27"/>
        <v>0</v>
      </c>
      <c r="T185" s="44"/>
      <c r="U185" s="147">
        <f t="shared" si="28"/>
        <v>0</v>
      </c>
      <c r="V185" s="43"/>
      <c r="W185" s="148">
        <f t="shared" si="29"/>
        <v>0</v>
      </c>
      <c r="X185" s="44"/>
      <c r="Y185" s="147">
        <f t="shared" si="30"/>
        <v>0</v>
      </c>
      <c r="Z185" s="43"/>
      <c r="AA185" s="148">
        <f t="shared" si="31"/>
        <v>0</v>
      </c>
      <c r="AB185" s="44"/>
      <c r="AC185" s="147">
        <f t="shared" si="32"/>
        <v>0</v>
      </c>
      <c r="AD185" s="43"/>
      <c r="AE185" s="148">
        <f t="shared" si="33"/>
        <v>0</v>
      </c>
      <c r="AF185" s="44"/>
      <c r="AG185" s="147">
        <f t="shared" si="34"/>
        <v>0</v>
      </c>
      <c r="AH185" s="43"/>
      <c r="AI185" s="148">
        <f t="shared" si="35"/>
        <v>0</v>
      </c>
      <c r="AJ185" s="44"/>
      <c r="AK185" s="147">
        <f t="shared" si="36"/>
        <v>0</v>
      </c>
    </row>
    <row r="186" spans="1:37" x14ac:dyDescent="0.2">
      <c r="A186" s="239" t="s">
        <v>1544</v>
      </c>
      <c r="B186" s="221" t="s">
        <v>1231</v>
      </c>
      <c r="C186" s="222" t="s">
        <v>1239</v>
      </c>
      <c r="D186" s="38" t="s">
        <v>3277</v>
      </c>
      <c r="E186" s="38" t="s">
        <v>11</v>
      </c>
      <c r="F186" s="109">
        <v>1</v>
      </c>
      <c r="G186" s="38" t="s">
        <v>1238</v>
      </c>
      <c r="H186" s="38" t="s">
        <v>3404</v>
      </c>
      <c r="I186" s="79" t="s">
        <v>2338</v>
      </c>
      <c r="J186" s="429">
        <v>2</v>
      </c>
      <c r="K186" s="122">
        <v>794</v>
      </c>
      <c r="L186" s="80">
        <v>794</v>
      </c>
      <c r="M186" s="80">
        <v>794</v>
      </c>
      <c r="N186" s="80">
        <v>794</v>
      </c>
      <c r="O186" s="223">
        <v>794</v>
      </c>
      <c r="P186" s="371">
        <f t="shared" si="25"/>
        <v>0</v>
      </c>
      <c r="Q186" s="372">
        <f t="shared" si="26"/>
        <v>0</v>
      </c>
      <c r="R186" s="43"/>
      <c r="S186" s="148">
        <f t="shared" si="27"/>
        <v>0</v>
      </c>
      <c r="T186" s="44"/>
      <c r="U186" s="147">
        <f t="shared" si="28"/>
        <v>0</v>
      </c>
      <c r="V186" s="43"/>
      <c r="W186" s="148">
        <f t="shared" si="29"/>
        <v>0</v>
      </c>
      <c r="X186" s="44"/>
      <c r="Y186" s="147">
        <f t="shared" si="30"/>
        <v>0</v>
      </c>
      <c r="Z186" s="43"/>
      <c r="AA186" s="148">
        <f t="shared" si="31"/>
        <v>0</v>
      </c>
      <c r="AB186" s="44"/>
      <c r="AC186" s="147">
        <f t="shared" si="32"/>
        <v>0</v>
      </c>
      <c r="AD186" s="43"/>
      <c r="AE186" s="148">
        <f t="shared" si="33"/>
        <v>0</v>
      </c>
      <c r="AF186" s="44"/>
      <c r="AG186" s="147">
        <f t="shared" si="34"/>
        <v>0</v>
      </c>
      <c r="AH186" s="43"/>
      <c r="AI186" s="148">
        <f t="shared" si="35"/>
        <v>0</v>
      </c>
      <c r="AJ186" s="44"/>
      <c r="AK186" s="147">
        <f t="shared" si="36"/>
        <v>0</v>
      </c>
    </row>
    <row r="187" spans="1:37" x14ac:dyDescent="0.2">
      <c r="A187" s="237" t="s">
        <v>1573</v>
      </c>
      <c r="B187" s="210" t="s">
        <v>1534</v>
      </c>
      <c r="C187" s="211" t="s">
        <v>1293</v>
      </c>
      <c r="D187" s="201" t="s">
        <v>3277</v>
      </c>
      <c r="E187" s="201" t="s">
        <v>10</v>
      </c>
      <c r="F187" s="212">
        <v>1</v>
      </c>
      <c r="G187" s="213" t="s">
        <v>1292</v>
      </c>
      <c r="H187" s="201" t="s">
        <v>3401</v>
      </c>
      <c r="I187" s="202" t="s">
        <v>726</v>
      </c>
      <c r="J187" s="427">
        <v>1</v>
      </c>
      <c r="K187" s="417">
        <v>15.61</v>
      </c>
      <c r="L187" s="203">
        <v>15.61</v>
      </c>
      <c r="M187" s="203">
        <v>15.61</v>
      </c>
      <c r="N187" s="203">
        <v>15.61</v>
      </c>
      <c r="O187" s="215">
        <v>16.39</v>
      </c>
      <c r="P187" s="371">
        <f t="shared" si="25"/>
        <v>0</v>
      </c>
      <c r="Q187" s="372">
        <f t="shared" si="26"/>
        <v>0</v>
      </c>
      <c r="R187" s="43"/>
      <c r="S187" s="148">
        <f t="shared" si="27"/>
        <v>0</v>
      </c>
      <c r="T187" s="44"/>
      <c r="U187" s="147">
        <f t="shared" si="28"/>
        <v>0</v>
      </c>
      <c r="V187" s="43"/>
      <c r="W187" s="148">
        <f t="shared" si="29"/>
        <v>0</v>
      </c>
      <c r="X187" s="44"/>
      <c r="Y187" s="147">
        <f t="shared" si="30"/>
        <v>0</v>
      </c>
      <c r="Z187" s="43"/>
      <c r="AA187" s="148">
        <f t="shared" si="31"/>
        <v>0</v>
      </c>
      <c r="AB187" s="44"/>
      <c r="AC187" s="147">
        <f t="shared" si="32"/>
        <v>0</v>
      </c>
      <c r="AD187" s="43"/>
      <c r="AE187" s="148">
        <f t="shared" si="33"/>
        <v>0</v>
      </c>
      <c r="AF187" s="44"/>
      <c r="AG187" s="147">
        <f t="shared" si="34"/>
        <v>0</v>
      </c>
      <c r="AH187" s="43"/>
      <c r="AI187" s="148">
        <f t="shared" si="35"/>
        <v>0</v>
      </c>
      <c r="AJ187" s="44"/>
      <c r="AK187" s="147">
        <f t="shared" si="36"/>
        <v>0</v>
      </c>
    </row>
    <row r="188" spans="1:37" ht="25.5" x14ac:dyDescent="0.2">
      <c r="A188" s="238" t="s">
        <v>1573</v>
      </c>
      <c r="B188" s="216" t="s">
        <v>1534</v>
      </c>
      <c r="C188" s="217" t="s">
        <v>3678</v>
      </c>
      <c r="D188" s="74" t="s">
        <v>3277</v>
      </c>
      <c r="E188" s="74" t="s">
        <v>919</v>
      </c>
      <c r="F188" s="218">
        <v>1</v>
      </c>
      <c r="G188" s="74" t="s">
        <v>3253</v>
      </c>
      <c r="H188" s="74" t="s">
        <v>3400</v>
      </c>
      <c r="I188" s="24" t="s">
        <v>3132</v>
      </c>
      <c r="J188" s="430">
        <v>2</v>
      </c>
      <c r="K188" s="418">
        <v>48.9</v>
      </c>
      <c r="L188" s="77">
        <v>48.9</v>
      </c>
      <c r="M188" s="145">
        <v>23.93</v>
      </c>
      <c r="N188" s="77">
        <v>23.93</v>
      </c>
      <c r="O188" s="220">
        <v>23.93</v>
      </c>
      <c r="P188" s="371">
        <f t="shared" si="25"/>
        <v>0</v>
      </c>
      <c r="Q188" s="372">
        <f t="shared" si="26"/>
        <v>0</v>
      </c>
      <c r="R188" s="43"/>
      <c r="S188" s="148">
        <f t="shared" si="27"/>
        <v>0</v>
      </c>
      <c r="T188" s="44"/>
      <c r="U188" s="147">
        <f t="shared" si="28"/>
        <v>0</v>
      </c>
      <c r="V188" s="43"/>
      <c r="W188" s="148">
        <f t="shared" si="29"/>
        <v>0</v>
      </c>
      <c r="X188" s="44"/>
      <c r="Y188" s="147">
        <f t="shared" si="30"/>
        <v>0</v>
      </c>
      <c r="Z188" s="43"/>
      <c r="AA188" s="148">
        <f t="shared" si="31"/>
        <v>0</v>
      </c>
      <c r="AB188" s="44"/>
      <c r="AC188" s="147">
        <f t="shared" si="32"/>
        <v>0</v>
      </c>
      <c r="AD188" s="43"/>
      <c r="AE188" s="148">
        <f t="shared" si="33"/>
        <v>0</v>
      </c>
      <c r="AF188" s="44"/>
      <c r="AG188" s="147">
        <f t="shared" si="34"/>
        <v>0</v>
      </c>
      <c r="AH188" s="43"/>
      <c r="AI188" s="148">
        <f t="shared" si="35"/>
        <v>0</v>
      </c>
      <c r="AJ188" s="44"/>
      <c r="AK188" s="147">
        <f t="shared" si="36"/>
        <v>0</v>
      </c>
    </row>
    <row r="189" spans="1:37" x14ac:dyDescent="0.2">
      <c r="A189" s="237" t="s">
        <v>1574</v>
      </c>
      <c r="B189" s="210" t="s">
        <v>1534</v>
      </c>
      <c r="C189" s="211" t="s">
        <v>1295</v>
      </c>
      <c r="D189" s="201" t="s">
        <v>3277</v>
      </c>
      <c r="E189" s="201" t="s">
        <v>10</v>
      </c>
      <c r="F189" s="212" t="s">
        <v>2861</v>
      </c>
      <c r="G189" s="213" t="s">
        <v>1294</v>
      </c>
      <c r="H189" s="201" t="s">
        <v>3401</v>
      </c>
      <c r="I189" s="202" t="s">
        <v>726</v>
      </c>
      <c r="J189" s="427">
        <v>1</v>
      </c>
      <c r="K189" s="417">
        <v>19.5</v>
      </c>
      <c r="L189" s="203">
        <v>19.5</v>
      </c>
      <c r="M189" s="203">
        <v>19.5</v>
      </c>
      <c r="N189" s="203">
        <v>19.5</v>
      </c>
      <c r="O189" s="215">
        <v>20.48</v>
      </c>
      <c r="P189" s="371">
        <f t="shared" si="25"/>
        <v>0</v>
      </c>
      <c r="Q189" s="372">
        <f t="shared" si="26"/>
        <v>0</v>
      </c>
      <c r="R189" s="43"/>
      <c r="S189" s="148">
        <f t="shared" si="27"/>
        <v>0</v>
      </c>
      <c r="T189" s="44"/>
      <c r="U189" s="147">
        <f t="shared" si="28"/>
        <v>0</v>
      </c>
      <c r="V189" s="43"/>
      <c r="W189" s="148">
        <f t="shared" si="29"/>
        <v>0</v>
      </c>
      <c r="X189" s="44"/>
      <c r="Y189" s="147">
        <f t="shared" si="30"/>
        <v>0</v>
      </c>
      <c r="Z189" s="43"/>
      <c r="AA189" s="148">
        <f t="shared" si="31"/>
        <v>0</v>
      </c>
      <c r="AB189" s="44"/>
      <c r="AC189" s="147">
        <f t="shared" si="32"/>
        <v>0</v>
      </c>
      <c r="AD189" s="43"/>
      <c r="AE189" s="148">
        <f t="shared" si="33"/>
        <v>0</v>
      </c>
      <c r="AF189" s="44"/>
      <c r="AG189" s="147">
        <f t="shared" si="34"/>
        <v>0</v>
      </c>
      <c r="AH189" s="43"/>
      <c r="AI189" s="148">
        <f t="shared" si="35"/>
        <v>0</v>
      </c>
      <c r="AJ189" s="44"/>
      <c r="AK189" s="147">
        <f t="shared" si="36"/>
        <v>0</v>
      </c>
    </row>
    <row r="190" spans="1:37" x14ac:dyDescent="0.2">
      <c r="A190" s="237" t="s">
        <v>1575</v>
      </c>
      <c r="B190" s="210" t="s">
        <v>1534</v>
      </c>
      <c r="C190" s="211" t="s">
        <v>1297</v>
      </c>
      <c r="D190" s="201" t="s">
        <v>3277</v>
      </c>
      <c r="E190" s="201" t="s">
        <v>10</v>
      </c>
      <c r="F190" s="212" t="s">
        <v>2862</v>
      </c>
      <c r="G190" s="213" t="s">
        <v>1296</v>
      </c>
      <c r="H190" s="201" t="s">
        <v>3401</v>
      </c>
      <c r="I190" s="202" t="s">
        <v>726</v>
      </c>
      <c r="J190" s="427">
        <v>2</v>
      </c>
      <c r="K190" s="417">
        <v>20.059999999999999</v>
      </c>
      <c r="L190" s="203">
        <v>20.059999999999999</v>
      </c>
      <c r="M190" s="203">
        <v>20.059999999999999</v>
      </c>
      <c r="N190" s="203">
        <v>20.059999999999999</v>
      </c>
      <c r="O190" s="215">
        <v>21.06</v>
      </c>
      <c r="P190" s="371">
        <f t="shared" si="25"/>
        <v>0</v>
      </c>
      <c r="Q190" s="372">
        <f t="shared" si="26"/>
        <v>0</v>
      </c>
      <c r="R190" s="43"/>
      <c r="S190" s="148">
        <f t="shared" si="27"/>
        <v>0</v>
      </c>
      <c r="T190" s="44"/>
      <c r="U190" s="147">
        <f t="shared" si="28"/>
        <v>0</v>
      </c>
      <c r="V190" s="43"/>
      <c r="W190" s="148">
        <f t="shared" si="29"/>
        <v>0</v>
      </c>
      <c r="X190" s="44"/>
      <c r="Y190" s="147">
        <f t="shared" si="30"/>
        <v>0</v>
      </c>
      <c r="Z190" s="43"/>
      <c r="AA190" s="148">
        <f t="shared" si="31"/>
        <v>0</v>
      </c>
      <c r="AB190" s="44"/>
      <c r="AC190" s="147">
        <f t="shared" si="32"/>
        <v>0</v>
      </c>
      <c r="AD190" s="43"/>
      <c r="AE190" s="148">
        <f t="shared" si="33"/>
        <v>0</v>
      </c>
      <c r="AF190" s="44"/>
      <c r="AG190" s="147">
        <f t="shared" si="34"/>
        <v>0</v>
      </c>
      <c r="AH190" s="43"/>
      <c r="AI190" s="148">
        <f t="shared" si="35"/>
        <v>0</v>
      </c>
      <c r="AJ190" s="44"/>
      <c r="AK190" s="147">
        <f t="shared" si="36"/>
        <v>0</v>
      </c>
    </row>
    <row r="191" spans="1:37" ht="25.5" x14ac:dyDescent="0.2">
      <c r="A191" s="238" t="s">
        <v>1575</v>
      </c>
      <c r="B191" s="216" t="s">
        <v>1534</v>
      </c>
      <c r="C191" s="217" t="s">
        <v>3677</v>
      </c>
      <c r="D191" s="74" t="s">
        <v>3277</v>
      </c>
      <c r="E191" s="74" t="s">
        <v>10</v>
      </c>
      <c r="F191" s="218">
        <v>100</v>
      </c>
      <c r="G191" s="74" t="s">
        <v>3254</v>
      </c>
      <c r="H191" s="74" t="s">
        <v>3400</v>
      </c>
      <c r="I191" s="24" t="s">
        <v>3132</v>
      </c>
      <c r="J191" s="430">
        <v>1</v>
      </c>
      <c r="K191" s="418">
        <v>48.9</v>
      </c>
      <c r="L191" s="77">
        <v>48.9</v>
      </c>
      <c r="M191" s="145">
        <v>27.65</v>
      </c>
      <c r="N191" s="77">
        <v>27.65</v>
      </c>
      <c r="O191" s="220">
        <v>27.65</v>
      </c>
      <c r="P191" s="371">
        <f t="shared" si="25"/>
        <v>0</v>
      </c>
      <c r="Q191" s="372">
        <f t="shared" si="26"/>
        <v>0</v>
      </c>
      <c r="R191" s="43"/>
      <c r="S191" s="148">
        <f t="shared" si="27"/>
        <v>0</v>
      </c>
      <c r="T191" s="44"/>
      <c r="U191" s="147">
        <f t="shared" si="28"/>
        <v>0</v>
      </c>
      <c r="V191" s="43"/>
      <c r="W191" s="148">
        <f t="shared" si="29"/>
        <v>0</v>
      </c>
      <c r="X191" s="44"/>
      <c r="Y191" s="147">
        <f t="shared" si="30"/>
        <v>0</v>
      </c>
      <c r="Z191" s="43"/>
      <c r="AA191" s="148">
        <f t="shared" si="31"/>
        <v>0</v>
      </c>
      <c r="AB191" s="44"/>
      <c r="AC191" s="147">
        <f t="shared" si="32"/>
        <v>0</v>
      </c>
      <c r="AD191" s="43"/>
      <c r="AE191" s="148">
        <f t="shared" si="33"/>
        <v>0</v>
      </c>
      <c r="AF191" s="44"/>
      <c r="AG191" s="147">
        <f t="shared" si="34"/>
        <v>0</v>
      </c>
      <c r="AH191" s="43"/>
      <c r="AI191" s="148">
        <f t="shared" si="35"/>
        <v>0</v>
      </c>
      <c r="AJ191" s="44"/>
      <c r="AK191" s="147">
        <f t="shared" si="36"/>
        <v>0</v>
      </c>
    </row>
    <row r="192" spans="1:37" x14ac:dyDescent="0.2">
      <c r="A192" s="237" t="s">
        <v>1576</v>
      </c>
      <c r="B192" s="210" t="s">
        <v>1534</v>
      </c>
      <c r="C192" s="211" t="s">
        <v>1299</v>
      </c>
      <c r="D192" s="201" t="s">
        <v>3277</v>
      </c>
      <c r="E192" s="201" t="s">
        <v>919</v>
      </c>
      <c r="F192" s="212">
        <v>1</v>
      </c>
      <c r="G192" s="213" t="s">
        <v>1298</v>
      </c>
      <c r="H192" s="201" t="s">
        <v>3401</v>
      </c>
      <c r="I192" s="202" t="s">
        <v>726</v>
      </c>
      <c r="J192" s="427">
        <v>1</v>
      </c>
      <c r="K192" s="417">
        <v>29.76</v>
      </c>
      <c r="L192" s="203">
        <v>29.76</v>
      </c>
      <c r="M192" s="203">
        <v>29.76</v>
      </c>
      <c r="N192" s="203">
        <v>29.76</v>
      </c>
      <c r="O192" s="215">
        <v>31.25</v>
      </c>
      <c r="P192" s="371">
        <f t="shared" si="25"/>
        <v>0</v>
      </c>
      <c r="Q192" s="372">
        <f t="shared" si="26"/>
        <v>0</v>
      </c>
      <c r="R192" s="43"/>
      <c r="S192" s="148">
        <f t="shared" si="27"/>
        <v>0</v>
      </c>
      <c r="T192" s="44"/>
      <c r="U192" s="147">
        <f t="shared" si="28"/>
        <v>0</v>
      </c>
      <c r="V192" s="43"/>
      <c r="W192" s="148">
        <f t="shared" si="29"/>
        <v>0</v>
      </c>
      <c r="X192" s="44"/>
      <c r="Y192" s="147">
        <f t="shared" si="30"/>
        <v>0</v>
      </c>
      <c r="Z192" s="43"/>
      <c r="AA192" s="148">
        <f t="shared" si="31"/>
        <v>0</v>
      </c>
      <c r="AB192" s="44"/>
      <c r="AC192" s="147">
        <f t="shared" si="32"/>
        <v>0</v>
      </c>
      <c r="AD192" s="43"/>
      <c r="AE192" s="148">
        <f t="shared" si="33"/>
        <v>0</v>
      </c>
      <c r="AF192" s="44"/>
      <c r="AG192" s="147">
        <f t="shared" si="34"/>
        <v>0</v>
      </c>
      <c r="AH192" s="43"/>
      <c r="AI192" s="148">
        <f t="shared" si="35"/>
        <v>0</v>
      </c>
      <c r="AJ192" s="44"/>
      <c r="AK192" s="147">
        <f t="shared" si="36"/>
        <v>0</v>
      </c>
    </row>
    <row r="193" spans="1:37" x14ac:dyDescent="0.2">
      <c r="A193" s="237" t="s">
        <v>1577</v>
      </c>
      <c r="B193" s="210" t="s">
        <v>1534</v>
      </c>
      <c r="C193" s="211" t="s">
        <v>1301</v>
      </c>
      <c r="D193" s="201" t="s">
        <v>3277</v>
      </c>
      <c r="E193" s="201" t="s">
        <v>919</v>
      </c>
      <c r="F193" s="212">
        <v>1</v>
      </c>
      <c r="G193" s="213" t="s">
        <v>1300</v>
      </c>
      <c r="H193" s="201" t="s">
        <v>3401</v>
      </c>
      <c r="I193" s="202" t="s">
        <v>726</v>
      </c>
      <c r="J193" s="427">
        <v>1</v>
      </c>
      <c r="K193" s="417">
        <v>29.77</v>
      </c>
      <c r="L193" s="203">
        <v>29.77</v>
      </c>
      <c r="M193" s="203">
        <v>29.77</v>
      </c>
      <c r="N193" s="203">
        <v>29.77</v>
      </c>
      <c r="O193" s="215">
        <v>31.26</v>
      </c>
      <c r="P193" s="371">
        <f t="shared" si="25"/>
        <v>0</v>
      </c>
      <c r="Q193" s="372">
        <f t="shared" si="26"/>
        <v>0</v>
      </c>
      <c r="R193" s="43"/>
      <c r="S193" s="148">
        <f t="shared" si="27"/>
        <v>0</v>
      </c>
      <c r="T193" s="44"/>
      <c r="U193" s="147">
        <f t="shared" si="28"/>
        <v>0</v>
      </c>
      <c r="V193" s="43"/>
      <c r="W193" s="148">
        <f t="shared" si="29"/>
        <v>0</v>
      </c>
      <c r="X193" s="44"/>
      <c r="Y193" s="147">
        <f t="shared" si="30"/>
        <v>0</v>
      </c>
      <c r="Z193" s="43"/>
      <c r="AA193" s="148">
        <f t="shared" si="31"/>
        <v>0</v>
      </c>
      <c r="AB193" s="44"/>
      <c r="AC193" s="147">
        <f t="shared" si="32"/>
        <v>0</v>
      </c>
      <c r="AD193" s="43"/>
      <c r="AE193" s="148">
        <f t="shared" si="33"/>
        <v>0</v>
      </c>
      <c r="AF193" s="44"/>
      <c r="AG193" s="147">
        <f t="shared" si="34"/>
        <v>0</v>
      </c>
      <c r="AH193" s="43"/>
      <c r="AI193" s="148">
        <f t="shared" si="35"/>
        <v>0</v>
      </c>
      <c r="AJ193" s="44"/>
      <c r="AK193" s="147">
        <f t="shared" si="36"/>
        <v>0</v>
      </c>
    </row>
    <row r="194" spans="1:37" ht="25.5" x14ac:dyDescent="0.2">
      <c r="A194" s="238" t="s">
        <v>1577</v>
      </c>
      <c r="B194" s="216" t="s">
        <v>1534</v>
      </c>
      <c r="C194" s="217" t="s">
        <v>1301</v>
      </c>
      <c r="D194" s="74" t="s">
        <v>3277</v>
      </c>
      <c r="E194" s="74" t="s">
        <v>919</v>
      </c>
      <c r="F194" s="218">
        <v>1</v>
      </c>
      <c r="G194" s="74" t="s">
        <v>3255</v>
      </c>
      <c r="H194" s="74" t="s">
        <v>3400</v>
      </c>
      <c r="I194" s="24" t="s">
        <v>3132</v>
      </c>
      <c r="J194" s="430">
        <v>2</v>
      </c>
      <c r="K194" s="418">
        <v>48.9</v>
      </c>
      <c r="L194" s="77">
        <v>48.9</v>
      </c>
      <c r="M194" s="77">
        <v>48.9</v>
      </c>
      <c r="N194" s="77">
        <v>48.9</v>
      </c>
      <c r="O194" s="220">
        <v>48.9</v>
      </c>
      <c r="P194" s="371">
        <f t="shared" si="25"/>
        <v>0</v>
      </c>
      <c r="Q194" s="372">
        <f t="shared" si="26"/>
        <v>0</v>
      </c>
      <c r="R194" s="43"/>
      <c r="S194" s="148">
        <f t="shared" si="27"/>
        <v>0</v>
      </c>
      <c r="T194" s="44"/>
      <c r="U194" s="147">
        <f t="shared" si="28"/>
        <v>0</v>
      </c>
      <c r="V194" s="43"/>
      <c r="W194" s="148">
        <f t="shared" si="29"/>
        <v>0</v>
      </c>
      <c r="X194" s="44"/>
      <c r="Y194" s="147">
        <f t="shared" si="30"/>
        <v>0</v>
      </c>
      <c r="Z194" s="43"/>
      <c r="AA194" s="148">
        <f t="shared" si="31"/>
        <v>0</v>
      </c>
      <c r="AB194" s="44"/>
      <c r="AC194" s="147">
        <f t="shared" si="32"/>
        <v>0</v>
      </c>
      <c r="AD194" s="43"/>
      <c r="AE194" s="148">
        <f t="shared" si="33"/>
        <v>0</v>
      </c>
      <c r="AF194" s="44"/>
      <c r="AG194" s="147">
        <f t="shared" si="34"/>
        <v>0</v>
      </c>
      <c r="AH194" s="43"/>
      <c r="AI194" s="148">
        <f t="shared" si="35"/>
        <v>0</v>
      </c>
      <c r="AJ194" s="44"/>
      <c r="AK194" s="147">
        <f t="shared" si="36"/>
        <v>0</v>
      </c>
    </row>
    <row r="195" spans="1:37" ht="25.5" x14ac:dyDescent="0.2">
      <c r="A195" s="237" t="s">
        <v>1578</v>
      </c>
      <c r="B195" s="210" t="s">
        <v>1535</v>
      </c>
      <c r="C195" s="211" t="s">
        <v>1303</v>
      </c>
      <c r="D195" s="201" t="s">
        <v>3277</v>
      </c>
      <c r="E195" s="201" t="s">
        <v>919</v>
      </c>
      <c r="F195" s="212">
        <v>1</v>
      </c>
      <c r="G195" s="201" t="s">
        <v>1302</v>
      </c>
      <c r="H195" s="201" t="s">
        <v>3401</v>
      </c>
      <c r="I195" s="202" t="s">
        <v>726</v>
      </c>
      <c r="J195" s="427">
        <v>1</v>
      </c>
      <c r="K195" s="417">
        <v>3.56</v>
      </c>
      <c r="L195" s="203">
        <v>3.56</v>
      </c>
      <c r="M195" s="203">
        <v>3.56</v>
      </c>
      <c r="N195" s="203">
        <v>3.56</v>
      </c>
      <c r="O195" s="215">
        <v>3.74</v>
      </c>
      <c r="P195" s="371">
        <f t="shared" si="25"/>
        <v>0</v>
      </c>
      <c r="Q195" s="372">
        <f t="shared" si="26"/>
        <v>0</v>
      </c>
      <c r="R195" s="43"/>
      <c r="S195" s="148">
        <f t="shared" si="27"/>
        <v>0</v>
      </c>
      <c r="T195" s="44"/>
      <c r="U195" s="147">
        <f t="shared" si="28"/>
        <v>0</v>
      </c>
      <c r="V195" s="43"/>
      <c r="W195" s="148">
        <f t="shared" si="29"/>
        <v>0</v>
      </c>
      <c r="X195" s="44"/>
      <c r="Y195" s="147">
        <f t="shared" si="30"/>
        <v>0</v>
      </c>
      <c r="Z195" s="43"/>
      <c r="AA195" s="148">
        <f t="shared" si="31"/>
        <v>0</v>
      </c>
      <c r="AB195" s="44"/>
      <c r="AC195" s="147">
        <f t="shared" si="32"/>
        <v>0</v>
      </c>
      <c r="AD195" s="43"/>
      <c r="AE195" s="148">
        <f t="shared" si="33"/>
        <v>0</v>
      </c>
      <c r="AF195" s="44"/>
      <c r="AG195" s="147">
        <f t="shared" si="34"/>
        <v>0</v>
      </c>
      <c r="AH195" s="43"/>
      <c r="AI195" s="148">
        <f t="shared" si="35"/>
        <v>0</v>
      </c>
      <c r="AJ195" s="44"/>
      <c r="AK195" s="147">
        <f t="shared" si="36"/>
        <v>0</v>
      </c>
    </row>
    <row r="196" spans="1:37" ht="25.5" x14ac:dyDescent="0.2">
      <c r="A196" s="238" t="s">
        <v>1578</v>
      </c>
      <c r="B196" s="216" t="s">
        <v>1535</v>
      </c>
      <c r="C196" s="217" t="s">
        <v>1303</v>
      </c>
      <c r="D196" s="74" t="s">
        <v>3277</v>
      </c>
      <c r="E196" s="74" t="s">
        <v>919</v>
      </c>
      <c r="F196" s="218">
        <v>1</v>
      </c>
      <c r="G196" s="76" t="s">
        <v>3256</v>
      </c>
      <c r="H196" s="74" t="s">
        <v>3400</v>
      </c>
      <c r="I196" s="24" t="s">
        <v>3132</v>
      </c>
      <c r="J196" s="430">
        <v>2</v>
      </c>
      <c r="K196" s="144">
        <v>8.1</v>
      </c>
      <c r="L196" s="77">
        <v>8.1</v>
      </c>
      <c r="M196" s="77">
        <v>8.1</v>
      </c>
      <c r="N196" s="77">
        <v>8.1</v>
      </c>
      <c r="O196" s="219">
        <v>8.51</v>
      </c>
      <c r="P196" s="371">
        <f t="shared" si="25"/>
        <v>0</v>
      </c>
      <c r="Q196" s="372">
        <f t="shared" si="26"/>
        <v>0</v>
      </c>
      <c r="R196" s="43"/>
      <c r="S196" s="148">
        <f t="shared" si="27"/>
        <v>0</v>
      </c>
      <c r="T196" s="44"/>
      <c r="U196" s="147">
        <f t="shared" si="28"/>
        <v>0</v>
      </c>
      <c r="V196" s="43"/>
      <c r="W196" s="148">
        <f t="shared" si="29"/>
        <v>0</v>
      </c>
      <c r="X196" s="44"/>
      <c r="Y196" s="147">
        <f t="shared" si="30"/>
        <v>0</v>
      </c>
      <c r="Z196" s="43"/>
      <c r="AA196" s="148">
        <f t="shared" si="31"/>
        <v>0</v>
      </c>
      <c r="AB196" s="44"/>
      <c r="AC196" s="147">
        <f t="shared" si="32"/>
        <v>0</v>
      </c>
      <c r="AD196" s="43"/>
      <c r="AE196" s="148">
        <f t="shared" si="33"/>
        <v>0</v>
      </c>
      <c r="AF196" s="44"/>
      <c r="AG196" s="147">
        <f t="shared" si="34"/>
        <v>0</v>
      </c>
      <c r="AH196" s="43"/>
      <c r="AI196" s="148">
        <f t="shared" si="35"/>
        <v>0</v>
      </c>
      <c r="AJ196" s="44"/>
      <c r="AK196" s="147">
        <f t="shared" si="36"/>
        <v>0</v>
      </c>
    </row>
    <row r="197" spans="1:37" ht="25.5" x14ac:dyDescent="0.2">
      <c r="A197" s="238" t="s">
        <v>1545</v>
      </c>
      <c r="B197" s="216" t="s">
        <v>1231</v>
      </c>
      <c r="C197" s="217" t="s">
        <v>1241</v>
      </c>
      <c r="D197" s="74" t="s">
        <v>3277</v>
      </c>
      <c r="E197" s="74" t="s">
        <v>11</v>
      </c>
      <c r="F197" s="218">
        <v>1</v>
      </c>
      <c r="G197" s="74" t="s">
        <v>3233</v>
      </c>
      <c r="H197" s="74" t="s">
        <v>3400</v>
      </c>
      <c r="I197" s="24" t="s">
        <v>3132</v>
      </c>
      <c r="J197" s="430">
        <v>1</v>
      </c>
      <c r="K197" s="418">
        <v>1030.5</v>
      </c>
      <c r="L197" s="77">
        <v>1030.5</v>
      </c>
      <c r="M197" s="77">
        <v>1030.5</v>
      </c>
      <c r="N197" s="77">
        <v>1030.5</v>
      </c>
      <c r="O197" s="220">
        <v>1030.5</v>
      </c>
      <c r="P197" s="371">
        <f t="shared" si="25"/>
        <v>0</v>
      </c>
      <c r="Q197" s="372">
        <f t="shared" si="26"/>
        <v>0</v>
      </c>
      <c r="R197" s="43"/>
      <c r="S197" s="148">
        <f t="shared" si="27"/>
        <v>0</v>
      </c>
      <c r="T197" s="44"/>
      <c r="U197" s="147">
        <f t="shared" si="28"/>
        <v>0</v>
      </c>
      <c r="V197" s="43"/>
      <c r="W197" s="148">
        <f t="shared" si="29"/>
        <v>0</v>
      </c>
      <c r="X197" s="44"/>
      <c r="Y197" s="147">
        <f t="shared" si="30"/>
        <v>0</v>
      </c>
      <c r="Z197" s="43"/>
      <c r="AA197" s="148">
        <f t="shared" si="31"/>
        <v>0</v>
      </c>
      <c r="AB197" s="44"/>
      <c r="AC197" s="147">
        <f t="shared" si="32"/>
        <v>0</v>
      </c>
      <c r="AD197" s="43"/>
      <c r="AE197" s="148">
        <f t="shared" si="33"/>
        <v>0</v>
      </c>
      <c r="AF197" s="44"/>
      <c r="AG197" s="147">
        <f t="shared" si="34"/>
        <v>0</v>
      </c>
      <c r="AH197" s="43"/>
      <c r="AI197" s="148">
        <f t="shared" si="35"/>
        <v>0</v>
      </c>
      <c r="AJ197" s="44"/>
      <c r="AK197" s="147">
        <f t="shared" si="36"/>
        <v>0</v>
      </c>
    </row>
    <row r="198" spans="1:37" x14ac:dyDescent="0.2">
      <c r="A198" s="237" t="s">
        <v>1545</v>
      </c>
      <c r="B198" s="210" t="s">
        <v>1231</v>
      </c>
      <c r="C198" s="211" t="s">
        <v>1241</v>
      </c>
      <c r="D198" s="201" t="s">
        <v>3277</v>
      </c>
      <c r="E198" s="201" t="s">
        <v>11</v>
      </c>
      <c r="F198" s="212" t="s">
        <v>2857</v>
      </c>
      <c r="G198" s="213" t="s">
        <v>2859</v>
      </c>
      <c r="H198" s="201" t="s">
        <v>3401</v>
      </c>
      <c r="I198" s="202" t="s">
        <v>726</v>
      </c>
      <c r="J198" s="427">
        <v>2</v>
      </c>
      <c r="K198" s="417">
        <v>1090.53</v>
      </c>
      <c r="L198" s="203">
        <v>1090.53</v>
      </c>
      <c r="M198" s="203">
        <v>1090.53</v>
      </c>
      <c r="N198" s="203">
        <v>1090.53</v>
      </c>
      <c r="O198" s="215">
        <v>1117.79</v>
      </c>
      <c r="P198" s="371">
        <f t="shared" ref="P198:P238" si="37">SUM(R198,T198,V198,X198,Z198,AB198,AD198,AF198,AH198,AJ198)</f>
        <v>0</v>
      </c>
      <c r="Q198" s="372">
        <f t="shared" ref="Q198:Q238" si="38">SUM(P198*O198)</f>
        <v>0</v>
      </c>
      <c r="R198" s="43"/>
      <c r="S198" s="148">
        <f t="shared" ref="S198:S238" si="39">SUM(R198*O198)</f>
        <v>0</v>
      </c>
      <c r="T198" s="44"/>
      <c r="U198" s="147">
        <f t="shared" ref="U198:U238" si="40">SUM(T198*O198)</f>
        <v>0</v>
      </c>
      <c r="V198" s="43"/>
      <c r="W198" s="148">
        <f t="shared" ref="W198:W238" si="41">SUM(V198*O198)</f>
        <v>0</v>
      </c>
      <c r="X198" s="44"/>
      <c r="Y198" s="147">
        <f t="shared" ref="Y198:Y238" si="42">SUM(X198*O198)</f>
        <v>0</v>
      </c>
      <c r="Z198" s="43"/>
      <c r="AA198" s="148">
        <f t="shared" ref="AA198:AA238" si="43">SUM(Z198*O198)</f>
        <v>0</v>
      </c>
      <c r="AB198" s="44"/>
      <c r="AC198" s="147">
        <f t="shared" ref="AC198:AC238" si="44">SUM(AB198*O198)</f>
        <v>0</v>
      </c>
      <c r="AD198" s="43"/>
      <c r="AE198" s="148">
        <f t="shared" ref="AE198:AE238" si="45">SUM(AD198*O198)</f>
        <v>0</v>
      </c>
      <c r="AF198" s="44"/>
      <c r="AG198" s="147">
        <f t="shared" ref="AG198:AG238" si="46">SUM(AF198*O198)</f>
        <v>0</v>
      </c>
      <c r="AH198" s="43"/>
      <c r="AI198" s="148">
        <f t="shared" ref="AI198:AI238" si="47">SUM(AH198*O198)</f>
        <v>0</v>
      </c>
      <c r="AJ198" s="44"/>
      <c r="AK198" s="147">
        <f t="shared" ref="AK198:AK238" si="48">SUM(AJ198*O198)</f>
        <v>0</v>
      </c>
    </row>
    <row r="199" spans="1:37" x14ac:dyDescent="0.2">
      <c r="A199" s="239" t="s">
        <v>1545</v>
      </c>
      <c r="B199" s="221" t="s">
        <v>1231</v>
      </c>
      <c r="C199" s="222" t="s">
        <v>1241</v>
      </c>
      <c r="D199" s="38" t="s">
        <v>3277</v>
      </c>
      <c r="E199" s="38" t="s">
        <v>11</v>
      </c>
      <c r="F199" s="109">
        <v>1</v>
      </c>
      <c r="G199" s="38" t="s">
        <v>1240</v>
      </c>
      <c r="H199" s="38" t="s">
        <v>3404</v>
      </c>
      <c r="I199" s="79" t="s">
        <v>2338</v>
      </c>
      <c r="J199" s="429">
        <v>3</v>
      </c>
      <c r="K199" s="146">
        <v>1291.5</v>
      </c>
      <c r="L199" s="80">
        <v>1291.5</v>
      </c>
      <c r="M199" s="80">
        <v>1291.5</v>
      </c>
      <c r="N199" s="146">
        <v>1355.99</v>
      </c>
      <c r="O199" s="223">
        <v>1355.99</v>
      </c>
      <c r="P199" s="371">
        <f t="shared" si="37"/>
        <v>0</v>
      </c>
      <c r="Q199" s="372">
        <f t="shared" si="38"/>
        <v>0</v>
      </c>
      <c r="R199" s="43"/>
      <c r="S199" s="148">
        <f t="shared" si="39"/>
        <v>0</v>
      </c>
      <c r="T199" s="44"/>
      <c r="U199" s="147">
        <f t="shared" si="40"/>
        <v>0</v>
      </c>
      <c r="V199" s="43"/>
      <c r="W199" s="148">
        <f t="shared" si="41"/>
        <v>0</v>
      </c>
      <c r="X199" s="44"/>
      <c r="Y199" s="147">
        <f t="shared" si="42"/>
        <v>0</v>
      </c>
      <c r="Z199" s="43"/>
      <c r="AA199" s="148">
        <f t="shared" si="43"/>
        <v>0</v>
      </c>
      <c r="AB199" s="44"/>
      <c r="AC199" s="147">
        <f t="shared" si="44"/>
        <v>0</v>
      </c>
      <c r="AD199" s="43"/>
      <c r="AE199" s="148">
        <f t="shared" si="45"/>
        <v>0</v>
      </c>
      <c r="AF199" s="44"/>
      <c r="AG199" s="147">
        <f t="shared" si="46"/>
        <v>0</v>
      </c>
      <c r="AH199" s="43"/>
      <c r="AI199" s="148">
        <f t="shared" si="47"/>
        <v>0</v>
      </c>
      <c r="AJ199" s="44"/>
      <c r="AK199" s="147">
        <f t="shared" si="48"/>
        <v>0</v>
      </c>
    </row>
    <row r="200" spans="1:37" ht="25.5" x14ac:dyDescent="0.2">
      <c r="A200" s="237" t="s">
        <v>1579</v>
      </c>
      <c r="B200" s="210" t="s">
        <v>1535</v>
      </c>
      <c r="C200" s="211" t="s">
        <v>1305</v>
      </c>
      <c r="D200" s="201" t="s">
        <v>3277</v>
      </c>
      <c r="E200" s="201" t="s">
        <v>919</v>
      </c>
      <c r="F200" s="212">
        <v>1</v>
      </c>
      <c r="G200" s="213" t="s">
        <v>1304</v>
      </c>
      <c r="H200" s="201" t="s">
        <v>3401</v>
      </c>
      <c r="I200" s="202" t="s">
        <v>726</v>
      </c>
      <c r="J200" s="427">
        <v>1</v>
      </c>
      <c r="K200" s="417">
        <v>6.99</v>
      </c>
      <c r="L200" s="203">
        <v>6.99</v>
      </c>
      <c r="M200" s="203">
        <v>6.99</v>
      </c>
      <c r="N200" s="203">
        <v>6.99</v>
      </c>
      <c r="O200" s="215">
        <v>7.34</v>
      </c>
      <c r="P200" s="371">
        <f t="shared" si="37"/>
        <v>0</v>
      </c>
      <c r="Q200" s="372">
        <f t="shared" si="38"/>
        <v>0</v>
      </c>
      <c r="R200" s="43"/>
      <c r="S200" s="148">
        <f t="shared" si="39"/>
        <v>0</v>
      </c>
      <c r="T200" s="44"/>
      <c r="U200" s="147">
        <f t="shared" si="40"/>
        <v>0</v>
      </c>
      <c r="V200" s="43"/>
      <c r="W200" s="148">
        <f t="shared" si="41"/>
        <v>0</v>
      </c>
      <c r="X200" s="44"/>
      <c r="Y200" s="147">
        <f t="shared" si="42"/>
        <v>0</v>
      </c>
      <c r="Z200" s="43"/>
      <c r="AA200" s="148">
        <f t="shared" si="43"/>
        <v>0</v>
      </c>
      <c r="AB200" s="44"/>
      <c r="AC200" s="147">
        <f t="shared" si="44"/>
        <v>0</v>
      </c>
      <c r="AD200" s="43"/>
      <c r="AE200" s="148">
        <f t="shared" si="45"/>
        <v>0</v>
      </c>
      <c r="AF200" s="44"/>
      <c r="AG200" s="147">
        <f t="shared" si="46"/>
        <v>0</v>
      </c>
      <c r="AH200" s="43"/>
      <c r="AI200" s="148">
        <f t="shared" si="47"/>
        <v>0</v>
      </c>
      <c r="AJ200" s="44"/>
      <c r="AK200" s="147">
        <f t="shared" si="48"/>
        <v>0</v>
      </c>
    </row>
    <row r="201" spans="1:37" ht="25.5" x14ac:dyDescent="0.2">
      <c r="A201" s="237" t="s">
        <v>1580</v>
      </c>
      <c r="B201" s="210" t="s">
        <v>1535</v>
      </c>
      <c r="C201" s="211" t="s">
        <v>1307</v>
      </c>
      <c r="D201" s="201" t="s">
        <v>3277</v>
      </c>
      <c r="E201" s="201" t="s">
        <v>919</v>
      </c>
      <c r="F201" s="212">
        <v>1</v>
      </c>
      <c r="G201" s="213" t="s">
        <v>1306</v>
      </c>
      <c r="H201" s="201" t="s">
        <v>3401</v>
      </c>
      <c r="I201" s="202" t="s">
        <v>726</v>
      </c>
      <c r="J201" s="427">
        <v>1</v>
      </c>
      <c r="K201" s="417">
        <v>7.75</v>
      </c>
      <c r="L201" s="203">
        <v>7.75</v>
      </c>
      <c r="M201" s="203">
        <v>7.75</v>
      </c>
      <c r="N201" s="203">
        <v>7.75</v>
      </c>
      <c r="O201" s="215">
        <v>8.14</v>
      </c>
      <c r="P201" s="371">
        <f t="shared" si="37"/>
        <v>0</v>
      </c>
      <c r="Q201" s="372">
        <f t="shared" si="38"/>
        <v>0</v>
      </c>
      <c r="R201" s="43"/>
      <c r="S201" s="148">
        <f t="shared" si="39"/>
        <v>0</v>
      </c>
      <c r="T201" s="44"/>
      <c r="U201" s="147">
        <f t="shared" si="40"/>
        <v>0</v>
      </c>
      <c r="V201" s="43"/>
      <c r="W201" s="148">
        <f t="shared" si="41"/>
        <v>0</v>
      </c>
      <c r="X201" s="44"/>
      <c r="Y201" s="147">
        <f t="shared" si="42"/>
        <v>0</v>
      </c>
      <c r="Z201" s="43"/>
      <c r="AA201" s="148">
        <f t="shared" si="43"/>
        <v>0</v>
      </c>
      <c r="AB201" s="44"/>
      <c r="AC201" s="147">
        <f t="shared" si="44"/>
        <v>0</v>
      </c>
      <c r="AD201" s="43"/>
      <c r="AE201" s="148">
        <f t="shared" si="45"/>
        <v>0</v>
      </c>
      <c r="AF201" s="44"/>
      <c r="AG201" s="147">
        <f t="shared" si="46"/>
        <v>0</v>
      </c>
      <c r="AH201" s="43"/>
      <c r="AI201" s="148">
        <f t="shared" si="47"/>
        <v>0</v>
      </c>
      <c r="AJ201" s="44"/>
      <c r="AK201" s="147">
        <f t="shared" si="48"/>
        <v>0</v>
      </c>
    </row>
    <row r="202" spans="1:37" ht="25.5" x14ac:dyDescent="0.2">
      <c r="A202" s="238" t="s">
        <v>1580</v>
      </c>
      <c r="B202" s="216" t="s">
        <v>1535</v>
      </c>
      <c r="C202" s="217" t="s">
        <v>1307</v>
      </c>
      <c r="D202" s="74" t="s">
        <v>3277</v>
      </c>
      <c r="E202" s="74" t="s">
        <v>919</v>
      </c>
      <c r="F202" s="218">
        <v>1</v>
      </c>
      <c r="G202" s="76" t="s">
        <v>3257</v>
      </c>
      <c r="H202" s="74" t="s">
        <v>3400</v>
      </c>
      <c r="I202" s="24" t="s">
        <v>3132</v>
      </c>
      <c r="J202" s="430">
        <v>2</v>
      </c>
      <c r="K202" s="418">
        <v>13.15</v>
      </c>
      <c r="L202" s="77">
        <v>13.15</v>
      </c>
      <c r="M202" s="144">
        <v>13.81</v>
      </c>
      <c r="N202" s="77">
        <v>13.81</v>
      </c>
      <c r="O202" s="219">
        <v>14.5</v>
      </c>
      <c r="P202" s="371">
        <f t="shared" si="37"/>
        <v>0</v>
      </c>
      <c r="Q202" s="372">
        <f t="shared" si="38"/>
        <v>0</v>
      </c>
      <c r="R202" s="43"/>
      <c r="S202" s="148">
        <f t="shared" si="39"/>
        <v>0</v>
      </c>
      <c r="T202" s="44"/>
      <c r="U202" s="147">
        <f t="shared" si="40"/>
        <v>0</v>
      </c>
      <c r="V202" s="43"/>
      <c r="W202" s="148">
        <f t="shared" si="41"/>
        <v>0</v>
      </c>
      <c r="X202" s="44"/>
      <c r="Y202" s="147">
        <f t="shared" si="42"/>
        <v>0</v>
      </c>
      <c r="Z202" s="43"/>
      <c r="AA202" s="148">
        <f t="shared" si="43"/>
        <v>0</v>
      </c>
      <c r="AB202" s="44"/>
      <c r="AC202" s="147">
        <f t="shared" si="44"/>
        <v>0</v>
      </c>
      <c r="AD202" s="43"/>
      <c r="AE202" s="148">
        <f t="shared" si="45"/>
        <v>0</v>
      </c>
      <c r="AF202" s="44"/>
      <c r="AG202" s="147">
        <f t="shared" si="46"/>
        <v>0</v>
      </c>
      <c r="AH202" s="43"/>
      <c r="AI202" s="148">
        <f t="shared" si="47"/>
        <v>0</v>
      </c>
      <c r="AJ202" s="44"/>
      <c r="AK202" s="147">
        <f t="shared" si="48"/>
        <v>0</v>
      </c>
    </row>
    <row r="203" spans="1:37" ht="25.5" x14ac:dyDescent="0.2">
      <c r="A203" s="237" t="s">
        <v>1581</v>
      </c>
      <c r="B203" s="210" t="s">
        <v>1535</v>
      </c>
      <c r="C203" s="211" t="s">
        <v>1309</v>
      </c>
      <c r="D203" s="201" t="s">
        <v>3277</v>
      </c>
      <c r="E203" s="201" t="s">
        <v>919</v>
      </c>
      <c r="F203" s="212">
        <v>1</v>
      </c>
      <c r="G203" s="213" t="s">
        <v>1308</v>
      </c>
      <c r="H203" s="201" t="s">
        <v>3401</v>
      </c>
      <c r="I203" s="202" t="s">
        <v>726</v>
      </c>
      <c r="J203" s="427">
        <v>1</v>
      </c>
      <c r="K203" s="417">
        <v>8.85</v>
      </c>
      <c r="L203" s="203">
        <v>8.85</v>
      </c>
      <c r="M203" s="203">
        <v>8.85</v>
      </c>
      <c r="N203" s="203">
        <v>8.85</v>
      </c>
      <c r="O203" s="215">
        <v>9.2899999999999991</v>
      </c>
      <c r="P203" s="371">
        <f t="shared" si="37"/>
        <v>0</v>
      </c>
      <c r="Q203" s="372">
        <f t="shared" si="38"/>
        <v>0</v>
      </c>
      <c r="R203" s="43"/>
      <c r="S203" s="148">
        <f t="shared" si="39"/>
        <v>0</v>
      </c>
      <c r="T203" s="44"/>
      <c r="U203" s="147">
        <f t="shared" si="40"/>
        <v>0</v>
      </c>
      <c r="V203" s="43"/>
      <c r="W203" s="148">
        <f t="shared" si="41"/>
        <v>0</v>
      </c>
      <c r="X203" s="44"/>
      <c r="Y203" s="147">
        <f t="shared" si="42"/>
        <v>0</v>
      </c>
      <c r="Z203" s="43"/>
      <c r="AA203" s="148">
        <f t="shared" si="43"/>
        <v>0</v>
      </c>
      <c r="AB203" s="44"/>
      <c r="AC203" s="147">
        <f t="shared" si="44"/>
        <v>0</v>
      </c>
      <c r="AD203" s="43"/>
      <c r="AE203" s="148">
        <f t="shared" si="45"/>
        <v>0</v>
      </c>
      <c r="AF203" s="44"/>
      <c r="AG203" s="147">
        <f t="shared" si="46"/>
        <v>0</v>
      </c>
      <c r="AH203" s="43"/>
      <c r="AI203" s="148">
        <f t="shared" si="47"/>
        <v>0</v>
      </c>
      <c r="AJ203" s="44"/>
      <c r="AK203" s="147">
        <f t="shared" si="48"/>
        <v>0</v>
      </c>
    </row>
    <row r="204" spans="1:37" ht="25.5" x14ac:dyDescent="0.2">
      <c r="A204" s="237" t="s">
        <v>1582</v>
      </c>
      <c r="B204" s="210" t="s">
        <v>1535</v>
      </c>
      <c r="C204" s="211" t="s">
        <v>1311</v>
      </c>
      <c r="D204" s="201" t="s">
        <v>3277</v>
      </c>
      <c r="E204" s="201" t="s">
        <v>919</v>
      </c>
      <c r="F204" s="212">
        <v>1</v>
      </c>
      <c r="G204" s="213" t="s">
        <v>1310</v>
      </c>
      <c r="H204" s="201" t="s">
        <v>3401</v>
      </c>
      <c r="I204" s="202" t="s">
        <v>726</v>
      </c>
      <c r="J204" s="427">
        <v>1</v>
      </c>
      <c r="K204" s="417">
        <v>13.49</v>
      </c>
      <c r="L204" s="203">
        <v>13.49</v>
      </c>
      <c r="M204" s="203">
        <v>13.49</v>
      </c>
      <c r="N204" s="203">
        <v>13.49</v>
      </c>
      <c r="O204" s="215">
        <v>14.16</v>
      </c>
      <c r="P204" s="371">
        <f t="shared" si="37"/>
        <v>0</v>
      </c>
      <c r="Q204" s="372">
        <f t="shared" si="38"/>
        <v>0</v>
      </c>
      <c r="R204" s="43"/>
      <c r="S204" s="148">
        <f t="shared" si="39"/>
        <v>0</v>
      </c>
      <c r="T204" s="44"/>
      <c r="U204" s="147">
        <f t="shared" si="40"/>
        <v>0</v>
      </c>
      <c r="V204" s="43"/>
      <c r="W204" s="148">
        <f t="shared" si="41"/>
        <v>0</v>
      </c>
      <c r="X204" s="44"/>
      <c r="Y204" s="147">
        <f t="shared" si="42"/>
        <v>0</v>
      </c>
      <c r="Z204" s="43"/>
      <c r="AA204" s="148">
        <f t="shared" si="43"/>
        <v>0</v>
      </c>
      <c r="AB204" s="44"/>
      <c r="AC204" s="147">
        <f t="shared" si="44"/>
        <v>0</v>
      </c>
      <c r="AD204" s="43"/>
      <c r="AE204" s="148">
        <f t="shared" si="45"/>
        <v>0</v>
      </c>
      <c r="AF204" s="44"/>
      <c r="AG204" s="147">
        <f t="shared" si="46"/>
        <v>0</v>
      </c>
      <c r="AH204" s="43"/>
      <c r="AI204" s="148">
        <f t="shared" si="47"/>
        <v>0</v>
      </c>
      <c r="AJ204" s="44"/>
      <c r="AK204" s="147">
        <f t="shared" si="48"/>
        <v>0</v>
      </c>
    </row>
    <row r="205" spans="1:37" ht="25.5" x14ac:dyDescent="0.2">
      <c r="A205" s="238" t="s">
        <v>1582</v>
      </c>
      <c r="B205" s="216" t="s">
        <v>1535</v>
      </c>
      <c r="C205" s="217" t="s">
        <v>1311</v>
      </c>
      <c r="D205" s="74" t="s">
        <v>3277</v>
      </c>
      <c r="E205" s="74" t="s">
        <v>919</v>
      </c>
      <c r="F205" s="218">
        <v>1</v>
      </c>
      <c r="G205" s="76" t="s">
        <v>3258</v>
      </c>
      <c r="H205" s="74" t="s">
        <v>3400</v>
      </c>
      <c r="I205" s="24" t="s">
        <v>3132</v>
      </c>
      <c r="J205" s="430">
        <v>2</v>
      </c>
      <c r="K205" s="144">
        <v>25.6</v>
      </c>
      <c r="L205" s="77">
        <v>25.6</v>
      </c>
      <c r="M205" s="77">
        <v>25.6</v>
      </c>
      <c r="N205" s="77">
        <v>25.6</v>
      </c>
      <c r="O205" s="220">
        <v>25.6</v>
      </c>
      <c r="P205" s="371">
        <f t="shared" si="37"/>
        <v>0</v>
      </c>
      <c r="Q205" s="372">
        <f t="shared" si="38"/>
        <v>0</v>
      </c>
      <c r="R205" s="43"/>
      <c r="S205" s="148">
        <f t="shared" si="39"/>
        <v>0</v>
      </c>
      <c r="T205" s="44"/>
      <c r="U205" s="147">
        <f t="shared" si="40"/>
        <v>0</v>
      </c>
      <c r="V205" s="43"/>
      <c r="W205" s="148">
        <f t="shared" si="41"/>
        <v>0</v>
      </c>
      <c r="X205" s="44"/>
      <c r="Y205" s="147">
        <f t="shared" si="42"/>
        <v>0</v>
      </c>
      <c r="Z205" s="43"/>
      <c r="AA205" s="148">
        <f t="shared" si="43"/>
        <v>0</v>
      </c>
      <c r="AB205" s="44"/>
      <c r="AC205" s="147">
        <f t="shared" si="44"/>
        <v>0</v>
      </c>
      <c r="AD205" s="43"/>
      <c r="AE205" s="148">
        <f t="shared" si="45"/>
        <v>0</v>
      </c>
      <c r="AF205" s="44"/>
      <c r="AG205" s="147">
        <f t="shared" si="46"/>
        <v>0</v>
      </c>
      <c r="AH205" s="43"/>
      <c r="AI205" s="148">
        <f t="shared" si="47"/>
        <v>0</v>
      </c>
      <c r="AJ205" s="44"/>
      <c r="AK205" s="147">
        <f t="shared" si="48"/>
        <v>0</v>
      </c>
    </row>
    <row r="206" spans="1:37" ht="25.5" x14ac:dyDescent="0.2">
      <c r="A206" s="237" t="s">
        <v>1583</v>
      </c>
      <c r="B206" s="210" t="s">
        <v>1535</v>
      </c>
      <c r="C206" s="211" t="s">
        <v>1313</v>
      </c>
      <c r="D206" s="201" t="s">
        <v>3277</v>
      </c>
      <c r="E206" s="201" t="s">
        <v>919</v>
      </c>
      <c r="F206" s="212">
        <v>1</v>
      </c>
      <c r="G206" s="213" t="s">
        <v>1312</v>
      </c>
      <c r="H206" s="201" t="s">
        <v>3401</v>
      </c>
      <c r="I206" s="202" t="s">
        <v>726</v>
      </c>
      <c r="J206" s="427">
        <v>1</v>
      </c>
      <c r="K206" s="417">
        <v>21.58</v>
      </c>
      <c r="L206" s="203">
        <v>21.58</v>
      </c>
      <c r="M206" s="203">
        <v>21.58</v>
      </c>
      <c r="N206" s="203">
        <v>21.58</v>
      </c>
      <c r="O206" s="215">
        <v>22.66</v>
      </c>
      <c r="P206" s="371">
        <f t="shared" si="37"/>
        <v>0</v>
      </c>
      <c r="Q206" s="372">
        <f t="shared" si="38"/>
        <v>0</v>
      </c>
      <c r="R206" s="43"/>
      <c r="S206" s="148">
        <f t="shared" si="39"/>
        <v>0</v>
      </c>
      <c r="T206" s="44"/>
      <c r="U206" s="147">
        <f t="shared" si="40"/>
        <v>0</v>
      </c>
      <c r="V206" s="43"/>
      <c r="W206" s="148">
        <f t="shared" si="41"/>
        <v>0</v>
      </c>
      <c r="X206" s="44"/>
      <c r="Y206" s="147">
        <f t="shared" si="42"/>
        <v>0</v>
      </c>
      <c r="Z206" s="43"/>
      <c r="AA206" s="148">
        <f t="shared" si="43"/>
        <v>0</v>
      </c>
      <c r="AB206" s="44"/>
      <c r="AC206" s="147">
        <f t="shared" si="44"/>
        <v>0</v>
      </c>
      <c r="AD206" s="43"/>
      <c r="AE206" s="148">
        <f t="shared" si="45"/>
        <v>0</v>
      </c>
      <c r="AF206" s="44"/>
      <c r="AG206" s="147">
        <f t="shared" si="46"/>
        <v>0</v>
      </c>
      <c r="AH206" s="43"/>
      <c r="AI206" s="148">
        <f t="shared" si="47"/>
        <v>0</v>
      </c>
      <c r="AJ206" s="44"/>
      <c r="AK206" s="147">
        <f t="shared" si="48"/>
        <v>0</v>
      </c>
    </row>
    <row r="207" spans="1:37" ht="25.5" x14ac:dyDescent="0.2">
      <c r="A207" s="237" t="s">
        <v>1584</v>
      </c>
      <c r="B207" s="210" t="s">
        <v>1535</v>
      </c>
      <c r="C207" s="211" t="s">
        <v>1315</v>
      </c>
      <c r="D207" s="201" t="s">
        <v>3277</v>
      </c>
      <c r="E207" s="201" t="s">
        <v>919</v>
      </c>
      <c r="F207" s="212">
        <v>1</v>
      </c>
      <c r="G207" s="213" t="s">
        <v>1314</v>
      </c>
      <c r="H207" s="201" t="s">
        <v>3401</v>
      </c>
      <c r="I207" s="202" t="s">
        <v>726</v>
      </c>
      <c r="J207" s="427">
        <v>1</v>
      </c>
      <c r="K207" s="417">
        <v>28.1</v>
      </c>
      <c r="L207" s="203">
        <v>28.1</v>
      </c>
      <c r="M207" s="203">
        <v>28.1</v>
      </c>
      <c r="N207" s="203">
        <v>28.1</v>
      </c>
      <c r="O207" s="215">
        <v>29.51</v>
      </c>
      <c r="P207" s="371">
        <f t="shared" si="37"/>
        <v>0</v>
      </c>
      <c r="Q207" s="372">
        <f t="shared" si="38"/>
        <v>0</v>
      </c>
      <c r="R207" s="43"/>
      <c r="S207" s="148">
        <f t="shared" si="39"/>
        <v>0</v>
      </c>
      <c r="T207" s="44"/>
      <c r="U207" s="147">
        <f t="shared" si="40"/>
        <v>0</v>
      </c>
      <c r="V207" s="43"/>
      <c r="W207" s="148">
        <f t="shared" si="41"/>
        <v>0</v>
      </c>
      <c r="X207" s="44"/>
      <c r="Y207" s="147">
        <f t="shared" si="42"/>
        <v>0</v>
      </c>
      <c r="Z207" s="43"/>
      <c r="AA207" s="148">
        <f t="shared" si="43"/>
        <v>0</v>
      </c>
      <c r="AB207" s="44"/>
      <c r="AC207" s="147">
        <f t="shared" si="44"/>
        <v>0</v>
      </c>
      <c r="AD207" s="43"/>
      <c r="AE207" s="148">
        <f t="shared" si="45"/>
        <v>0</v>
      </c>
      <c r="AF207" s="44"/>
      <c r="AG207" s="147">
        <f t="shared" si="46"/>
        <v>0</v>
      </c>
      <c r="AH207" s="43"/>
      <c r="AI207" s="148">
        <f t="shared" si="47"/>
        <v>0</v>
      </c>
      <c r="AJ207" s="44"/>
      <c r="AK207" s="147">
        <f t="shared" si="48"/>
        <v>0</v>
      </c>
    </row>
    <row r="208" spans="1:37" ht="25.5" x14ac:dyDescent="0.2">
      <c r="A208" s="237" t="s">
        <v>1585</v>
      </c>
      <c r="B208" s="210" t="s">
        <v>1535</v>
      </c>
      <c r="C208" s="211" t="s">
        <v>1317</v>
      </c>
      <c r="D208" s="201" t="s">
        <v>3277</v>
      </c>
      <c r="E208" s="201" t="s">
        <v>919</v>
      </c>
      <c r="F208" s="212">
        <v>1</v>
      </c>
      <c r="G208" s="213" t="s">
        <v>1316</v>
      </c>
      <c r="H208" s="201" t="s">
        <v>3401</v>
      </c>
      <c r="I208" s="202" t="s">
        <v>726</v>
      </c>
      <c r="J208" s="427">
        <v>1</v>
      </c>
      <c r="K208" s="417">
        <v>16.79</v>
      </c>
      <c r="L208" s="203">
        <v>16.79</v>
      </c>
      <c r="M208" s="203">
        <v>16.79</v>
      </c>
      <c r="N208" s="203">
        <v>16.79</v>
      </c>
      <c r="O208" s="215">
        <v>17.63</v>
      </c>
      <c r="P208" s="371">
        <f t="shared" si="37"/>
        <v>0</v>
      </c>
      <c r="Q208" s="372">
        <f t="shared" si="38"/>
        <v>0</v>
      </c>
      <c r="R208" s="43"/>
      <c r="S208" s="148">
        <f t="shared" si="39"/>
        <v>0</v>
      </c>
      <c r="T208" s="44"/>
      <c r="U208" s="147">
        <f t="shared" si="40"/>
        <v>0</v>
      </c>
      <c r="V208" s="43"/>
      <c r="W208" s="148">
        <f t="shared" si="41"/>
        <v>0</v>
      </c>
      <c r="X208" s="44"/>
      <c r="Y208" s="147">
        <f t="shared" si="42"/>
        <v>0</v>
      </c>
      <c r="Z208" s="43"/>
      <c r="AA208" s="148">
        <f t="shared" si="43"/>
        <v>0</v>
      </c>
      <c r="AB208" s="44"/>
      <c r="AC208" s="147">
        <f t="shared" si="44"/>
        <v>0</v>
      </c>
      <c r="AD208" s="43"/>
      <c r="AE208" s="148">
        <f t="shared" si="45"/>
        <v>0</v>
      </c>
      <c r="AF208" s="44"/>
      <c r="AG208" s="147">
        <f t="shared" si="46"/>
        <v>0</v>
      </c>
      <c r="AH208" s="43"/>
      <c r="AI208" s="148">
        <f t="shared" si="47"/>
        <v>0</v>
      </c>
      <c r="AJ208" s="44"/>
      <c r="AK208" s="147">
        <f t="shared" si="48"/>
        <v>0</v>
      </c>
    </row>
    <row r="209" spans="1:37" ht="25.5" x14ac:dyDescent="0.2">
      <c r="A209" s="237" t="s">
        <v>1586</v>
      </c>
      <c r="B209" s="210" t="s">
        <v>1535</v>
      </c>
      <c r="C209" s="211" t="s">
        <v>1319</v>
      </c>
      <c r="D209" s="201" t="s">
        <v>3277</v>
      </c>
      <c r="E209" s="201" t="s">
        <v>919</v>
      </c>
      <c r="F209" s="212">
        <v>1</v>
      </c>
      <c r="G209" s="213" t="s">
        <v>1318</v>
      </c>
      <c r="H209" s="201" t="s">
        <v>3401</v>
      </c>
      <c r="I209" s="202" t="s">
        <v>726</v>
      </c>
      <c r="J209" s="427">
        <v>1</v>
      </c>
      <c r="K209" s="417">
        <v>3.18</v>
      </c>
      <c r="L209" s="203">
        <v>3.18</v>
      </c>
      <c r="M209" s="204">
        <v>3.34</v>
      </c>
      <c r="N209" s="203">
        <v>3.34</v>
      </c>
      <c r="O209" s="215">
        <v>3.51</v>
      </c>
      <c r="P209" s="371">
        <f t="shared" si="37"/>
        <v>0</v>
      </c>
      <c r="Q209" s="372">
        <f t="shared" si="38"/>
        <v>0</v>
      </c>
      <c r="R209" s="43"/>
      <c r="S209" s="148">
        <f t="shared" si="39"/>
        <v>0</v>
      </c>
      <c r="T209" s="44"/>
      <c r="U209" s="147">
        <f t="shared" si="40"/>
        <v>0</v>
      </c>
      <c r="V209" s="43"/>
      <c r="W209" s="148">
        <f t="shared" si="41"/>
        <v>0</v>
      </c>
      <c r="X209" s="44"/>
      <c r="Y209" s="147">
        <f t="shared" si="42"/>
        <v>0</v>
      </c>
      <c r="Z209" s="43"/>
      <c r="AA209" s="148">
        <f t="shared" si="43"/>
        <v>0</v>
      </c>
      <c r="AB209" s="44"/>
      <c r="AC209" s="147">
        <f t="shared" si="44"/>
        <v>0</v>
      </c>
      <c r="AD209" s="43"/>
      <c r="AE209" s="148">
        <f t="shared" si="45"/>
        <v>0</v>
      </c>
      <c r="AF209" s="44"/>
      <c r="AG209" s="147">
        <f t="shared" si="46"/>
        <v>0</v>
      </c>
      <c r="AH209" s="43"/>
      <c r="AI209" s="148">
        <f t="shared" si="47"/>
        <v>0</v>
      </c>
      <c r="AJ209" s="44"/>
      <c r="AK209" s="147">
        <f t="shared" si="48"/>
        <v>0</v>
      </c>
    </row>
    <row r="210" spans="1:37" ht="25.5" x14ac:dyDescent="0.2">
      <c r="A210" s="237" t="s">
        <v>1546</v>
      </c>
      <c r="B210" s="210" t="s">
        <v>1533</v>
      </c>
      <c r="C210" s="211" t="s">
        <v>1243</v>
      </c>
      <c r="D210" s="201" t="s">
        <v>3277</v>
      </c>
      <c r="E210" s="201" t="s">
        <v>1244</v>
      </c>
      <c r="F210" s="212" t="s">
        <v>2857</v>
      </c>
      <c r="G210" s="213" t="s">
        <v>1242</v>
      </c>
      <c r="H210" s="201" t="s">
        <v>3401</v>
      </c>
      <c r="I210" s="202" t="s">
        <v>726</v>
      </c>
      <c r="J210" s="427">
        <v>1</v>
      </c>
      <c r="K210" s="417">
        <v>21.65</v>
      </c>
      <c r="L210" s="203">
        <v>21.65</v>
      </c>
      <c r="M210" s="204">
        <v>22.3</v>
      </c>
      <c r="N210" s="203">
        <v>22.3</v>
      </c>
      <c r="O210" s="215">
        <v>23.42</v>
      </c>
      <c r="P210" s="371">
        <f t="shared" si="37"/>
        <v>0</v>
      </c>
      <c r="Q210" s="372">
        <f t="shared" si="38"/>
        <v>0</v>
      </c>
      <c r="R210" s="43"/>
      <c r="S210" s="148">
        <f t="shared" si="39"/>
        <v>0</v>
      </c>
      <c r="T210" s="44"/>
      <c r="U210" s="147">
        <f t="shared" si="40"/>
        <v>0</v>
      </c>
      <c r="V210" s="43"/>
      <c r="W210" s="148">
        <f t="shared" si="41"/>
        <v>0</v>
      </c>
      <c r="X210" s="44"/>
      <c r="Y210" s="147">
        <f t="shared" si="42"/>
        <v>0</v>
      </c>
      <c r="Z210" s="43"/>
      <c r="AA210" s="148">
        <f t="shared" si="43"/>
        <v>0</v>
      </c>
      <c r="AB210" s="44"/>
      <c r="AC210" s="147">
        <f t="shared" si="44"/>
        <v>0</v>
      </c>
      <c r="AD210" s="43"/>
      <c r="AE210" s="148">
        <f t="shared" si="45"/>
        <v>0</v>
      </c>
      <c r="AF210" s="44"/>
      <c r="AG210" s="147">
        <f t="shared" si="46"/>
        <v>0</v>
      </c>
      <c r="AH210" s="43"/>
      <c r="AI210" s="148">
        <f t="shared" si="47"/>
        <v>0</v>
      </c>
      <c r="AJ210" s="44"/>
      <c r="AK210" s="147">
        <f t="shared" si="48"/>
        <v>0</v>
      </c>
    </row>
    <row r="211" spans="1:37" ht="25.5" x14ac:dyDescent="0.2">
      <c r="A211" s="238" t="s">
        <v>1546</v>
      </c>
      <c r="B211" s="216" t="s">
        <v>1533</v>
      </c>
      <c r="C211" s="217" t="s">
        <v>3591</v>
      </c>
      <c r="D211" s="74" t="s">
        <v>3277</v>
      </c>
      <c r="E211" s="74" t="s">
        <v>1244</v>
      </c>
      <c r="F211" s="218">
        <v>2</v>
      </c>
      <c r="G211" s="74" t="s">
        <v>3234</v>
      </c>
      <c r="H211" s="74" t="s">
        <v>3400</v>
      </c>
      <c r="I211" s="24" t="s">
        <v>3132</v>
      </c>
      <c r="J211" s="430">
        <v>2</v>
      </c>
      <c r="K211" s="144">
        <v>59.7</v>
      </c>
      <c r="L211" s="77">
        <v>59.7</v>
      </c>
      <c r="M211" s="144">
        <v>62.69</v>
      </c>
      <c r="N211" s="77">
        <v>62.69</v>
      </c>
      <c r="O211" s="220">
        <v>62.69</v>
      </c>
      <c r="P211" s="371">
        <f t="shared" si="37"/>
        <v>0</v>
      </c>
      <c r="Q211" s="372">
        <f t="shared" si="38"/>
        <v>0</v>
      </c>
      <c r="R211" s="43"/>
      <c r="S211" s="148">
        <f t="shared" si="39"/>
        <v>0</v>
      </c>
      <c r="T211" s="44"/>
      <c r="U211" s="147">
        <f t="shared" si="40"/>
        <v>0</v>
      </c>
      <c r="V211" s="43"/>
      <c r="W211" s="148">
        <f t="shared" si="41"/>
        <v>0</v>
      </c>
      <c r="X211" s="44"/>
      <c r="Y211" s="147">
        <f t="shared" si="42"/>
        <v>0</v>
      </c>
      <c r="Z211" s="43"/>
      <c r="AA211" s="148">
        <f t="shared" si="43"/>
        <v>0</v>
      </c>
      <c r="AB211" s="44"/>
      <c r="AC211" s="147">
        <f t="shared" si="44"/>
        <v>0</v>
      </c>
      <c r="AD211" s="43"/>
      <c r="AE211" s="148">
        <f t="shared" si="45"/>
        <v>0</v>
      </c>
      <c r="AF211" s="44"/>
      <c r="AG211" s="147">
        <f t="shared" si="46"/>
        <v>0</v>
      </c>
      <c r="AH211" s="43"/>
      <c r="AI211" s="148">
        <f t="shared" si="47"/>
        <v>0</v>
      </c>
      <c r="AJ211" s="44"/>
      <c r="AK211" s="147">
        <f t="shared" si="48"/>
        <v>0</v>
      </c>
    </row>
    <row r="212" spans="1:37" ht="25.5" x14ac:dyDescent="0.2">
      <c r="A212" s="237" t="s">
        <v>1587</v>
      </c>
      <c r="B212" s="210" t="s">
        <v>1535</v>
      </c>
      <c r="C212" s="211" t="s">
        <v>1321</v>
      </c>
      <c r="D212" s="201" t="s">
        <v>3277</v>
      </c>
      <c r="E212" s="201" t="s">
        <v>919</v>
      </c>
      <c r="F212" s="212">
        <v>1</v>
      </c>
      <c r="G212" s="213" t="s">
        <v>1320</v>
      </c>
      <c r="H212" s="201" t="s">
        <v>3401</v>
      </c>
      <c r="I212" s="202" t="s">
        <v>726</v>
      </c>
      <c r="J212" s="427">
        <v>1</v>
      </c>
      <c r="K212" s="417">
        <v>4.88</v>
      </c>
      <c r="L212" s="203">
        <v>4.88</v>
      </c>
      <c r="M212" s="203">
        <v>4.88</v>
      </c>
      <c r="N212" s="203">
        <v>4.88</v>
      </c>
      <c r="O212" s="215">
        <v>5.12</v>
      </c>
      <c r="P212" s="371">
        <f t="shared" si="37"/>
        <v>0</v>
      </c>
      <c r="Q212" s="372">
        <f t="shared" si="38"/>
        <v>0</v>
      </c>
      <c r="R212" s="43"/>
      <c r="S212" s="148">
        <f t="shared" si="39"/>
        <v>0</v>
      </c>
      <c r="T212" s="44"/>
      <c r="U212" s="147">
        <f t="shared" si="40"/>
        <v>0</v>
      </c>
      <c r="V212" s="43"/>
      <c r="W212" s="148">
        <f t="shared" si="41"/>
        <v>0</v>
      </c>
      <c r="X212" s="44"/>
      <c r="Y212" s="147">
        <f t="shared" si="42"/>
        <v>0</v>
      </c>
      <c r="Z212" s="43"/>
      <c r="AA212" s="148">
        <f t="shared" si="43"/>
        <v>0</v>
      </c>
      <c r="AB212" s="44"/>
      <c r="AC212" s="147">
        <f t="shared" si="44"/>
        <v>0</v>
      </c>
      <c r="AD212" s="43"/>
      <c r="AE212" s="148">
        <f t="shared" si="45"/>
        <v>0</v>
      </c>
      <c r="AF212" s="44"/>
      <c r="AG212" s="147">
        <f t="shared" si="46"/>
        <v>0</v>
      </c>
      <c r="AH212" s="43"/>
      <c r="AI212" s="148">
        <f t="shared" si="47"/>
        <v>0</v>
      </c>
      <c r="AJ212" s="44"/>
      <c r="AK212" s="147">
        <f t="shared" si="48"/>
        <v>0</v>
      </c>
    </row>
    <row r="213" spans="1:37" ht="25.5" x14ac:dyDescent="0.2">
      <c r="A213" s="237" t="s">
        <v>1588</v>
      </c>
      <c r="B213" s="210" t="s">
        <v>1535</v>
      </c>
      <c r="C213" s="211" t="s">
        <v>1323</v>
      </c>
      <c r="D213" s="201" t="s">
        <v>3277</v>
      </c>
      <c r="E213" s="201" t="s">
        <v>919</v>
      </c>
      <c r="F213" s="212">
        <v>1</v>
      </c>
      <c r="G213" s="213" t="s">
        <v>1322</v>
      </c>
      <c r="H213" s="201" t="s">
        <v>3401</v>
      </c>
      <c r="I213" s="202" t="s">
        <v>726</v>
      </c>
      <c r="J213" s="427">
        <v>1</v>
      </c>
      <c r="K213" s="417">
        <v>8.92</v>
      </c>
      <c r="L213" s="203">
        <v>8.92</v>
      </c>
      <c r="M213" s="203">
        <v>8.92</v>
      </c>
      <c r="N213" s="203">
        <v>8.92</v>
      </c>
      <c r="O213" s="215">
        <v>9.3699999999999992</v>
      </c>
      <c r="P213" s="371">
        <f t="shared" si="37"/>
        <v>0</v>
      </c>
      <c r="Q213" s="372">
        <f t="shared" si="38"/>
        <v>0</v>
      </c>
      <c r="R213" s="43"/>
      <c r="S213" s="148">
        <f t="shared" si="39"/>
        <v>0</v>
      </c>
      <c r="T213" s="44"/>
      <c r="U213" s="147">
        <f t="shared" si="40"/>
        <v>0</v>
      </c>
      <c r="V213" s="43"/>
      <c r="W213" s="148">
        <f t="shared" si="41"/>
        <v>0</v>
      </c>
      <c r="X213" s="44"/>
      <c r="Y213" s="147">
        <f t="shared" si="42"/>
        <v>0</v>
      </c>
      <c r="Z213" s="43"/>
      <c r="AA213" s="148">
        <f t="shared" si="43"/>
        <v>0</v>
      </c>
      <c r="AB213" s="44"/>
      <c r="AC213" s="147">
        <f t="shared" si="44"/>
        <v>0</v>
      </c>
      <c r="AD213" s="43"/>
      <c r="AE213" s="148">
        <f t="shared" si="45"/>
        <v>0</v>
      </c>
      <c r="AF213" s="44"/>
      <c r="AG213" s="147">
        <f t="shared" si="46"/>
        <v>0</v>
      </c>
      <c r="AH213" s="43"/>
      <c r="AI213" s="148">
        <f t="shared" si="47"/>
        <v>0</v>
      </c>
      <c r="AJ213" s="44"/>
      <c r="AK213" s="147">
        <f t="shared" si="48"/>
        <v>0</v>
      </c>
    </row>
    <row r="214" spans="1:37" ht="25.5" x14ac:dyDescent="0.2">
      <c r="A214" s="237" t="s">
        <v>1589</v>
      </c>
      <c r="B214" s="210" t="s">
        <v>1535</v>
      </c>
      <c r="C214" s="211" t="s">
        <v>1325</v>
      </c>
      <c r="D214" s="201" t="s">
        <v>3277</v>
      </c>
      <c r="E214" s="201" t="s">
        <v>919</v>
      </c>
      <c r="F214" s="212">
        <v>1</v>
      </c>
      <c r="G214" s="213" t="s">
        <v>1324</v>
      </c>
      <c r="H214" s="201" t="s">
        <v>3401</v>
      </c>
      <c r="I214" s="202" t="s">
        <v>726</v>
      </c>
      <c r="J214" s="427">
        <v>1</v>
      </c>
      <c r="K214" s="417">
        <v>10.96</v>
      </c>
      <c r="L214" s="203">
        <v>10.96</v>
      </c>
      <c r="M214" s="203">
        <v>10.96</v>
      </c>
      <c r="N214" s="203">
        <v>10.96</v>
      </c>
      <c r="O214" s="215">
        <v>11.51</v>
      </c>
      <c r="P214" s="371">
        <f t="shared" si="37"/>
        <v>0</v>
      </c>
      <c r="Q214" s="372">
        <f t="shared" si="38"/>
        <v>0</v>
      </c>
      <c r="R214" s="43"/>
      <c r="S214" s="148">
        <f t="shared" si="39"/>
        <v>0</v>
      </c>
      <c r="T214" s="44"/>
      <c r="U214" s="147">
        <f t="shared" si="40"/>
        <v>0</v>
      </c>
      <c r="V214" s="43"/>
      <c r="W214" s="148">
        <f t="shared" si="41"/>
        <v>0</v>
      </c>
      <c r="X214" s="44"/>
      <c r="Y214" s="147">
        <f t="shared" si="42"/>
        <v>0</v>
      </c>
      <c r="Z214" s="43"/>
      <c r="AA214" s="148">
        <f t="shared" si="43"/>
        <v>0</v>
      </c>
      <c r="AB214" s="44"/>
      <c r="AC214" s="147">
        <f t="shared" si="44"/>
        <v>0</v>
      </c>
      <c r="AD214" s="43"/>
      <c r="AE214" s="148">
        <f t="shared" si="45"/>
        <v>0</v>
      </c>
      <c r="AF214" s="44"/>
      <c r="AG214" s="147">
        <f t="shared" si="46"/>
        <v>0</v>
      </c>
      <c r="AH214" s="43"/>
      <c r="AI214" s="148">
        <f t="shared" si="47"/>
        <v>0</v>
      </c>
      <c r="AJ214" s="44"/>
      <c r="AK214" s="147">
        <f t="shared" si="48"/>
        <v>0</v>
      </c>
    </row>
    <row r="215" spans="1:37" x14ac:dyDescent="0.2">
      <c r="A215" s="237" t="s">
        <v>1590</v>
      </c>
      <c r="B215" s="210" t="s">
        <v>1536</v>
      </c>
      <c r="C215" s="211" t="s">
        <v>1327</v>
      </c>
      <c r="D215" s="201" t="s">
        <v>3277</v>
      </c>
      <c r="E215" s="201" t="s">
        <v>919</v>
      </c>
      <c r="F215" s="212">
        <v>1</v>
      </c>
      <c r="G215" s="213" t="s">
        <v>1326</v>
      </c>
      <c r="H215" s="201" t="s">
        <v>3401</v>
      </c>
      <c r="I215" s="202" t="s">
        <v>726</v>
      </c>
      <c r="J215" s="427">
        <v>1</v>
      </c>
      <c r="K215" s="417">
        <v>18.48</v>
      </c>
      <c r="L215" s="203">
        <v>18.48</v>
      </c>
      <c r="M215" s="203">
        <v>18.48</v>
      </c>
      <c r="N215" s="203">
        <v>18.48</v>
      </c>
      <c r="O215" s="215">
        <v>19.399999999999999</v>
      </c>
      <c r="P215" s="371">
        <f t="shared" si="37"/>
        <v>0</v>
      </c>
      <c r="Q215" s="372">
        <f t="shared" si="38"/>
        <v>0</v>
      </c>
      <c r="R215" s="43"/>
      <c r="S215" s="148">
        <f t="shared" si="39"/>
        <v>0</v>
      </c>
      <c r="T215" s="44"/>
      <c r="U215" s="147">
        <f t="shared" si="40"/>
        <v>0</v>
      </c>
      <c r="V215" s="43"/>
      <c r="W215" s="148">
        <f t="shared" si="41"/>
        <v>0</v>
      </c>
      <c r="X215" s="44"/>
      <c r="Y215" s="147">
        <f t="shared" si="42"/>
        <v>0</v>
      </c>
      <c r="Z215" s="43"/>
      <c r="AA215" s="148">
        <f t="shared" si="43"/>
        <v>0</v>
      </c>
      <c r="AB215" s="44"/>
      <c r="AC215" s="147">
        <f t="shared" si="44"/>
        <v>0</v>
      </c>
      <c r="AD215" s="43"/>
      <c r="AE215" s="148">
        <f t="shared" si="45"/>
        <v>0</v>
      </c>
      <c r="AF215" s="44"/>
      <c r="AG215" s="147">
        <f t="shared" si="46"/>
        <v>0</v>
      </c>
      <c r="AH215" s="43"/>
      <c r="AI215" s="148">
        <f t="shared" si="47"/>
        <v>0</v>
      </c>
      <c r="AJ215" s="44"/>
      <c r="AK215" s="147">
        <f t="shared" si="48"/>
        <v>0</v>
      </c>
    </row>
    <row r="216" spans="1:37" ht="25.5" x14ac:dyDescent="0.2">
      <c r="A216" s="238" t="s">
        <v>1590</v>
      </c>
      <c r="B216" s="216" t="s">
        <v>1536</v>
      </c>
      <c r="C216" s="217" t="s">
        <v>1327</v>
      </c>
      <c r="D216" s="74" t="s">
        <v>3277</v>
      </c>
      <c r="E216" s="74" t="s">
        <v>919</v>
      </c>
      <c r="F216" s="218">
        <v>1</v>
      </c>
      <c r="G216" s="74" t="s">
        <v>3259</v>
      </c>
      <c r="H216" s="74" t="s">
        <v>3400</v>
      </c>
      <c r="I216" s="24" t="s">
        <v>3132</v>
      </c>
      <c r="J216" s="430">
        <v>2</v>
      </c>
      <c r="K216" s="418">
        <v>37.799999999999997</v>
      </c>
      <c r="L216" s="77">
        <v>37.799999999999997</v>
      </c>
      <c r="M216" s="77">
        <v>37.799999999999997</v>
      </c>
      <c r="N216" s="77">
        <v>37.799999999999997</v>
      </c>
      <c r="O216" s="220">
        <v>37.799999999999997</v>
      </c>
      <c r="P216" s="371">
        <f t="shared" si="37"/>
        <v>0</v>
      </c>
      <c r="Q216" s="372">
        <f t="shared" si="38"/>
        <v>0</v>
      </c>
      <c r="R216" s="43"/>
      <c r="S216" s="148">
        <f t="shared" si="39"/>
        <v>0</v>
      </c>
      <c r="T216" s="44"/>
      <c r="U216" s="147">
        <f t="shared" si="40"/>
        <v>0</v>
      </c>
      <c r="V216" s="43"/>
      <c r="W216" s="148">
        <f t="shared" si="41"/>
        <v>0</v>
      </c>
      <c r="X216" s="44"/>
      <c r="Y216" s="147">
        <f t="shared" si="42"/>
        <v>0</v>
      </c>
      <c r="Z216" s="43"/>
      <c r="AA216" s="148">
        <f t="shared" si="43"/>
        <v>0</v>
      </c>
      <c r="AB216" s="44"/>
      <c r="AC216" s="147">
        <f t="shared" si="44"/>
        <v>0</v>
      </c>
      <c r="AD216" s="43"/>
      <c r="AE216" s="148">
        <f t="shared" si="45"/>
        <v>0</v>
      </c>
      <c r="AF216" s="44"/>
      <c r="AG216" s="147">
        <f t="shared" si="46"/>
        <v>0</v>
      </c>
      <c r="AH216" s="43"/>
      <c r="AI216" s="148">
        <f t="shared" si="47"/>
        <v>0</v>
      </c>
      <c r="AJ216" s="44"/>
      <c r="AK216" s="147">
        <f t="shared" si="48"/>
        <v>0</v>
      </c>
    </row>
    <row r="217" spans="1:37" ht="25.5" x14ac:dyDescent="0.2">
      <c r="A217" s="237" t="s">
        <v>1547</v>
      </c>
      <c r="B217" s="210" t="s">
        <v>1533</v>
      </c>
      <c r="C217" s="211" t="s">
        <v>1246</v>
      </c>
      <c r="D217" s="201" t="s">
        <v>3277</v>
      </c>
      <c r="E217" s="201" t="s">
        <v>1244</v>
      </c>
      <c r="F217" s="212" t="s">
        <v>2857</v>
      </c>
      <c r="G217" s="213" t="s">
        <v>1245</v>
      </c>
      <c r="H217" s="201" t="s">
        <v>3401</v>
      </c>
      <c r="I217" s="202" t="s">
        <v>726</v>
      </c>
      <c r="J217" s="427">
        <v>1</v>
      </c>
      <c r="K217" s="417">
        <v>21.15</v>
      </c>
      <c r="L217" s="203">
        <v>21.15</v>
      </c>
      <c r="M217" s="203">
        <v>21.15</v>
      </c>
      <c r="N217" s="203">
        <v>21.15</v>
      </c>
      <c r="O217" s="214">
        <v>21.15</v>
      </c>
      <c r="P217" s="371">
        <f t="shared" si="37"/>
        <v>0</v>
      </c>
      <c r="Q217" s="372">
        <f t="shared" si="38"/>
        <v>0</v>
      </c>
      <c r="R217" s="43"/>
      <c r="S217" s="148">
        <f t="shared" si="39"/>
        <v>0</v>
      </c>
      <c r="T217" s="44"/>
      <c r="U217" s="147">
        <f t="shared" si="40"/>
        <v>0</v>
      </c>
      <c r="V217" s="43"/>
      <c r="W217" s="148">
        <f t="shared" si="41"/>
        <v>0</v>
      </c>
      <c r="X217" s="44"/>
      <c r="Y217" s="147">
        <f t="shared" si="42"/>
        <v>0</v>
      </c>
      <c r="Z217" s="43"/>
      <c r="AA217" s="148">
        <f t="shared" si="43"/>
        <v>0</v>
      </c>
      <c r="AB217" s="44"/>
      <c r="AC217" s="147">
        <f t="shared" si="44"/>
        <v>0</v>
      </c>
      <c r="AD217" s="43"/>
      <c r="AE217" s="148">
        <f t="shared" si="45"/>
        <v>0</v>
      </c>
      <c r="AF217" s="44"/>
      <c r="AG217" s="147">
        <f t="shared" si="46"/>
        <v>0</v>
      </c>
      <c r="AH217" s="43"/>
      <c r="AI217" s="148">
        <f t="shared" si="47"/>
        <v>0</v>
      </c>
      <c r="AJ217" s="44"/>
      <c r="AK217" s="147">
        <f t="shared" si="48"/>
        <v>0</v>
      </c>
    </row>
    <row r="218" spans="1:37" ht="25.5" x14ac:dyDescent="0.2">
      <c r="A218" s="239" t="s">
        <v>1547</v>
      </c>
      <c r="B218" s="221" t="s">
        <v>1533</v>
      </c>
      <c r="C218" s="222" t="s">
        <v>1246</v>
      </c>
      <c r="D218" s="38" t="s">
        <v>3277</v>
      </c>
      <c r="E218" s="38" t="s">
        <v>1244</v>
      </c>
      <c r="F218" s="109">
        <v>1</v>
      </c>
      <c r="G218" s="38" t="s">
        <v>1245</v>
      </c>
      <c r="H218" s="38" t="s">
        <v>3404</v>
      </c>
      <c r="I218" s="79" t="s">
        <v>2338</v>
      </c>
      <c r="J218" s="429">
        <v>2</v>
      </c>
      <c r="K218" s="146">
        <v>33.04</v>
      </c>
      <c r="L218" s="146">
        <v>33.04</v>
      </c>
      <c r="M218" s="146">
        <v>37.020000000000003</v>
      </c>
      <c r="N218" s="80">
        <v>37.020000000000003</v>
      </c>
      <c r="O218" s="223">
        <v>37.020000000000003</v>
      </c>
      <c r="P218" s="371">
        <f t="shared" si="37"/>
        <v>0</v>
      </c>
      <c r="Q218" s="372">
        <f t="shared" si="38"/>
        <v>0</v>
      </c>
      <c r="R218" s="43"/>
      <c r="S218" s="148">
        <f t="shared" si="39"/>
        <v>0</v>
      </c>
      <c r="T218" s="44"/>
      <c r="U218" s="147">
        <f t="shared" si="40"/>
        <v>0</v>
      </c>
      <c r="V218" s="43"/>
      <c r="W218" s="148">
        <f t="shared" si="41"/>
        <v>0</v>
      </c>
      <c r="X218" s="44"/>
      <c r="Y218" s="147">
        <f t="shared" si="42"/>
        <v>0</v>
      </c>
      <c r="Z218" s="43"/>
      <c r="AA218" s="148">
        <f t="shared" si="43"/>
        <v>0</v>
      </c>
      <c r="AB218" s="44"/>
      <c r="AC218" s="147">
        <f t="shared" si="44"/>
        <v>0</v>
      </c>
      <c r="AD218" s="43"/>
      <c r="AE218" s="148">
        <f t="shared" si="45"/>
        <v>0</v>
      </c>
      <c r="AF218" s="44"/>
      <c r="AG218" s="147">
        <f t="shared" si="46"/>
        <v>0</v>
      </c>
      <c r="AH218" s="43"/>
      <c r="AI218" s="148">
        <f t="shared" si="47"/>
        <v>0</v>
      </c>
      <c r="AJ218" s="44"/>
      <c r="AK218" s="147">
        <f t="shared" si="48"/>
        <v>0</v>
      </c>
    </row>
    <row r="219" spans="1:37" ht="25.5" x14ac:dyDescent="0.2">
      <c r="A219" s="238" t="s">
        <v>1547</v>
      </c>
      <c r="B219" s="216" t="s">
        <v>1533</v>
      </c>
      <c r="C219" s="217" t="s">
        <v>3592</v>
      </c>
      <c r="D219" s="74" t="s">
        <v>3277</v>
      </c>
      <c r="E219" s="74" t="s">
        <v>1244</v>
      </c>
      <c r="F219" s="218">
        <v>2</v>
      </c>
      <c r="G219" s="76" t="s">
        <v>991</v>
      </c>
      <c r="H219" s="74" t="s">
        <v>3400</v>
      </c>
      <c r="I219" s="24" t="s">
        <v>3132</v>
      </c>
      <c r="J219" s="430">
        <v>3</v>
      </c>
      <c r="K219" s="144">
        <v>75.099999999999994</v>
      </c>
      <c r="L219" s="77">
        <v>75.099999999999994</v>
      </c>
      <c r="M219" s="144">
        <v>93.88</v>
      </c>
      <c r="N219" s="77">
        <v>93.88</v>
      </c>
      <c r="O219" s="219">
        <v>103.5</v>
      </c>
      <c r="P219" s="371">
        <f t="shared" si="37"/>
        <v>0</v>
      </c>
      <c r="Q219" s="372">
        <f t="shared" si="38"/>
        <v>0</v>
      </c>
      <c r="R219" s="43"/>
      <c r="S219" s="148">
        <f t="shared" si="39"/>
        <v>0</v>
      </c>
      <c r="T219" s="44"/>
      <c r="U219" s="147">
        <f t="shared" si="40"/>
        <v>0</v>
      </c>
      <c r="V219" s="43"/>
      <c r="W219" s="148">
        <f t="shared" si="41"/>
        <v>0</v>
      </c>
      <c r="X219" s="44"/>
      <c r="Y219" s="147">
        <f t="shared" si="42"/>
        <v>0</v>
      </c>
      <c r="Z219" s="43"/>
      <c r="AA219" s="148">
        <f t="shared" si="43"/>
        <v>0</v>
      </c>
      <c r="AB219" s="44"/>
      <c r="AC219" s="147">
        <f t="shared" si="44"/>
        <v>0</v>
      </c>
      <c r="AD219" s="43"/>
      <c r="AE219" s="148">
        <f t="shared" si="45"/>
        <v>0</v>
      </c>
      <c r="AF219" s="44"/>
      <c r="AG219" s="147">
        <f t="shared" si="46"/>
        <v>0</v>
      </c>
      <c r="AH219" s="43"/>
      <c r="AI219" s="148">
        <f t="shared" si="47"/>
        <v>0</v>
      </c>
      <c r="AJ219" s="44"/>
      <c r="AK219" s="147">
        <f t="shared" si="48"/>
        <v>0</v>
      </c>
    </row>
    <row r="220" spans="1:37" x14ac:dyDescent="0.2">
      <c r="A220" s="237" t="s">
        <v>1591</v>
      </c>
      <c r="B220" s="210" t="s">
        <v>1536</v>
      </c>
      <c r="C220" s="211" t="s">
        <v>1329</v>
      </c>
      <c r="D220" s="201" t="s">
        <v>3277</v>
      </c>
      <c r="E220" s="201" t="s">
        <v>919</v>
      </c>
      <c r="F220" s="212">
        <v>1</v>
      </c>
      <c r="G220" s="213" t="s">
        <v>1328</v>
      </c>
      <c r="H220" s="201" t="s">
        <v>3401</v>
      </c>
      <c r="I220" s="202" t="s">
        <v>726</v>
      </c>
      <c r="J220" s="427">
        <v>1</v>
      </c>
      <c r="K220" s="417">
        <v>22.23</v>
      </c>
      <c r="L220" s="203">
        <v>22.23</v>
      </c>
      <c r="M220" s="203">
        <v>22.23</v>
      </c>
      <c r="N220" s="203">
        <v>22.23</v>
      </c>
      <c r="O220" s="215">
        <v>23.34</v>
      </c>
      <c r="P220" s="371">
        <f t="shared" si="37"/>
        <v>0</v>
      </c>
      <c r="Q220" s="372">
        <f t="shared" si="38"/>
        <v>0</v>
      </c>
      <c r="R220" s="43"/>
      <c r="S220" s="148">
        <f t="shared" si="39"/>
        <v>0</v>
      </c>
      <c r="T220" s="44"/>
      <c r="U220" s="147">
        <f t="shared" si="40"/>
        <v>0</v>
      </c>
      <c r="V220" s="43"/>
      <c r="W220" s="148">
        <f t="shared" si="41"/>
        <v>0</v>
      </c>
      <c r="X220" s="44"/>
      <c r="Y220" s="147">
        <f t="shared" si="42"/>
        <v>0</v>
      </c>
      <c r="Z220" s="43"/>
      <c r="AA220" s="148">
        <f t="shared" si="43"/>
        <v>0</v>
      </c>
      <c r="AB220" s="44"/>
      <c r="AC220" s="147">
        <f t="shared" si="44"/>
        <v>0</v>
      </c>
      <c r="AD220" s="43"/>
      <c r="AE220" s="148">
        <f t="shared" si="45"/>
        <v>0</v>
      </c>
      <c r="AF220" s="44"/>
      <c r="AG220" s="147">
        <f t="shared" si="46"/>
        <v>0</v>
      </c>
      <c r="AH220" s="43"/>
      <c r="AI220" s="148">
        <f t="shared" si="47"/>
        <v>0</v>
      </c>
      <c r="AJ220" s="44"/>
      <c r="AK220" s="147">
        <f t="shared" si="48"/>
        <v>0</v>
      </c>
    </row>
    <row r="221" spans="1:37" ht="25.5" x14ac:dyDescent="0.2">
      <c r="A221" s="238" t="s">
        <v>1591</v>
      </c>
      <c r="B221" s="216" t="s">
        <v>1536</v>
      </c>
      <c r="C221" s="217" t="s">
        <v>1329</v>
      </c>
      <c r="D221" s="74" t="s">
        <v>3277</v>
      </c>
      <c r="E221" s="74" t="s">
        <v>919</v>
      </c>
      <c r="F221" s="218">
        <v>1</v>
      </c>
      <c r="G221" s="74" t="s">
        <v>3260</v>
      </c>
      <c r="H221" s="74" t="s">
        <v>3400</v>
      </c>
      <c r="I221" s="24" t="s">
        <v>3132</v>
      </c>
      <c r="J221" s="430">
        <v>2</v>
      </c>
      <c r="K221" s="418">
        <v>68.900000000000006</v>
      </c>
      <c r="L221" s="77">
        <v>68.900000000000006</v>
      </c>
      <c r="M221" s="77">
        <v>68.900000000000006</v>
      </c>
      <c r="N221" s="77">
        <v>68.900000000000006</v>
      </c>
      <c r="O221" s="220">
        <v>68.900000000000006</v>
      </c>
      <c r="P221" s="371">
        <f t="shared" si="37"/>
        <v>0</v>
      </c>
      <c r="Q221" s="372">
        <f t="shared" si="38"/>
        <v>0</v>
      </c>
      <c r="R221" s="43"/>
      <c r="S221" s="148">
        <f t="shared" si="39"/>
        <v>0</v>
      </c>
      <c r="T221" s="44"/>
      <c r="U221" s="147">
        <f t="shared" si="40"/>
        <v>0</v>
      </c>
      <c r="V221" s="43"/>
      <c r="W221" s="148">
        <f t="shared" si="41"/>
        <v>0</v>
      </c>
      <c r="X221" s="44"/>
      <c r="Y221" s="147">
        <f t="shared" si="42"/>
        <v>0</v>
      </c>
      <c r="Z221" s="43"/>
      <c r="AA221" s="148">
        <f t="shared" si="43"/>
        <v>0</v>
      </c>
      <c r="AB221" s="44"/>
      <c r="AC221" s="147">
        <f t="shared" si="44"/>
        <v>0</v>
      </c>
      <c r="AD221" s="43"/>
      <c r="AE221" s="148">
        <f t="shared" si="45"/>
        <v>0</v>
      </c>
      <c r="AF221" s="44"/>
      <c r="AG221" s="147">
        <f t="shared" si="46"/>
        <v>0</v>
      </c>
      <c r="AH221" s="43"/>
      <c r="AI221" s="148">
        <f t="shared" si="47"/>
        <v>0</v>
      </c>
      <c r="AJ221" s="44"/>
      <c r="AK221" s="147">
        <f t="shared" si="48"/>
        <v>0</v>
      </c>
    </row>
    <row r="222" spans="1:37" x14ac:dyDescent="0.2">
      <c r="A222" s="237" t="s">
        <v>1592</v>
      </c>
      <c r="B222" s="210" t="s">
        <v>1536</v>
      </c>
      <c r="C222" s="211" t="s">
        <v>1331</v>
      </c>
      <c r="D222" s="201" t="s">
        <v>3277</v>
      </c>
      <c r="E222" s="201" t="s">
        <v>919</v>
      </c>
      <c r="F222" s="212">
        <v>1</v>
      </c>
      <c r="G222" s="213" t="s">
        <v>1330</v>
      </c>
      <c r="H222" s="201" t="s">
        <v>3401</v>
      </c>
      <c r="I222" s="202" t="s">
        <v>726</v>
      </c>
      <c r="J222" s="427">
        <v>1</v>
      </c>
      <c r="K222" s="417">
        <v>25.64</v>
      </c>
      <c r="L222" s="203">
        <v>25.64</v>
      </c>
      <c r="M222" s="203">
        <v>25.64</v>
      </c>
      <c r="N222" s="203">
        <v>25.64</v>
      </c>
      <c r="O222" s="215">
        <v>26.92</v>
      </c>
      <c r="P222" s="371">
        <f t="shared" si="37"/>
        <v>0</v>
      </c>
      <c r="Q222" s="372">
        <f t="shared" si="38"/>
        <v>0</v>
      </c>
      <c r="R222" s="43"/>
      <c r="S222" s="148">
        <f t="shared" si="39"/>
        <v>0</v>
      </c>
      <c r="T222" s="44"/>
      <c r="U222" s="147">
        <f t="shared" si="40"/>
        <v>0</v>
      </c>
      <c r="V222" s="43"/>
      <c r="W222" s="148">
        <f t="shared" si="41"/>
        <v>0</v>
      </c>
      <c r="X222" s="44"/>
      <c r="Y222" s="147">
        <f t="shared" si="42"/>
        <v>0</v>
      </c>
      <c r="Z222" s="43"/>
      <c r="AA222" s="148">
        <f t="shared" si="43"/>
        <v>0</v>
      </c>
      <c r="AB222" s="44"/>
      <c r="AC222" s="147">
        <f t="shared" si="44"/>
        <v>0</v>
      </c>
      <c r="AD222" s="43"/>
      <c r="AE222" s="148">
        <f t="shared" si="45"/>
        <v>0</v>
      </c>
      <c r="AF222" s="44"/>
      <c r="AG222" s="147">
        <f t="shared" si="46"/>
        <v>0</v>
      </c>
      <c r="AH222" s="43"/>
      <c r="AI222" s="148">
        <f t="shared" si="47"/>
        <v>0</v>
      </c>
      <c r="AJ222" s="44"/>
      <c r="AK222" s="147">
        <f t="shared" si="48"/>
        <v>0</v>
      </c>
    </row>
    <row r="223" spans="1:37" ht="25.5" x14ac:dyDescent="0.2">
      <c r="A223" s="238" t="s">
        <v>1592</v>
      </c>
      <c r="B223" s="216" t="s">
        <v>1536</v>
      </c>
      <c r="C223" s="217" t="s">
        <v>1331</v>
      </c>
      <c r="D223" s="74" t="s">
        <v>3277</v>
      </c>
      <c r="E223" s="74" t="s">
        <v>919</v>
      </c>
      <c r="F223" s="218">
        <v>1</v>
      </c>
      <c r="G223" s="74" t="s">
        <v>3261</v>
      </c>
      <c r="H223" s="74" t="s">
        <v>3400</v>
      </c>
      <c r="I223" s="24" t="s">
        <v>3132</v>
      </c>
      <c r="J223" s="430">
        <v>2</v>
      </c>
      <c r="K223" s="418">
        <v>99.85</v>
      </c>
      <c r="L223" s="77">
        <v>99.85</v>
      </c>
      <c r="M223" s="77">
        <v>99.85</v>
      </c>
      <c r="N223" s="77">
        <v>99.85</v>
      </c>
      <c r="O223" s="220">
        <v>99.85</v>
      </c>
      <c r="P223" s="371">
        <f t="shared" si="37"/>
        <v>0</v>
      </c>
      <c r="Q223" s="372">
        <f t="shared" si="38"/>
        <v>0</v>
      </c>
      <c r="R223" s="43"/>
      <c r="S223" s="148">
        <f t="shared" si="39"/>
        <v>0</v>
      </c>
      <c r="T223" s="44"/>
      <c r="U223" s="147">
        <f t="shared" si="40"/>
        <v>0</v>
      </c>
      <c r="V223" s="43"/>
      <c r="W223" s="148">
        <f t="shared" si="41"/>
        <v>0</v>
      </c>
      <c r="X223" s="44"/>
      <c r="Y223" s="147">
        <f t="shared" si="42"/>
        <v>0</v>
      </c>
      <c r="Z223" s="43"/>
      <c r="AA223" s="148">
        <f t="shared" si="43"/>
        <v>0</v>
      </c>
      <c r="AB223" s="44"/>
      <c r="AC223" s="147">
        <f t="shared" si="44"/>
        <v>0</v>
      </c>
      <c r="AD223" s="43"/>
      <c r="AE223" s="148">
        <f t="shared" si="45"/>
        <v>0</v>
      </c>
      <c r="AF223" s="44"/>
      <c r="AG223" s="147">
        <f t="shared" si="46"/>
        <v>0</v>
      </c>
      <c r="AH223" s="43"/>
      <c r="AI223" s="148">
        <f t="shared" si="47"/>
        <v>0</v>
      </c>
      <c r="AJ223" s="44"/>
      <c r="AK223" s="147">
        <f t="shared" si="48"/>
        <v>0</v>
      </c>
    </row>
    <row r="224" spans="1:37" x14ac:dyDescent="0.2">
      <c r="A224" s="237" t="s">
        <v>1593</v>
      </c>
      <c r="B224" s="210" t="s">
        <v>1536</v>
      </c>
      <c r="C224" s="211" t="s">
        <v>1333</v>
      </c>
      <c r="D224" s="201" t="s">
        <v>3277</v>
      </c>
      <c r="E224" s="201" t="s">
        <v>919</v>
      </c>
      <c r="F224" s="212">
        <v>1</v>
      </c>
      <c r="G224" s="213" t="s">
        <v>1332</v>
      </c>
      <c r="H224" s="201" t="s">
        <v>3401</v>
      </c>
      <c r="I224" s="202" t="s">
        <v>726</v>
      </c>
      <c r="J224" s="427">
        <v>1</v>
      </c>
      <c r="K224" s="417">
        <v>18.8</v>
      </c>
      <c r="L224" s="203">
        <v>18.8</v>
      </c>
      <c r="M224" s="203">
        <v>18.8</v>
      </c>
      <c r="N224" s="203">
        <v>18.8</v>
      </c>
      <c r="O224" s="215">
        <v>19.739999999999998</v>
      </c>
      <c r="P224" s="371">
        <f t="shared" si="37"/>
        <v>0</v>
      </c>
      <c r="Q224" s="372">
        <f t="shared" si="38"/>
        <v>0</v>
      </c>
      <c r="R224" s="43"/>
      <c r="S224" s="148">
        <f t="shared" si="39"/>
        <v>0</v>
      </c>
      <c r="T224" s="44"/>
      <c r="U224" s="147">
        <f t="shared" si="40"/>
        <v>0</v>
      </c>
      <c r="V224" s="43"/>
      <c r="W224" s="148">
        <f t="shared" si="41"/>
        <v>0</v>
      </c>
      <c r="X224" s="44"/>
      <c r="Y224" s="147">
        <f t="shared" si="42"/>
        <v>0</v>
      </c>
      <c r="Z224" s="43"/>
      <c r="AA224" s="148">
        <f t="shared" si="43"/>
        <v>0</v>
      </c>
      <c r="AB224" s="44"/>
      <c r="AC224" s="147">
        <f t="shared" si="44"/>
        <v>0</v>
      </c>
      <c r="AD224" s="43"/>
      <c r="AE224" s="148">
        <f t="shared" si="45"/>
        <v>0</v>
      </c>
      <c r="AF224" s="44"/>
      <c r="AG224" s="147">
        <f t="shared" si="46"/>
        <v>0</v>
      </c>
      <c r="AH224" s="43"/>
      <c r="AI224" s="148">
        <f t="shared" si="47"/>
        <v>0</v>
      </c>
      <c r="AJ224" s="44"/>
      <c r="AK224" s="147">
        <f t="shared" si="48"/>
        <v>0</v>
      </c>
    </row>
    <row r="225" spans="1:37" x14ac:dyDescent="0.2">
      <c r="A225" s="237" t="s">
        <v>1594</v>
      </c>
      <c r="B225" s="210" t="s">
        <v>1536</v>
      </c>
      <c r="C225" s="211" t="s">
        <v>1335</v>
      </c>
      <c r="D225" s="201" t="s">
        <v>3277</v>
      </c>
      <c r="E225" s="201" t="s">
        <v>919</v>
      </c>
      <c r="F225" s="212">
        <v>1</v>
      </c>
      <c r="G225" s="213" t="s">
        <v>1334</v>
      </c>
      <c r="H225" s="201" t="s">
        <v>3401</v>
      </c>
      <c r="I225" s="202" t="s">
        <v>726</v>
      </c>
      <c r="J225" s="427">
        <v>1</v>
      </c>
      <c r="K225" s="417">
        <v>21.81</v>
      </c>
      <c r="L225" s="203">
        <v>21.81</v>
      </c>
      <c r="M225" s="203">
        <v>21.81</v>
      </c>
      <c r="N225" s="203">
        <v>21.81</v>
      </c>
      <c r="O225" s="215">
        <v>22.9</v>
      </c>
      <c r="P225" s="371">
        <f t="shared" si="37"/>
        <v>0</v>
      </c>
      <c r="Q225" s="372">
        <f t="shared" si="38"/>
        <v>0</v>
      </c>
      <c r="R225" s="43"/>
      <c r="S225" s="148">
        <f t="shared" si="39"/>
        <v>0</v>
      </c>
      <c r="T225" s="44"/>
      <c r="U225" s="147">
        <f t="shared" si="40"/>
        <v>0</v>
      </c>
      <c r="V225" s="43"/>
      <c r="W225" s="148">
        <f t="shared" si="41"/>
        <v>0</v>
      </c>
      <c r="X225" s="44"/>
      <c r="Y225" s="147">
        <f t="shared" si="42"/>
        <v>0</v>
      </c>
      <c r="Z225" s="43"/>
      <c r="AA225" s="148">
        <f t="shared" si="43"/>
        <v>0</v>
      </c>
      <c r="AB225" s="44"/>
      <c r="AC225" s="147">
        <f t="shared" si="44"/>
        <v>0</v>
      </c>
      <c r="AD225" s="43"/>
      <c r="AE225" s="148">
        <f t="shared" si="45"/>
        <v>0</v>
      </c>
      <c r="AF225" s="44"/>
      <c r="AG225" s="147">
        <f t="shared" si="46"/>
        <v>0</v>
      </c>
      <c r="AH225" s="43"/>
      <c r="AI225" s="148">
        <f t="shared" si="47"/>
        <v>0</v>
      </c>
      <c r="AJ225" s="44"/>
      <c r="AK225" s="147">
        <f t="shared" si="48"/>
        <v>0</v>
      </c>
    </row>
    <row r="226" spans="1:37" x14ac:dyDescent="0.2">
      <c r="A226" s="237" t="s">
        <v>1595</v>
      </c>
      <c r="B226" s="210" t="s">
        <v>1536</v>
      </c>
      <c r="C226" s="211" t="s">
        <v>1337</v>
      </c>
      <c r="D226" s="201" t="s">
        <v>3277</v>
      </c>
      <c r="E226" s="201" t="s">
        <v>919</v>
      </c>
      <c r="F226" s="212">
        <v>1</v>
      </c>
      <c r="G226" s="213" t="s">
        <v>1336</v>
      </c>
      <c r="H226" s="201" t="s">
        <v>3401</v>
      </c>
      <c r="I226" s="202" t="s">
        <v>726</v>
      </c>
      <c r="J226" s="427">
        <v>1</v>
      </c>
      <c r="K226" s="417">
        <v>24.06</v>
      </c>
      <c r="L226" s="203">
        <v>24.06</v>
      </c>
      <c r="M226" s="203">
        <v>24.06</v>
      </c>
      <c r="N226" s="203">
        <v>24.06</v>
      </c>
      <c r="O226" s="215">
        <v>25.26</v>
      </c>
      <c r="P226" s="371">
        <f t="shared" si="37"/>
        <v>0</v>
      </c>
      <c r="Q226" s="372">
        <f t="shared" si="38"/>
        <v>0</v>
      </c>
      <c r="R226" s="43"/>
      <c r="S226" s="148">
        <f t="shared" si="39"/>
        <v>0</v>
      </c>
      <c r="T226" s="44"/>
      <c r="U226" s="147">
        <f t="shared" si="40"/>
        <v>0</v>
      </c>
      <c r="V226" s="43"/>
      <c r="W226" s="148">
        <f t="shared" si="41"/>
        <v>0</v>
      </c>
      <c r="X226" s="44"/>
      <c r="Y226" s="147">
        <f t="shared" si="42"/>
        <v>0</v>
      </c>
      <c r="Z226" s="43"/>
      <c r="AA226" s="148">
        <f t="shared" si="43"/>
        <v>0</v>
      </c>
      <c r="AB226" s="44"/>
      <c r="AC226" s="147">
        <f t="shared" si="44"/>
        <v>0</v>
      </c>
      <c r="AD226" s="43"/>
      <c r="AE226" s="148">
        <f t="shared" si="45"/>
        <v>0</v>
      </c>
      <c r="AF226" s="44"/>
      <c r="AG226" s="147">
        <f t="shared" si="46"/>
        <v>0</v>
      </c>
      <c r="AH226" s="43"/>
      <c r="AI226" s="148">
        <f t="shared" si="47"/>
        <v>0</v>
      </c>
      <c r="AJ226" s="44"/>
      <c r="AK226" s="147">
        <f t="shared" si="48"/>
        <v>0</v>
      </c>
    </row>
    <row r="227" spans="1:37" x14ac:dyDescent="0.2">
      <c r="A227" s="237" t="s">
        <v>1596</v>
      </c>
      <c r="B227" s="210" t="s">
        <v>1536</v>
      </c>
      <c r="C227" s="211" t="s">
        <v>1339</v>
      </c>
      <c r="D227" s="201" t="s">
        <v>3277</v>
      </c>
      <c r="E227" s="201" t="s">
        <v>919</v>
      </c>
      <c r="F227" s="212">
        <v>1</v>
      </c>
      <c r="G227" s="213" t="s">
        <v>1338</v>
      </c>
      <c r="H227" s="201" t="s">
        <v>3401</v>
      </c>
      <c r="I227" s="202" t="s">
        <v>726</v>
      </c>
      <c r="J227" s="427">
        <v>1</v>
      </c>
      <c r="K227" s="417">
        <v>18.72</v>
      </c>
      <c r="L227" s="203">
        <v>18.72</v>
      </c>
      <c r="M227" s="203">
        <v>18.72</v>
      </c>
      <c r="N227" s="203">
        <v>18.72</v>
      </c>
      <c r="O227" s="215">
        <v>19.66</v>
      </c>
      <c r="P227" s="371">
        <f t="shared" si="37"/>
        <v>0</v>
      </c>
      <c r="Q227" s="372">
        <f t="shared" si="38"/>
        <v>0</v>
      </c>
      <c r="R227" s="43"/>
      <c r="S227" s="148">
        <f t="shared" si="39"/>
        <v>0</v>
      </c>
      <c r="T227" s="44"/>
      <c r="U227" s="147">
        <f t="shared" si="40"/>
        <v>0</v>
      </c>
      <c r="V227" s="43"/>
      <c r="W227" s="148">
        <f t="shared" si="41"/>
        <v>0</v>
      </c>
      <c r="X227" s="44"/>
      <c r="Y227" s="147">
        <f t="shared" si="42"/>
        <v>0</v>
      </c>
      <c r="Z227" s="43"/>
      <c r="AA227" s="148">
        <f t="shared" si="43"/>
        <v>0</v>
      </c>
      <c r="AB227" s="44"/>
      <c r="AC227" s="147">
        <f t="shared" si="44"/>
        <v>0</v>
      </c>
      <c r="AD227" s="43"/>
      <c r="AE227" s="148">
        <f t="shared" si="45"/>
        <v>0</v>
      </c>
      <c r="AF227" s="44"/>
      <c r="AG227" s="147">
        <f t="shared" si="46"/>
        <v>0</v>
      </c>
      <c r="AH227" s="43"/>
      <c r="AI227" s="148">
        <f t="shared" si="47"/>
        <v>0</v>
      </c>
      <c r="AJ227" s="44"/>
      <c r="AK227" s="147">
        <f t="shared" si="48"/>
        <v>0</v>
      </c>
    </row>
    <row r="228" spans="1:37" x14ac:dyDescent="0.2">
      <c r="A228" s="237" t="s">
        <v>1597</v>
      </c>
      <c r="B228" s="210" t="s">
        <v>1536</v>
      </c>
      <c r="C228" s="211" t="s">
        <v>1341</v>
      </c>
      <c r="D228" s="201" t="s">
        <v>3277</v>
      </c>
      <c r="E228" s="201" t="s">
        <v>919</v>
      </c>
      <c r="F228" s="212">
        <v>1</v>
      </c>
      <c r="G228" s="213" t="s">
        <v>1340</v>
      </c>
      <c r="H228" s="201" t="s">
        <v>3401</v>
      </c>
      <c r="I228" s="202" t="s">
        <v>726</v>
      </c>
      <c r="J228" s="427">
        <v>1</v>
      </c>
      <c r="K228" s="417">
        <v>17.28</v>
      </c>
      <c r="L228" s="203">
        <v>17.28</v>
      </c>
      <c r="M228" s="203">
        <v>17.28</v>
      </c>
      <c r="N228" s="203">
        <v>17.28</v>
      </c>
      <c r="O228" s="215">
        <v>18.14</v>
      </c>
      <c r="P228" s="371">
        <f t="shared" si="37"/>
        <v>0</v>
      </c>
      <c r="Q228" s="372">
        <f t="shared" si="38"/>
        <v>0</v>
      </c>
      <c r="R228" s="43"/>
      <c r="S228" s="148">
        <f t="shared" si="39"/>
        <v>0</v>
      </c>
      <c r="T228" s="44"/>
      <c r="U228" s="147">
        <f t="shared" si="40"/>
        <v>0</v>
      </c>
      <c r="V228" s="43"/>
      <c r="W228" s="148">
        <f t="shared" si="41"/>
        <v>0</v>
      </c>
      <c r="X228" s="44"/>
      <c r="Y228" s="147">
        <f t="shared" si="42"/>
        <v>0</v>
      </c>
      <c r="Z228" s="43"/>
      <c r="AA228" s="148">
        <f t="shared" si="43"/>
        <v>0</v>
      </c>
      <c r="AB228" s="44"/>
      <c r="AC228" s="147">
        <f t="shared" si="44"/>
        <v>0</v>
      </c>
      <c r="AD228" s="43"/>
      <c r="AE228" s="148">
        <f t="shared" si="45"/>
        <v>0</v>
      </c>
      <c r="AF228" s="44"/>
      <c r="AG228" s="147">
        <f t="shared" si="46"/>
        <v>0</v>
      </c>
      <c r="AH228" s="43"/>
      <c r="AI228" s="148">
        <f t="shared" si="47"/>
        <v>0</v>
      </c>
      <c r="AJ228" s="44"/>
      <c r="AK228" s="147">
        <f t="shared" si="48"/>
        <v>0</v>
      </c>
    </row>
    <row r="229" spans="1:37" ht="25.5" x14ac:dyDescent="0.2">
      <c r="A229" s="237" t="s">
        <v>1548</v>
      </c>
      <c r="B229" s="210" t="s">
        <v>1533</v>
      </c>
      <c r="C229" s="211" t="s">
        <v>1248</v>
      </c>
      <c r="D229" s="201" t="s">
        <v>3277</v>
      </c>
      <c r="E229" s="201" t="s">
        <v>1244</v>
      </c>
      <c r="F229" s="212" t="s">
        <v>2857</v>
      </c>
      <c r="G229" s="213" t="s">
        <v>1247</v>
      </c>
      <c r="H229" s="201" t="s">
        <v>3401</v>
      </c>
      <c r="I229" s="202" t="s">
        <v>726</v>
      </c>
      <c r="J229" s="427">
        <v>1</v>
      </c>
      <c r="K229" s="417">
        <v>21.6</v>
      </c>
      <c r="L229" s="203">
        <v>21.6</v>
      </c>
      <c r="M229" s="204">
        <v>22.68</v>
      </c>
      <c r="N229" s="203">
        <v>22.68</v>
      </c>
      <c r="O229" s="215">
        <v>23.81</v>
      </c>
      <c r="P229" s="371">
        <f t="shared" si="37"/>
        <v>0</v>
      </c>
      <c r="Q229" s="372">
        <f t="shared" si="38"/>
        <v>0</v>
      </c>
      <c r="R229" s="43"/>
      <c r="S229" s="148">
        <f t="shared" si="39"/>
        <v>0</v>
      </c>
      <c r="T229" s="44"/>
      <c r="U229" s="147">
        <f t="shared" si="40"/>
        <v>0</v>
      </c>
      <c r="V229" s="43"/>
      <c r="W229" s="148">
        <f t="shared" si="41"/>
        <v>0</v>
      </c>
      <c r="X229" s="44"/>
      <c r="Y229" s="147">
        <f t="shared" si="42"/>
        <v>0</v>
      </c>
      <c r="Z229" s="43"/>
      <c r="AA229" s="148">
        <f t="shared" si="43"/>
        <v>0</v>
      </c>
      <c r="AB229" s="44"/>
      <c r="AC229" s="147">
        <f t="shared" si="44"/>
        <v>0</v>
      </c>
      <c r="AD229" s="43"/>
      <c r="AE229" s="148">
        <f t="shared" si="45"/>
        <v>0</v>
      </c>
      <c r="AF229" s="44"/>
      <c r="AG229" s="147">
        <f t="shared" si="46"/>
        <v>0</v>
      </c>
      <c r="AH229" s="43"/>
      <c r="AI229" s="148">
        <f t="shared" si="47"/>
        <v>0</v>
      </c>
      <c r="AJ229" s="44"/>
      <c r="AK229" s="147">
        <f t="shared" si="48"/>
        <v>0</v>
      </c>
    </row>
    <row r="230" spans="1:37" ht="25.5" x14ac:dyDescent="0.2">
      <c r="A230" s="239" t="s">
        <v>1548</v>
      </c>
      <c r="B230" s="221" t="s">
        <v>1533</v>
      </c>
      <c r="C230" s="222" t="s">
        <v>1248</v>
      </c>
      <c r="D230" s="38" t="s">
        <v>3277</v>
      </c>
      <c r="E230" s="38" t="s">
        <v>1244</v>
      </c>
      <c r="F230" s="109">
        <v>1</v>
      </c>
      <c r="G230" s="38" t="s">
        <v>1247</v>
      </c>
      <c r="H230" s="38" t="s">
        <v>3404</v>
      </c>
      <c r="I230" s="79" t="s">
        <v>2338</v>
      </c>
      <c r="J230" s="429">
        <v>2</v>
      </c>
      <c r="K230" s="146">
        <v>35.07</v>
      </c>
      <c r="L230" s="146">
        <v>35.07</v>
      </c>
      <c r="M230" s="146">
        <v>38.5</v>
      </c>
      <c r="N230" s="80">
        <v>38.5</v>
      </c>
      <c r="O230" s="223">
        <v>38.5</v>
      </c>
      <c r="P230" s="371">
        <f t="shared" si="37"/>
        <v>0</v>
      </c>
      <c r="Q230" s="372">
        <f t="shared" si="38"/>
        <v>0</v>
      </c>
      <c r="R230" s="43"/>
      <c r="S230" s="148">
        <f t="shared" si="39"/>
        <v>0</v>
      </c>
      <c r="T230" s="44"/>
      <c r="U230" s="147">
        <f t="shared" si="40"/>
        <v>0</v>
      </c>
      <c r="V230" s="43"/>
      <c r="W230" s="148">
        <f t="shared" si="41"/>
        <v>0</v>
      </c>
      <c r="X230" s="44"/>
      <c r="Y230" s="147">
        <f t="shared" si="42"/>
        <v>0</v>
      </c>
      <c r="Z230" s="43"/>
      <c r="AA230" s="148">
        <f t="shared" si="43"/>
        <v>0</v>
      </c>
      <c r="AB230" s="44"/>
      <c r="AC230" s="147">
        <f t="shared" si="44"/>
        <v>0</v>
      </c>
      <c r="AD230" s="43"/>
      <c r="AE230" s="148">
        <f t="shared" si="45"/>
        <v>0</v>
      </c>
      <c r="AF230" s="44"/>
      <c r="AG230" s="147">
        <f t="shared" si="46"/>
        <v>0</v>
      </c>
      <c r="AH230" s="43"/>
      <c r="AI230" s="148">
        <f t="shared" si="47"/>
        <v>0</v>
      </c>
      <c r="AJ230" s="44"/>
      <c r="AK230" s="147">
        <f t="shared" si="48"/>
        <v>0</v>
      </c>
    </row>
    <row r="231" spans="1:37" ht="25.5" x14ac:dyDescent="0.2">
      <c r="A231" s="238" t="s">
        <v>1548</v>
      </c>
      <c r="B231" s="216" t="s">
        <v>1533</v>
      </c>
      <c r="C231" s="217" t="s">
        <v>3593</v>
      </c>
      <c r="D231" s="74" t="s">
        <v>3277</v>
      </c>
      <c r="E231" s="74" t="s">
        <v>1244</v>
      </c>
      <c r="F231" s="218">
        <v>2</v>
      </c>
      <c r="G231" s="76" t="s">
        <v>993</v>
      </c>
      <c r="H231" s="74" t="s">
        <v>3400</v>
      </c>
      <c r="I231" s="24" t="s">
        <v>3132</v>
      </c>
      <c r="J231" s="430">
        <v>3</v>
      </c>
      <c r="K231" s="144">
        <v>70.27</v>
      </c>
      <c r="L231" s="77">
        <v>70.27</v>
      </c>
      <c r="M231" s="144">
        <v>73.78</v>
      </c>
      <c r="N231" s="77">
        <v>73.78</v>
      </c>
      <c r="O231" s="219">
        <v>81.34</v>
      </c>
      <c r="P231" s="371">
        <f t="shared" si="37"/>
        <v>0</v>
      </c>
      <c r="Q231" s="372">
        <f t="shared" si="38"/>
        <v>0</v>
      </c>
      <c r="R231" s="43"/>
      <c r="S231" s="148">
        <f t="shared" si="39"/>
        <v>0</v>
      </c>
      <c r="T231" s="44"/>
      <c r="U231" s="147">
        <f t="shared" si="40"/>
        <v>0</v>
      </c>
      <c r="V231" s="43"/>
      <c r="W231" s="148">
        <f t="shared" si="41"/>
        <v>0</v>
      </c>
      <c r="X231" s="44"/>
      <c r="Y231" s="147">
        <f t="shared" si="42"/>
        <v>0</v>
      </c>
      <c r="Z231" s="43"/>
      <c r="AA231" s="148">
        <f t="shared" si="43"/>
        <v>0</v>
      </c>
      <c r="AB231" s="44"/>
      <c r="AC231" s="147">
        <f t="shared" si="44"/>
        <v>0</v>
      </c>
      <c r="AD231" s="43"/>
      <c r="AE231" s="148">
        <f t="shared" si="45"/>
        <v>0</v>
      </c>
      <c r="AF231" s="44"/>
      <c r="AG231" s="147">
        <f t="shared" si="46"/>
        <v>0</v>
      </c>
      <c r="AH231" s="43"/>
      <c r="AI231" s="148">
        <f t="shared" si="47"/>
        <v>0</v>
      </c>
      <c r="AJ231" s="44"/>
      <c r="AK231" s="147">
        <f t="shared" si="48"/>
        <v>0</v>
      </c>
    </row>
    <row r="232" spans="1:37" x14ac:dyDescent="0.2">
      <c r="A232" s="237" t="s">
        <v>1598</v>
      </c>
      <c r="B232" s="210" t="s">
        <v>1536</v>
      </c>
      <c r="C232" s="211" t="s">
        <v>1343</v>
      </c>
      <c r="D232" s="201" t="s">
        <v>3277</v>
      </c>
      <c r="E232" s="201" t="s">
        <v>919</v>
      </c>
      <c r="F232" s="212">
        <v>1</v>
      </c>
      <c r="G232" s="201" t="s">
        <v>1342</v>
      </c>
      <c r="H232" s="201" t="s">
        <v>3401</v>
      </c>
      <c r="I232" s="202" t="s">
        <v>726</v>
      </c>
      <c r="J232" s="427">
        <v>1</v>
      </c>
      <c r="K232" s="417">
        <v>18.559999999999999</v>
      </c>
      <c r="L232" s="203">
        <v>18.559999999999999</v>
      </c>
      <c r="M232" s="203">
        <v>18.559999999999999</v>
      </c>
      <c r="N232" s="203">
        <v>18.559999999999999</v>
      </c>
      <c r="O232" s="215">
        <v>19.489999999999998</v>
      </c>
      <c r="P232" s="371">
        <f t="shared" si="37"/>
        <v>0</v>
      </c>
      <c r="Q232" s="372">
        <f t="shared" si="38"/>
        <v>0</v>
      </c>
      <c r="R232" s="43"/>
      <c r="S232" s="148">
        <f t="shared" si="39"/>
        <v>0</v>
      </c>
      <c r="T232" s="44"/>
      <c r="U232" s="147">
        <f t="shared" si="40"/>
        <v>0</v>
      </c>
      <c r="V232" s="43"/>
      <c r="W232" s="148">
        <f t="shared" si="41"/>
        <v>0</v>
      </c>
      <c r="X232" s="44"/>
      <c r="Y232" s="147">
        <f t="shared" si="42"/>
        <v>0</v>
      </c>
      <c r="Z232" s="43"/>
      <c r="AA232" s="148">
        <f t="shared" si="43"/>
        <v>0</v>
      </c>
      <c r="AB232" s="44"/>
      <c r="AC232" s="147">
        <f t="shared" si="44"/>
        <v>0</v>
      </c>
      <c r="AD232" s="43"/>
      <c r="AE232" s="148">
        <f t="shared" si="45"/>
        <v>0</v>
      </c>
      <c r="AF232" s="44"/>
      <c r="AG232" s="147">
        <f t="shared" si="46"/>
        <v>0</v>
      </c>
      <c r="AH232" s="43"/>
      <c r="AI232" s="148">
        <f t="shared" si="47"/>
        <v>0</v>
      </c>
      <c r="AJ232" s="44"/>
      <c r="AK232" s="147">
        <f t="shared" si="48"/>
        <v>0</v>
      </c>
    </row>
    <row r="233" spans="1:37" x14ac:dyDescent="0.2">
      <c r="A233" s="237" t="s">
        <v>1599</v>
      </c>
      <c r="B233" s="210" t="s">
        <v>1537</v>
      </c>
      <c r="C233" s="211" t="s">
        <v>1345</v>
      </c>
      <c r="D233" s="201" t="s">
        <v>3277</v>
      </c>
      <c r="E233" s="201" t="s">
        <v>919</v>
      </c>
      <c r="F233" s="212">
        <v>1</v>
      </c>
      <c r="G233" s="213" t="s">
        <v>1344</v>
      </c>
      <c r="H233" s="201" t="s">
        <v>3401</v>
      </c>
      <c r="I233" s="202" t="s">
        <v>726</v>
      </c>
      <c r="J233" s="427">
        <v>1</v>
      </c>
      <c r="K233" s="417">
        <v>16.670000000000002</v>
      </c>
      <c r="L233" s="203">
        <v>16.670000000000002</v>
      </c>
      <c r="M233" s="203">
        <v>16.670000000000002</v>
      </c>
      <c r="N233" s="203">
        <v>16.670000000000002</v>
      </c>
      <c r="O233" s="215">
        <v>17.5</v>
      </c>
      <c r="P233" s="371">
        <f t="shared" si="37"/>
        <v>0</v>
      </c>
      <c r="Q233" s="372">
        <f t="shared" si="38"/>
        <v>0</v>
      </c>
      <c r="R233" s="43"/>
      <c r="S233" s="148">
        <f t="shared" si="39"/>
        <v>0</v>
      </c>
      <c r="T233" s="44"/>
      <c r="U233" s="147">
        <f t="shared" si="40"/>
        <v>0</v>
      </c>
      <c r="V233" s="43"/>
      <c r="W233" s="148">
        <f t="shared" si="41"/>
        <v>0</v>
      </c>
      <c r="X233" s="44"/>
      <c r="Y233" s="147">
        <f t="shared" si="42"/>
        <v>0</v>
      </c>
      <c r="Z233" s="43"/>
      <c r="AA233" s="148">
        <f t="shared" si="43"/>
        <v>0</v>
      </c>
      <c r="AB233" s="44"/>
      <c r="AC233" s="147">
        <f t="shared" si="44"/>
        <v>0</v>
      </c>
      <c r="AD233" s="43"/>
      <c r="AE233" s="148">
        <f t="shared" si="45"/>
        <v>0</v>
      </c>
      <c r="AF233" s="44"/>
      <c r="AG233" s="147">
        <f t="shared" si="46"/>
        <v>0</v>
      </c>
      <c r="AH233" s="43"/>
      <c r="AI233" s="148">
        <f t="shared" si="47"/>
        <v>0</v>
      </c>
      <c r="AJ233" s="44"/>
      <c r="AK233" s="147">
        <f t="shared" si="48"/>
        <v>0</v>
      </c>
    </row>
    <row r="234" spans="1:37" ht="25.5" x14ac:dyDescent="0.2">
      <c r="A234" s="237" t="s">
        <v>1549</v>
      </c>
      <c r="B234" s="210" t="s">
        <v>1533</v>
      </c>
      <c r="C234" s="211" t="s">
        <v>1250</v>
      </c>
      <c r="D234" s="201" t="s">
        <v>3277</v>
      </c>
      <c r="E234" s="201" t="s">
        <v>1244</v>
      </c>
      <c r="F234" s="212" t="s">
        <v>2857</v>
      </c>
      <c r="G234" s="213" t="s">
        <v>1249</v>
      </c>
      <c r="H234" s="201" t="s">
        <v>3401</v>
      </c>
      <c r="I234" s="202" t="s">
        <v>726</v>
      </c>
      <c r="J234" s="427">
        <v>1</v>
      </c>
      <c r="K234" s="417">
        <v>29.52</v>
      </c>
      <c r="L234" s="203">
        <v>29.52</v>
      </c>
      <c r="M234" s="204">
        <v>30.7</v>
      </c>
      <c r="N234" s="203">
        <v>30.7</v>
      </c>
      <c r="O234" s="214">
        <v>30.7</v>
      </c>
      <c r="P234" s="371">
        <f t="shared" si="37"/>
        <v>0</v>
      </c>
      <c r="Q234" s="372">
        <f t="shared" si="38"/>
        <v>0</v>
      </c>
      <c r="R234" s="43"/>
      <c r="S234" s="148">
        <f t="shared" si="39"/>
        <v>0</v>
      </c>
      <c r="T234" s="44"/>
      <c r="U234" s="147">
        <f t="shared" si="40"/>
        <v>0</v>
      </c>
      <c r="V234" s="43"/>
      <c r="W234" s="148">
        <f t="shared" si="41"/>
        <v>0</v>
      </c>
      <c r="X234" s="44"/>
      <c r="Y234" s="147">
        <f t="shared" si="42"/>
        <v>0</v>
      </c>
      <c r="Z234" s="43"/>
      <c r="AA234" s="148">
        <f t="shared" si="43"/>
        <v>0</v>
      </c>
      <c r="AB234" s="44"/>
      <c r="AC234" s="147">
        <f t="shared" si="44"/>
        <v>0</v>
      </c>
      <c r="AD234" s="43"/>
      <c r="AE234" s="148">
        <f t="shared" si="45"/>
        <v>0</v>
      </c>
      <c r="AF234" s="44"/>
      <c r="AG234" s="147">
        <f t="shared" si="46"/>
        <v>0</v>
      </c>
      <c r="AH234" s="43"/>
      <c r="AI234" s="148">
        <f t="shared" si="47"/>
        <v>0</v>
      </c>
      <c r="AJ234" s="44"/>
      <c r="AK234" s="147">
        <f t="shared" si="48"/>
        <v>0</v>
      </c>
    </row>
    <row r="235" spans="1:37" ht="25.5" x14ac:dyDescent="0.2">
      <c r="A235" s="239" t="s">
        <v>1549</v>
      </c>
      <c r="B235" s="221" t="s">
        <v>1533</v>
      </c>
      <c r="C235" s="222" t="s">
        <v>1250</v>
      </c>
      <c r="D235" s="38" t="s">
        <v>3277</v>
      </c>
      <c r="E235" s="38" t="s">
        <v>1244</v>
      </c>
      <c r="F235" s="109">
        <v>1</v>
      </c>
      <c r="G235" s="38" t="s">
        <v>1249</v>
      </c>
      <c r="H235" s="38" t="s">
        <v>3404</v>
      </c>
      <c r="I235" s="79" t="s">
        <v>2338</v>
      </c>
      <c r="J235" s="429">
        <v>3</v>
      </c>
      <c r="K235" s="146">
        <v>50.64</v>
      </c>
      <c r="L235" s="146">
        <v>50.64</v>
      </c>
      <c r="M235" s="146">
        <v>55.09</v>
      </c>
      <c r="N235" s="80">
        <v>55.09</v>
      </c>
      <c r="O235" s="223">
        <v>55.09</v>
      </c>
      <c r="P235" s="371">
        <f t="shared" si="37"/>
        <v>0</v>
      </c>
      <c r="Q235" s="372">
        <f t="shared" si="38"/>
        <v>0</v>
      </c>
      <c r="R235" s="43"/>
      <c r="S235" s="148">
        <f t="shared" si="39"/>
        <v>0</v>
      </c>
      <c r="T235" s="44"/>
      <c r="U235" s="147">
        <f t="shared" si="40"/>
        <v>0</v>
      </c>
      <c r="V235" s="43"/>
      <c r="W235" s="148">
        <f t="shared" si="41"/>
        <v>0</v>
      </c>
      <c r="X235" s="44"/>
      <c r="Y235" s="147">
        <f t="shared" si="42"/>
        <v>0</v>
      </c>
      <c r="Z235" s="43"/>
      <c r="AA235" s="148">
        <f t="shared" si="43"/>
        <v>0</v>
      </c>
      <c r="AB235" s="44"/>
      <c r="AC235" s="147">
        <f t="shared" si="44"/>
        <v>0</v>
      </c>
      <c r="AD235" s="43"/>
      <c r="AE235" s="148">
        <f t="shared" si="45"/>
        <v>0</v>
      </c>
      <c r="AF235" s="44"/>
      <c r="AG235" s="147">
        <f t="shared" si="46"/>
        <v>0</v>
      </c>
      <c r="AH235" s="43"/>
      <c r="AI235" s="148">
        <f t="shared" si="47"/>
        <v>0</v>
      </c>
      <c r="AJ235" s="44"/>
      <c r="AK235" s="147">
        <f t="shared" si="48"/>
        <v>0</v>
      </c>
    </row>
    <row r="236" spans="1:37" ht="25.5" x14ac:dyDescent="0.2">
      <c r="A236" s="238" t="s">
        <v>1549</v>
      </c>
      <c r="B236" s="216" t="s">
        <v>1533</v>
      </c>
      <c r="C236" s="217" t="s">
        <v>3601</v>
      </c>
      <c r="D236" s="74" t="s">
        <v>3277</v>
      </c>
      <c r="E236" s="74" t="s">
        <v>1244</v>
      </c>
      <c r="F236" s="218">
        <v>2</v>
      </c>
      <c r="G236" s="76" t="s">
        <v>992</v>
      </c>
      <c r="H236" s="74" t="s">
        <v>3400</v>
      </c>
      <c r="I236" s="24" t="s">
        <v>3132</v>
      </c>
      <c r="J236" s="430">
        <v>2</v>
      </c>
      <c r="K236" s="144">
        <v>103.24</v>
      </c>
      <c r="L236" s="77">
        <v>103.24</v>
      </c>
      <c r="M236" s="144">
        <v>108.4</v>
      </c>
      <c r="N236" s="77">
        <v>108.4</v>
      </c>
      <c r="O236" s="219">
        <v>113.82</v>
      </c>
      <c r="P236" s="371">
        <f t="shared" si="37"/>
        <v>0</v>
      </c>
      <c r="Q236" s="372">
        <f t="shared" si="38"/>
        <v>0</v>
      </c>
      <c r="R236" s="43"/>
      <c r="S236" s="148">
        <f t="shared" si="39"/>
        <v>0</v>
      </c>
      <c r="T236" s="44"/>
      <c r="U236" s="147">
        <f t="shared" si="40"/>
        <v>0</v>
      </c>
      <c r="V236" s="43"/>
      <c r="W236" s="148">
        <f t="shared" si="41"/>
        <v>0</v>
      </c>
      <c r="X236" s="44"/>
      <c r="Y236" s="147">
        <f t="shared" si="42"/>
        <v>0</v>
      </c>
      <c r="Z236" s="43"/>
      <c r="AA236" s="148">
        <f t="shared" si="43"/>
        <v>0</v>
      </c>
      <c r="AB236" s="44"/>
      <c r="AC236" s="147">
        <f t="shared" si="44"/>
        <v>0</v>
      </c>
      <c r="AD236" s="43"/>
      <c r="AE236" s="148">
        <f t="shared" si="45"/>
        <v>0</v>
      </c>
      <c r="AF236" s="44"/>
      <c r="AG236" s="147">
        <f t="shared" si="46"/>
        <v>0</v>
      </c>
      <c r="AH236" s="43"/>
      <c r="AI236" s="148">
        <f t="shared" si="47"/>
        <v>0</v>
      </c>
      <c r="AJ236" s="44"/>
      <c r="AK236" s="147">
        <f t="shared" si="48"/>
        <v>0</v>
      </c>
    </row>
    <row r="237" spans="1:37" x14ac:dyDescent="0.2">
      <c r="A237" s="237" t="s">
        <v>1600</v>
      </c>
      <c r="B237" s="210" t="s">
        <v>1537</v>
      </c>
      <c r="C237" s="211" t="s">
        <v>1347</v>
      </c>
      <c r="D237" s="201" t="s">
        <v>3277</v>
      </c>
      <c r="E237" s="201" t="s">
        <v>919</v>
      </c>
      <c r="F237" s="212">
        <v>1</v>
      </c>
      <c r="G237" s="213" t="s">
        <v>1346</v>
      </c>
      <c r="H237" s="201" t="s">
        <v>3401</v>
      </c>
      <c r="I237" s="202" t="s">
        <v>726</v>
      </c>
      <c r="J237" s="427">
        <v>1</v>
      </c>
      <c r="K237" s="417">
        <v>21.55</v>
      </c>
      <c r="L237" s="203">
        <v>21.55</v>
      </c>
      <c r="M237" s="203">
        <v>21.55</v>
      </c>
      <c r="N237" s="203">
        <v>21.55</v>
      </c>
      <c r="O237" s="215">
        <v>22.63</v>
      </c>
      <c r="P237" s="371">
        <f t="shared" si="37"/>
        <v>0</v>
      </c>
      <c r="Q237" s="372">
        <f t="shared" si="38"/>
        <v>0</v>
      </c>
      <c r="R237" s="43"/>
      <c r="S237" s="148">
        <f t="shared" si="39"/>
        <v>0</v>
      </c>
      <c r="T237" s="44"/>
      <c r="U237" s="147">
        <f t="shared" si="40"/>
        <v>0</v>
      </c>
      <c r="V237" s="43"/>
      <c r="W237" s="148">
        <f t="shared" si="41"/>
        <v>0</v>
      </c>
      <c r="X237" s="44"/>
      <c r="Y237" s="147">
        <f t="shared" si="42"/>
        <v>0</v>
      </c>
      <c r="Z237" s="43"/>
      <c r="AA237" s="148">
        <f t="shared" si="43"/>
        <v>0</v>
      </c>
      <c r="AB237" s="44"/>
      <c r="AC237" s="147">
        <f t="shared" si="44"/>
        <v>0</v>
      </c>
      <c r="AD237" s="43"/>
      <c r="AE237" s="148">
        <f t="shared" si="45"/>
        <v>0</v>
      </c>
      <c r="AF237" s="44"/>
      <c r="AG237" s="147">
        <f t="shared" si="46"/>
        <v>0</v>
      </c>
      <c r="AH237" s="43"/>
      <c r="AI237" s="148">
        <f t="shared" si="47"/>
        <v>0</v>
      </c>
      <c r="AJ237" s="44"/>
      <c r="AK237" s="147">
        <f t="shared" si="48"/>
        <v>0</v>
      </c>
    </row>
    <row r="238" spans="1:37" ht="25.5" x14ac:dyDescent="0.2">
      <c r="A238" s="237" t="s">
        <v>1601</v>
      </c>
      <c r="B238" s="210" t="s">
        <v>1538</v>
      </c>
      <c r="C238" s="211" t="s">
        <v>1349</v>
      </c>
      <c r="D238" s="201" t="s">
        <v>3277</v>
      </c>
      <c r="E238" s="201" t="s">
        <v>919</v>
      </c>
      <c r="F238" s="212">
        <v>1</v>
      </c>
      <c r="G238" s="213" t="s">
        <v>1348</v>
      </c>
      <c r="H238" s="201" t="s">
        <v>3401</v>
      </c>
      <c r="I238" s="202" t="s">
        <v>726</v>
      </c>
      <c r="J238" s="427">
        <v>1</v>
      </c>
      <c r="K238" s="417">
        <v>14.79</v>
      </c>
      <c r="L238" s="203">
        <v>14.79</v>
      </c>
      <c r="M238" s="203">
        <v>14.79</v>
      </c>
      <c r="N238" s="203">
        <v>14.79</v>
      </c>
      <c r="O238" s="215">
        <v>15.53</v>
      </c>
      <c r="P238" s="371">
        <f t="shared" si="37"/>
        <v>0</v>
      </c>
      <c r="Q238" s="372">
        <f t="shared" si="38"/>
        <v>0</v>
      </c>
      <c r="R238" s="43"/>
      <c r="S238" s="148">
        <f t="shared" si="39"/>
        <v>0</v>
      </c>
      <c r="T238" s="44"/>
      <c r="U238" s="147">
        <f t="shared" si="40"/>
        <v>0</v>
      </c>
      <c r="V238" s="43"/>
      <c r="W238" s="148">
        <f t="shared" si="41"/>
        <v>0</v>
      </c>
      <c r="X238" s="44"/>
      <c r="Y238" s="147">
        <f t="shared" si="42"/>
        <v>0</v>
      </c>
      <c r="Z238" s="43"/>
      <c r="AA238" s="148">
        <f t="shared" si="43"/>
        <v>0</v>
      </c>
      <c r="AB238" s="44"/>
      <c r="AC238" s="147">
        <f t="shared" si="44"/>
        <v>0</v>
      </c>
      <c r="AD238" s="43"/>
      <c r="AE238" s="148">
        <f t="shared" si="45"/>
        <v>0</v>
      </c>
      <c r="AF238" s="44"/>
      <c r="AG238" s="147">
        <f t="shared" si="46"/>
        <v>0</v>
      </c>
      <c r="AH238" s="43"/>
      <c r="AI238" s="148">
        <f t="shared" si="47"/>
        <v>0</v>
      </c>
      <c r="AJ238" s="44"/>
      <c r="AK238" s="147">
        <f t="shared" si="48"/>
        <v>0</v>
      </c>
    </row>
  </sheetData>
  <sheetProtection algorithmName="SHA-512" hashValue="ryp3LsFu0AhCVWYQ5+oDPYYiVKe1KCz9XLMQFAotnUm8XYNPTGxdQ65O8bVniwx8x+39V1Agisak1qxxtsFQOA==" saltValue="PBNqnkBBWBwl/hG/IgNAnQ==" spinCount="100000" sheet="1" formatColumns="0" formatRows="0" insertColumns="0" insertRows="0" autoFilter="0"/>
  <autoFilter ref="A4:AK4" xr:uid="{00000000-0001-0000-0400-000000000000}"/>
  <sortState xmlns:xlrd2="http://schemas.microsoft.com/office/spreadsheetml/2017/richdata2" caseSensitive="1" ref="A5:AK238">
    <sortCondition ref="A5:A238"/>
    <sortCondition ref="O5:O238"/>
    <sortCondition ref="I5:I238"/>
  </sortState>
  <mergeCells count="10">
    <mergeCell ref="AD2:AE2"/>
    <mergeCell ref="AF2:AG2"/>
    <mergeCell ref="AH2:AI2"/>
    <mergeCell ref="AJ2:AK2"/>
    <mergeCell ref="R2:S2"/>
    <mergeCell ref="T2:U2"/>
    <mergeCell ref="V2:W2"/>
    <mergeCell ref="X2:Y2"/>
    <mergeCell ref="Z2:AA2"/>
    <mergeCell ref="AB2:AC2"/>
  </mergeCells>
  <phoneticPr fontId="10" type="noConversion"/>
  <conditionalFormatting sqref="C3">
    <cfRule type="colorScale" priority="2">
      <colorScale>
        <cfvo type="min"/>
        <cfvo type="percentile" val="50"/>
        <cfvo type="max"/>
        <color rgb="FF5A8AC6"/>
        <color rgb="FFFFEB84"/>
        <color rgb="FFF8696B"/>
      </colorScale>
    </cfRule>
  </conditionalFormatting>
  <conditionalFormatting sqref="C3:C4">
    <cfRule type="cellIs" dxfId="0" priority="1" operator="equal">
      <formula>l</formula>
    </cfRule>
  </conditionalFormatting>
  <conditionalFormatting sqref="C4">
    <cfRule type="colorScale" priority="55">
      <colorScale>
        <cfvo type="min"/>
        <cfvo type="percentile" val="50"/>
        <cfvo type="max"/>
        <color rgb="FF5A8AC6"/>
        <color rgb="FFFFEB84"/>
        <color rgb="FFF8696B"/>
      </colorScale>
    </cfRule>
  </conditionalFormatting>
  <hyperlinks>
    <hyperlink ref="G7" r:id="rId1" xr:uid="{DA22EFF2-F6A7-4519-B6DE-0D79F116876A}"/>
    <hyperlink ref="G104" r:id="rId2" xr:uid="{3A3F7FA5-9B38-45BD-8646-65FC098CE37A}"/>
    <hyperlink ref="G176" r:id="rId3" xr:uid="{E9DD5386-2FEE-41A9-ACA4-77170589132C}"/>
    <hyperlink ref="G219" r:id="rId4" xr:uid="{6605C46A-31F7-468A-859E-51B15E407A16}"/>
    <hyperlink ref="G231" r:id="rId5" xr:uid="{43761CD4-CDE4-4BBF-976D-BA74D8B9E114}"/>
    <hyperlink ref="G236" r:id="rId6" xr:uid="{110D3C4D-27BE-46D2-9B4B-052AFFF244E4}"/>
    <hyperlink ref="G35" r:id="rId7" xr:uid="{ED8BEA1E-1A12-4225-B858-2DDD2F928A63}"/>
    <hyperlink ref="G53" r:id="rId8" xr:uid="{D9647162-E919-468B-B850-F0420A1436C2}"/>
    <hyperlink ref="G66" r:id="rId9" xr:uid="{942E6FB0-FDF8-4BA1-9704-7C0FC873DAF2}"/>
    <hyperlink ref="G79" r:id="rId10" xr:uid="{70F66F92-C5A0-4B1E-BD9E-5B8EC309CCAC}"/>
    <hyperlink ref="G98" r:id="rId11" xr:uid="{DCB96C54-D2DF-4C67-8ADC-A7FC4BB3C145}"/>
    <hyperlink ref="G106" r:id="rId12" xr:uid="{811E3239-5956-4191-9386-1E0FF9BB9A3B}"/>
    <hyperlink ref="G114" r:id="rId13" display="WLJW36314BAPP1" xr:uid="{23E32B36-9E5A-47E6-A815-FA111D1BB65D}"/>
    <hyperlink ref="G112" r:id="rId14" display="WLJW36249BPP" xr:uid="{39159344-C6A5-4506-9FD3-26E1FCBC76E9}"/>
    <hyperlink ref="G119" r:id="rId15" xr:uid="{A54F6169-3415-4A72-8FB0-EB062228DA36}"/>
    <hyperlink ref="G122" r:id="rId16" display="WLJW36814NBLPP1" xr:uid="{7B2A0CEA-46FC-45E4-A977-F9483AFBBBE3}"/>
    <hyperlink ref="G123" r:id="rId17" display="WLJW36814NBPP" xr:uid="{23DBB365-701B-4BB0-8E88-3FA5010DEE69}"/>
    <hyperlink ref="G124" r:id="rId18" display="WLJW36844NBPP" xr:uid="{30736D73-F0A7-4025-962A-4046F13E5E31}"/>
    <hyperlink ref="G127" r:id="rId19" display="WLJW38634BPP" xr:uid="{9D70A5E6-394E-49CC-9C9E-0A692A249886}"/>
    <hyperlink ref="G128" r:id="rId20" display="WLJW38644BPP" xr:uid="{2AF7D93F-2486-4037-A45D-E78C404C8281}"/>
    <hyperlink ref="G130" r:id="rId21" xr:uid="{66849CE5-5922-443F-857C-7C36E24C9715}"/>
    <hyperlink ref="G133" r:id="rId22" display="WLJW38649BPP" xr:uid="{E3FBCFC5-C715-426B-9292-6690425BAE25}"/>
    <hyperlink ref="G135" r:id="rId23" display="WLJW38650BPP" xr:uid="{7454441F-1EBA-4C56-9D64-41023B8C0AD4}"/>
    <hyperlink ref="G138" r:id="rId24" display="WLJW86651PP2" xr:uid="{AB918B5D-9799-4D3A-B0AF-E52166761C71}"/>
    <hyperlink ref="G140" r:id="rId25" xr:uid="{7E57F257-6BA1-4158-8605-73D9ED9A627C}"/>
    <hyperlink ref="G143" r:id="rId26" xr:uid="{B927B95C-C6AF-455A-9C30-4BEB2223E74B}"/>
    <hyperlink ref="G196" r:id="rId27" xr:uid="{7D5AA29F-7126-4CA9-AF17-7E76072F0C71}"/>
    <hyperlink ref="G202" r:id="rId28" xr:uid="{3423B72C-B4B9-4C68-9794-85FB7BA01D71}"/>
    <hyperlink ref="G205" r:id="rId29" xr:uid="{B908BCA0-9201-44F2-A561-273EE7EB453D}"/>
    <hyperlink ref="G175" r:id="rId30" xr:uid="{EF4D01B9-9BE1-4834-B1A2-A297809C0859}"/>
    <hyperlink ref="G54" r:id="rId31" xr:uid="{9C236217-C20C-48F5-8F35-D50A17B9D49B}"/>
    <hyperlink ref="G67" r:id="rId32" xr:uid="{259A85B6-B566-4922-BC31-5FA1E9F159C2}"/>
    <hyperlink ref="G78" r:id="rId33" xr:uid="{F242884C-0E59-4247-BAA3-975535A448BA}"/>
    <hyperlink ref="G97" r:id="rId34" xr:uid="{37DE70CC-A8B6-4B14-83A9-E063FB5DC713}"/>
    <hyperlink ref="G107" r:id="rId35" xr:uid="{A8FB7D9F-FC2D-4C4B-996C-528D0CF10566}"/>
    <hyperlink ref="G118" r:id="rId36" xr:uid="{DFE1E536-737A-4A31-B19A-CE5130793174}"/>
    <hyperlink ref="G131" r:id="rId37" xr:uid="{300956B9-08BA-4134-BA2C-4F6F3EFFBE07}"/>
    <hyperlink ref="G141" r:id="rId38" xr:uid="{E5A4F02D-3E64-41ED-BC15-FCBD963A1803}"/>
    <hyperlink ref="G144" r:id="rId39" xr:uid="{6C2F72E6-952F-4F33-9FF5-EB8398484C1E}"/>
    <hyperlink ref="G5" r:id="rId40" xr:uid="{2F6F68B7-BA64-46B6-9866-C93D81FE7657}"/>
    <hyperlink ref="G102" r:id="rId41" xr:uid="{4A3083CF-4174-49E5-B7EA-869FD74D7FE8}"/>
    <hyperlink ref="G174" r:id="rId42" xr:uid="{A8781202-FE2B-4328-8218-52D44EAC2384}"/>
    <hyperlink ref="G185" r:id="rId43" xr:uid="{0DF9D3E9-EE7A-49F0-AE7A-14BD292BCD2D}"/>
    <hyperlink ref="G198" r:id="rId44" xr:uid="{17CD4E3E-24C3-4408-ACF1-E1A978FB2DF5}"/>
    <hyperlink ref="G210" r:id="rId45" xr:uid="{26FD4D66-6F71-4FE7-A15E-1C80E2F9F50D}"/>
    <hyperlink ref="G217" r:id="rId46" xr:uid="{F6ADF83F-984F-4A9B-B856-FB5D7FD2732F}"/>
    <hyperlink ref="G229" r:id="rId47" xr:uid="{056A435D-9691-4A1D-965B-C20BAD31B3E6}"/>
    <hyperlink ref="G234" r:id="rId48" xr:uid="{1ED60BF6-8053-4BB7-B58D-8600E74138A7}"/>
    <hyperlink ref="G9" r:id="rId49" xr:uid="{69AA8A60-2F52-4E47-A93F-07252AD2C878}"/>
    <hyperlink ref="G10" r:id="rId50" xr:uid="{7A851043-CFF6-44C5-B50D-2F8A075F6B3F}"/>
    <hyperlink ref="G11" r:id="rId51" xr:uid="{26A10D69-7549-410F-A2B1-B3D73BEAFE8C}"/>
    <hyperlink ref="G12" r:id="rId52" xr:uid="{D82C0A7A-1EDA-4994-9459-226E56567874}"/>
    <hyperlink ref="G13" r:id="rId53" xr:uid="{F3ABE12A-C5EE-428D-BD47-8977841CAF21}"/>
    <hyperlink ref="G14" r:id="rId54" xr:uid="{5D2986EF-BC68-4BD3-A8C5-E6462C832493}"/>
    <hyperlink ref="G15" r:id="rId55" xr:uid="{CA2995EF-6EE0-429D-BBA4-DE13638E204C}"/>
    <hyperlink ref="G18" r:id="rId56" xr:uid="{F7891679-2A38-4EF2-A8CF-7DDE97C234AB}"/>
    <hyperlink ref="G19" r:id="rId57" xr:uid="{8DE3AB95-0778-4B65-A3E4-0FFF9A5DEAAF}"/>
    <hyperlink ref="G20" r:id="rId58" xr:uid="{D1D2AD82-B275-412C-A5CA-290B9347FC9E}"/>
    <hyperlink ref="G21" r:id="rId59" xr:uid="{50319AC8-A6A3-44B3-B877-1633D6FE6BF4}"/>
    <hyperlink ref="G22" r:id="rId60" xr:uid="{95E4830E-BCC6-44B9-ABEB-0C623B5F6F5D}"/>
    <hyperlink ref="G23" r:id="rId61" xr:uid="{9D00DC51-C5E6-40DF-AEBC-5376997442A5}"/>
    <hyperlink ref="G24" r:id="rId62" xr:uid="{730BEBAD-712E-40E0-A023-66D16A3EACEE}"/>
    <hyperlink ref="G26" r:id="rId63" xr:uid="{ADC49C35-81D1-4D4F-926E-1BB0523E9910}"/>
    <hyperlink ref="G27" r:id="rId64" xr:uid="{E393D50B-24D2-4E6C-99ED-1D1C3CDFAECF}"/>
    <hyperlink ref="G28" r:id="rId65" xr:uid="{EA0B194E-688F-4910-AD49-8A66342A631D}"/>
    <hyperlink ref="G29" r:id="rId66" xr:uid="{D9D1C527-0759-41B0-BE27-6E79C4E699D0}"/>
    <hyperlink ref="G30" r:id="rId67" xr:uid="{26805C7F-E307-431B-B788-0530B6DF91C6}"/>
    <hyperlink ref="G31" r:id="rId68" xr:uid="{96AB4AA6-7F73-49C9-A4F5-02528239CE0B}"/>
    <hyperlink ref="G32" r:id="rId69" xr:uid="{72D62C88-661E-4117-972F-36126870230B}"/>
    <hyperlink ref="G33" r:id="rId70" xr:uid="{9EC756F4-050A-470A-9C13-51BC987870F4}"/>
    <hyperlink ref="G36" r:id="rId71" xr:uid="{18982B28-DC23-4819-AF66-BF2706AE154C}"/>
    <hyperlink ref="G37" r:id="rId72" xr:uid="{79C6C5D5-071B-42D3-BF9A-205D62589EE5}"/>
    <hyperlink ref="G38" r:id="rId73" xr:uid="{F3F79669-C031-4568-A550-6DD42B556D6A}"/>
    <hyperlink ref="G39" r:id="rId74" xr:uid="{6E92BDA3-3288-412B-95FC-B60D24ACD284}"/>
    <hyperlink ref="G40" r:id="rId75" xr:uid="{F79BDF47-5141-431A-AD3B-E98800034C09}"/>
    <hyperlink ref="G41" r:id="rId76" xr:uid="{D44F8757-C03F-44FD-8944-42AAA95F1410}"/>
    <hyperlink ref="G42" r:id="rId77" xr:uid="{059E6484-CE27-4FB7-B3F0-6EDD3C1CC3D8}"/>
    <hyperlink ref="G43" r:id="rId78" xr:uid="{AF911657-AB67-4DB7-A702-BEC4DFCDA340}"/>
    <hyperlink ref="G44" r:id="rId79" xr:uid="{CB5B62BF-CA1A-4FC3-8870-987BDE840961}"/>
    <hyperlink ref="G45" r:id="rId80" xr:uid="{A5383BE0-A82D-4656-A1D2-8A57BEABA270}"/>
    <hyperlink ref="G46" r:id="rId81" xr:uid="{9DDF9CE5-DF6F-4FA6-A50C-6789B948E33F}"/>
    <hyperlink ref="G47" r:id="rId82" xr:uid="{015D44FB-14AB-4A7C-9FA0-3589E4EFA209}"/>
    <hyperlink ref="G48" r:id="rId83" xr:uid="{A23BEDD2-6A7E-41B0-A7EC-90ADBA2C59F6}"/>
    <hyperlink ref="G49" r:id="rId84" xr:uid="{B422CF15-9405-42EB-838F-A437E940D170}"/>
    <hyperlink ref="G50" r:id="rId85" xr:uid="{7DB1CE6F-CB93-49FB-A8DD-4F947C4F3AFB}"/>
    <hyperlink ref="G51" r:id="rId86" xr:uid="{B889189B-35FB-42BC-B59E-3410668E2BE8}"/>
    <hyperlink ref="G52" r:id="rId87" xr:uid="{A940AEA7-24D8-4EC9-8579-B90FAC7144A9}"/>
    <hyperlink ref="G55" r:id="rId88" xr:uid="{EE6DA8F6-3E9C-4D65-83E1-EA0C62639CD1}"/>
    <hyperlink ref="G56" r:id="rId89" xr:uid="{2A18DDA9-85B8-44C2-9141-F7352FFFA150}"/>
    <hyperlink ref="G58" r:id="rId90" xr:uid="{55DCD9CE-3358-43C8-99E2-D4C9241BF4B3}"/>
    <hyperlink ref="G59" r:id="rId91" xr:uid="{8299B372-3107-44C4-AFAC-AE3593708E14}"/>
    <hyperlink ref="G60" r:id="rId92" xr:uid="{180AB1EC-6A29-442B-B1CB-861C10F80F06}"/>
    <hyperlink ref="G61" r:id="rId93" xr:uid="{70710E4F-B0B8-43D7-A318-C3B4D791143F}"/>
    <hyperlink ref="G62" r:id="rId94" xr:uid="{36867DC1-B2F1-4BF1-9430-87E98504DDE6}"/>
    <hyperlink ref="G63" r:id="rId95" xr:uid="{80DC1441-DB68-46D7-866E-DECF05539FB8}"/>
    <hyperlink ref="G64" r:id="rId96" xr:uid="{D0360A04-70BD-4EB2-946F-85242F48CFA6}"/>
    <hyperlink ref="G65" r:id="rId97" xr:uid="{1DCB6820-BA30-4DDB-9ABF-78637D27AF58}"/>
    <hyperlink ref="G68" r:id="rId98" xr:uid="{4382B9E5-F132-4439-8149-C71B2A113208}"/>
    <hyperlink ref="G69" r:id="rId99" xr:uid="{254EAEDF-8C2A-4FA0-AAA5-0CC333675E4E}"/>
    <hyperlink ref="G70" r:id="rId100" xr:uid="{F9CA5C58-7B5C-43D8-8EFA-9A6563F68CD9}"/>
    <hyperlink ref="G71" r:id="rId101" xr:uid="{12A3DF14-F9F3-48DC-88DB-DF927579DD80}"/>
    <hyperlink ref="G72" r:id="rId102" xr:uid="{002BAB81-1C61-463C-9BF4-324673B4396E}"/>
    <hyperlink ref="G73" r:id="rId103" xr:uid="{3DAA1239-E2D4-463A-BCA3-F3A67B4EE4AD}"/>
    <hyperlink ref="G74" r:id="rId104" xr:uid="{396ADA4E-422B-4721-95E9-AFD2B2A9F4E9}"/>
    <hyperlink ref="G75" r:id="rId105" xr:uid="{98566849-C340-4EE4-839E-1EDE134E098E}"/>
    <hyperlink ref="G76" r:id="rId106" xr:uid="{10C61A48-1A6F-4E3B-B531-D34A9C523F2F}"/>
    <hyperlink ref="G77" r:id="rId107" xr:uid="{618E1726-0EDF-4C31-BC27-C6C0CEB73980}"/>
    <hyperlink ref="G80" r:id="rId108" xr:uid="{4B781C02-5302-4EAE-9FCB-0160BD0D2F79}"/>
    <hyperlink ref="G81" r:id="rId109" xr:uid="{93033431-333E-4B5D-A798-26F1F915BD17}"/>
    <hyperlink ref="G82" r:id="rId110" xr:uid="{B7E69A8F-F0FE-47C4-8F43-8C58B8A46B62}"/>
    <hyperlink ref="G83" r:id="rId111" xr:uid="{64BB83A2-DC79-4336-8D1C-2B9779022B18}"/>
    <hyperlink ref="G84" r:id="rId112" xr:uid="{5B12ACAE-0F00-4D8B-8D56-545618D74AD7}"/>
    <hyperlink ref="G85" r:id="rId113" xr:uid="{838E9766-B7CA-452B-A5AF-F26677D885F1}"/>
    <hyperlink ref="G89" r:id="rId114" xr:uid="{BCF1C73F-BB70-40B3-B2ED-C784898C90D3}"/>
    <hyperlink ref="G90" r:id="rId115" xr:uid="{17FEB339-04CD-48B9-8A2E-F975B8122FEA}"/>
    <hyperlink ref="G91" r:id="rId116" xr:uid="{6D654D3F-A990-46E6-97E0-B815D9925C10}"/>
    <hyperlink ref="G92" r:id="rId117" xr:uid="{A03EC178-0D49-4FE4-9DC8-B780289A676D}"/>
    <hyperlink ref="G93" r:id="rId118" xr:uid="{9C33CA39-C00E-4073-868B-69A782434914}"/>
    <hyperlink ref="G94" r:id="rId119" xr:uid="{F1255B9B-982F-497E-B51E-B66D15F092CB}"/>
    <hyperlink ref="G95" r:id="rId120" xr:uid="{3B2BCF03-2F47-48D5-935A-0AD030C9EC42}"/>
    <hyperlink ref="G96" r:id="rId121" xr:uid="{DF55055C-A71C-4505-B064-4AE5F4A29523}"/>
    <hyperlink ref="G99" r:id="rId122" xr:uid="{09A42C09-483D-4475-8567-445E7EC688D6}"/>
    <hyperlink ref="G100" r:id="rId123" xr:uid="{617E6FFE-36F9-4F84-BFB7-E296516AA136}"/>
    <hyperlink ref="G101" r:id="rId124" xr:uid="{3DCD5446-ADCB-4386-91C7-ECF85FA65032}"/>
    <hyperlink ref="G105" r:id="rId125" xr:uid="{D7F78807-8C1D-4981-A3A0-AF18BC17D199}"/>
    <hyperlink ref="G117" r:id="rId126" xr:uid="{60409A7F-1470-4E99-8F4A-79011113FD9D}"/>
    <hyperlink ref="G129" r:id="rId127" xr:uid="{BB901C5C-5E8A-413A-B426-A03BF7C5BFB1}"/>
    <hyperlink ref="G139" r:id="rId128" xr:uid="{F65E692F-18E1-47C9-B2D8-EFAABD25F1BE}"/>
    <hyperlink ref="G142" r:id="rId129" xr:uid="{5A47D056-4B9C-48C6-B212-9B31918519C3}"/>
    <hyperlink ref="G145" r:id="rId130" xr:uid="{C805EC33-EC19-4C9F-AB73-E23250B1DA58}"/>
    <hyperlink ref="G147" r:id="rId131" xr:uid="{FD076E95-7365-4258-96E2-6E9AFC8FE057}"/>
    <hyperlink ref="G148" r:id="rId132" xr:uid="{CB7751FC-ADFC-4206-914E-C5064A709A9A}"/>
    <hyperlink ref="G149" r:id="rId133" xr:uid="{998D0EFA-5BB9-4514-B9BB-277C12E49FB3}"/>
    <hyperlink ref="G151" r:id="rId134" xr:uid="{6E2298BE-7EC8-4E37-810D-280A9B4E214E}"/>
    <hyperlink ref="G152" r:id="rId135" xr:uid="{C6C2A092-3B67-4A72-B360-D49CC7338C50}"/>
    <hyperlink ref="G154" r:id="rId136" xr:uid="{9399A0BD-8AFA-480D-A970-70412A8AA84A}"/>
    <hyperlink ref="G155" r:id="rId137" xr:uid="{23B2B2B5-BA95-46DB-8FE9-CAFA97871B21}"/>
    <hyperlink ref="G156" r:id="rId138" xr:uid="{9BBC8C89-EA95-4256-A2F9-243DFF426BF4}"/>
    <hyperlink ref="G157" r:id="rId139" xr:uid="{E3B934D7-2D31-419A-AD28-46AE392E239D}"/>
    <hyperlink ref="G158" r:id="rId140" xr:uid="{A2BD9B01-848B-421C-97EF-90F91B8C16B7}"/>
    <hyperlink ref="G159" r:id="rId141" xr:uid="{AFAAC94C-A182-43A0-919C-A42EE7ACCC54}"/>
    <hyperlink ref="G161" r:id="rId142" xr:uid="{7D6D1A5F-A98F-4FEE-9CA0-DCDC0C1F65F1}"/>
    <hyperlink ref="G162" r:id="rId143" xr:uid="{C35270F9-CBAC-4734-B94D-7268DE32E85C}"/>
    <hyperlink ref="G163" r:id="rId144" xr:uid="{A19FAE0B-4D7C-4582-BC59-15C17D88E0B9}"/>
    <hyperlink ref="G164" r:id="rId145" xr:uid="{D87D31EA-4CAC-4205-B34A-F3EBA8331E3C}"/>
    <hyperlink ref="G166" r:id="rId146" xr:uid="{2ADC037C-B998-46B6-9899-28B26C928A5C}"/>
    <hyperlink ref="G168" r:id="rId147" xr:uid="{63A700CF-0A2D-4243-A95C-CB408770D24B}"/>
    <hyperlink ref="G172" r:id="rId148" xr:uid="{8B3D3123-BABE-4A8D-90DD-4A12E72CF88F}"/>
    <hyperlink ref="G173" r:id="rId149" xr:uid="{B4A93E1F-048C-4121-B925-B1420BDE5AFB}"/>
    <hyperlink ref="G179" r:id="rId150" xr:uid="{3B2C62C4-A670-45F5-A58C-010DD26599CA}"/>
    <hyperlink ref="G183" r:id="rId151" xr:uid="{75ED00A8-6454-49B4-811E-5F5305168CC1}"/>
    <hyperlink ref="G187" r:id="rId152" xr:uid="{37FE3B16-080D-4854-B718-6DDE463FA0AD}"/>
    <hyperlink ref="G189" r:id="rId153" xr:uid="{36BAB4F4-2F51-4CDE-8AD2-7246F5D9B33D}"/>
    <hyperlink ref="G190" r:id="rId154" xr:uid="{2C349AFB-9E94-414A-B07F-47AB564A1BA8}"/>
    <hyperlink ref="G192" r:id="rId155" xr:uid="{92B9CA70-2863-4DB2-91A6-6F8243B0361D}"/>
    <hyperlink ref="G193" r:id="rId156" xr:uid="{6187F1EA-FD96-4375-9709-CFD6DC74654B}"/>
    <hyperlink ref="G200" r:id="rId157" xr:uid="{85E706A4-EAAB-4EBC-8A5D-1B0932886182}"/>
    <hyperlink ref="G201" r:id="rId158" xr:uid="{C2559360-747A-4F73-9DFD-716E9969CCE6}"/>
    <hyperlink ref="G203" r:id="rId159" xr:uid="{2BB62F54-E97D-4D66-862B-4C782A7994FF}"/>
    <hyperlink ref="G204" r:id="rId160" xr:uid="{16D139FD-3AF4-4CBD-B225-CEAD0D8D1531}"/>
    <hyperlink ref="G206" r:id="rId161" xr:uid="{735BF73F-736D-4630-97A6-9EA0ED4A90BE}"/>
    <hyperlink ref="G207" r:id="rId162" xr:uid="{236E18B9-0A66-44B1-9D52-CF420EDEC2AE}"/>
    <hyperlink ref="G208" r:id="rId163" xr:uid="{82953569-8502-491D-92B6-349E7B3A8B3B}"/>
    <hyperlink ref="G209" r:id="rId164" xr:uid="{D75F7DB4-D7E9-4D46-88AD-66411C8906CE}"/>
    <hyperlink ref="G212" r:id="rId165" xr:uid="{B7D71EE5-8889-46B4-B9FA-8042B0A4FE49}"/>
    <hyperlink ref="G213" r:id="rId166" xr:uid="{26A863D6-AB6A-4003-BC6E-89AF4F09A187}"/>
    <hyperlink ref="G214" r:id="rId167" xr:uid="{FE309CC8-4C9D-4797-8424-C3ED09A4C884}"/>
    <hyperlink ref="G215" r:id="rId168" xr:uid="{41BAA5F2-07C5-4080-8E2C-D4B048FB5B22}"/>
    <hyperlink ref="G220" r:id="rId169" xr:uid="{302E1146-17E1-453F-A25D-E0D62DDA48D2}"/>
    <hyperlink ref="G222" r:id="rId170" xr:uid="{18BE6674-5896-4B7F-8CE3-A1F0161FB838}"/>
    <hyperlink ref="G224" r:id="rId171" xr:uid="{2808D78A-62C0-47EE-8D6C-12BDF938A6DB}"/>
    <hyperlink ref="G225" r:id="rId172" xr:uid="{AFA50278-10B8-47CC-9115-F8631F868CFA}"/>
    <hyperlink ref="G226" r:id="rId173" xr:uid="{3327CDCF-B151-4788-988C-56ED8C9B9905}"/>
    <hyperlink ref="G227" r:id="rId174" xr:uid="{68A3D56E-549B-45CC-B141-E961A0F0D0FD}"/>
    <hyperlink ref="G228" r:id="rId175" xr:uid="{3AC4F47D-64BB-4E0C-8F56-6A447E0B2757}"/>
    <hyperlink ref="G233" r:id="rId176" xr:uid="{B8DEF9E5-C331-46B3-9C29-8AC6ED3CD9C4}"/>
    <hyperlink ref="G237" r:id="rId177" xr:uid="{A58C72F6-68DC-4B98-8ED1-D9BA138ED75E}"/>
    <hyperlink ref="G238" r:id="rId178" xr:uid="{D38FD380-EDAD-41E6-9CE8-8D2FD0FC459B}"/>
    <hyperlink ref="G108" r:id="rId179" display="WLJW36213WPP" xr:uid="{4FF0C123-A07A-4A55-8B77-CA20A2B91A74}"/>
    <hyperlink ref="G109" r:id="rId180" display="WLJW36214WPP" xr:uid="{10CE1867-C353-4147-A0D1-1E2A9EAEC0E3}"/>
    <hyperlink ref="G110" r:id="rId181" display="WLJW36234WPP" xr:uid="{ADC3D6D3-6282-4083-B95C-E1AE5C0063F2}"/>
    <hyperlink ref="G111" r:id="rId182" display="WLJW36244WPP" xr:uid="{5B89D790-07EE-4365-84CB-108C0B3BFAC0}"/>
    <hyperlink ref="G113" r:id="rId183" display="WLJW36249WPP" xr:uid="{9E079C6E-163E-4635-8947-45B912BD6832}"/>
    <hyperlink ref="G115" r:id="rId184" display="WLJW36314WAPP1" xr:uid="{18E62117-D2BC-4D44-8615-576D7B871BAE}"/>
    <hyperlink ref="G116" r:id="rId185" display="WLJW36334BAPP1" xr:uid="{60CDAC2F-2F6D-4B84-8B38-3B66C6D27D3B}"/>
    <hyperlink ref="G120" r:id="rId186" display="WLJW36334WAPP1" xr:uid="{13AB1751-B50B-4BCD-9DAA-2788D6EFEA06}"/>
    <hyperlink ref="G121" r:id="rId187" display="WLJW36344WAPP1" xr:uid="{2DD83485-4711-465F-A71B-6AD1DF3977A9}"/>
    <hyperlink ref="G125" r:id="rId188" display="WLJW38549WPP1" xr:uid="{5855005E-D5C1-4333-B20D-F91D004691A4}"/>
    <hyperlink ref="G126" r:id="rId189" display="WLJW38614WPP" xr:uid="{41C3001D-A6C8-4195-8A63-3F103222BB62}"/>
    <hyperlink ref="G132" r:id="rId190" display="WLJW38644WPP" xr:uid="{173D2692-D67B-40F0-B19F-14E8BEDEEEB9}"/>
    <hyperlink ref="G134" r:id="rId191" xr:uid="{1A600FA8-0ABA-4A52-A336-61F594555CB9}"/>
    <hyperlink ref="G136" r:id="rId192" display="WLJW38654WPP" xr:uid="{DC579F1B-B621-4434-B6B4-E1E7C33944F1}"/>
    <hyperlink ref="G137" r:id="rId193" display="WLJW68554PP" xr:uid="{D5CEE46C-E2D5-4236-A4A1-77AA3900B507}"/>
    <hyperlink ref="G146" r:id="rId194" display="GBC9742450G" xr:uid="{77DB9939-1FFD-4594-9B91-C88E1F49EF53}"/>
    <hyperlink ref="G180" r:id="rId195" display="GBC51005CF" xr:uid="{B8197413-351D-4D13-B101-9D93D17A2EEF}"/>
  </hyperlinks>
  <printOptions horizontalCentered="1"/>
  <pageMargins left="0.2" right="0.2" top="0.2" bottom="0.2" header="0.22" footer="0.3"/>
  <pageSetup scale="91" orientation="landscape" r:id="rId196"/>
  <drawing r:id="rId197"/>
  <legacyDrawing r:id="rId198"/>
</worksheet>
</file>

<file path=docMetadata/LabelInfo.xml><?xml version="1.0" encoding="utf-8"?>
<clbl:labelList xmlns:clbl="http://schemas.microsoft.com/office/2020/mipLabelMetadata">
  <clbl:label id="{9d1e32c2-1dc3-4ed0-abaf-7ff907b284be}" enabled="0" method="" siteId="{9d1e32c2-1dc3-4ed0-abaf-7ff907b284b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Vendors</vt:lpstr>
      <vt:lpstr>Supplies</vt:lpstr>
      <vt:lpstr>Const Paper</vt:lpstr>
      <vt:lpstr>Paint</vt:lpstr>
      <vt:lpstr>Science </vt:lpstr>
      <vt:lpstr>Acco Branded</vt:lpstr>
      <vt:lpstr>'Acco Branded'!Print_Area</vt:lpstr>
      <vt:lpstr>'Const Paper'!Print_Area</vt:lpstr>
      <vt:lpstr>Paint!Print_Area</vt:lpstr>
      <vt:lpstr>'Science '!Print_Area</vt:lpstr>
      <vt:lpstr>Supplies!Print_Area</vt:lpstr>
      <vt:lpstr>Vendors!Print_Area</vt:lpstr>
      <vt:lpstr>'Acco Branded'!Print_Titles</vt:lpstr>
      <vt:lpstr>'Const Paper'!Print_Titles</vt:lpstr>
      <vt:lpstr>Paint!Print_Titles</vt:lpstr>
      <vt:lpstr>'Science '!Print_Titles</vt:lpstr>
      <vt:lpstr>Supplies!Print_Titles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EPC - 2024 Classroom &amp; Office Supply Pricing</dc:title>
  <dc:creator>Robin Houston</dc:creator>
  <cp:lastModifiedBy>Robin Houston</cp:lastModifiedBy>
  <cp:lastPrinted>2024-03-06T16:40:56Z</cp:lastPrinted>
  <dcterms:created xsi:type="dcterms:W3CDTF">2019-06-03T09:15:46Z</dcterms:created>
  <dcterms:modified xsi:type="dcterms:W3CDTF">2024-03-06T19:49:56Z</dcterms:modified>
</cp:coreProperties>
</file>